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hongboli/Desktop/Bioinformatics/work/4荷兰马铃薯变异组/2021.6.7.chapter2_results/submission/"/>
    </mc:Choice>
  </mc:AlternateContent>
  <xr:revisionPtr revIDLastSave="0" documentId="13_ncr:1_{9D300947-2EF7-E641-B41C-A64E8D2663E4}" xr6:coauthVersionLast="47" xr6:coauthVersionMax="47" xr10:uidLastSave="{00000000-0000-0000-0000-000000000000}"/>
  <bookViews>
    <workbookView xWindow="880" yWindow="760" windowWidth="29400" windowHeight="18880" tabRatio="500" xr2:uid="{00000000-000D-0000-FFFF-FFFF00000000}"/>
  </bookViews>
  <sheets>
    <sheet name="Starch no. of variants" sheetId="5" r:id="rId1"/>
    <sheet name="SGA no. of variants" sheetId="6" r:id="rId2"/>
    <sheet name="Starch functional annotation" sheetId="3" r:id="rId3"/>
    <sheet name="SGA functional annotation" sheetId="4" r:id="rId4"/>
    <sheet name="starch transcription haplotypes" sheetId="7" r:id="rId5"/>
    <sheet name="SGA transcription haplotypes" sheetId="8" r:id="rId6"/>
    <sheet name="137 Cultivar information" sheetId="16" r:id="rId7"/>
    <sheet name=" SGA Pai TajimasD Fst" sheetId="17" r:id="rId8"/>
    <sheet name="Starch Pai TajimasD Fst" sheetId="9" r:id="rId9"/>
  </sheets>
  <definedNames>
    <definedName name="_xlnm._FilterDatabase" localSheetId="7" hidden="1">' SGA Pai TajimasD Fst'!$A$2:$E$2</definedName>
    <definedName name="_xlnm._FilterDatabase" localSheetId="6" hidden="1">'137 Cultivar information'!$A$2:$H$139</definedName>
    <definedName name="_xlnm._FilterDatabase" localSheetId="8" hidden="1">'Starch Pai TajimasD Fst'!$A$2:$E$2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" i="16" l="1"/>
  <c r="H57" i="16"/>
  <c r="H17" i="16"/>
  <c r="H58" i="16"/>
  <c r="H10" i="16"/>
  <c r="H59" i="16"/>
  <c r="H60" i="16"/>
  <c r="H61" i="16"/>
  <c r="H62" i="16"/>
  <c r="H63" i="16"/>
  <c r="H4" i="16"/>
  <c r="H64" i="16"/>
  <c r="H65" i="16"/>
  <c r="H22" i="16"/>
  <c r="H27" i="16"/>
  <c r="H11" i="16"/>
  <c r="H66" i="16"/>
  <c r="H67" i="16"/>
  <c r="H35" i="16"/>
  <c r="H68" i="16"/>
  <c r="H39" i="16"/>
  <c r="H20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9" i="16"/>
  <c r="H88" i="16"/>
  <c r="H45" i="16"/>
  <c r="H89" i="16"/>
  <c r="H90" i="16"/>
  <c r="H13" i="16"/>
  <c r="H91" i="16"/>
  <c r="H40" i="16"/>
  <c r="H5" i="16"/>
  <c r="H48" i="16"/>
  <c r="H3" i="16"/>
  <c r="H92" i="16"/>
  <c r="H19" i="16"/>
  <c r="H93" i="16"/>
  <c r="H34" i="16"/>
  <c r="H94" i="16"/>
  <c r="H12" i="16"/>
  <c r="H16" i="16"/>
  <c r="H95" i="16"/>
  <c r="H96" i="16"/>
  <c r="H97" i="16"/>
  <c r="H56" i="16"/>
  <c r="H98" i="16"/>
  <c r="H99" i="16"/>
  <c r="H33" i="16"/>
  <c r="H52" i="16"/>
  <c r="H100" i="16"/>
  <c r="H29" i="16"/>
  <c r="H15" i="16"/>
  <c r="H101" i="16"/>
  <c r="H8" i="16"/>
  <c r="H42" i="16"/>
  <c r="H102" i="16"/>
  <c r="H103" i="16"/>
  <c r="H38" i="16"/>
  <c r="H104" i="16"/>
  <c r="H105" i="16"/>
  <c r="H106" i="16"/>
  <c r="H107" i="16"/>
  <c r="H21" i="16"/>
  <c r="H108" i="16"/>
  <c r="H109" i="16"/>
  <c r="H55" i="16"/>
  <c r="H50" i="16"/>
  <c r="H110" i="16"/>
  <c r="H111" i="16"/>
  <c r="H112" i="16"/>
  <c r="H113" i="16"/>
  <c r="H114" i="16"/>
  <c r="H44" i="16"/>
  <c r="H115" i="16"/>
  <c r="H28" i="16"/>
  <c r="H116" i="16"/>
  <c r="H26" i="16"/>
  <c r="H117" i="16"/>
  <c r="H118" i="16"/>
  <c r="H119" i="16"/>
  <c r="H51" i="16"/>
  <c r="H49" i="16"/>
  <c r="H32" i="16"/>
  <c r="H120" i="16"/>
  <c r="H121" i="16"/>
  <c r="H25" i="16"/>
  <c r="H122" i="16"/>
  <c r="H14" i="16"/>
  <c r="H123" i="16"/>
  <c r="H124" i="16"/>
  <c r="H53" i="16"/>
  <c r="H36" i="16"/>
  <c r="H125" i="16"/>
  <c r="H126" i="16"/>
  <c r="H127" i="16"/>
  <c r="H30" i="16"/>
  <c r="H128" i="16"/>
  <c r="H31" i="16"/>
  <c r="H46" i="16"/>
  <c r="H129" i="16"/>
  <c r="H54" i="16"/>
  <c r="H130" i="16"/>
  <c r="H131" i="16"/>
  <c r="H132" i="16"/>
  <c r="H37" i="16"/>
  <c r="H133" i="16"/>
  <c r="H134" i="16"/>
  <c r="H135" i="16"/>
  <c r="H23" i="16"/>
  <c r="H47" i="16"/>
  <c r="H136" i="16"/>
  <c r="H18" i="16"/>
  <c r="H137" i="16"/>
  <c r="H41" i="16"/>
  <c r="H6" i="16"/>
  <c r="H24" i="16"/>
  <c r="H138" i="16"/>
  <c r="H139" i="16"/>
  <c r="H43" i="16"/>
  <c r="F8" i="8"/>
  <c r="E8" i="8"/>
  <c r="F7" i="8"/>
  <c r="E7" i="8"/>
  <c r="F6" i="8"/>
  <c r="E6" i="8"/>
  <c r="F5" i="8"/>
  <c r="E5" i="8"/>
  <c r="F4" i="8"/>
  <c r="E4" i="8"/>
  <c r="F3" i="8"/>
  <c r="E3" i="8"/>
  <c r="F8" i="7"/>
  <c r="F7" i="7"/>
  <c r="F6" i="7"/>
  <c r="F5" i="7"/>
  <c r="F4" i="7"/>
  <c r="F3" i="7"/>
  <c r="E4" i="7"/>
  <c r="E5" i="7"/>
  <c r="E6" i="7"/>
  <c r="E7" i="7"/>
  <c r="E8" i="7"/>
  <c r="E3" i="7"/>
  <c r="C41" i="6"/>
  <c r="D41" i="6"/>
  <c r="E41" i="6"/>
  <c r="F41" i="6"/>
  <c r="G41" i="6"/>
  <c r="H41" i="6"/>
  <c r="B41" i="6"/>
  <c r="C84" i="5"/>
  <c r="D84" i="5"/>
  <c r="E84" i="5"/>
  <c r="F84" i="5"/>
  <c r="G84" i="5"/>
  <c r="H84" i="5"/>
  <c r="B84" i="5"/>
  <c r="C41" i="4"/>
  <c r="D41" i="4"/>
  <c r="E41" i="4"/>
  <c r="F41" i="4"/>
  <c r="G41" i="4"/>
  <c r="H41" i="4"/>
  <c r="B41" i="4"/>
  <c r="C84" i="3"/>
  <c r="D84" i="3"/>
  <c r="E84" i="3"/>
  <c r="F84" i="3"/>
  <c r="G84" i="3"/>
  <c r="H84" i="3"/>
  <c r="B84" i="3"/>
</calcChain>
</file>

<file path=xl/sharedStrings.xml><?xml version="1.0" encoding="utf-8"?>
<sst xmlns="http://schemas.openxmlformats.org/spreadsheetml/2006/main" count="1002" uniqueCount="448">
  <si>
    <t>Soltu.DM.01G024440.1</t>
  </si>
  <si>
    <t>Soltu.DM.07G010140.1</t>
  </si>
  <si>
    <t>Soltu.DM.01G049590.2</t>
  </si>
  <si>
    <t>Soltu.DM.07G022290.1</t>
  </si>
  <si>
    <t>Soltu.DM.12G028820.2</t>
  </si>
  <si>
    <t>Soltu.DM.08G006240.1</t>
  </si>
  <si>
    <t>Soltu.DM.04G033700.1</t>
  </si>
  <si>
    <t>Soltu.DM.03G013410.1</t>
  </si>
  <si>
    <t>Soltu.DM.04G037250.1</t>
  </si>
  <si>
    <t>Soltu.DM.05G006330.1</t>
  </si>
  <si>
    <t>Soltu.DM.02G009320.1</t>
  </si>
  <si>
    <t>Soltu.DM.03G007760.1</t>
  </si>
  <si>
    <t>Soltu.DM.03G007710.1</t>
  </si>
  <si>
    <t>Soltu.DM.03G007720.1</t>
  </si>
  <si>
    <t>Soltu.DM.05G000570.1</t>
  </si>
  <si>
    <t>Soltu.DM.09G011580.1</t>
  </si>
  <si>
    <t>Soltu.DM.02G017070.1</t>
  </si>
  <si>
    <t>Soltu.DM.03G034530.1</t>
  </si>
  <si>
    <t>Soltu.DM.12G010800.1</t>
  </si>
  <si>
    <t>Soltu.DM.09G027770.1</t>
  </si>
  <si>
    <t>Soltu.DM.08G003130.1</t>
  </si>
  <si>
    <t>Soltu.DM.08G023420.1</t>
  </si>
  <si>
    <t>Soltu.DM.08G001120.1</t>
  </si>
  <si>
    <t>Soltu.DM.08G029750.1</t>
  </si>
  <si>
    <t>Soltu.DM.07G018100.2</t>
  </si>
  <si>
    <t>Soltu.DM.07G018130.1</t>
  </si>
  <si>
    <t>Soltu.DM.07G018140.1</t>
  </si>
  <si>
    <t>Soltu.DM.01G033560.1</t>
  </si>
  <si>
    <t>Soltu.DM.01G022570.2</t>
  </si>
  <si>
    <t>Soltu.DM.07G026510.1</t>
  </si>
  <si>
    <t>Soltu.DM.07G025710.1</t>
  </si>
  <si>
    <t>Soltu.DM.09G004100.1</t>
  </si>
  <si>
    <t>Soltu.DM.04G037620.2</t>
  </si>
  <si>
    <t>Soltu.DM.04G022990.1</t>
  </si>
  <si>
    <t>Soltu.DM.02G000530.1</t>
  </si>
  <si>
    <t>Soltu.DM.05G009520.2</t>
  </si>
  <si>
    <t>Soltu.DM.02G026040.1</t>
  </si>
  <si>
    <t>Soltu.DM.07G025810.1</t>
  </si>
  <si>
    <t>Soltu.DM.05G018750.1</t>
  </si>
  <si>
    <t>Soltu.DM.07G017870.1</t>
  </si>
  <si>
    <t>Soltu.DM.08G030230.3</t>
  </si>
  <si>
    <t>Soltu.DM.01G045740.1</t>
  </si>
  <si>
    <t>Soltu.DM.10G013240.1</t>
  </si>
  <si>
    <t>Soltu.DM.07G005540.1</t>
  </si>
  <si>
    <t>Soltu.DM.10G007060.1</t>
  </si>
  <si>
    <t>Soltu.DM.09G019230.1</t>
  </si>
  <si>
    <t>Soltu.DM.06G000410.2</t>
  </si>
  <si>
    <t>Soltu.DM.11G004600.1</t>
  </si>
  <si>
    <t>Soltu.DM.04G025730.2</t>
  </si>
  <si>
    <t>Soltu.DM.12G016610.4</t>
  </si>
  <si>
    <t>Soltu.DM.06G010900.1</t>
  </si>
  <si>
    <t>Soltu.DM.03G024560.1</t>
  </si>
  <si>
    <t>Soltu.DM.11G004900.2</t>
  </si>
  <si>
    <t>Soltu.DM.09G030970.1</t>
  </si>
  <si>
    <t>Soltu.DM.04G030730.1</t>
  </si>
  <si>
    <t>Soltu.DM.01G012610.1</t>
  </si>
  <si>
    <t>Soltu.DM.03G016410.1</t>
  </si>
  <si>
    <t>Soltu.DM.03G016420.1</t>
  </si>
  <si>
    <t>Soltu.DM.04G015010.1</t>
  </si>
  <si>
    <t>Soltu.DM.05G013630.1</t>
  </si>
  <si>
    <t>Soltu.DM.05G013640.1</t>
  </si>
  <si>
    <t>Soltu.DM.03G022350.3</t>
  </si>
  <si>
    <t>Soltu.DM.02G031690.1</t>
  </si>
  <si>
    <t>Soltu.DM.02G020170.2</t>
  </si>
  <si>
    <t>Soltu.DM.02G014060.1</t>
  </si>
  <si>
    <t>Soltu.DM.02G027020.1</t>
  </si>
  <si>
    <t>Soltu.DM.07G013620.1</t>
  </si>
  <si>
    <t>Soltu.DM.07G013630.1</t>
  </si>
  <si>
    <t>Soltu.DM.07G013360.1</t>
  </si>
  <si>
    <t>Soltu.DM.07G013370.8</t>
  </si>
  <si>
    <t>Soltu.DM.09G031820.1</t>
  </si>
  <si>
    <t>Soltu.DM.12G026390.1</t>
  </si>
  <si>
    <t>Soltu.DM.03G019120.1</t>
  </si>
  <si>
    <t>Soltu.DM.02G020800.2</t>
  </si>
  <si>
    <t>Soltu.DM.10G004860.3</t>
  </si>
  <si>
    <t>Soltu.DM.01G008290.1</t>
  </si>
  <si>
    <t>Soltu.DM.01G028790.1</t>
  </si>
  <si>
    <t>Soltu.DM.05G024440.1</t>
  </si>
  <si>
    <t>Soltu.DM.06G010090.1</t>
  </si>
  <si>
    <t>Soltu.DM.11G001030.1</t>
  </si>
  <si>
    <t>Soltu.DM.03G008980.1</t>
  </si>
  <si>
    <t>Soltu.DM.07G014220.1</t>
  </si>
  <si>
    <t>Soltu.DM.08G022920.1</t>
  </si>
  <si>
    <t>Soltu.DM.07G014160.1</t>
  </si>
  <si>
    <t>Soltu.DM.12G024040.1</t>
  </si>
  <si>
    <t>Soltu.DM.06G004470.1</t>
  </si>
  <si>
    <t>Soltu.DM.07G014190.1</t>
  </si>
  <si>
    <t>Soltu.DM.07G023660.1</t>
  </si>
  <si>
    <t>Soltu.DM.06G018370.1</t>
  </si>
  <si>
    <t>Soltu.DM.06G018380.1</t>
  </si>
  <si>
    <t>Soltu.DM.01G031000.2</t>
  </si>
  <si>
    <t>Soltu.DM.07G014170.1</t>
  </si>
  <si>
    <t>Soltu.DM.12G024050.1</t>
  </si>
  <si>
    <t>Soltu.DM.02G022190.1</t>
  </si>
  <si>
    <t>Soltu.DM.04G038040.1</t>
  </si>
  <si>
    <t>Soltu.DM.02G004910.1</t>
  </si>
  <si>
    <t>Soltu.DM.03G003200.1</t>
  </si>
  <si>
    <t>Soltu.DM.02G012480.1</t>
  </si>
  <si>
    <t>Soltu.DM.02G026060.1</t>
  </si>
  <si>
    <t>Soltu.DM.02G026070.1</t>
  </si>
  <si>
    <t>Soltu.DM.02G007130.1</t>
  </si>
  <si>
    <t>Soltu.DM.07G015140.1</t>
  </si>
  <si>
    <t>Soltu.DM.04G019820.1</t>
  </si>
  <si>
    <t>Soltu.DM.04G026280.1</t>
  </si>
  <si>
    <t>Soltu.DM.05G019230.1</t>
  </si>
  <si>
    <t>Soltu.DM.07G013460.1</t>
  </si>
  <si>
    <t>Soltu.DM.12G024150.1</t>
  </si>
  <si>
    <t>Soltu.DM.01G027110.2</t>
  </si>
  <si>
    <t>Soltu.DM.01G051390.1</t>
  </si>
  <si>
    <t>Soltu.DM.05G004250.1</t>
  </si>
  <si>
    <t>Soltu.DM.10G017720.1</t>
  </si>
  <si>
    <t>Soltu.DM.10G027190.1</t>
  </si>
  <si>
    <t>Soltu.DM.10G028420.2</t>
  </si>
  <si>
    <t>Soltu.DM.10G028430.1</t>
  </si>
  <si>
    <t>Soltu.DM.01G050130.3</t>
  </si>
  <si>
    <t>Soltu.DM.10G016360.1</t>
  </si>
  <si>
    <t>Soltu.DM.01G045860.1</t>
  </si>
  <si>
    <t>Soltu.DM.02G007460.3</t>
  </si>
  <si>
    <t>Soltu.DM.04G032150.1</t>
  </si>
  <si>
    <t>Gene</t>
  </si>
  <si>
    <t>Upstream</t>
  </si>
  <si>
    <t>Downstream</t>
  </si>
  <si>
    <t>UTR</t>
  </si>
  <si>
    <t>Intron</t>
  </si>
  <si>
    <t>Synonymous</t>
  </si>
  <si>
    <t>Non-synonymous</t>
  </si>
  <si>
    <t>Total</t>
    <phoneticPr fontId="2" type="noConversion"/>
  </si>
  <si>
    <t>Altus</t>
  </si>
  <si>
    <t>Atlantic</t>
  </si>
  <si>
    <t>Avenger</t>
  </si>
  <si>
    <t>Colomba</t>
  </si>
  <si>
    <t>POR06V12</t>
  </si>
  <si>
    <t>Spunta</t>
  </si>
  <si>
    <t>All</t>
  </si>
  <si>
    <t>Splice region</t>
    <phoneticPr fontId="2" type="noConversion"/>
  </si>
  <si>
    <t>altus</t>
    <phoneticPr fontId="2" type="noConversion"/>
  </si>
  <si>
    <t>atlantic</t>
  </si>
  <si>
    <t>avenger</t>
  </si>
  <si>
    <t>castleRusset</t>
  </si>
  <si>
    <t>colomba</t>
  </si>
  <si>
    <t>spunta</t>
  </si>
  <si>
    <t>No. of all un-transcriptional</t>
    <phoneticPr fontId="2" type="noConversion"/>
  </si>
  <si>
    <t>No. of all transcriptional</t>
    <phoneticPr fontId="2" type="noConversion"/>
  </si>
  <si>
    <t>No. of mixed</t>
    <phoneticPr fontId="2" type="noConversion"/>
  </si>
  <si>
    <t>Percentage of all transcriptional</t>
    <phoneticPr fontId="2" type="noConversion"/>
  </si>
  <si>
    <t>Percentage of mixed</t>
    <phoneticPr fontId="2" type="noConversion"/>
  </si>
  <si>
    <t>Starch</t>
    <phoneticPr fontId="2" type="noConversion"/>
  </si>
  <si>
    <t>NA</t>
  </si>
  <si>
    <t>Gene</t>
    <phoneticPr fontId="2" type="noConversion"/>
  </si>
  <si>
    <t>Nucleotide diversity</t>
    <phoneticPr fontId="2" type="noConversion"/>
  </si>
  <si>
    <r>
      <t xml:space="preserve">Tajima's </t>
    </r>
    <r>
      <rPr>
        <b/>
        <i/>
        <sz val="12"/>
        <color theme="1"/>
        <rFont val="Times New Roman"/>
        <family val="1"/>
      </rPr>
      <t>D</t>
    </r>
    <r>
      <rPr>
        <b/>
        <sz val="12"/>
        <color theme="1"/>
        <rFont val="Times New Roman"/>
        <family val="1"/>
      </rPr>
      <t xml:space="preserve"> for starch cultivars</t>
    </r>
    <phoneticPr fontId="2" type="noConversion"/>
  </si>
  <si>
    <r>
      <t xml:space="preserve">Tajima's </t>
    </r>
    <r>
      <rPr>
        <b/>
        <i/>
        <sz val="12"/>
        <color theme="1"/>
        <rFont val="Times New Roman"/>
        <family val="1"/>
      </rPr>
      <t>D</t>
    </r>
    <r>
      <rPr>
        <b/>
        <sz val="12"/>
        <color theme="1"/>
        <rFont val="Times New Roman"/>
        <family val="1"/>
      </rPr>
      <t xml:space="preserve"> for high SGA varieties</t>
    </r>
    <phoneticPr fontId="2" type="noConversion"/>
  </si>
  <si>
    <r>
      <t xml:space="preserve">Tajima's </t>
    </r>
    <r>
      <rPr>
        <b/>
        <i/>
        <sz val="12"/>
        <color theme="1"/>
        <rFont val="Times New Roman"/>
        <family val="1"/>
      </rPr>
      <t>D</t>
    </r>
    <r>
      <rPr>
        <b/>
        <sz val="12"/>
        <color theme="1"/>
        <rFont val="Times New Roman"/>
        <family val="1"/>
      </rPr>
      <t xml:space="preserve"> for low SGA varieties</t>
    </r>
    <phoneticPr fontId="2" type="noConversion"/>
  </si>
  <si>
    <r>
      <t xml:space="preserve">Tajima's </t>
    </r>
    <r>
      <rPr>
        <b/>
        <i/>
        <sz val="12"/>
        <color theme="1"/>
        <rFont val="Times New Roman"/>
        <family val="1"/>
      </rPr>
      <t>D</t>
    </r>
    <r>
      <rPr>
        <b/>
        <sz val="12"/>
        <color theme="1"/>
        <rFont val="Times New Roman"/>
        <family val="1"/>
      </rPr>
      <t xml:space="preserve"> for   other cultivars</t>
    </r>
    <phoneticPr fontId="2" type="noConversion"/>
  </si>
  <si>
    <t>Cultivar name</t>
    <phoneticPr fontId="10" type="noConversion"/>
  </si>
  <si>
    <t>Market classes</t>
    <phoneticPr fontId="10" type="noConversion"/>
  </si>
  <si>
    <t>Agata</t>
  </si>
  <si>
    <t>Consumption</t>
  </si>
  <si>
    <t>Allure</t>
  </si>
  <si>
    <t>Alturas</t>
  </si>
  <si>
    <t>Starch</t>
  </si>
  <si>
    <t>AM66-42</t>
  </si>
  <si>
    <t>AM78-3704</t>
  </si>
  <si>
    <t>AM78-3736</t>
  </si>
  <si>
    <t>AM78-3787</t>
  </si>
  <si>
    <t>Amanda</t>
  </si>
  <si>
    <t>Annabelle</t>
  </si>
  <si>
    <t>Aromata</t>
  </si>
  <si>
    <t>Astarte</t>
  </si>
  <si>
    <t>Avano</t>
  </si>
  <si>
    <t>Avarna</t>
  </si>
  <si>
    <t>Avaya</t>
  </si>
  <si>
    <t>Avenance</t>
  </si>
  <si>
    <t>Bellarosa</t>
  </si>
  <si>
    <t>Bellini-x-Sylvana</t>
  </si>
  <si>
    <t>Bildtstar</t>
  </si>
  <si>
    <t>Bolesta</t>
  </si>
  <si>
    <t>Caesar</t>
  </si>
  <si>
    <t>Canberra</t>
  </si>
  <si>
    <t>Candella</t>
  </si>
  <si>
    <t>Cara</t>
  </si>
  <si>
    <t>Cardinal</t>
  </si>
  <si>
    <t>Carrera</t>
  </si>
  <si>
    <t>Challenger</t>
  </si>
  <si>
    <t>ClearwaterRusset</t>
  </si>
  <si>
    <t>CMK1990-331-163</t>
  </si>
  <si>
    <t>CMK-1997-007-004</t>
  </si>
  <si>
    <t>CMK-2002-062-033</t>
  </si>
  <si>
    <t>CMK-2005-062-026</t>
  </si>
  <si>
    <t>CMK-2006-070-005</t>
  </si>
  <si>
    <t>CMK-2007-042-003</t>
  </si>
  <si>
    <t>CMK-2008-035-009</t>
  </si>
  <si>
    <t>CMK-2008-071-009</t>
  </si>
  <si>
    <t>CMK2008-073-010</t>
  </si>
  <si>
    <t>CMK2008-622-005</t>
  </si>
  <si>
    <t>CMK2009-630-001</t>
  </si>
  <si>
    <t>CMK-93-042-005</t>
  </si>
  <si>
    <t>Crisper</t>
  </si>
  <si>
    <t>Crisps4all</t>
  </si>
  <si>
    <t>Cupido</t>
  </si>
  <si>
    <t>Daisy</t>
  </si>
  <si>
    <t>Dinky</t>
  </si>
  <si>
    <t>Dolce-Vita</t>
  </si>
  <si>
    <t>Ehud</t>
  </si>
  <si>
    <t>Eurobravo</t>
  </si>
  <si>
    <t>Everest</t>
  </si>
  <si>
    <t>Fabula</t>
  </si>
  <si>
    <t>Felsina</t>
  </si>
  <si>
    <t>Festien</t>
  </si>
  <si>
    <t>Starch</t>
    <phoneticPr fontId="10" type="noConversion"/>
  </si>
  <si>
    <t>Florijn</t>
  </si>
  <si>
    <t>Fontane</t>
  </si>
  <si>
    <t>Gloria</t>
  </si>
  <si>
    <t>Hansa</t>
  </si>
  <si>
    <t>Henriette</t>
  </si>
  <si>
    <t>Hermes</t>
  </si>
  <si>
    <t>HomeGuard</t>
  </si>
  <si>
    <t>Idarose</t>
  </si>
  <si>
    <t>IvoryRusset</t>
  </si>
  <si>
    <t>Jady-Jo</t>
  </si>
  <si>
    <t>Jaerla</t>
  </si>
  <si>
    <t>Jurata</t>
  </si>
  <si>
    <t>Kanjer</t>
  </si>
  <si>
    <t>Kardal</t>
  </si>
  <si>
    <t>Kardent</t>
  </si>
  <si>
    <t>Karida</t>
  </si>
  <si>
    <t>Karnico</t>
  </si>
  <si>
    <t>Kartel</t>
  </si>
  <si>
    <t>Karuva</t>
  </si>
  <si>
    <t>Kennebec</t>
  </si>
  <si>
    <t>Kondor</t>
  </si>
  <si>
    <t>Labadia</t>
  </si>
  <si>
    <t>Lady-Amelia</t>
  </si>
  <si>
    <t>LadyAnna</t>
  </si>
  <si>
    <t>LadyFelicia</t>
  </si>
  <si>
    <t>Latona</t>
  </si>
  <si>
    <t>Leonardo</t>
  </si>
  <si>
    <t>Mara</t>
  </si>
  <si>
    <t>Marabel</t>
  </si>
  <si>
    <t>Maradonna</t>
  </si>
  <si>
    <t>Maris-Peer</t>
  </si>
  <si>
    <t>Maris-Piper</t>
  </si>
  <si>
    <t>melody</t>
  </si>
  <si>
    <t>MelodySylvana</t>
  </si>
  <si>
    <t>Memphis</t>
  </si>
  <si>
    <t>Mercury</t>
  </si>
  <si>
    <t>Messina</t>
  </si>
  <si>
    <t>Miranda</t>
  </si>
  <si>
    <t>Monalisa</t>
  </si>
  <si>
    <t>Mondeo</t>
  </si>
  <si>
    <t>Mondial</t>
  </si>
  <si>
    <t>MondialxFelsina</t>
  </si>
  <si>
    <t>Morene</t>
  </si>
  <si>
    <t>Mozart</t>
  </si>
  <si>
    <t>MozartxSylvana</t>
  </si>
  <si>
    <t>MPI19268</t>
  </si>
  <si>
    <t>Musica</t>
  </si>
  <si>
    <t>Mustang</t>
  </si>
  <si>
    <t>Nicola</t>
  </si>
  <si>
    <t>Omega</t>
  </si>
  <si>
    <t>Opal</t>
  </si>
  <si>
    <t>Orchestra</t>
  </si>
  <si>
    <t>Osira</t>
  </si>
  <si>
    <t>Panther</t>
  </si>
  <si>
    <t>Pike</t>
  </si>
  <si>
    <t>PK87-204-13</t>
  </si>
  <si>
    <t>RedScarlett</t>
  </si>
  <si>
    <t>Redstar</t>
  </si>
  <si>
    <t>Rock</t>
  </si>
  <si>
    <t>Royal</t>
  </si>
  <si>
    <t>Rumba</t>
  </si>
  <si>
    <t>RussetBurbank</t>
  </si>
  <si>
    <t>Sagitta</t>
  </si>
  <si>
    <t>Saturna</t>
  </si>
  <si>
    <t>Sifra</t>
  </si>
  <si>
    <t>Sirtema</t>
  </si>
  <si>
    <t>Stabilo</t>
  </si>
  <si>
    <t>SummerDelight</t>
  </si>
  <si>
    <t>Symfonia</t>
  </si>
  <si>
    <t>Taurus</t>
  </si>
  <si>
    <t>USDA96-56</t>
  </si>
  <si>
    <t>Valiant</t>
  </si>
  <si>
    <t>VanGogh</t>
  </si>
  <si>
    <t>VE71-105</t>
  </si>
  <si>
    <t>VE-74-45</t>
  </si>
  <si>
    <t>VE82-28</t>
  </si>
  <si>
    <t>Vectra</t>
  </si>
  <si>
    <t>Verdi</t>
  </si>
  <si>
    <t>Victoria</t>
  </si>
  <si>
    <t>VK69-491</t>
  </si>
  <si>
    <t>VTN62-33-3</t>
  </si>
  <si>
    <t>W72-22-296</t>
  </si>
  <si>
    <t>Xantia</t>
  </si>
  <si>
    <t>FR12678385</t>
  </si>
  <si>
    <t>FR12678386</t>
  </si>
  <si>
    <t>FR12678475</t>
  </si>
  <si>
    <t>FR12678387</t>
  </si>
  <si>
    <t>FR12678476</t>
  </si>
  <si>
    <t>FR12678477</t>
  </si>
  <si>
    <t>FR12678478</t>
  </si>
  <si>
    <t>FR12678388</t>
  </si>
  <si>
    <t>FR12678389</t>
  </si>
  <si>
    <t>FR12678390</t>
  </si>
  <si>
    <t>FR12678391</t>
  </si>
  <si>
    <t>FR12678479</t>
  </si>
  <si>
    <t>FR12678480</t>
  </si>
  <si>
    <t>FR12678392</t>
  </si>
  <si>
    <t>FR12678393</t>
  </si>
  <si>
    <t>FR12678394</t>
  </si>
  <si>
    <t>FR12678395</t>
  </si>
  <si>
    <t>FR12678481</t>
  </si>
  <si>
    <t>FR12678396</t>
  </si>
  <si>
    <t>FR12678397</t>
  </si>
  <si>
    <t>FR12678398</t>
  </si>
  <si>
    <t>FR12678399</t>
  </si>
  <si>
    <t>FR12678400</t>
  </si>
  <si>
    <t>FR12678401</t>
  </si>
  <si>
    <t>FR12678402</t>
  </si>
  <si>
    <t>FR12678482</t>
  </si>
  <si>
    <t>FR12678483</t>
  </si>
  <si>
    <t>FR10302501</t>
  </si>
  <si>
    <t>FR12678484</t>
  </si>
  <si>
    <t>FR12678403</t>
  </si>
  <si>
    <t>FR12678404</t>
  </si>
  <si>
    <t>FR12678405</t>
  </si>
  <si>
    <t>FR12678406</t>
  </si>
  <si>
    <t>FR12678407</t>
  </si>
  <si>
    <t>FR12678408</t>
  </si>
  <si>
    <t>FR10302505</t>
  </si>
  <si>
    <t>FR12678409</t>
  </si>
  <si>
    <t>FR12678410</t>
  </si>
  <si>
    <t>FR12678413</t>
  </si>
  <si>
    <t>FR12678411</t>
  </si>
  <si>
    <t>FR12678412</t>
  </si>
  <si>
    <t>FR12678485</t>
  </si>
  <si>
    <t>FR12678486</t>
  </si>
  <si>
    <t>FR12678414</t>
  </si>
  <si>
    <t>FR12678487</t>
  </si>
  <si>
    <t>FR12678488</t>
  </si>
  <si>
    <t>FR12678415</t>
  </si>
  <si>
    <t>FR12678416</t>
  </si>
  <si>
    <t>FR12678417</t>
  </si>
  <si>
    <t>FR12678418</t>
  </si>
  <si>
    <t>FR10302502</t>
  </si>
  <si>
    <t>FR12678419</t>
  </si>
  <si>
    <t>FR12678420</t>
  </si>
  <si>
    <t>FR12678421</t>
  </si>
  <si>
    <t>FR12678422</t>
  </si>
  <si>
    <t>FR12678489</t>
  </si>
  <si>
    <t>FR12678490</t>
  </si>
  <si>
    <t>FR12678423</t>
  </si>
  <si>
    <t>FR12678424</t>
  </si>
  <si>
    <t>FR12678491</t>
  </si>
  <si>
    <t>FR12678492</t>
  </si>
  <si>
    <t>FR10302507</t>
  </si>
  <si>
    <t>FR12678439</t>
  </si>
  <si>
    <t>FR12678425</t>
  </si>
  <si>
    <t>FR12678426</t>
  </si>
  <si>
    <t>FR12678427</t>
  </si>
  <si>
    <t>FR10302506</t>
  </si>
  <si>
    <t>FR12678428</t>
  </si>
  <si>
    <t>FR12678429</t>
  </si>
  <si>
    <t>FR12678430</t>
  </si>
  <si>
    <t>FR12678431</t>
  </si>
  <si>
    <t>FR12678432</t>
  </si>
  <si>
    <t>FR12678433</t>
  </si>
  <si>
    <t>FR12678434</t>
  </si>
  <si>
    <t>FR12678435</t>
  </si>
  <si>
    <t>FR12678436</t>
  </si>
  <si>
    <t>FR12678437</t>
  </si>
  <si>
    <t>FR12678438</t>
  </si>
  <si>
    <t>FR10302503</t>
  </si>
  <si>
    <t>FR12678493</t>
  </si>
  <si>
    <t>FR12678440</t>
  </si>
  <si>
    <t>FR12678441</t>
  </si>
  <si>
    <t>FR12678494</t>
  </si>
  <si>
    <t>FR12678495</t>
  </si>
  <si>
    <t>FR12678442</t>
  </si>
  <si>
    <t>FR10302504</t>
  </si>
  <si>
    <t>FR10302508</t>
  </si>
  <si>
    <t>FR12678496</t>
  </si>
  <si>
    <t>FR12678443</t>
  </si>
  <si>
    <t>FR12678444</t>
  </si>
  <si>
    <t>FR12678497</t>
  </si>
  <si>
    <t>FR12678445</t>
  </si>
  <si>
    <t>FR12678446</t>
  </si>
  <si>
    <t>FR12678498</t>
  </si>
  <si>
    <t>FR12678447</t>
  </si>
  <si>
    <t>FR12678499</t>
  </si>
  <si>
    <t>FR12678448</t>
  </si>
  <si>
    <t>FR12678449</t>
  </si>
  <si>
    <t>FR12678500</t>
  </si>
  <si>
    <t>FR12678450</t>
  </si>
  <si>
    <t>FR12678451</t>
  </si>
  <si>
    <t>FR12678501</t>
  </si>
  <si>
    <t>FR12678502</t>
  </si>
  <si>
    <t>FR12678452</t>
  </si>
  <si>
    <t>FR12678453</t>
  </si>
  <si>
    <t>FR12678503</t>
  </si>
  <si>
    <t>FR12678454</t>
  </si>
  <si>
    <t>FR12678455</t>
  </si>
  <si>
    <t>FR12678456</t>
  </si>
  <si>
    <t>FR12678457</t>
  </si>
  <si>
    <t>FR12678458</t>
  </si>
  <si>
    <t>FR12678459</t>
  </si>
  <si>
    <t>FR12678504</t>
  </si>
  <si>
    <t>FR12678460</t>
  </si>
  <si>
    <t>FR12678505</t>
  </si>
  <si>
    <t>FR12678506</t>
  </si>
  <si>
    <t>FR12678461</t>
  </si>
  <si>
    <t>FR12678462</t>
  </si>
  <si>
    <t>FR12678463</t>
  </si>
  <si>
    <t>FR12678464</t>
  </si>
  <si>
    <t>FR12678507</t>
  </si>
  <si>
    <t>FR12678508</t>
  </si>
  <si>
    <t>FR12678465</t>
  </si>
  <si>
    <t>FR12678509</t>
  </si>
  <si>
    <t>FR12678510</t>
  </si>
  <si>
    <t>FR12678511</t>
  </si>
  <si>
    <t>FR12678468</t>
  </si>
  <si>
    <t>FR12678512</t>
  </si>
  <si>
    <t>FR12678513</t>
  </si>
  <si>
    <t>FR12678470</t>
  </si>
  <si>
    <t>FR12678471</t>
  </si>
  <si>
    <t>FR12678472</t>
  </si>
  <si>
    <t>FR12678473</t>
  </si>
  <si>
    <t>FR12678514</t>
  </si>
  <si>
    <t>FR12678515</t>
  </si>
  <si>
    <t>FR12678516</t>
  </si>
  <si>
    <t>FR12678474</t>
  </si>
  <si>
    <t>Library name</t>
    <phoneticPr fontId="2" type="noConversion"/>
  </si>
  <si>
    <t>Data type</t>
    <phoneticPr fontId="2" type="noConversion"/>
  </si>
  <si>
    <t>Illumina paired-end</t>
    <phoneticPr fontId="2" type="noConversion"/>
  </si>
  <si>
    <t>No. of reads</t>
    <phoneticPr fontId="2" type="noConversion"/>
  </si>
  <si>
    <t>Coverage</t>
    <phoneticPr fontId="2" type="noConversion"/>
  </si>
  <si>
    <t>Total SGA content (mg/kg fresh weight)</t>
    <phoneticPr fontId="10" type="noConversion"/>
  </si>
  <si>
    <t>Total bases</t>
    <phoneticPr fontId="2" type="noConversion"/>
  </si>
  <si>
    <t>FST</t>
    <phoneticPr fontId="2" type="noConversion"/>
  </si>
  <si>
    <t>NA</t>
    <phoneticPr fontId="2" type="noConversion"/>
  </si>
  <si>
    <t>Table S1. Number of genetic variants identified in 81 starch genes in six tetraploid cultivars.</t>
  </si>
  <si>
    <t>Table S2. Number of genetic variants identified in 38 SGA genes in six tetraploid cultivars.</t>
  </si>
  <si>
    <t>Table S3. Functional annotation of allelic variation in 81 starch genes.</t>
  </si>
  <si>
    <t>Table S4. Functional annotation of allelic variation in 38 SGA genes.</t>
  </si>
  <si>
    <t>Table S5. Statistics of transcriptional and un-transcriptional haplotypes within starch-related genes in the six potato cultivars.</t>
  </si>
  <si>
    <t>Table S6. Statistics of transcriptional and un-transcriptional haplotypes within SGA-related genes in the six potato cultivars.</t>
  </si>
  <si>
    <t>Table S7. Information of the 137 autotetraploid cultivars used in this study.</t>
  </si>
  <si>
    <t>Table S8. Nucleotide diversity, Tajima's D and FST values of genes involved in SGA metabolism.</t>
  </si>
  <si>
    <t>Table S9. Nucleotide diversity, Tajima's D and FST values of genes involved in starch metabolism.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</si>
</sst>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0000"/>
  </numFmts>
  <fonts count="12" x14ac:knownFonts="1">
    <font>
      <sz val="12"/>
      <color theme="1"/>
      <name val="DengXian"/>
      <family val="2"/>
      <charset val="134"/>
      <scheme val="minor"/>
    </font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12"/>
      <name val="Arial"/>
      <family val="2"/>
    </font>
    <font>
      <b/>
      <i/>
      <sz val="12"/>
      <color theme="1"/>
      <name val="Times New Roman"/>
      <family val="1"/>
    </font>
    <font>
      <sz val="9"/>
      <name val="DengXian"/>
      <family val="3"/>
      <charset val="134"/>
      <scheme val="minor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176" fontId="3" fillId="0" borderId="0" xfId="0" applyNumberFormat="1" applyFont="1"/>
    <xf numFmtId="38" fontId="3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left" vertical="center"/>
    </xf>
    <xf numFmtId="38" fontId="3" fillId="0" borderId="0" xfId="0" applyNumberFormat="1" applyFont="1" applyAlignment="1"/>
    <xf numFmtId="0" fontId="0" fillId="0" borderId="0" xfId="0" applyAlignment="1"/>
    <xf numFmtId="0" fontId="3" fillId="0" borderId="0" xfId="0" applyFont="1" applyAlignment="1">
      <alignment wrapText="1"/>
    </xf>
    <xf numFmtId="10" fontId="3" fillId="0" borderId="0" xfId="3" applyNumberFormat="1" applyFont="1"/>
    <xf numFmtId="0" fontId="8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/>
    <xf numFmtId="177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wrapText="1"/>
    </xf>
  </cellXfs>
  <cellStyles count="6">
    <cellStyle name="百分比" xfId="3" builtinId="5"/>
    <cellStyle name="常规" xfId="0" builtinId="0"/>
    <cellStyle name="超链接" xfId="1" builtinId="8" hidden="1"/>
    <cellStyle name="超链接" xfId="4" builtinId="8" hidden="1"/>
    <cellStyle name="已访问的超链接" xfId="2" builtinId="9" hidden="1"/>
    <cellStyle name="已访问的超链接" xfId="5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4"/>
  <sheetViews>
    <sheetView tabSelected="1" workbookViewId="0">
      <selection activeCell="E22" sqref="E22"/>
    </sheetView>
  </sheetViews>
  <sheetFormatPr baseColWidth="10" defaultRowHeight="16" x14ac:dyDescent="0.2"/>
  <cols>
    <col min="1" max="16384" width="10.83203125" style="1"/>
  </cols>
  <sheetData>
    <row r="1" spans="1:8" x14ac:dyDescent="0.2">
      <c r="A1" s="4" t="s">
        <v>439</v>
      </c>
    </row>
    <row r="2" spans="1:8" x14ac:dyDescent="0.2">
      <c r="A2" s="1" t="s">
        <v>119</v>
      </c>
      <c r="B2" s="1" t="s">
        <v>127</v>
      </c>
      <c r="C2" s="1" t="s">
        <v>128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</row>
    <row r="3" spans="1:8" x14ac:dyDescent="0.2">
      <c r="A3" s="1" t="s">
        <v>75</v>
      </c>
      <c r="B3" s="2">
        <v>638</v>
      </c>
      <c r="C3" s="2">
        <v>586</v>
      </c>
      <c r="D3" s="2">
        <v>925</v>
      </c>
      <c r="E3" s="2">
        <v>835</v>
      </c>
      <c r="F3" s="2">
        <v>695</v>
      </c>
      <c r="G3" s="2">
        <v>378</v>
      </c>
      <c r="H3" s="2">
        <v>1090</v>
      </c>
    </row>
    <row r="4" spans="1:8" x14ac:dyDescent="0.2">
      <c r="A4" s="1" t="s">
        <v>55</v>
      </c>
      <c r="B4" s="2">
        <v>237</v>
      </c>
      <c r="C4" s="2">
        <v>196</v>
      </c>
      <c r="D4" s="2">
        <v>186</v>
      </c>
      <c r="E4" s="2">
        <v>240</v>
      </c>
      <c r="F4" s="2">
        <v>182</v>
      </c>
      <c r="G4" s="2">
        <v>187</v>
      </c>
      <c r="H4" s="2">
        <v>263</v>
      </c>
    </row>
    <row r="5" spans="1:8" x14ac:dyDescent="0.2">
      <c r="A5" s="1" t="s">
        <v>28</v>
      </c>
      <c r="B5" s="2">
        <v>376</v>
      </c>
      <c r="C5" s="2">
        <v>494</v>
      </c>
      <c r="D5" s="2">
        <v>315</v>
      </c>
      <c r="E5" s="2">
        <v>360</v>
      </c>
      <c r="F5" s="2">
        <v>443</v>
      </c>
      <c r="G5" s="2">
        <v>395</v>
      </c>
      <c r="H5" s="2">
        <v>634</v>
      </c>
    </row>
    <row r="6" spans="1:8" x14ac:dyDescent="0.2">
      <c r="A6" s="1" t="s">
        <v>0</v>
      </c>
      <c r="B6" s="2">
        <v>324</v>
      </c>
      <c r="C6" s="2">
        <v>350</v>
      </c>
      <c r="D6" s="2">
        <v>312</v>
      </c>
      <c r="E6" s="2">
        <v>428</v>
      </c>
      <c r="F6" s="2">
        <v>346</v>
      </c>
      <c r="G6" s="2">
        <v>349</v>
      </c>
      <c r="H6" s="2">
        <v>607</v>
      </c>
    </row>
    <row r="7" spans="1:8" x14ac:dyDescent="0.2">
      <c r="A7" s="1" t="s">
        <v>76</v>
      </c>
      <c r="B7" s="2">
        <v>215</v>
      </c>
      <c r="C7" s="2">
        <v>249</v>
      </c>
      <c r="D7" s="2">
        <v>532</v>
      </c>
      <c r="E7" s="2">
        <v>310</v>
      </c>
      <c r="F7" s="2">
        <v>261</v>
      </c>
      <c r="G7" s="2">
        <v>226</v>
      </c>
      <c r="H7" s="2">
        <v>637</v>
      </c>
    </row>
    <row r="8" spans="1:8" x14ac:dyDescent="0.2">
      <c r="A8" s="1" t="s">
        <v>27</v>
      </c>
      <c r="B8" s="2">
        <v>194</v>
      </c>
      <c r="C8" s="2">
        <v>163</v>
      </c>
      <c r="D8" s="2">
        <v>184</v>
      </c>
      <c r="E8" s="2">
        <v>210</v>
      </c>
      <c r="F8" s="2">
        <v>144</v>
      </c>
      <c r="G8" s="2">
        <v>260</v>
      </c>
      <c r="H8" s="2">
        <v>285</v>
      </c>
    </row>
    <row r="9" spans="1:8" x14ac:dyDescent="0.2">
      <c r="A9" s="1" t="s">
        <v>41</v>
      </c>
      <c r="B9" s="2">
        <v>273</v>
      </c>
      <c r="C9" s="2">
        <v>396</v>
      </c>
      <c r="D9" s="2">
        <v>359</v>
      </c>
      <c r="E9" s="2">
        <v>304</v>
      </c>
      <c r="F9" s="2">
        <v>273</v>
      </c>
      <c r="G9" s="2">
        <v>360</v>
      </c>
      <c r="H9" s="2">
        <v>554</v>
      </c>
    </row>
    <row r="10" spans="1:8" x14ac:dyDescent="0.2">
      <c r="A10" s="1" t="s">
        <v>2</v>
      </c>
      <c r="B10" s="2">
        <v>352</v>
      </c>
      <c r="C10" s="2">
        <v>403</v>
      </c>
      <c r="D10" s="2">
        <v>359</v>
      </c>
      <c r="E10" s="2">
        <v>436</v>
      </c>
      <c r="F10" s="2">
        <v>406</v>
      </c>
      <c r="G10" s="2">
        <v>326</v>
      </c>
      <c r="H10" s="2">
        <v>584</v>
      </c>
    </row>
    <row r="11" spans="1:8" x14ac:dyDescent="0.2">
      <c r="A11" s="1" t="s">
        <v>34</v>
      </c>
      <c r="B11" s="2">
        <v>668</v>
      </c>
      <c r="C11" s="2">
        <v>430</v>
      </c>
      <c r="D11" s="2">
        <v>461</v>
      </c>
      <c r="E11" s="2">
        <v>447</v>
      </c>
      <c r="F11" s="2">
        <v>444</v>
      </c>
      <c r="G11" s="2">
        <v>497</v>
      </c>
      <c r="H11" s="2">
        <v>786</v>
      </c>
    </row>
    <row r="12" spans="1:8" x14ac:dyDescent="0.2">
      <c r="A12" s="1" t="s">
        <v>10</v>
      </c>
      <c r="B12" s="2">
        <v>294</v>
      </c>
      <c r="C12" s="2">
        <v>629</v>
      </c>
      <c r="D12" s="2">
        <v>573</v>
      </c>
      <c r="E12" s="2">
        <v>574</v>
      </c>
      <c r="F12" s="2">
        <v>13</v>
      </c>
      <c r="G12" s="2">
        <v>513</v>
      </c>
      <c r="H12" s="2">
        <v>985</v>
      </c>
    </row>
    <row r="13" spans="1:8" x14ac:dyDescent="0.2">
      <c r="A13" s="1" t="s">
        <v>64</v>
      </c>
      <c r="B13" s="2">
        <v>438</v>
      </c>
      <c r="C13" s="2">
        <v>367</v>
      </c>
      <c r="D13" s="2">
        <v>496</v>
      </c>
      <c r="E13" s="2">
        <v>414</v>
      </c>
      <c r="F13" s="2">
        <v>399</v>
      </c>
      <c r="G13" s="2">
        <v>216</v>
      </c>
      <c r="H13" s="2">
        <v>892</v>
      </c>
    </row>
    <row r="14" spans="1:8" x14ac:dyDescent="0.2">
      <c r="A14" s="1" t="s">
        <v>16</v>
      </c>
      <c r="B14" s="2">
        <v>671</v>
      </c>
      <c r="C14" s="2">
        <v>611</v>
      </c>
      <c r="D14" s="2">
        <v>612</v>
      </c>
      <c r="E14" s="2">
        <v>481</v>
      </c>
      <c r="F14" s="2">
        <v>352</v>
      </c>
      <c r="G14" s="2">
        <v>295</v>
      </c>
      <c r="H14" s="2">
        <v>1409</v>
      </c>
    </row>
    <row r="15" spans="1:8" x14ac:dyDescent="0.2">
      <c r="A15" s="1" t="s">
        <v>63</v>
      </c>
      <c r="B15" s="2">
        <v>543</v>
      </c>
      <c r="C15" s="2">
        <v>590</v>
      </c>
      <c r="D15" s="2">
        <v>453</v>
      </c>
      <c r="E15" s="2">
        <v>311</v>
      </c>
      <c r="F15" s="2">
        <v>607</v>
      </c>
      <c r="G15" s="2">
        <v>226</v>
      </c>
      <c r="H15" s="2">
        <v>1071</v>
      </c>
    </row>
    <row r="16" spans="1:8" x14ac:dyDescent="0.2">
      <c r="A16" s="1" t="s">
        <v>73</v>
      </c>
      <c r="B16" s="2">
        <v>209</v>
      </c>
      <c r="C16" s="2">
        <v>226</v>
      </c>
      <c r="D16" s="2">
        <v>273</v>
      </c>
      <c r="E16" s="2">
        <v>120</v>
      </c>
      <c r="F16" s="2">
        <v>198</v>
      </c>
      <c r="G16" s="2">
        <v>58</v>
      </c>
      <c r="H16" s="2">
        <v>592</v>
      </c>
    </row>
    <row r="17" spans="1:8" x14ac:dyDescent="0.2">
      <c r="A17" s="1" t="s">
        <v>36</v>
      </c>
      <c r="B17" s="2">
        <v>730</v>
      </c>
      <c r="C17" s="2">
        <v>919</v>
      </c>
      <c r="D17" s="2">
        <v>689</v>
      </c>
      <c r="E17" s="2">
        <v>650</v>
      </c>
      <c r="F17" s="2">
        <v>671</v>
      </c>
      <c r="G17" s="2">
        <v>696</v>
      </c>
      <c r="H17" s="2">
        <v>1140</v>
      </c>
    </row>
    <row r="18" spans="1:8" x14ac:dyDescent="0.2">
      <c r="A18" s="1" t="s">
        <v>65</v>
      </c>
      <c r="B18" s="2">
        <v>505</v>
      </c>
      <c r="C18" s="2">
        <v>571</v>
      </c>
      <c r="D18" s="2">
        <v>455</v>
      </c>
      <c r="E18" s="2">
        <v>279</v>
      </c>
      <c r="F18" s="2">
        <v>364</v>
      </c>
      <c r="G18" s="2">
        <v>327</v>
      </c>
      <c r="H18" s="2">
        <v>1073</v>
      </c>
    </row>
    <row r="19" spans="1:8" x14ac:dyDescent="0.2">
      <c r="A19" s="1" t="s">
        <v>62</v>
      </c>
      <c r="B19" s="2">
        <v>167</v>
      </c>
      <c r="C19" s="2">
        <v>307</v>
      </c>
      <c r="D19" s="2">
        <v>191</v>
      </c>
      <c r="E19" s="2">
        <v>4</v>
      </c>
      <c r="F19" s="2">
        <v>214</v>
      </c>
      <c r="G19" s="2">
        <v>242</v>
      </c>
      <c r="H19" s="2">
        <v>503</v>
      </c>
    </row>
    <row r="20" spans="1:8" x14ac:dyDescent="0.2">
      <c r="A20" s="1" t="s">
        <v>12</v>
      </c>
      <c r="B20" s="2">
        <v>23</v>
      </c>
      <c r="C20" s="2">
        <v>197</v>
      </c>
      <c r="D20" s="2">
        <v>151</v>
      </c>
      <c r="E20" s="2">
        <v>7</v>
      </c>
      <c r="F20" s="2">
        <v>28</v>
      </c>
      <c r="G20" s="2">
        <v>24</v>
      </c>
      <c r="H20" s="2">
        <v>272</v>
      </c>
    </row>
    <row r="21" spans="1:8" x14ac:dyDescent="0.2">
      <c r="A21" s="1" t="s">
        <v>13</v>
      </c>
      <c r="B21" s="2">
        <v>193</v>
      </c>
      <c r="C21" s="2">
        <v>193</v>
      </c>
      <c r="D21" s="2">
        <v>30</v>
      </c>
      <c r="E21" s="2">
        <v>25</v>
      </c>
      <c r="F21" s="2">
        <v>40</v>
      </c>
      <c r="G21" s="2">
        <v>18</v>
      </c>
      <c r="H21" s="2">
        <v>242</v>
      </c>
    </row>
    <row r="22" spans="1:8" x14ac:dyDescent="0.2">
      <c r="A22" s="1" t="s">
        <v>11</v>
      </c>
      <c r="B22" s="2">
        <v>165</v>
      </c>
      <c r="C22" s="2">
        <v>171</v>
      </c>
      <c r="D22" s="2">
        <v>79</v>
      </c>
      <c r="E22" s="2">
        <v>13</v>
      </c>
      <c r="F22" s="2">
        <v>20</v>
      </c>
      <c r="G22" s="2">
        <v>5</v>
      </c>
      <c r="H22" s="2">
        <v>243</v>
      </c>
    </row>
    <row r="23" spans="1:8" x14ac:dyDescent="0.2">
      <c r="A23" s="1" t="s">
        <v>80</v>
      </c>
      <c r="B23" s="2">
        <v>122</v>
      </c>
      <c r="C23" s="2">
        <v>184</v>
      </c>
      <c r="D23" s="2">
        <v>151</v>
      </c>
      <c r="E23" s="2">
        <v>1</v>
      </c>
      <c r="F23" s="2">
        <v>104</v>
      </c>
      <c r="G23" s="2">
        <v>104</v>
      </c>
      <c r="H23" s="2">
        <v>269</v>
      </c>
    </row>
    <row r="24" spans="1:8" x14ac:dyDescent="0.2">
      <c r="A24" s="1" t="s">
        <v>7</v>
      </c>
      <c r="B24" s="2">
        <v>347</v>
      </c>
      <c r="C24" s="2">
        <v>446</v>
      </c>
      <c r="D24" s="2">
        <v>307</v>
      </c>
      <c r="E24" s="2">
        <v>348</v>
      </c>
      <c r="F24" s="2">
        <v>299</v>
      </c>
      <c r="G24" s="2">
        <v>414</v>
      </c>
      <c r="H24" s="2">
        <v>727</v>
      </c>
    </row>
    <row r="25" spans="1:8" x14ac:dyDescent="0.2">
      <c r="A25" s="1" t="s">
        <v>56</v>
      </c>
      <c r="B25" s="2">
        <v>224</v>
      </c>
      <c r="C25" s="2">
        <v>358</v>
      </c>
      <c r="D25" s="2">
        <v>259</v>
      </c>
      <c r="E25" s="2">
        <v>0</v>
      </c>
      <c r="F25" s="2">
        <v>176</v>
      </c>
      <c r="G25" s="2">
        <v>219</v>
      </c>
      <c r="H25" s="2">
        <v>455</v>
      </c>
    </row>
    <row r="26" spans="1:8" x14ac:dyDescent="0.2">
      <c r="A26" s="1" t="s">
        <v>57</v>
      </c>
      <c r="B26" s="2">
        <v>269</v>
      </c>
      <c r="C26" s="2">
        <v>381</v>
      </c>
      <c r="D26" s="2">
        <v>271</v>
      </c>
      <c r="E26" s="2">
        <v>0</v>
      </c>
      <c r="F26" s="2">
        <v>202</v>
      </c>
      <c r="G26" s="2">
        <v>139</v>
      </c>
      <c r="H26" s="2">
        <v>436</v>
      </c>
    </row>
    <row r="27" spans="1:8" x14ac:dyDescent="0.2">
      <c r="A27" s="1" t="s">
        <v>72</v>
      </c>
      <c r="B27" s="2">
        <v>230</v>
      </c>
      <c r="C27" s="2">
        <v>231</v>
      </c>
      <c r="D27" s="2">
        <v>299</v>
      </c>
      <c r="E27" s="2">
        <v>227</v>
      </c>
      <c r="F27" s="2">
        <v>218</v>
      </c>
      <c r="G27" s="2">
        <v>256</v>
      </c>
      <c r="H27" s="2">
        <v>470</v>
      </c>
    </row>
    <row r="28" spans="1:8" x14ac:dyDescent="0.2">
      <c r="A28" s="1" t="s">
        <v>61</v>
      </c>
      <c r="B28" s="2">
        <v>590</v>
      </c>
      <c r="C28" s="2">
        <v>391</v>
      </c>
      <c r="D28" s="2">
        <v>502</v>
      </c>
      <c r="E28" s="2">
        <v>495</v>
      </c>
      <c r="F28" s="2">
        <v>724</v>
      </c>
      <c r="G28" s="2">
        <v>496</v>
      </c>
      <c r="H28" s="2">
        <v>938</v>
      </c>
    </row>
    <row r="29" spans="1:8" x14ac:dyDescent="0.2">
      <c r="A29" s="1" t="s">
        <v>51</v>
      </c>
      <c r="B29" s="2">
        <v>708</v>
      </c>
      <c r="C29" s="2">
        <v>708</v>
      </c>
      <c r="D29" s="2">
        <v>588</v>
      </c>
      <c r="E29" s="2">
        <v>586</v>
      </c>
      <c r="F29" s="2">
        <v>586</v>
      </c>
      <c r="G29" s="2">
        <v>701</v>
      </c>
      <c r="H29" s="2">
        <v>1049</v>
      </c>
    </row>
    <row r="30" spans="1:8" x14ac:dyDescent="0.2">
      <c r="A30" s="1" t="s">
        <v>17</v>
      </c>
      <c r="B30" s="2">
        <v>336</v>
      </c>
      <c r="C30" s="2">
        <v>149</v>
      </c>
      <c r="D30" s="2">
        <v>241</v>
      </c>
      <c r="E30" s="2">
        <v>245</v>
      </c>
      <c r="F30" s="2">
        <v>235</v>
      </c>
      <c r="G30" s="2">
        <v>207</v>
      </c>
      <c r="H30" s="2">
        <v>410</v>
      </c>
    </row>
    <row r="31" spans="1:8" x14ac:dyDescent="0.2">
      <c r="A31" s="1" t="s">
        <v>58</v>
      </c>
      <c r="B31" s="2">
        <v>146</v>
      </c>
      <c r="C31" s="2">
        <v>209</v>
      </c>
      <c r="D31" s="2">
        <v>193</v>
      </c>
      <c r="E31" s="2">
        <v>398</v>
      </c>
      <c r="F31" s="2">
        <v>226</v>
      </c>
      <c r="G31" s="2">
        <v>310</v>
      </c>
      <c r="H31" s="2">
        <v>525</v>
      </c>
    </row>
    <row r="32" spans="1:8" x14ac:dyDescent="0.2">
      <c r="A32" s="1" t="s">
        <v>33</v>
      </c>
      <c r="B32" s="2">
        <v>180</v>
      </c>
      <c r="C32" s="2">
        <v>4</v>
      </c>
      <c r="D32" s="2">
        <v>278</v>
      </c>
      <c r="E32" s="2">
        <v>226</v>
      </c>
      <c r="F32" s="2">
        <v>222</v>
      </c>
      <c r="G32" s="2">
        <v>222</v>
      </c>
      <c r="H32" s="2">
        <v>558</v>
      </c>
    </row>
    <row r="33" spans="1:8" x14ac:dyDescent="0.2">
      <c r="A33" s="1" t="s">
        <v>48</v>
      </c>
      <c r="B33" s="2">
        <v>396</v>
      </c>
      <c r="C33" s="2">
        <v>396</v>
      </c>
      <c r="D33" s="2">
        <v>197</v>
      </c>
      <c r="E33" s="2">
        <v>197</v>
      </c>
      <c r="F33" s="2">
        <v>396</v>
      </c>
      <c r="G33" s="2">
        <v>414</v>
      </c>
      <c r="H33" s="2">
        <v>501</v>
      </c>
    </row>
    <row r="34" spans="1:8" x14ac:dyDescent="0.2">
      <c r="A34" s="1" t="s">
        <v>54</v>
      </c>
      <c r="B34" s="2">
        <v>1372</v>
      </c>
      <c r="C34" s="2">
        <v>1463</v>
      </c>
      <c r="D34" s="2">
        <v>1202</v>
      </c>
      <c r="E34" s="2">
        <v>1184</v>
      </c>
      <c r="F34" s="2">
        <v>1249</v>
      </c>
      <c r="G34" s="2">
        <v>961</v>
      </c>
      <c r="H34" s="2">
        <v>2587</v>
      </c>
    </row>
    <row r="35" spans="1:8" x14ac:dyDescent="0.2">
      <c r="A35" s="1" t="s">
        <v>6</v>
      </c>
      <c r="B35" s="2">
        <v>412</v>
      </c>
      <c r="C35" s="2">
        <v>381</v>
      </c>
      <c r="D35" s="2">
        <v>405</v>
      </c>
      <c r="E35" s="2">
        <v>244</v>
      </c>
      <c r="F35" s="2">
        <v>292</v>
      </c>
      <c r="G35" s="2">
        <v>486</v>
      </c>
      <c r="H35" s="2">
        <v>692</v>
      </c>
    </row>
    <row r="36" spans="1:8" x14ac:dyDescent="0.2">
      <c r="A36" s="1" t="s">
        <v>8</v>
      </c>
      <c r="B36" s="2">
        <v>311</v>
      </c>
      <c r="C36" s="2">
        <v>358</v>
      </c>
      <c r="D36" s="2">
        <v>198</v>
      </c>
      <c r="E36" s="2">
        <v>333</v>
      </c>
      <c r="F36" s="2">
        <v>402</v>
      </c>
      <c r="G36" s="2">
        <v>410</v>
      </c>
      <c r="H36" s="2">
        <v>609</v>
      </c>
    </row>
    <row r="37" spans="1:8" x14ac:dyDescent="0.2">
      <c r="A37" s="1" t="s">
        <v>32</v>
      </c>
      <c r="B37" s="2">
        <v>394</v>
      </c>
      <c r="C37" s="2">
        <v>462</v>
      </c>
      <c r="D37" s="2">
        <v>477</v>
      </c>
      <c r="E37" s="2">
        <v>473</v>
      </c>
      <c r="F37" s="2">
        <v>444</v>
      </c>
      <c r="G37" s="2">
        <v>500</v>
      </c>
      <c r="H37" s="2">
        <v>792</v>
      </c>
    </row>
    <row r="38" spans="1:8" x14ac:dyDescent="0.2">
      <c r="A38" s="1" t="s">
        <v>14</v>
      </c>
      <c r="B38" s="2">
        <v>404</v>
      </c>
      <c r="C38" s="2">
        <v>584</v>
      </c>
      <c r="D38" s="2">
        <v>565</v>
      </c>
      <c r="E38" s="2">
        <v>597</v>
      </c>
      <c r="F38" s="2">
        <v>432</v>
      </c>
      <c r="G38" s="2">
        <v>755</v>
      </c>
      <c r="H38" s="2">
        <v>1098</v>
      </c>
    </row>
    <row r="39" spans="1:8" x14ac:dyDescent="0.2">
      <c r="A39" s="1" t="s">
        <v>9</v>
      </c>
      <c r="B39" s="2">
        <v>695</v>
      </c>
      <c r="C39" s="2">
        <v>1171</v>
      </c>
      <c r="D39" s="2">
        <v>1080</v>
      </c>
      <c r="E39" s="2">
        <v>885</v>
      </c>
      <c r="F39" s="2">
        <v>878</v>
      </c>
      <c r="G39" s="2">
        <v>733</v>
      </c>
      <c r="H39" s="2">
        <v>1738</v>
      </c>
    </row>
    <row r="40" spans="1:8" x14ac:dyDescent="0.2">
      <c r="A40" s="1" t="s">
        <v>35</v>
      </c>
      <c r="B40" s="2">
        <v>608</v>
      </c>
      <c r="C40" s="2">
        <v>911</v>
      </c>
      <c r="D40" s="2">
        <v>605</v>
      </c>
      <c r="E40" s="2">
        <v>480</v>
      </c>
      <c r="F40" s="2">
        <v>817</v>
      </c>
      <c r="G40" s="2">
        <v>786</v>
      </c>
      <c r="H40" s="2">
        <v>1190</v>
      </c>
    </row>
    <row r="41" spans="1:8" x14ac:dyDescent="0.2">
      <c r="A41" s="1" t="s">
        <v>59</v>
      </c>
      <c r="B41" s="2">
        <v>166</v>
      </c>
      <c r="C41" s="2">
        <v>264</v>
      </c>
      <c r="D41" s="2">
        <v>203</v>
      </c>
      <c r="E41" s="2">
        <v>175</v>
      </c>
      <c r="F41" s="2">
        <v>186</v>
      </c>
      <c r="G41" s="2">
        <v>202</v>
      </c>
      <c r="H41" s="2">
        <v>466</v>
      </c>
    </row>
    <row r="42" spans="1:8" x14ac:dyDescent="0.2">
      <c r="A42" s="1" t="s">
        <v>60</v>
      </c>
      <c r="B42" s="2">
        <v>373</v>
      </c>
      <c r="C42" s="2">
        <v>595</v>
      </c>
      <c r="D42" s="2">
        <v>369</v>
      </c>
      <c r="E42" s="2">
        <v>387</v>
      </c>
      <c r="F42" s="2">
        <v>464</v>
      </c>
      <c r="G42" s="2">
        <v>394</v>
      </c>
      <c r="H42" s="2">
        <v>782</v>
      </c>
    </row>
    <row r="43" spans="1:8" x14ac:dyDescent="0.2">
      <c r="A43" s="1" t="s">
        <v>38</v>
      </c>
      <c r="B43" s="2">
        <v>308</v>
      </c>
      <c r="C43" s="2">
        <v>264</v>
      </c>
      <c r="D43" s="2">
        <v>278</v>
      </c>
      <c r="E43" s="2">
        <v>317</v>
      </c>
      <c r="F43" s="2">
        <v>174</v>
      </c>
      <c r="G43" s="2">
        <v>183</v>
      </c>
      <c r="H43" s="2">
        <v>574</v>
      </c>
    </row>
    <row r="44" spans="1:8" x14ac:dyDescent="0.2">
      <c r="A44" s="1" t="s">
        <v>77</v>
      </c>
      <c r="B44" s="2">
        <v>924</v>
      </c>
      <c r="C44" s="2">
        <v>600</v>
      </c>
      <c r="D44" s="2">
        <v>625</v>
      </c>
      <c r="E44" s="2">
        <v>887</v>
      </c>
      <c r="F44" s="2">
        <v>899</v>
      </c>
      <c r="G44" s="2">
        <v>775</v>
      </c>
      <c r="H44" s="2">
        <v>1871</v>
      </c>
    </row>
    <row r="45" spans="1:8" x14ac:dyDescent="0.2">
      <c r="A45" s="1" t="s">
        <v>46</v>
      </c>
      <c r="B45" s="2">
        <v>549</v>
      </c>
      <c r="C45" s="2">
        <v>636</v>
      </c>
      <c r="D45" s="2">
        <v>874</v>
      </c>
      <c r="E45" s="2">
        <v>585</v>
      </c>
      <c r="F45" s="2">
        <v>579</v>
      </c>
      <c r="G45" s="2">
        <v>733</v>
      </c>
      <c r="H45" s="2">
        <v>1171</v>
      </c>
    </row>
    <row r="46" spans="1:8" x14ac:dyDescent="0.2">
      <c r="A46" s="1" t="s">
        <v>78</v>
      </c>
      <c r="B46" s="2">
        <v>376</v>
      </c>
      <c r="C46" s="2">
        <v>183</v>
      </c>
      <c r="D46" s="2">
        <v>323</v>
      </c>
      <c r="E46" s="2">
        <v>345</v>
      </c>
      <c r="F46" s="2">
        <v>160</v>
      </c>
      <c r="G46" s="2">
        <v>151</v>
      </c>
      <c r="H46" s="2">
        <v>509</v>
      </c>
    </row>
    <row r="47" spans="1:8" x14ac:dyDescent="0.2">
      <c r="A47" s="1" t="s">
        <v>50</v>
      </c>
      <c r="B47" s="2">
        <v>325</v>
      </c>
      <c r="C47" s="2">
        <v>145</v>
      </c>
      <c r="D47" s="2">
        <v>267</v>
      </c>
      <c r="E47" s="2">
        <v>196</v>
      </c>
      <c r="F47" s="2">
        <v>171</v>
      </c>
      <c r="G47" s="2">
        <v>137</v>
      </c>
      <c r="H47" s="2">
        <v>438</v>
      </c>
    </row>
    <row r="48" spans="1:8" x14ac:dyDescent="0.2">
      <c r="A48" s="1" t="s">
        <v>43</v>
      </c>
      <c r="B48" s="2">
        <v>746</v>
      </c>
      <c r="C48" s="2">
        <v>792</v>
      </c>
      <c r="D48" s="2">
        <v>879</v>
      </c>
      <c r="E48" s="2">
        <v>588</v>
      </c>
      <c r="F48" s="2">
        <v>769</v>
      </c>
      <c r="G48" s="2">
        <v>684</v>
      </c>
      <c r="H48" s="2">
        <v>1410</v>
      </c>
    </row>
    <row r="49" spans="1:8" x14ac:dyDescent="0.2">
      <c r="A49" s="1" t="s">
        <v>1</v>
      </c>
      <c r="B49" s="2">
        <v>203</v>
      </c>
      <c r="C49" s="2">
        <v>191</v>
      </c>
      <c r="D49" s="2">
        <v>155</v>
      </c>
      <c r="E49" s="2">
        <v>226</v>
      </c>
      <c r="F49" s="2">
        <v>230</v>
      </c>
      <c r="G49" s="2">
        <v>169</v>
      </c>
      <c r="H49" s="2">
        <v>512</v>
      </c>
    </row>
    <row r="50" spans="1:8" x14ac:dyDescent="0.2">
      <c r="A50" s="1" t="s">
        <v>68</v>
      </c>
      <c r="B50" s="2">
        <v>434</v>
      </c>
      <c r="C50" s="2">
        <v>344</v>
      </c>
      <c r="D50" s="2">
        <v>383</v>
      </c>
      <c r="E50" s="2">
        <v>380</v>
      </c>
      <c r="F50" s="2">
        <v>360</v>
      </c>
      <c r="G50" s="2">
        <v>257</v>
      </c>
      <c r="H50" s="2">
        <v>692</v>
      </c>
    </row>
    <row r="51" spans="1:8" x14ac:dyDescent="0.2">
      <c r="A51" s="1" t="s">
        <v>69</v>
      </c>
      <c r="B51" s="2">
        <v>441</v>
      </c>
      <c r="C51" s="2">
        <v>364</v>
      </c>
      <c r="D51" s="2">
        <v>327</v>
      </c>
      <c r="E51" s="2">
        <v>332</v>
      </c>
      <c r="F51" s="2">
        <v>377</v>
      </c>
      <c r="G51" s="2">
        <v>254</v>
      </c>
      <c r="H51" s="2">
        <v>702</v>
      </c>
    </row>
    <row r="52" spans="1:8" x14ac:dyDescent="0.2">
      <c r="A52" s="1" t="s">
        <v>66</v>
      </c>
      <c r="B52" s="2">
        <v>414</v>
      </c>
      <c r="C52" s="2">
        <v>266</v>
      </c>
      <c r="D52" s="2">
        <v>523</v>
      </c>
      <c r="E52" s="2">
        <v>464</v>
      </c>
      <c r="F52" s="2">
        <v>468</v>
      </c>
      <c r="G52" s="2">
        <v>416</v>
      </c>
      <c r="H52" s="2">
        <v>856</v>
      </c>
    </row>
    <row r="53" spans="1:8" x14ac:dyDescent="0.2">
      <c r="A53" s="1" t="s">
        <v>67</v>
      </c>
      <c r="B53" s="2">
        <v>372</v>
      </c>
      <c r="C53" s="2">
        <v>269</v>
      </c>
      <c r="D53" s="2">
        <v>397</v>
      </c>
      <c r="E53" s="2">
        <v>355</v>
      </c>
      <c r="F53" s="2">
        <v>402</v>
      </c>
      <c r="G53" s="2">
        <v>293</v>
      </c>
      <c r="H53" s="2">
        <v>729</v>
      </c>
    </row>
    <row r="54" spans="1:8" x14ac:dyDescent="0.2">
      <c r="A54" s="1" t="s">
        <v>39</v>
      </c>
      <c r="B54" s="2">
        <v>117</v>
      </c>
      <c r="C54" s="2">
        <v>274</v>
      </c>
      <c r="D54" s="2">
        <v>278</v>
      </c>
      <c r="E54" s="2">
        <v>164</v>
      </c>
      <c r="F54" s="2">
        <v>297</v>
      </c>
      <c r="G54" s="2">
        <v>57</v>
      </c>
      <c r="H54" s="2">
        <v>523</v>
      </c>
    </row>
    <row r="55" spans="1:8" x14ac:dyDescent="0.2">
      <c r="A55" s="1" t="s">
        <v>24</v>
      </c>
      <c r="B55" s="2">
        <v>282</v>
      </c>
      <c r="C55" s="2">
        <v>487</v>
      </c>
      <c r="D55" s="2">
        <v>426</v>
      </c>
      <c r="E55" s="2">
        <v>250</v>
      </c>
      <c r="F55" s="2">
        <v>394</v>
      </c>
      <c r="G55" s="2">
        <v>106</v>
      </c>
      <c r="H55" s="2">
        <v>765</v>
      </c>
    </row>
    <row r="56" spans="1:8" x14ac:dyDescent="0.2">
      <c r="A56" s="1" t="s">
        <v>25</v>
      </c>
      <c r="B56" s="2">
        <v>1</v>
      </c>
      <c r="C56" s="2">
        <v>1</v>
      </c>
      <c r="D56" s="2">
        <v>1</v>
      </c>
      <c r="E56" s="2">
        <v>1</v>
      </c>
      <c r="F56" s="2">
        <v>2</v>
      </c>
      <c r="G56" s="2">
        <v>1</v>
      </c>
      <c r="H56" s="2">
        <v>2</v>
      </c>
    </row>
    <row r="57" spans="1:8" x14ac:dyDescent="0.2">
      <c r="A57" s="1" t="s">
        <v>26</v>
      </c>
      <c r="B57" s="2">
        <v>0</v>
      </c>
      <c r="C57" s="2">
        <v>0</v>
      </c>
      <c r="D57" s="2">
        <v>0</v>
      </c>
      <c r="E57" s="2">
        <v>86</v>
      </c>
      <c r="F57" s="2">
        <v>0</v>
      </c>
      <c r="G57" s="2">
        <v>0</v>
      </c>
      <c r="H57" s="2">
        <v>86</v>
      </c>
    </row>
    <row r="58" spans="1:8" x14ac:dyDescent="0.2">
      <c r="A58" s="1" t="s">
        <v>3</v>
      </c>
      <c r="B58" s="2">
        <v>321</v>
      </c>
      <c r="C58" s="2">
        <v>485</v>
      </c>
      <c r="D58" s="2">
        <v>325</v>
      </c>
      <c r="E58" s="2">
        <v>523</v>
      </c>
      <c r="F58" s="2">
        <v>428</v>
      </c>
      <c r="G58" s="2">
        <v>358</v>
      </c>
      <c r="H58" s="2">
        <v>697</v>
      </c>
    </row>
    <row r="59" spans="1:8" x14ac:dyDescent="0.2">
      <c r="A59" s="1" t="s">
        <v>30</v>
      </c>
      <c r="B59" s="2">
        <v>566</v>
      </c>
      <c r="C59" s="2">
        <v>653</v>
      </c>
      <c r="D59" s="2">
        <v>687</v>
      </c>
      <c r="E59" s="2">
        <v>585</v>
      </c>
      <c r="F59" s="2">
        <v>438</v>
      </c>
      <c r="G59" s="2">
        <v>665</v>
      </c>
      <c r="H59" s="2">
        <v>1002</v>
      </c>
    </row>
    <row r="60" spans="1:8" x14ac:dyDescent="0.2">
      <c r="A60" s="1" t="s">
        <v>37</v>
      </c>
      <c r="B60" s="2">
        <v>495</v>
      </c>
      <c r="C60" s="2">
        <v>442</v>
      </c>
      <c r="D60" s="2">
        <v>461</v>
      </c>
      <c r="E60" s="2">
        <v>471</v>
      </c>
      <c r="F60" s="2">
        <v>471</v>
      </c>
      <c r="G60" s="2">
        <v>437</v>
      </c>
      <c r="H60" s="2">
        <v>740</v>
      </c>
    </row>
    <row r="61" spans="1:8" x14ac:dyDescent="0.2">
      <c r="A61" s="1" t="s">
        <v>29</v>
      </c>
      <c r="B61" s="2">
        <v>601</v>
      </c>
      <c r="C61" s="2">
        <v>569</v>
      </c>
      <c r="D61" s="2">
        <v>633</v>
      </c>
      <c r="E61" s="2">
        <v>635</v>
      </c>
      <c r="F61" s="2">
        <v>716</v>
      </c>
      <c r="G61" s="2">
        <v>685</v>
      </c>
      <c r="H61" s="2">
        <v>1417</v>
      </c>
    </row>
    <row r="62" spans="1:8" x14ac:dyDescent="0.2">
      <c r="A62" s="1" t="s">
        <v>22</v>
      </c>
      <c r="B62" s="2">
        <v>386</v>
      </c>
      <c r="C62" s="2">
        <v>423</v>
      </c>
      <c r="D62" s="2">
        <v>521</v>
      </c>
      <c r="E62" s="2">
        <v>386</v>
      </c>
      <c r="F62" s="2">
        <v>430</v>
      </c>
      <c r="G62" s="2">
        <v>472</v>
      </c>
      <c r="H62" s="2">
        <v>646</v>
      </c>
    </row>
    <row r="63" spans="1:8" x14ac:dyDescent="0.2">
      <c r="A63" s="1" t="s">
        <v>20</v>
      </c>
      <c r="B63" s="2">
        <v>705</v>
      </c>
      <c r="C63" s="2">
        <v>509</v>
      </c>
      <c r="D63" s="2">
        <v>594</v>
      </c>
      <c r="E63" s="2">
        <v>577</v>
      </c>
      <c r="F63" s="2">
        <v>491</v>
      </c>
      <c r="G63" s="2">
        <v>459</v>
      </c>
      <c r="H63" s="2">
        <v>1043</v>
      </c>
    </row>
    <row r="64" spans="1:8" x14ac:dyDescent="0.2">
      <c r="A64" s="1" t="s">
        <v>5</v>
      </c>
      <c r="B64" s="2">
        <v>97</v>
      </c>
      <c r="C64" s="2">
        <v>204</v>
      </c>
      <c r="D64" s="2">
        <v>199</v>
      </c>
      <c r="E64" s="2">
        <v>245</v>
      </c>
      <c r="F64" s="2">
        <v>168</v>
      </c>
      <c r="G64" s="2">
        <v>211</v>
      </c>
      <c r="H64" s="2">
        <v>301</v>
      </c>
    </row>
    <row r="65" spans="1:8" x14ac:dyDescent="0.2">
      <c r="A65" s="1" t="s">
        <v>21</v>
      </c>
      <c r="B65" s="2">
        <v>331</v>
      </c>
      <c r="C65" s="2">
        <v>494</v>
      </c>
      <c r="D65" s="2">
        <v>369</v>
      </c>
      <c r="E65" s="2">
        <v>431</v>
      </c>
      <c r="F65" s="2">
        <v>412</v>
      </c>
      <c r="G65" s="2">
        <v>353</v>
      </c>
      <c r="H65" s="2">
        <v>618</v>
      </c>
    </row>
    <row r="66" spans="1:8" x14ac:dyDescent="0.2">
      <c r="A66" s="1" t="s">
        <v>23</v>
      </c>
      <c r="B66" s="2">
        <v>459</v>
      </c>
      <c r="C66" s="2">
        <v>387</v>
      </c>
      <c r="D66" s="2">
        <v>507</v>
      </c>
      <c r="E66" s="2">
        <v>266</v>
      </c>
      <c r="F66" s="2">
        <v>358</v>
      </c>
      <c r="G66" s="2">
        <v>251</v>
      </c>
      <c r="H66" s="2">
        <v>614</v>
      </c>
    </row>
    <row r="67" spans="1:8" x14ac:dyDescent="0.2">
      <c r="A67" s="1" t="s">
        <v>40</v>
      </c>
      <c r="B67" s="2">
        <v>151</v>
      </c>
      <c r="C67" s="2">
        <v>163</v>
      </c>
      <c r="D67" s="2">
        <v>326</v>
      </c>
      <c r="E67" s="2">
        <v>160</v>
      </c>
      <c r="F67" s="2">
        <v>191</v>
      </c>
      <c r="G67" s="2">
        <v>113</v>
      </c>
      <c r="H67" s="2">
        <v>336</v>
      </c>
    </row>
    <row r="68" spans="1:8" x14ac:dyDescent="0.2">
      <c r="A68" s="1" t="s">
        <v>31</v>
      </c>
      <c r="B68" s="2">
        <v>1042</v>
      </c>
      <c r="C68" s="2">
        <v>571</v>
      </c>
      <c r="D68" s="2">
        <v>1107</v>
      </c>
      <c r="E68" s="2">
        <v>842</v>
      </c>
      <c r="F68" s="2">
        <v>650</v>
      </c>
      <c r="G68" s="2">
        <v>1098</v>
      </c>
      <c r="H68" s="2">
        <v>1789</v>
      </c>
    </row>
    <row r="69" spans="1:8" x14ac:dyDescent="0.2">
      <c r="A69" s="1" t="s">
        <v>15</v>
      </c>
      <c r="B69" s="2">
        <v>406</v>
      </c>
      <c r="C69" s="2">
        <v>90</v>
      </c>
      <c r="D69" s="2">
        <v>254</v>
      </c>
      <c r="E69" s="2">
        <v>298</v>
      </c>
      <c r="F69" s="2">
        <v>98</v>
      </c>
      <c r="G69" s="2">
        <v>297</v>
      </c>
      <c r="H69" s="2">
        <v>575</v>
      </c>
    </row>
    <row r="70" spans="1:8" x14ac:dyDescent="0.2">
      <c r="A70" s="1" t="s">
        <v>45</v>
      </c>
      <c r="B70" s="2">
        <v>236</v>
      </c>
      <c r="C70" s="2">
        <v>125</v>
      </c>
      <c r="D70" s="2">
        <v>253</v>
      </c>
      <c r="E70" s="2">
        <v>362</v>
      </c>
      <c r="F70" s="2">
        <v>126</v>
      </c>
      <c r="G70" s="2">
        <v>359</v>
      </c>
      <c r="H70" s="2">
        <v>600</v>
      </c>
    </row>
    <row r="71" spans="1:8" x14ac:dyDescent="0.2">
      <c r="A71" s="1" t="s">
        <v>19</v>
      </c>
      <c r="B71" s="2">
        <v>409</v>
      </c>
      <c r="C71" s="2">
        <v>442</v>
      </c>
      <c r="D71" s="2">
        <v>417</v>
      </c>
      <c r="E71" s="2">
        <v>390</v>
      </c>
      <c r="F71" s="2">
        <v>389</v>
      </c>
      <c r="G71" s="2">
        <v>204</v>
      </c>
      <c r="H71" s="2">
        <v>645</v>
      </c>
    </row>
    <row r="72" spans="1:8" x14ac:dyDescent="0.2">
      <c r="A72" s="1" t="s">
        <v>53</v>
      </c>
      <c r="B72" s="2">
        <v>630</v>
      </c>
      <c r="C72" s="2">
        <v>447</v>
      </c>
      <c r="D72" s="2">
        <v>648</v>
      </c>
      <c r="E72" s="2">
        <v>385</v>
      </c>
      <c r="F72" s="2">
        <v>482</v>
      </c>
      <c r="G72" s="2">
        <v>240</v>
      </c>
      <c r="H72" s="2">
        <v>931</v>
      </c>
    </row>
    <row r="73" spans="1:8" x14ac:dyDescent="0.2">
      <c r="A73" s="1" t="s">
        <v>70</v>
      </c>
      <c r="B73" s="2">
        <v>285</v>
      </c>
      <c r="C73" s="2">
        <v>548</v>
      </c>
      <c r="D73" s="2">
        <v>330</v>
      </c>
      <c r="E73" s="2">
        <v>42</v>
      </c>
      <c r="F73" s="2">
        <v>543</v>
      </c>
      <c r="G73" s="2">
        <v>348</v>
      </c>
      <c r="H73" s="2">
        <v>882</v>
      </c>
    </row>
    <row r="74" spans="1:8" x14ac:dyDescent="0.2">
      <c r="A74" s="1" t="s">
        <v>74</v>
      </c>
      <c r="B74" s="2">
        <v>294</v>
      </c>
      <c r="C74" s="2">
        <v>633</v>
      </c>
      <c r="D74" s="2">
        <v>225</v>
      </c>
      <c r="E74" s="2">
        <v>532</v>
      </c>
      <c r="F74" s="2">
        <v>180</v>
      </c>
      <c r="G74" s="2">
        <v>190</v>
      </c>
      <c r="H74" s="2">
        <v>838</v>
      </c>
    </row>
    <row r="75" spans="1:8" x14ac:dyDescent="0.2">
      <c r="A75" s="1" t="s">
        <v>44</v>
      </c>
      <c r="B75" s="2">
        <v>4</v>
      </c>
      <c r="C75" s="2">
        <v>51</v>
      </c>
      <c r="D75" s="2">
        <v>79</v>
      </c>
      <c r="E75" s="2">
        <v>82</v>
      </c>
      <c r="F75" s="2">
        <v>55</v>
      </c>
      <c r="G75" s="2">
        <v>30</v>
      </c>
      <c r="H75" s="2">
        <v>115</v>
      </c>
    </row>
    <row r="76" spans="1:8" x14ac:dyDescent="0.2">
      <c r="A76" s="1" t="s">
        <v>42</v>
      </c>
      <c r="B76" s="2">
        <v>2</v>
      </c>
      <c r="C76" s="2">
        <v>2</v>
      </c>
      <c r="D76" s="2">
        <v>164</v>
      </c>
      <c r="E76" s="2">
        <v>51</v>
      </c>
      <c r="F76" s="2">
        <v>47</v>
      </c>
      <c r="G76" s="2">
        <v>2</v>
      </c>
      <c r="H76" s="2">
        <v>193</v>
      </c>
    </row>
    <row r="77" spans="1:8" x14ac:dyDescent="0.2">
      <c r="A77" s="1" t="s">
        <v>79</v>
      </c>
      <c r="B77" s="2">
        <v>829</v>
      </c>
      <c r="C77" s="2">
        <v>687</v>
      </c>
      <c r="D77" s="2">
        <v>854</v>
      </c>
      <c r="E77" s="2">
        <v>723</v>
      </c>
      <c r="F77" s="2">
        <v>610</v>
      </c>
      <c r="G77" s="2">
        <v>736</v>
      </c>
      <c r="H77" s="2">
        <v>1301</v>
      </c>
    </row>
    <row r="78" spans="1:8" x14ac:dyDescent="0.2">
      <c r="A78" s="1" t="s">
        <v>47</v>
      </c>
      <c r="B78" s="2">
        <v>1122</v>
      </c>
      <c r="C78" s="2">
        <v>973</v>
      </c>
      <c r="D78" s="2">
        <v>874</v>
      </c>
      <c r="E78" s="2">
        <v>1208</v>
      </c>
      <c r="F78" s="2">
        <v>901</v>
      </c>
      <c r="G78" s="2">
        <v>1111</v>
      </c>
      <c r="H78" s="2">
        <v>1642</v>
      </c>
    </row>
    <row r="79" spans="1:8" x14ac:dyDescent="0.2">
      <c r="A79" s="1" t="s">
        <v>52</v>
      </c>
      <c r="B79" s="2">
        <v>471</v>
      </c>
      <c r="C79" s="2">
        <v>408</v>
      </c>
      <c r="D79" s="2">
        <v>518</v>
      </c>
      <c r="E79" s="2">
        <v>562</v>
      </c>
      <c r="F79" s="2">
        <v>328</v>
      </c>
      <c r="G79" s="2">
        <v>353</v>
      </c>
      <c r="H79" s="2">
        <v>801</v>
      </c>
    </row>
    <row r="80" spans="1:8" x14ac:dyDescent="0.2">
      <c r="A80" s="1" t="s">
        <v>18</v>
      </c>
      <c r="B80" s="2">
        <v>177</v>
      </c>
      <c r="C80" s="2">
        <v>202</v>
      </c>
      <c r="D80" s="2">
        <v>265</v>
      </c>
      <c r="E80" s="2">
        <v>203</v>
      </c>
      <c r="F80" s="2">
        <v>227</v>
      </c>
      <c r="G80" s="2">
        <v>162</v>
      </c>
      <c r="H80" s="2">
        <v>375</v>
      </c>
    </row>
    <row r="81" spans="1:8" x14ac:dyDescent="0.2">
      <c r="A81" s="1" t="s">
        <v>49</v>
      </c>
      <c r="B81" s="2">
        <v>252</v>
      </c>
      <c r="C81" s="2">
        <v>283</v>
      </c>
      <c r="D81" s="2">
        <v>350</v>
      </c>
      <c r="E81" s="2">
        <v>318</v>
      </c>
      <c r="F81" s="2">
        <v>231</v>
      </c>
      <c r="G81" s="2">
        <v>200</v>
      </c>
      <c r="H81" s="2">
        <v>552</v>
      </c>
    </row>
    <row r="82" spans="1:8" x14ac:dyDescent="0.2">
      <c r="A82" s="1" t="s">
        <v>71</v>
      </c>
      <c r="B82" s="2">
        <v>615</v>
      </c>
      <c r="C82" s="2">
        <v>458</v>
      </c>
      <c r="D82" s="2">
        <v>312</v>
      </c>
      <c r="E82" s="2">
        <v>485</v>
      </c>
      <c r="F82" s="2">
        <v>430</v>
      </c>
      <c r="G82" s="2">
        <v>428</v>
      </c>
      <c r="H82" s="2">
        <v>1077</v>
      </c>
    </row>
    <row r="83" spans="1:8" x14ac:dyDescent="0.2">
      <c r="A83" s="1" t="s">
        <v>4</v>
      </c>
      <c r="B83" s="2">
        <v>596</v>
      </c>
      <c r="C83" s="2">
        <v>593</v>
      </c>
      <c r="D83" s="2">
        <v>461</v>
      </c>
      <c r="E83" s="2">
        <v>466</v>
      </c>
      <c r="F83" s="2">
        <v>500</v>
      </c>
      <c r="G83" s="2">
        <v>270</v>
      </c>
      <c r="H83" s="2">
        <v>1109</v>
      </c>
    </row>
    <row r="84" spans="1:8" x14ac:dyDescent="0.2">
      <c r="A84" s="1" t="s">
        <v>126</v>
      </c>
      <c r="B84" s="2">
        <f>SUM(B3:B83)</f>
        <v>32472</v>
      </c>
      <c r="C84" s="2">
        <f t="shared" ref="C84:H84" si="0">SUM(C3:C83)</f>
        <v>33352</v>
      </c>
      <c r="D84" s="2">
        <f t="shared" si="0"/>
        <v>33494</v>
      </c>
      <c r="E84" s="2">
        <f t="shared" si="0"/>
        <v>30333</v>
      </c>
      <c r="F84" s="2">
        <f t="shared" si="0"/>
        <v>29834</v>
      </c>
      <c r="G84" s="2">
        <f t="shared" si="0"/>
        <v>28555</v>
      </c>
      <c r="H84" s="2">
        <f t="shared" si="0"/>
        <v>61833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2"/>
  <sheetViews>
    <sheetView workbookViewId="0"/>
  </sheetViews>
  <sheetFormatPr baseColWidth="10" defaultRowHeight="16" x14ac:dyDescent="0.2"/>
  <sheetData>
    <row r="1" spans="1:8" s="4" customFormat="1" x14ac:dyDescent="0.2">
      <c r="A1" s="4" t="s">
        <v>440</v>
      </c>
    </row>
    <row r="2" spans="1:8" x14ac:dyDescent="0.2">
      <c r="A2" s="1" t="s">
        <v>119</v>
      </c>
      <c r="B2" s="1" t="s">
        <v>127</v>
      </c>
      <c r="C2" s="1" t="s">
        <v>128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</row>
    <row r="3" spans="1:8" x14ac:dyDescent="0.2">
      <c r="A3" s="1" t="s">
        <v>107</v>
      </c>
      <c r="B3" s="3">
        <v>281</v>
      </c>
      <c r="C3" s="3">
        <v>355</v>
      </c>
      <c r="D3" s="3">
        <v>486</v>
      </c>
      <c r="E3" s="3">
        <v>345</v>
      </c>
      <c r="F3" s="3">
        <v>375</v>
      </c>
      <c r="G3" s="3">
        <v>278</v>
      </c>
      <c r="H3" s="3">
        <v>678</v>
      </c>
    </row>
    <row r="4" spans="1:8" x14ac:dyDescent="0.2">
      <c r="A4" s="1" t="s">
        <v>90</v>
      </c>
      <c r="B4" s="3">
        <v>182</v>
      </c>
      <c r="C4" s="3">
        <v>181</v>
      </c>
      <c r="D4" s="3">
        <v>182</v>
      </c>
      <c r="E4" s="3">
        <v>181</v>
      </c>
      <c r="F4" s="3">
        <v>411</v>
      </c>
      <c r="G4" s="3">
        <v>104</v>
      </c>
      <c r="H4" s="3">
        <v>411</v>
      </c>
    </row>
    <row r="5" spans="1:8" x14ac:dyDescent="0.2">
      <c r="A5" s="1" t="s">
        <v>116</v>
      </c>
      <c r="B5" s="3">
        <v>86</v>
      </c>
      <c r="C5" s="3">
        <v>299</v>
      </c>
      <c r="D5" s="3">
        <v>278</v>
      </c>
      <c r="E5" s="3">
        <v>236</v>
      </c>
      <c r="F5" s="3">
        <v>280</v>
      </c>
      <c r="G5" s="3">
        <v>305</v>
      </c>
      <c r="H5" s="3">
        <v>486</v>
      </c>
    </row>
    <row r="6" spans="1:8" x14ac:dyDescent="0.2">
      <c r="A6" s="1" t="s">
        <v>114</v>
      </c>
      <c r="B6" s="3">
        <v>296</v>
      </c>
      <c r="C6" s="3">
        <v>319</v>
      </c>
      <c r="D6" s="3">
        <v>342</v>
      </c>
      <c r="E6" s="3">
        <v>327</v>
      </c>
      <c r="F6" s="3">
        <v>444</v>
      </c>
      <c r="G6" s="3">
        <v>334</v>
      </c>
      <c r="H6" s="3">
        <v>473</v>
      </c>
    </row>
    <row r="7" spans="1:8" x14ac:dyDescent="0.2">
      <c r="A7" s="1" t="s">
        <v>108</v>
      </c>
      <c r="B7" s="3">
        <v>255</v>
      </c>
      <c r="C7" s="3">
        <v>331</v>
      </c>
      <c r="D7" s="3">
        <v>244</v>
      </c>
      <c r="E7" s="3">
        <v>376</v>
      </c>
      <c r="F7" s="3">
        <v>122</v>
      </c>
      <c r="G7" s="3">
        <v>213</v>
      </c>
      <c r="H7" s="3">
        <v>441</v>
      </c>
    </row>
    <row r="8" spans="1:8" x14ac:dyDescent="0.2">
      <c r="A8" s="1" t="s">
        <v>95</v>
      </c>
      <c r="B8" s="3">
        <v>383</v>
      </c>
      <c r="C8" s="3">
        <v>560</v>
      </c>
      <c r="D8" s="3">
        <v>655</v>
      </c>
      <c r="E8" s="3">
        <v>463</v>
      </c>
      <c r="F8" s="3">
        <v>433</v>
      </c>
      <c r="G8" s="3">
        <v>326</v>
      </c>
      <c r="H8" s="3">
        <v>959</v>
      </c>
    </row>
    <row r="9" spans="1:8" x14ac:dyDescent="0.2">
      <c r="A9" s="1" t="s">
        <v>100</v>
      </c>
      <c r="B9" s="3">
        <v>266</v>
      </c>
      <c r="C9" s="3">
        <v>274</v>
      </c>
      <c r="D9" s="3">
        <v>294</v>
      </c>
      <c r="E9" s="3">
        <v>375</v>
      </c>
      <c r="F9" s="3">
        <v>112</v>
      </c>
      <c r="G9" s="3">
        <v>334</v>
      </c>
      <c r="H9" s="3">
        <v>603</v>
      </c>
    </row>
    <row r="10" spans="1:8" x14ac:dyDescent="0.2">
      <c r="A10" s="1" t="s">
        <v>117</v>
      </c>
      <c r="B10" s="3">
        <v>2</v>
      </c>
      <c r="C10" s="3">
        <v>278</v>
      </c>
      <c r="D10" s="3">
        <v>152</v>
      </c>
      <c r="E10" s="3">
        <v>302</v>
      </c>
      <c r="F10" s="3">
        <v>3</v>
      </c>
      <c r="G10" s="3">
        <v>274</v>
      </c>
      <c r="H10" s="3">
        <v>542</v>
      </c>
    </row>
    <row r="11" spans="1:8" x14ac:dyDescent="0.2">
      <c r="A11" s="1" t="s">
        <v>97</v>
      </c>
      <c r="B11" s="3">
        <v>800</v>
      </c>
      <c r="C11" s="3">
        <v>646</v>
      </c>
      <c r="D11" s="3">
        <v>956</v>
      </c>
      <c r="E11" s="3">
        <v>886</v>
      </c>
      <c r="F11" s="3">
        <v>678</v>
      </c>
      <c r="G11" s="3">
        <v>278</v>
      </c>
      <c r="H11" s="3">
        <v>1443</v>
      </c>
    </row>
    <row r="12" spans="1:8" x14ac:dyDescent="0.2">
      <c r="A12" s="1" t="s">
        <v>93</v>
      </c>
      <c r="B12" s="3">
        <v>242</v>
      </c>
      <c r="C12" s="3">
        <v>453</v>
      </c>
      <c r="D12" s="3">
        <v>278</v>
      </c>
      <c r="E12" s="3">
        <v>165</v>
      </c>
      <c r="F12" s="3">
        <v>259</v>
      </c>
      <c r="G12" s="3">
        <v>164</v>
      </c>
      <c r="H12" s="3">
        <v>608</v>
      </c>
    </row>
    <row r="13" spans="1:8" x14ac:dyDescent="0.2">
      <c r="A13" s="1" t="s">
        <v>98</v>
      </c>
      <c r="B13" s="3">
        <v>277</v>
      </c>
      <c r="C13" s="3">
        <v>291</v>
      </c>
      <c r="D13" s="3">
        <v>316</v>
      </c>
      <c r="E13" s="3">
        <v>165</v>
      </c>
      <c r="F13" s="3">
        <v>203</v>
      </c>
      <c r="G13" s="3">
        <v>222</v>
      </c>
      <c r="H13" s="3">
        <v>561</v>
      </c>
    </row>
    <row r="14" spans="1:8" x14ac:dyDescent="0.2">
      <c r="A14" s="1" t="s">
        <v>99</v>
      </c>
      <c r="B14" s="3">
        <v>425</v>
      </c>
      <c r="C14" s="3">
        <v>306</v>
      </c>
      <c r="D14" s="3">
        <v>398</v>
      </c>
      <c r="E14" s="3">
        <v>371</v>
      </c>
      <c r="F14" s="3">
        <v>98</v>
      </c>
      <c r="G14" s="3">
        <v>371</v>
      </c>
      <c r="H14" s="3">
        <v>648</v>
      </c>
    </row>
    <row r="15" spans="1:8" x14ac:dyDescent="0.2">
      <c r="A15" s="1" t="s">
        <v>96</v>
      </c>
      <c r="B15" s="3">
        <v>345</v>
      </c>
      <c r="C15" s="3">
        <v>465</v>
      </c>
      <c r="D15" s="3">
        <v>254</v>
      </c>
      <c r="E15" s="3">
        <v>437</v>
      </c>
      <c r="F15" s="3">
        <v>612</v>
      </c>
      <c r="G15" s="3">
        <v>488</v>
      </c>
      <c r="H15" s="3">
        <v>709</v>
      </c>
    </row>
    <row r="16" spans="1:8" x14ac:dyDescent="0.2">
      <c r="A16" s="1" t="s">
        <v>102</v>
      </c>
      <c r="B16" s="3">
        <v>301</v>
      </c>
      <c r="C16" s="3">
        <v>369</v>
      </c>
      <c r="D16" s="3">
        <v>327</v>
      </c>
      <c r="E16" s="3">
        <v>316</v>
      </c>
      <c r="F16" s="3">
        <v>314</v>
      </c>
      <c r="G16" s="3">
        <v>266</v>
      </c>
      <c r="H16" s="3">
        <v>493</v>
      </c>
    </row>
    <row r="17" spans="1:8" x14ac:dyDescent="0.2">
      <c r="A17" s="1" t="s">
        <v>103</v>
      </c>
      <c r="B17" s="3">
        <v>140</v>
      </c>
      <c r="C17" s="3">
        <v>304</v>
      </c>
      <c r="D17" s="3">
        <v>268</v>
      </c>
      <c r="E17" s="3">
        <v>270</v>
      </c>
      <c r="F17" s="3">
        <v>272</v>
      </c>
      <c r="G17" s="3">
        <v>281</v>
      </c>
      <c r="H17" s="3">
        <v>307</v>
      </c>
    </row>
    <row r="18" spans="1:8" x14ac:dyDescent="0.2">
      <c r="A18" s="1" t="s">
        <v>118</v>
      </c>
      <c r="B18" s="3">
        <v>409</v>
      </c>
      <c r="C18" s="3">
        <v>473</v>
      </c>
      <c r="D18" s="3">
        <v>303</v>
      </c>
      <c r="E18" s="3">
        <v>352</v>
      </c>
      <c r="F18" s="3">
        <v>491</v>
      </c>
      <c r="G18" s="3">
        <v>402</v>
      </c>
      <c r="H18" s="3">
        <v>819</v>
      </c>
    </row>
    <row r="19" spans="1:8" x14ac:dyDescent="0.2">
      <c r="A19" s="1" t="s">
        <v>94</v>
      </c>
      <c r="B19" s="3">
        <v>324</v>
      </c>
      <c r="C19" s="3">
        <v>299</v>
      </c>
      <c r="D19" s="3">
        <v>349</v>
      </c>
      <c r="E19" s="3">
        <v>198</v>
      </c>
      <c r="F19" s="3">
        <v>457</v>
      </c>
      <c r="G19" s="3">
        <v>394</v>
      </c>
      <c r="H19" s="3">
        <v>653</v>
      </c>
    </row>
    <row r="20" spans="1:8" x14ac:dyDescent="0.2">
      <c r="A20" s="1" t="s">
        <v>109</v>
      </c>
      <c r="B20" s="3">
        <v>201</v>
      </c>
      <c r="C20" s="3">
        <v>269</v>
      </c>
      <c r="D20" s="3">
        <v>230</v>
      </c>
      <c r="E20" s="3">
        <v>233</v>
      </c>
      <c r="F20" s="3">
        <v>135</v>
      </c>
      <c r="G20" s="3">
        <v>348</v>
      </c>
      <c r="H20" s="3">
        <v>508</v>
      </c>
    </row>
    <row r="21" spans="1:8" x14ac:dyDescent="0.2">
      <c r="A21" s="1" t="s">
        <v>104</v>
      </c>
      <c r="B21" s="3">
        <v>969</v>
      </c>
      <c r="C21" s="3">
        <v>658</v>
      </c>
      <c r="D21" s="3">
        <v>939</v>
      </c>
      <c r="E21" s="3">
        <v>735</v>
      </c>
      <c r="F21" s="3">
        <v>734</v>
      </c>
      <c r="G21" s="3">
        <v>794</v>
      </c>
      <c r="H21" s="3">
        <v>1743</v>
      </c>
    </row>
    <row r="22" spans="1:8" x14ac:dyDescent="0.2">
      <c r="A22" s="1" t="s">
        <v>85</v>
      </c>
      <c r="B22" s="3">
        <v>466</v>
      </c>
      <c r="C22" s="3">
        <v>331</v>
      </c>
      <c r="D22" s="3">
        <v>536</v>
      </c>
      <c r="E22" s="3">
        <v>537</v>
      </c>
      <c r="F22" s="3">
        <v>449</v>
      </c>
      <c r="G22" s="3">
        <v>346</v>
      </c>
      <c r="H22" s="3">
        <v>686</v>
      </c>
    </row>
    <row r="23" spans="1:8" x14ac:dyDescent="0.2">
      <c r="A23" s="1" t="s">
        <v>88</v>
      </c>
      <c r="B23" s="3">
        <v>280</v>
      </c>
      <c r="C23" s="3">
        <v>274</v>
      </c>
      <c r="D23" s="3">
        <v>408</v>
      </c>
      <c r="E23" s="3">
        <v>260</v>
      </c>
      <c r="F23" s="3">
        <v>392</v>
      </c>
      <c r="G23" s="3">
        <v>320</v>
      </c>
      <c r="H23" s="3">
        <v>565</v>
      </c>
    </row>
    <row r="24" spans="1:8" x14ac:dyDescent="0.2">
      <c r="A24" s="1" t="s">
        <v>89</v>
      </c>
      <c r="B24" s="3">
        <v>160</v>
      </c>
      <c r="C24" s="3">
        <v>229</v>
      </c>
      <c r="D24" s="3">
        <v>354</v>
      </c>
      <c r="E24" s="3">
        <v>186</v>
      </c>
      <c r="F24" s="3">
        <v>521</v>
      </c>
      <c r="G24" s="3">
        <v>191</v>
      </c>
      <c r="H24" s="3">
        <v>690</v>
      </c>
    </row>
    <row r="25" spans="1:8" x14ac:dyDescent="0.2">
      <c r="A25" s="1" t="s">
        <v>105</v>
      </c>
      <c r="B25" s="3">
        <v>508</v>
      </c>
      <c r="C25" s="3">
        <v>545</v>
      </c>
      <c r="D25" s="3">
        <v>555</v>
      </c>
      <c r="E25" s="3">
        <v>555</v>
      </c>
      <c r="F25" s="3">
        <v>561</v>
      </c>
      <c r="G25" s="3">
        <v>428</v>
      </c>
      <c r="H25" s="3">
        <v>1071</v>
      </c>
    </row>
    <row r="26" spans="1:8" x14ac:dyDescent="0.2">
      <c r="A26" s="1" t="s">
        <v>83</v>
      </c>
      <c r="B26" s="3">
        <v>181</v>
      </c>
      <c r="C26" s="3">
        <v>186</v>
      </c>
      <c r="D26" s="3">
        <v>141</v>
      </c>
      <c r="E26" s="3">
        <v>237</v>
      </c>
      <c r="F26" s="3">
        <v>210</v>
      </c>
      <c r="G26" s="3">
        <v>156</v>
      </c>
      <c r="H26" s="3">
        <v>403</v>
      </c>
    </row>
    <row r="27" spans="1:8" x14ac:dyDescent="0.2">
      <c r="A27" s="1" t="s">
        <v>91</v>
      </c>
      <c r="B27" s="3">
        <v>187</v>
      </c>
      <c r="C27" s="3">
        <v>94</v>
      </c>
      <c r="D27" s="3">
        <v>290</v>
      </c>
      <c r="E27" s="3">
        <v>225</v>
      </c>
      <c r="F27" s="3">
        <v>225</v>
      </c>
      <c r="G27" s="3">
        <v>208</v>
      </c>
      <c r="H27" s="3">
        <v>561</v>
      </c>
    </row>
    <row r="28" spans="1:8" x14ac:dyDescent="0.2">
      <c r="A28" s="1" t="s">
        <v>86</v>
      </c>
      <c r="B28" s="3">
        <v>252</v>
      </c>
      <c r="C28" s="3">
        <v>58</v>
      </c>
      <c r="D28" s="3">
        <v>350</v>
      </c>
      <c r="E28" s="3">
        <v>274</v>
      </c>
      <c r="F28" s="3">
        <v>263</v>
      </c>
      <c r="G28" s="3">
        <v>291</v>
      </c>
      <c r="H28" s="3">
        <v>606</v>
      </c>
    </row>
    <row r="29" spans="1:8" x14ac:dyDescent="0.2">
      <c r="A29" s="1" t="s">
        <v>81</v>
      </c>
      <c r="B29" s="3">
        <v>227</v>
      </c>
      <c r="C29" s="3">
        <v>142</v>
      </c>
      <c r="D29" s="3">
        <v>189</v>
      </c>
      <c r="E29" s="3">
        <v>145</v>
      </c>
      <c r="F29" s="3">
        <v>167</v>
      </c>
      <c r="G29" s="3">
        <v>167</v>
      </c>
      <c r="H29" s="3">
        <v>509</v>
      </c>
    </row>
    <row r="30" spans="1:8" x14ac:dyDescent="0.2">
      <c r="A30" s="1" t="s">
        <v>101</v>
      </c>
      <c r="B30" s="3">
        <v>419</v>
      </c>
      <c r="C30" s="3">
        <v>343</v>
      </c>
      <c r="D30" s="3">
        <v>483</v>
      </c>
      <c r="E30" s="3">
        <v>320</v>
      </c>
      <c r="F30" s="3">
        <v>487</v>
      </c>
      <c r="G30" s="3">
        <v>267</v>
      </c>
      <c r="H30" s="3">
        <v>882</v>
      </c>
    </row>
    <row r="31" spans="1:8" x14ac:dyDescent="0.2">
      <c r="A31" s="1" t="s">
        <v>87</v>
      </c>
      <c r="B31" s="3">
        <v>480</v>
      </c>
      <c r="C31" s="3">
        <v>460</v>
      </c>
      <c r="D31" s="3">
        <v>552</v>
      </c>
      <c r="E31" s="3">
        <v>506</v>
      </c>
      <c r="F31" s="3">
        <v>452</v>
      </c>
      <c r="G31" s="3">
        <v>394</v>
      </c>
      <c r="H31" s="3">
        <v>1167</v>
      </c>
    </row>
    <row r="32" spans="1:8" x14ac:dyDescent="0.2">
      <c r="A32" s="1" t="s">
        <v>82</v>
      </c>
      <c r="B32" s="3">
        <v>471</v>
      </c>
      <c r="C32" s="3">
        <v>402</v>
      </c>
      <c r="D32" s="3">
        <v>235</v>
      </c>
      <c r="E32" s="3">
        <v>248</v>
      </c>
      <c r="F32" s="3">
        <v>407</v>
      </c>
      <c r="G32" s="3">
        <v>356</v>
      </c>
      <c r="H32" s="3">
        <v>756</v>
      </c>
    </row>
    <row r="33" spans="1:8" x14ac:dyDescent="0.2">
      <c r="A33" s="1" t="s">
        <v>115</v>
      </c>
      <c r="B33" s="3">
        <v>204</v>
      </c>
      <c r="C33" s="3">
        <v>132</v>
      </c>
      <c r="D33" s="3">
        <v>180</v>
      </c>
      <c r="E33" s="3">
        <v>220</v>
      </c>
      <c r="F33" s="3">
        <v>208</v>
      </c>
      <c r="G33" s="3">
        <v>178</v>
      </c>
      <c r="H33" s="3">
        <v>291</v>
      </c>
    </row>
    <row r="34" spans="1:8" x14ac:dyDescent="0.2">
      <c r="A34" s="1" t="s">
        <v>110</v>
      </c>
      <c r="B34" s="3">
        <v>1</v>
      </c>
      <c r="C34" s="3">
        <v>232</v>
      </c>
      <c r="D34" s="3">
        <v>212</v>
      </c>
      <c r="E34" s="3">
        <v>231</v>
      </c>
      <c r="F34" s="3">
        <v>211</v>
      </c>
      <c r="G34" s="3">
        <v>209</v>
      </c>
      <c r="H34" s="3">
        <v>236</v>
      </c>
    </row>
    <row r="35" spans="1:8" x14ac:dyDescent="0.2">
      <c r="A35" s="1" t="s">
        <v>111</v>
      </c>
      <c r="B35" s="3">
        <v>700</v>
      </c>
      <c r="C35" s="3">
        <v>776</v>
      </c>
      <c r="D35" s="3">
        <v>857</v>
      </c>
      <c r="E35" s="3">
        <v>578</v>
      </c>
      <c r="F35" s="3">
        <v>1080</v>
      </c>
      <c r="G35" s="3">
        <v>700</v>
      </c>
      <c r="H35" s="3">
        <v>1090</v>
      </c>
    </row>
    <row r="36" spans="1:8" x14ac:dyDescent="0.2">
      <c r="A36" s="1" t="s">
        <v>112</v>
      </c>
      <c r="B36" s="3">
        <v>597</v>
      </c>
      <c r="C36" s="3">
        <v>450</v>
      </c>
      <c r="D36" s="3">
        <v>878</v>
      </c>
      <c r="E36" s="3">
        <v>619</v>
      </c>
      <c r="F36" s="3">
        <v>648</v>
      </c>
      <c r="G36" s="3">
        <v>386</v>
      </c>
      <c r="H36" s="3">
        <v>1045</v>
      </c>
    </row>
    <row r="37" spans="1:8" x14ac:dyDescent="0.2">
      <c r="A37" s="1" t="s">
        <v>113</v>
      </c>
      <c r="B37" s="3">
        <v>564</v>
      </c>
      <c r="C37" s="3">
        <v>530</v>
      </c>
      <c r="D37" s="3">
        <v>582</v>
      </c>
      <c r="E37" s="3">
        <v>564</v>
      </c>
      <c r="F37" s="3">
        <v>712</v>
      </c>
      <c r="G37" s="3">
        <v>702</v>
      </c>
      <c r="H37" s="3">
        <v>713</v>
      </c>
    </row>
    <row r="38" spans="1:8" x14ac:dyDescent="0.2">
      <c r="A38" s="1" t="s">
        <v>84</v>
      </c>
      <c r="B38" s="3">
        <v>551</v>
      </c>
      <c r="C38" s="3">
        <v>776</v>
      </c>
      <c r="D38" s="3">
        <v>679</v>
      </c>
      <c r="E38" s="3">
        <v>548</v>
      </c>
      <c r="F38" s="3">
        <v>659</v>
      </c>
      <c r="G38" s="3">
        <v>626</v>
      </c>
      <c r="H38" s="3">
        <v>1270</v>
      </c>
    </row>
    <row r="39" spans="1:8" x14ac:dyDescent="0.2">
      <c r="A39" s="1" t="s">
        <v>92</v>
      </c>
      <c r="B39" s="3">
        <v>591</v>
      </c>
      <c r="C39" s="3">
        <v>1070</v>
      </c>
      <c r="D39" s="3">
        <v>736</v>
      </c>
      <c r="E39" s="3">
        <v>894</v>
      </c>
      <c r="F39" s="3">
        <v>912</v>
      </c>
      <c r="G39" s="3">
        <v>676</v>
      </c>
      <c r="H39" s="3">
        <v>1548</v>
      </c>
    </row>
    <row r="40" spans="1:8" x14ac:dyDescent="0.2">
      <c r="A40" s="1" t="s">
        <v>106</v>
      </c>
      <c r="B40" s="3">
        <v>299</v>
      </c>
      <c r="C40" s="3">
        <v>224</v>
      </c>
      <c r="D40" s="3">
        <v>223</v>
      </c>
      <c r="E40" s="3">
        <v>155</v>
      </c>
      <c r="F40" s="3">
        <v>242</v>
      </c>
      <c r="G40" s="3">
        <v>236</v>
      </c>
      <c r="H40" s="3">
        <v>607</v>
      </c>
    </row>
    <row r="41" spans="1:8" x14ac:dyDescent="0.2">
      <c r="A41" s="5" t="s">
        <v>126</v>
      </c>
      <c r="B41" s="6">
        <f>SUM(B3:B40)</f>
        <v>13322</v>
      </c>
      <c r="C41" s="6">
        <f t="shared" ref="C41:H41" si="0">SUM(C3:C40)</f>
        <v>14384</v>
      </c>
      <c r="D41" s="6">
        <f t="shared" si="0"/>
        <v>15691</v>
      </c>
      <c r="E41" s="6">
        <f t="shared" si="0"/>
        <v>14035</v>
      </c>
      <c r="F41" s="6">
        <f t="shared" si="0"/>
        <v>15239</v>
      </c>
      <c r="G41" s="6">
        <f t="shared" si="0"/>
        <v>13013</v>
      </c>
      <c r="H41" s="6">
        <f t="shared" si="0"/>
        <v>27781</v>
      </c>
    </row>
    <row r="42" spans="1:8" x14ac:dyDescent="0.2">
      <c r="B42" s="7"/>
      <c r="C42" s="7"/>
      <c r="D42" s="7"/>
      <c r="E42" s="7"/>
      <c r="F42" s="7"/>
      <c r="G42" s="7"/>
      <c r="H42" s="7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4"/>
  <sheetViews>
    <sheetView workbookViewId="0">
      <selection activeCell="J15" sqref="J15"/>
    </sheetView>
  </sheetViews>
  <sheetFormatPr baseColWidth="10" defaultRowHeight="16" x14ac:dyDescent="0.2"/>
  <cols>
    <col min="1" max="1" width="20" style="1" customWidth="1"/>
    <col min="2" max="16384" width="10.83203125" style="1"/>
  </cols>
  <sheetData>
    <row r="1" spans="1:8" x14ac:dyDescent="0.2">
      <c r="A1" s="4" t="s">
        <v>441</v>
      </c>
    </row>
    <row r="2" spans="1:8" x14ac:dyDescent="0.2">
      <c r="A2" s="1" t="s">
        <v>119</v>
      </c>
      <c r="B2" s="1" t="s">
        <v>120</v>
      </c>
      <c r="C2" s="1" t="s">
        <v>121</v>
      </c>
      <c r="D2" s="1" t="s">
        <v>122</v>
      </c>
      <c r="E2" s="1" t="s">
        <v>123</v>
      </c>
      <c r="F2" s="1" t="s">
        <v>134</v>
      </c>
      <c r="G2" s="1" t="s">
        <v>124</v>
      </c>
      <c r="H2" s="1" t="s">
        <v>125</v>
      </c>
    </row>
    <row r="3" spans="1:8" x14ac:dyDescent="0.2">
      <c r="A3" s="1" t="s">
        <v>75</v>
      </c>
      <c r="B3" s="2">
        <v>162</v>
      </c>
      <c r="C3" s="2">
        <v>160</v>
      </c>
      <c r="D3" s="2">
        <v>0</v>
      </c>
      <c r="E3" s="2">
        <v>706</v>
      </c>
      <c r="F3" s="2">
        <v>22</v>
      </c>
      <c r="G3" s="2">
        <v>41</v>
      </c>
      <c r="H3" s="2">
        <v>24</v>
      </c>
    </row>
    <row r="4" spans="1:8" x14ac:dyDescent="0.2">
      <c r="A4" s="1" t="s">
        <v>55</v>
      </c>
      <c r="B4" s="2">
        <v>89</v>
      </c>
      <c r="C4" s="2">
        <v>263</v>
      </c>
      <c r="D4" s="2">
        <v>0</v>
      </c>
      <c r="E4" s="2">
        <v>30</v>
      </c>
      <c r="F4" s="2">
        <v>3</v>
      </c>
      <c r="G4" s="2">
        <v>4</v>
      </c>
      <c r="H4" s="2">
        <v>21</v>
      </c>
    </row>
    <row r="5" spans="1:8" x14ac:dyDescent="0.2">
      <c r="A5" s="1" t="s">
        <v>28</v>
      </c>
      <c r="B5" s="2">
        <v>215</v>
      </c>
      <c r="C5" s="2">
        <v>154</v>
      </c>
      <c r="D5" s="2">
        <v>63</v>
      </c>
      <c r="E5" s="2">
        <v>142</v>
      </c>
      <c r="F5" s="2">
        <v>2</v>
      </c>
      <c r="G5" s="2">
        <v>34</v>
      </c>
      <c r="H5" s="2">
        <v>28</v>
      </c>
    </row>
    <row r="6" spans="1:8" x14ac:dyDescent="0.2">
      <c r="A6" s="1" t="s">
        <v>0</v>
      </c>
      <c r="B6" s="2">
        <v>352</v>
      </c>
      <c r="C6" s="2">
        <v>438</v>
      </c>
      <c r="D6" s="2">
        <v>49</v>
      </c>
      <c r="E6" s="2">
        <v>191</v>
      </c>
      <c r="F6" s="2">
        <v>10</v>
      </c>
      <c r="G6" s="2">
        <v>28</v>
      </c>
      <c r="H6" s="2">
        <v>24</v>
      </c>
    </row>
    <row r="7" spans="1:8" x14ac:dyDescent="0.2">
      <c r="A7" s="1" t="s">
        <v>76</v>
      </c>
      <c r="B7" s="2">
        <v>199</v>
      </c>
      <c r="C7" s="2">
        <v>510</v>
      </c>
      <c r="D7" s="2">
        <v>47</v>
      </c>
      <c r="E7" s="2">
        <v>393</v>
      </c>
      <c r="F7" s="2">
        <v>7</v>
      </c>
      <c r="G7" s="2">
        <v>40</v>
      </c>
      <c r="H7" s="2">
        <v>31</v>
      </c>
    </row>
    <row r="8" spans="1:8" x14ac:dyDescent="0.2">
      <c r="A8" s="1" t="s">
        <v>27</v>
      </c>
      <c r="B8" s="2">
        <v>79</v>
      </c>
      <c r="C8" s="2">
        <v>206</v>
      </c>
      <c r="D8" s="2">
        <v>11</v>
      </c>
      <c r="E8" s="2">
        <v>180</v>
      </c>
      <c r="F8" s="2">
        <v>3</v>
      </c>
      <c r="G8" s="2">
        <v>8</v>
      </c>
      <c r="H8" s="2">
        <v>15</v>
      </c>
    </row>
    <row r="9" spans="1:8" x14ac:dyDescent="0.2">
      <c r="A9" s="1" t="s">
        <v>41</v>
      </c>
      <c r="B9" s="2">
        <v>372</v>
      </c>
      <c r="C9" s="2">
        <v>379</v>
      </c>
      <c r="D9" s="2">
        <v>53</v>
      </c>
      <c r="E9" s="2">
        <v>241</v>
      </c>
      <c r="F9" s="2">
        <v>5</v>
      </c>
      <c r="G9" s="2">
        <v>10</v>
      </c>
      <c r="H9" s="2">
        <v>10</v>
      </c>
    </row>
    <row r="10" spans="1:8" x14ac:dyDescent="0.2">
      <c r="A10" s="1" t="s">
        <v>2</v>
      </c>
      <c r="B10" s="2">
        <v>208</v>
      </c>
      <c r="C10" s="2">
        <v>335</v>
      </c>
      <c r="D10" s="2">
        <v>79</v>
      </c>
      <c r="E10" s="2">
        <v>190</v>
      </c>
      <c r="F10" s="2">
        <v>12</v>
      </c>
      <c r="G10" s="2">
        <v>26</v>
      </c>
      <c r="H10" s="2">
        <v>25</v>
      </c>
    </row>
    <row r="11" spans="1:8" x14ac:dyDescent="0.2">
      <c r="A11" s="1" t="s">
        <v>34</v>
      </c>
      <c r="B11" s="2">
        <v>88</v>
      </c>
      <c r="C11" s="2">
        <v>184</v>
      </c>
      <c r="D11" s="2">
        <v>25</v>
      </c>
      <c r="E11" s="2">
        <v>436</v>
      </c>
      <c r="F11" s="2">
        <v>8</v>
      </c>
      <c r="G11" s="2">
        <v>29</v>
      </c>
      <c r="H11" s="2">
        <v>27</v>
      </c>
    </row>
    <row r="12" spans="1:8" x14ac:dyDescent="0.2">
      <c r="A12" s="1" t="s">
        <v>10</v>
      </c>
      <c r="B12" s="2">
        <v>445</v>
      </c>
      <c r="C12" s="2">
        <v>190</v>
      </c>
      <c r="D12" s="2">
        <v>0</v>
      </c>
      <c r="E12" s="2">
        <v>633</v>
      </c>
      <c r="F12" s="2">
        <v>10</v>
      </c>
      <c r="G12" s="2">
        <v>45</v>
      </c>
      <c r="H12" s="2">
        <v>36</v>
      </c>
    </row>
    <row r="13" spans="1:8" x14ac:dyDescent="0.2">
      <c r="A13" s="1" t="s">
        <v>64</v>
      </c>
      <c r="B13" s="2">
        <v>274</v>
      </c>
      <c r="C13" s="2">
        <v>555</v>
      </c>
      <c r="D13" s="2">
        <v>89</v>
      </c>
      <c r="E13" s="2">
        <v>350</v>
      </c>
      <c r="F13" s="2">
        <v>11</v>
      </c>
      <c r="G13" s="2">
        <v>111</v>
      </c>
      <c r="H13" s="2">
        <v>77</v>
      </c>
    </row>
    <row r="14" spans="1:8" x14ac:dyDescent="0.2">
      <c r="A14" s="1" t="s">
        <v>16</v>
      </c>
      <c r="B14" s="2">
        <v>764</v>
      </c>
      <c r="C14" s="2">
        <v>358</v>
      </c>
      <c r="D14" s="2">
        <v>57</v>
      </c>
      <c r="E14" s="2">
        <v>868</v>
      </c>
      <c r="F14" s="2">
        <v>15</v>
      </c>
      <c r="G14" s="2">
        <v>52</v>
      </c>
      <c r="H14" s="2">
        <v>56</v>
      </c>
    </row>
    <row r="15" spans="1:8" x14ac:dyDescent="0.2">
      <c r="A15" s="1" t="s">
        <v>63</v>
      </c>
      <c r="B15" s="2">
        <v>305</v>
      </c>
      <c r="C15" s="2">
        <v>186</v>
      </c>
      <c r="D15" s="2">
        <v>54</v>
      </c>
      <c r="E15" s="2">
        <v>566</v>
      </c>
      <c r="F15" s="2">
        <v>10</v>
      </c>
      <c r="G15" s="2">
        <v>42</v>
      </c>
      <c r="H15" s="2">
        <v>64</v>
      </c>
    </row>
    <row r="16" spans="1:8" x14ac:dyDescent="0.2">
      <c r="A16" s="1" t="s">
        <v>73</v>
      </c>
      <c r="B16" s="2">
        <v>212</v>
      </c>
      <c r="C16" s="2">
        <v>592</v>
      </c>
      <c r="D16" s="2">
        <v>101</v>
      </c>
      <c r="E16" s="2">
        <v>83</v>
      </c>
      <c r="F16" s="2">
        <v>11</v>
      </c>
      <c r="G16" s="2">
        <v>123</v>
      </c>
      <c r="H16" s="2">
        <v>74</v>
      </c>
    </row>
    <row r="17" spans="1:8" x14ac:dyDescent="0.2">
      <c r="A17" s="1" t="s">
        <v>36</v>
      </c>
      <c r="B17" s="2">
        <v>223</v>
      </c>
      <c r="C17" s="2">
        <v>554</v>
      </c>
      <c r="D17" s="2">
        <v>84</v>
      </c>
      <c r="E17" s="2">
        <v>779</v>
      </c>
      <c r="F17" s="2">
        <v>21</v>
      </c>
      <c r="G17" s="2">
        <v>35</v>
      </c>
      <c r="H17" s="2">
        <v>23</v>
      </c>
    </row>
    <row r="18" spans="1:8" x14ac:dyDescent="0.2">
      <c r="A18" s="1" t="s">
        <v>65</v>
      </c>
      <c r="B18" s="2">
        <v>457</v>
      </c>
      <c r="C18" s="2">
        <v>601</v>
      </c>
      <c r="D18" s="2">
        <v>73</v>
      </c>
      <c r="E18" s="2">
        <v>597</v>
      </c>
      <c r="F18" s="2">
        <v>21</v>
      </c>
      <c r="G18" s="2">
        <v>42</v>
      </c>
      <c r="H18" s="2">
        <v>85</v>
      </c>
    </row>
    <row r="19" spans="1:8" x14ac:dyDescent="0.2">
      <c r="A19" s="1" t="s">
        <v>62</v>
      </c>
      <c r="B19" s="2">
        <v>94</v>
      </c>
      <c r="C19" s="2">
        <v>344</v>
      </c>
      <c r="D19" s="2">
        <v>77</v>
      </c>
      <c r="E19" s="2">
        <v>154</v>
      </c>
      <c r="F19" s="2">
        <v>6</v>
      </c>
      <c r="G19" s="2">
        <v>18</v>
      </c>
      <c r="H19" s="2">
        <v>28</v>
      </c>
    </row>
    <row r="20" spans="1:8" x14ac:dyDescent="0.2">
      <c r="A20" s="1" t="s">
        <v>12</v>
      </c>
      <c r="B20" s="2">
        <v>161</v>
      </c>
      <c r="C20" s="2">
        <v>51</v>
      </c>
      <c r="D20" s="2">
        <v>0</v>
      </c>
      <c r="E20" s="2">
        <v>71</v>
      </c>
      <c r="F20" s="2">
        <v>4</v>
      </c>
      <c r="G20" s="2">
        <v>5</v>
      </c>
      <c r="H20" s="2">
        <v>6</v>
      </c>
    </row>
    <row r="21" spans="1:8" x14ac:dyDescent="0.2">
      <c r="A21" s="1" t="s">
        <v>13</v>
      </c>
      <c r="B21" s="2">
        <v>72</v>
      </c>
      <c r="C21" s="2">
        <v>195</v>
      </c>
      <c r="D21" s="2">
        <v>0</v>
      </c>
      <c r="E21" s="2">
        <v>79</v>
      </c>
      <c r="F21" s="2">
        <v>7</v>
      </c>
      <c r="G21" s="2">
        <v>13</v>
      </c>
      <c r="H21" s="2">
        <v>45</v>
      </c>
    </row>
    <row r="22" spans="1:8" x14ac:dyDescent="0.2">
      <c r="A22" s="1" t="s">
        <v>11</v>
      </c>
      <c r="B22" s="2">
        <v>77</v>
      </c>
      <c r="C22" s="2">
        <v>185</v>
      </c>
      <c r="D22" s="2">
        <v>6</v>
      </c>
      <c r="E22" s="2">
        <v>77</v>
      </c>
      <c r="F22" s="2">
        <v>8</v>
      </c>
      <c r="G22" s="2">
        <v>16</v>
      </c>
      <c r="H22" s="2">
        <v>41</v>
      </c>
    </row>
    <row r="23" spans="1:8" x14ac:dyDescent="0.2">
      <c r="A23" s="1" t="s">
        <v>80</v>
      </c>
      <c r="B23" s="2">
        <v>43</v>
      </c>
      <c r="C23" s="2">
        <v>114</v>
      </c>
      <c r="D23" s="2">
        <v>10</v>
      </c>
      <c r="E23" s="2">
        <v>82</v>
      </c>
      <c r="F23" s="2">
        <v>6</v>
      </c>
      <c r="G23" s="2">
        <v>15</v>
      </c>
      <c r="H23" s="2">
        <v>8</v>
      </c>
    </row>
    <row r="24" spans="1:8" x14ac:dyDescent="0.2">
      <c r="A24" s="1" t="s">
        <v>7</v>
      </c>
      <c r="B24" s="2">
        <v>224</v>
      </c>
      <c r="C24" s="2">
        <v>628</v>
      </c>
      <c r="D24" s="2">
        <v>96</v>
      </c>
      <c r="E24" s="2">
        <v>195</v>
      </c>
      <c r="F24" s="2">
        <v>11</v>
      </c>
      <c r="G24" s="2">
        <v>19</v>
      </c>
      <c r="H24" s="2">
        <v>61</v>
      </c>
    </row>
    <row r="25" spans="1:8" x14ac:dyDescent="0.2">
      <c r="A25" s="1" t="s">
        <v>56</v>
      </c>
      <c r="B25" s="2">
        <v>110</v>
      </c>
      <c r="C25" s="2">
        <v>222</v>
      </c>
      <c r="D25" s="2">
        <v>28</v>
      </c>
      <c r="E25" s="2">
        <v>234</v>
      </c>
      <c r="F25" s="2">
        <v>5</v>
      </c>
      <c r="G25" s="2">
        <v>6</v>
      </c>
      <c r="H25" s="2">
        <v>8</v>
      </c>
    </row>
    <row r="26" spans="1:8" x14ac:dyDescent="0.2">
      <c r="A26" s="1" t="s">
        <v>57</v>
      </c>
      <c r="B26" s="2">
        <v>262</v>
      </c>
      <c r="C26" s="2">
        <v>113</v>
      </c>
      <c r="D26" s="2">
        <v>39</v>
      </c>
      <c r="E26" s="2">
        <v>164</v>
      </c>
      <c r="F26" s="2">
        <v>4</v>
      </c>
      <c r="G26" s="2">
        <v>11</v>
      </c>
      <c r="H26" s="2">
        <v>17</v>
      </c>
    </row>
    <row r="27" spans="1:8" x14ac:dyDescent="0.2">
      <c r="A27" s="1" t="s">
        <v>72</v>
      </c>
      <c r="B27" s="2">
        <v>390</v>
      </c>
      <c r="C27" s="2">
        <v>390</v>
      </c>
      <c r="D27" s="2">
        <v>32</v>
      </c>
      <c r="E27" s="2">
        <v>138</v>
      </c>
      <c r="F27" s="2">
        <v>18</v>
      </c>
      <c r="G27" s="2">
        <v>61</v>
      </c>
      <c r="H27" s="2">
        <v>37</v>
      </c>
    </row>
    <row r="28" spans="1:8" x14ac:dyDescent="0.2">
      <c r="A28" s="1" t="s">
        <v>61</v>
      </c>
      <c r="B28" s="2">
        <v>302</v>
      </c>
      <c r="C28" s="2">
        <v>201</v>
      </c>
      <c r="D28" s="2">
        <v>56</v>
      </c>
      <c r="E28" s="2">
        <v>506</v>
      </c>
      <c r="F28" s="2">
        <v>18</v>
      </c>
      <c r="G28" s="2">
        <v>34</v>
      </c>
      <c r="H28" s="2">
        <v>26</v>
      </c>
    </row>
    <row r="29" spans="1:8" x14ac:dyDescent="0.2">
      <c r="A29" s="1" t="s">
        <v>51</v>
      </c>
      <c r="B29" s="2">
        <v>181</v>
      </c>
      <c r="C29" s="2">
        <v>528</v>
      </c>
      <c r="D29" s="2">
        <v>33</v>
      </c>
      <c r="E29" s="2">
        <v>749</v>
      </c>
      <c r="F29" s="2">
        <v>23</v>
      </c>
      <c r="G29" s="2">
        <v>27</v>
      </c>
      <c r="H29" s="2">
        <v>35</v>
      </c>
    </row>
    <row r="30" spans="1:8" x14ac:dyDescent="0.2">
      <c r="A30" s="1" t="s">
        <v>17</v>
      </c>
      <c r="B30" s="2">
        <v>182</v>
      </c>
      <c r="C30" s="2">
        <v>123</v>
      </c>
      <c r="D30" s="2">
        <v>24</v>
      </c>
      <c r="E30" s="2">
        <v>55</v>
      </c>
      <c r="F30" s="2">
        <v>2</v>
      </c>
      <c r="G30" s="2">
        <v>21</v>
      </c>
      <c r="H30" s="2">
        <v>9</v>
      </c>
    </row>
    <row r="31" spans="1:8" x14ac:dyDescent="0.2">
      <c r="A31" s="1" t="s">
        <v>58</v>
      </c>
      <c r="B31" s="2">
        <v>96</v>
      </c>
      <c r="C31" s="2">
        <v>89</v>
      </c>
      <c r="D31" s="2">
        <v>13</v>
      </c>
      <c r="E31" s="2">
        <v>313</v>
      </c>
      <c r="F31" s="2">
        <v>8</v>
      </c>
      <c r="G31" s="2">
        <v>9</v>
      </c>
      <c r="H31" s="2">
        <v>13</v>
      </c>
    </row>
    <row r="32" spans="1:8" x14ac:dyDescent="0.2">
      <c r="A32" s="1" t="s">
        <v>33</v>
      </c>
      <c r="B32" s="2">
        <v>152</v>
      </c>
      <c r="C32" s="2">
        <v>132</v>
      </c>
      <c r="D32" s="2">
        <v>26</v>
      </c>
      <c r="E32" s="2">
        <v>231</v>
      </c>
      <c r="F32" s="2">
        <v>5</v>
      </c>
      <c r="G32" s="2">
        <v>9</v>
      </c>
      <c r="H32" s="2">
        <v>10</v>
      </c>
    </row>
    <row r="33" spans="1:8" x14ac:dyDescent="0.2">
      <c r="A33" s="1" t="s">
        <v>48</v>
      </c>
      <c r="B33" s="2">
        <v>191</v>
      </c>
      <c r="C33" s="2">
        <v>293</v>
      </c>
      <c r="D33" s="2">
        <v>76</v>
      </c>
      <c r="E33" s="2">
        <v>160</v>
      </c>
      <c r="F33" s="2">
        <v>6</v>
      </c>
      <c r="G33" s="2">
        <v>27</v>
      </c>
      <c r="H33" s="2">
        <v>12</v>
      </c>
    </row>
    <row r="34" spans="1:8" x14ac:dyDescent="0.2">
      <c r="A34" s="1" t="s">
        <v>54</v>
      </c>
      <c r="B34" s="2">
        <v>389</v>
      </c>
      <c r="C34" s="2">
        <v>628</v>
      </c>
      <c r="D34" s="2">
        <v>92</v>
      </c>
      <c r="E34" s="2">
        <v>1946</v>
      </c>
      <c r="F34" s="2">
        <v>47</v>
      </c>
      <c r="G34" s="2">
        <v>127</v>
      </c>
      <c r="H34" s="2">
        <v>62</v>
      </c>
    </row>
    <row r="35" spans="1:8" x14ac:dyDescent="0.2">
      <c r="A35" s="1" t="s">
        <v>6</v>
      </c>
      <c r="B35" s="2">
        <v>692</v>
      </c>
      <c r="C35" s="2">
        <v>683</v>
      </c>
      <c r="D35" s="2">
        <v>0</v>
      </c>
      <c r="E35" s="2">
        <v>181</v>
      </c>
      <c r="F35" s="2">
        <v>3</v>
      </c>
      <c r="G35" s="2">
        <v>32</v>
      </c>
      <c r="H35" s="2">
        <v>37</v>
      </c>
    </row>
    <row r="36" spans="1:8" x14ac:dyDescent="0.2">
      <c r="A36" s="1" t="s">
        <v>8</v>
      </c>
      <c r="B36" s="2">
        <v>203</v>
      </c>
      <c r="C36" s="2">
        <v>168</v>
      </c>
      <c r="D36" s="2">
        <v>61</v>
      </c>
      <c r="E36" s="2">
        <v>147</v>
      </c>
      <c r="F36" s="2">
        <v>7</v>
      </c>
      <c r="G36" s="2">
        <v>15</v>
      </c>
      <c r="H36" s="2">
        <v>14</v>
      </c>
    </row>
    <row r="37" spans="1:8" x14ac:dyDescent="0.2">
      <c r="A37" s="1" t="s">
        <v>32</v>
      </c>
      <c r="B37" s="2">
        <v>507</v>
      </c>
      <c r="C37" s="2">
        <v>526</v>
      </c>
      <c r="D37" s="2">
        <v>62</v>
      </c>
      <c r="E37" s="2">
        <v>407</v>
      </c>
      <c r="F37" s="2">
        <v>15</v>
      </c>
      <c r="G37" s="2">
        <v>30</v>
      </c>
      <c r="H37" s="2">
        <v>57</v>
      </c>
    </row>
    <row r="38" spans="1:8" x14ac:dyDescent="0.2">
      <c r="A38" s="1" t="s">
        <v>14</v>
      </c>
      <c r="B38" s="2">
        <v>603</v>
      </c>
      <c r="C38" s="2">
        <v>260</v>
      </c>
      <c r="D38" s="2">
        <v>34</v>
      </c>
      <c r="E38" s="2">
        <v>400</v>
      </c>
      <c r="F38" s="2">
        <v>22</v>
      </c>
      <c r="G38" s="2">
        <v>101</v>
      </c>
      <c r="H38" s="2">
        <v>66</v>
      </c>
    </row>
    <row r="39" spans="1:8" x14ac:dyDescent="0.2">
      <c r="A39" s="1" t="s">
        <v>9</v>
      </c>
      <c r="B39" s="2">
        <v>411</v>
      </c>
      <c r="C39" s="2">
        <v>570</v>
      </c>
      <c r="D39" s="2">
        <v>5</v>
      </c>
      <c r="E39" s="2">
        <v>1098</v>
      </c>
      <c r="F39" s="2">
        <v>20</v>
      </c>
      <c r="G39" s="2">
        <v>92</v>
      </c>
      <c r="H39" s="2">
        <v>74</v>
      </c>
    </row>
    <row r="40" spans="1:8" x14ac:dyDescent="0.2">
      <c r="A40" s="1" t="s">
        <v>35</v>
      </c>
      <c r="B40" s="2">
        <v>159</v>
      </c>
      <c r="C40" s="2">
        <v>223</v>
      </c>
      <c r="D40" s="2">
        <v>48</v>
      </c>
      <c r="E40" s="2">
        <v>611</v>
      </c>
      <c r="F40" s="2">
        <v>32</v>
      </c>
      <c r="G40" s="2">
        <v>76</v>
      </c>
      <c r="H40" s="2">
        <v>74</v>
      </c>
    </row>
    <row r="41" spans="1:8" x14ac:dyDescent="0.2">
      <c r="A41" s="1" t="s">
        <v>59</v>
      </c>
      <c r="B41" s="2">
        <v>161</v>
      </c>
      <c r="C41" s="2">
        <v>367</v>
      </c>
      <c r="D41" s="2">
        <v>33</v>
      </c>
      <c r="E41" s="2">
        <v>203</v>
      </c>
      <c r="F41" s="2">
        <v>5</v>
      </c>
      <c r="G41" s="2">
        <v>13</v>
      </c>
      <c r="H41" s="2">
        <v>11</v>
      </c>
    </row>
    <row r="42" spans="1:8" x14ac:dyDescent="0.2">
      <c r="A42" s="1" t="s">
        <v>60</v>
      </c>
      <c r="B42" s="2">
        <v>635</v>
      </c>
      <c r="C42" s="2">
        <v>98</v>
      </c>
      <c r="D42" s="2">
        <v>1</v>
      </c>
      <c r="E42" s="2">
        <v>461</v>
      </c>
      <c r="F42" s="2">
        <v>7</v>
      </c>
      <c r="G42" s="2">
        <v>14</v>
      </c>
      <c r="H42" s="2">
        <v>22</v>
      </c>
    </row>
    <row r="43" spans="1:8" x14ac:dyDescent="0.2">
      <c r="A43" s="1" t="s">
        <v>38</v>
      </c>
      <c r="B43" s="2">
        <v>171</v>
      </c>
      <c r="C43" s="2">
        <v>213</v>
      </c>
      <c r="D43" s="2">
        <v>20</v>
      </c>
      <c r="E43" s="2">
        <v>143</v>
      </c>
      <c r="F43" s="2">
        <v>1</v>
      </c>
      <c r="G43" s="2">
        <v>17</v>
      </c>
      <c r="H43" s="2">
        <v>11</v>
      </c>
    </row>
    <row r="44" spans="1:8" x14ac:dyDescent="0.2">
      <c r="A44" s="1" t="s">
        <v>77</v>
      </c>
      <c r="B44" s="2">
        <v>890</v>
      </c>
      <c r="C44" s="2">
        <v>1186</v>
      </c>
      <c r="D44" s="2">
        <v>84</v>
      </c>
      <c r="E44" s="2">
        <v>1065</v>
      </c>
      <c r="F44" s="2">
        <v>37</v>
      </c>
      <c r="G44" s="2">
        <v>50</v>
      </c>
      <c r="H44" s="2">
        <v>37</v>
      </c>
    </row>
    <row r="45" spans="1:8" x14ac:dyDescent="0.2">
      <c r="A45" s="1" t="s">
        <v>46</v>
      </c>
      <c r="B45" s="2">
        <v>141</v>
      </c>
      <c r="C45" s="2">
        <v>512</v>
      </c>
      <c r="D45" s="2">
        <v>21</v>
      </c>
      <c r="E45" s="2">
        <v>831</v>
      </c>
      <c r="F45" s="2">
        <v>13</v>
      </c>
      <c r="G45" s="2">
        <v>37</v>
      </c>
      <c r="H45" s="2">
        <v>22</v>
      </c>
    </row>
    <row r="46" spans="1:8" x14ac:dyDescent="0.2">
      <c r="A46" s="1" t="s">
        <v>78</v>
      </c>
      <c r="B46" s="2">
        <v>166</v>
      </c>
      <c r="C46" s="2">
        <v>192</v>
      </c>
      <c r="D46" s="2">
        <v>36</v>
      </c>
      <c r="E46" s="2">
        <v>248</v>
      </c>
      <c r="F46" s="2">
        <v>3</v>
      </c>
      <c r="G46" s="2">
        <v>23</v>
      </c>
      <c r="H46" s="2">
        <v>34</v>
      </c>
    </row>
    <row r="47" spans="1:8" x14ac:dyDescent="0.2">
      <c r="A47" s="1" t="s">
        <v>50</v>
      </c>
      <c r="B47" s="2">
        <v>182</v>
      </c>
      <c r="C47" s="2">
        <v>127</v>
      </c>
      <c r="D47" s="2">
        <v>0</v>
      </c>
      <c r="E47" s="2">
        <v>110</v>
      </c>
      <c r="F47" s="2">
        <v>1</v>
      </c>
      <c r="G47" s="2">
        <v>6</v>
      </c>
      <c r="H47" s="2">
        <v>13</v>
      </c>
    </row>
    <row r="48" spans="1:8" x14ac:dyDescent="0.2">
      <c r="A48" s="1" t="s">
        <v>43</v>
      </c>
      <c r="B48" s="2">
        <v>67</v>
      </c>
      <c r="C48" s="2">
        <v>405</v>
      </c>
      <c r="D48" s="2">
        <v>67</v>
      </c>
      <c r="E48" s="2">
        <v>987</v>
      </c>
      <c r="F48" s="2">
        <v>14</v>
      </c>
      <c r="G48" s="2">
        <v>48</v>
      </c>
      <c r="H48" s="2">
        <v>31</v>
      </c>
    </row>
    <row r="49" spans="1:8" x14ac:dyDescent="0.2">
      <c r="A49" s="1" t="s">
        <v>1</v>
      </c>
      <c r="B49" s="2">
        <v>146</v>
      </c>
      <c r="C49" s="2">
        <v>181</v>
      </c>
      <c r="D49" s="2">
        <v>34</v>
      </c>
      <c r="E49" s="2">
        <v>132</v>
      </c>
      <c r="F49" s="2">
        <v>6</v>
      </c>
      <c r="G49" s="2">
        <v>12</v>
      </c>
      <c r="H49" s="2">
        <v>7</v>
      </c>
    </row>
    <row r="50" spans="1:8" x14ac:dyDescent="0.2">
      <c r="A50" s="1" t="s">
        <v>68</v>
      </c>
      <c r="B50" s="2">
        <v>262</v>
      </c>
      <c r="C50" s="2">
        <v>269</v>
      </c>
      <c r="D50" s="2">
        <v>20</v>
      </c>
      <c r="E50" s="2">
        <v>73</v>
      </c>
      <c r="F50" s="2">
        <v>10</v>
      </c>
      <c r="G50" s="2">
        <v>44</v>
      </c>
      <c r="H50" s="2">
        <v>27</v>
      </c>
    </row>
    <row r="51" spans="1:8" x14ac:dyDescent="0.2">
      <c r="A51" s="1" t="s">
        <v>69</v>
      </c>
      <c r="B51" s="2">
        <v>93</v>
      </c>
      <c r="C51" s="2">
        <v>279</v>
      </c>
      <c r="D51" s="2">
        <v>48</v>
      </c>
      <c r="E51" s="2">
        <v>192</v>
      </c>
      <c r="F51" s="2">
        <v>24</v>
      </c>
      <c r="G51" s="2">
        <v>77</v>
      </c>
      <c r="H51" s="2">
        <v>16</v>
      </c>
    </row>
    <row r="52" spans="1:8" x14ac:dyDescent="0.2">
      <c r="A52" s="1" t="s">
        <v>66</v>
      </c>
      <c r="B52" s="2">
        <v>152</v>
      </c>
      <c r="C52" s="2">
        <v>510</v>
      </c>
      <c r="D52" s="2">
        <v>0</v>
      </c>
      <c r="E52" s="2">
        <v>527</v>
      </c>
      <c r="F52" s="2">
        <v>10</v>
      </c>
      <c r="G52" s="2">
        <v>19</v>
      </c>
      <c r="H52" s="2">
        <v>41</v>
      </c>
    </row>
    <row r="53" spans="1:8" x14ac:dyDescent="0.2">
      <c r="A53" s="1" t="s">
        <v>67</v>
      </c>
      <c r="B53" s="2">
        <v>460</v>
      </c>
      <c r="C53" s="2">
        <v>153</v>
      </c>
      <c r="D53" s="2">
        <v>12</v>
      </c>
      <c r="E53" s="2">
        <v>282</v>
      </c>
      <c r="F53" s="2">
        <v>2</v>
      </c>
      <c r="G53" s="2">
        <v>11</v>
      </c>
      <c r="H53" s="2">
        <v>26</v>
      </c>
    </row>
    <row r="54" spans="1:8" x14ac:dyDescent="0.2">
      <c r="A54" s="1" t="s">
        <v>39</v>
      </c>
      <c r="B54" s="2">
        <v>472</v>
      </c>
      <c r="C54" s="2">
        <v>523</v>
      </c>
      <c r="D54" s="2">
        <v>49</v>
      </c>
      <c r="E54" s="2">
        <v>111</v>
      </c>
      <c r="F54" s="2">
        <v>5</v>
      </c>
      <c r="G54" s="2">
        <v>24</v>
      </c>
      <c r="H54" s="2">
        <v>46</v>
      </c>
    </row>
    <row r="55" spans="1:8" x14ac:dyDescent="0.2">
      <c r="A55" s="1" t="s">
        <v>24</v>
      </c>
      <c r="B55" s="2">
        <v>242</v>
      </c>
      <c r="C55" s="2">
        <v>204</v>
      </c>
      <c r="D55" s="2">
        <v>34</v>
      </c>
      <c r="E55" s="2">
        <v>199</v>
      </c>
      <c r="F55" s="2">
        <v>7</v>
      </c>
      <c r="G55" s="2">
        <v>49</v>
      </c>
      <c r="H55" s="2">
        <v>38</v>
      </c>
    </row>
    <row r="56" spans="1:8" x14ac:dyDescent="0.2">
      <c r="A56" s="1" t="s">
        <v>25</v>
      </c>
      <c r="B56" s="2">
        <v>0</v>
      </c>
      <c r="C56" s="2">
        <v>2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</row>
    <row r="57" spans="1:8" x14ac:dyDescent="0.2">
      <c r="A57" s="1" t="s">
        <v>26</v>
      </c>
      <c r="B57" s="2">
        <v>71</v>
      </c>
      <c r="C57" s="2">
        <v>15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</row>
    <row r="58" spans="1:8" x14ac:dyDescent="0.2">
      <c r="A58" s="1" t="s">
        <v>3</v>
      </c>
      <c r="B58" s="2">
        <v>145</v>
      </c>
      <c r="C58" s="2">
        <v>666</v>
      </c>
      <c r="D58" s="2">
        <v>35</v>
      </c>
      <c r="E58" s="2">
        <v>321</v>
      </c>
      <c r="F58" s="2">
        <v>6</v>
      </c>
      <c r="G58" s="2">
        <v>34</v>
      </c>
      <c r="H58" s="2">
        <v>17</v>
      </c>
    </row>
    <row r="59" spans="1:8" x14ac:dyDescent="0.2">
      <c r="A59" s="1" t="s">
        <v>30</v>
      </c>
      <c r="B59" s="2">
        <v>45</v>
      </c>
      <c r="C59" s="2">
        <v>276</v>
      </c>
      <c r="D59" s="2">
        <v>0</v>
      </c>
      <c r="E59" s="2">
        <v>771</v>
      </c>
      <c r="F59" s="2">
        <v>13</v>
      </c>
      <c r="G59" s="2">
        <v>23</v>
      </c>
      <c r="H59" s="2">
        <v>40</v>
      </c>
    </row>
    <row r="60" spans="1:8" x14ac:dyDescent="0.2">
      <c r="A60" s="1" t="s">
        <v>37</v>
      </c>
      <c r="B60" s="2">
        <v>263</v>
      </c>
      <c r="C60" s="2">
        <v>740</v>
      </c>
      <c r="D60" s="2">
        <v>52</v>
      </c>
      <c r="E60" s="2">
        <v>669</v>
      </c>
      <c r="F60" s="2">
        <v>7</v>
      </c>
      <c r="G60" s="2">
        <v>32</v>
      </c>
      <c r="H60" s="2">
        <v>9</v>
      </c>
    </row>
    <row r="61" spans="1:8" x14ac:dyDescent="0.2">
      <c r="A61" s="1" t="s">
        <v>29</v>
      </c>
      <c r="B61" s="2">
        <v>545</v>
      </c>
      <c r="C61" s="2">
        <v>482</v>
      </c>
      <c r="D61" s="2">
        <v>92</v>
      </c>
      <c r="E61" s="2">
        <v>775</v>
      </c>
      <c r="F61" s="2">
        <v>10</v>
      </c>
      <c r="G61" s="2">
        <v>47</v>
      </c>
      <c r="H61" s="2">
        <v>42</v>
      </c>
    </row>
    <row r="62" spans="1:8" x14ac:dyDescent="0.2">
      <c r="A62" s="1" t="s">
        <v>22</v>
      </c>
      <c r="B62" s="2">
        <v>521</v>
      </c>
      <c r="C62" s="2">
        <v>511</v>
      </c>
      <c r="D62" s="2">
        <v>36</v>
      </c>
      <c r="E62" s="2">
        <v>275</v>
      </c>
      <c r="F62" s="2">
        <v>3</v>
      </c>
      <c r="G62" s="2">
        <v>29</v>
      </c>
      <c r="H62" s="2">
        <v>27</v>
      </c>
    </row>
    <row r="63" spans="1:8" x14ac:dyDescent="0.2">
      <c r="A63" s="1" t="s">
        <v>20</v>
      </c>
      <c r="B63" s="2">
        <v>395</v>
      </c>
      <c r="C63" s="2">
        <v>549</v>
      </c>
      <c r="D63" s="2">
        <v>104</v>
      </c>
      <c r="E63" s="2">
        <v>429</v>
      </c>
      <c r="F63" s="2">
        <v>11</v>
      </c>
      <c r="G63" s="2">
        <v>92</v>
      </c>
      <c r="H63" s="2">
        <v>137</v>
      </c>
    </row>
    <row r="64" spans="1:8" x14ac:dyDescent="0.2">
      <c r="A64" s="1" t="s">
        <v>5</v>
      </c>
      <c r="B64" s="2">
        <v>111</v>
      </c>
      <c r="C64" s="2">
        <v>301</v>
      </c>
      <c r="D64" s="2">
        <v>15</v>
      </c>
      <c r="E64" s="2">
        <v>99</v>
      </c>
      <c r="F64" s="2">
        <v>2</v>
      </c>
      <c r="G64" s="2">
        <v>24</v>
      </c>
      <c r="H64" s="2">
        <v>19</v>
      </c>
    </row>
    <row r="65" spans="1:8" x14ac:dyDescent="0.2">
      <c r="A65" s="1" t="s">
        <v>21</v>
      </c>
      <c r="B65" s="2">
        <v>199</v>
      </c>
      <c r="C65" s="2">
        <v>529</v>
      </c>
      <c r="D65" s="2">
        <v>52</v>
      </c>
      <c r="E65" s="2">
        <v>269</v>
      </c>
      <c r="F65" s="2">
        <v>7</v>
      </c>
      <c r="G65" s="2">
        <v>31</v>
      </c>
      <c r="H65" s="2">
        <v>47</v>
      </c>
    </row>
    <row r="66" spans="1:8" x14ac:dyDescent="0.2">
      <c r="A66" s="1" t="s">
        <v>23</v>
      </c>
      <c r="B66" s="2">
        <v>490</v>
      </c>
      <c r="C66" s="2">
        <v>101</v>
      </c>
      <c r="D66" s="2">
        <v>40</v>
      </c>
      <c r="E66" s="2">
        <v>223</v>
      </c>
      <c r="F66" s="2">
        <v>1</v>
      </c>
      <c r="G66" s="2">
        <v>13</v>
      </c>
      <c r="H66" s="2">
        <v>12</v>
      </c>
    </row>
    <row r="67" spans="1:8" x14ac:dyDescent="0.2">
      <c r="A67" s="1" t="s">
        <v>40</v>
      </c>
      <c r="B67" s="2">
        <v>282</v>
      </c>
      <c r="C67" s="2">
        <v>336</v>
      </c>
      <c r="D67" s="2">
        <v>73</v>
      </c>
      <c r="E67" s="2">
        <v>89</v>
      </c>
      <c r="F67" s="2">
        <v>17</v>
      </c>
      <c r="G67" s="2">
        <v>25</v>
      </c>
      <c r="H67" s="2">
        <v>23</v>
      </c>
    </row>
    <row r="68" spans="1:8" x14ac:dyDescent="0.2">
      <c r="A68" s="1" t="s">
        <v>31</v>
      </c>
      <c r="B68" s="2">
        <v>154</v>
      </c>
      <c r="C68" s="2">
        <v>701</v>
      </c>
      <c r="D68" s="2">
        <v>89</v>
      </c>
      <c r="E68" s="2">
        <v>1415</v>
      </c>
      <c r="F68" s="2">
        <v>18</v>
      </c>
      <c r="G68" s="2">
        <v>48</v>
      </c>
      <c r="H68" s="2">
        <v>78</v>
      </c>
    </row>
    <row r="69" spans="1:8" x14ac:dyDescent="0.2">
      <c r="A69" s="1" t="s">
        <v>15</v>
      </c>
      <c r="B69" s="2">
        <v>93</v>
      </c>
      <c r="C69" s="2">
        <v>111</v>
      </c>
      <c r="D69" s="2">
        <v>5</v>
      </c>
      <c r="E69" s="2">
        <v>342</v>
      </c>
      <c r="F69" s="2">
        <v>3</v>
      </c>
      <c r="G69" s="2">
        <v>23</v>
      </c>
      <c r="H69" s="2">
        <v>7</v>
      </c>
    </row>
    <row r="70" spans="1:8" x14ac:dyDescent="0.2">
      <c r="A70" s="1" t="s">
        <v>45</v>
      </c>
      <c r="B70" s="2">
        <v>261</v>
      </c>
      <c r="C70" s="2">
        <v>567</v>
      </c>
      <c r="D70" s="2">
        <v>93</v>
      </c>
      <c r="E70" s="2">
        <v>89</v>
      </c>
      <c r="F70" s="2">
        <v>2</v>
      </c>
      <c r="G70" s="2">
        <v>52</v>
      </c>
      <c r="H70" s="2">
        <v>65</v>
      </c>
    </row>
    <row r="71" spans="1:8" x14ac:dyDescent="0.2">
      <c r="A71" s="1" t="s">
        <v>19</v>
      </c>
      <c r="B71" s="2">
        <v>479</v>
      </c>
      <c r="C71" s="2">
        <v>249</v>
      </c>
      <c r="D71" s="2">
        <v>43</v>
      </c>
      <c r="E71" s="2">
        <v>117</v>
      </c>
      <c r="F71" s="2">
        <v>2</v>
      </c>
      <c r="G71" s="2">
        <v>33</v>
      </c>
      <c r="H71" s="2">
        <v>12</v>
      </c>
    </row>
    <row r="72" spans="1:8" x14ac:dyDescent="0.2">
      <c r="A72" s="1" t="s">
        <v>53</v>
      </c>
      <c r="B72" s="2">
        <v>450</v>
      </c>
      <c r="C72" s="2">
        <v>482</v>
      </c>
      <c r="D72" s="2">
        <v>42</v>
      </c>
      <c r="E72" s="2">
        <v>489</v>
      </c>
      <c r="F72" s="2">
        <v>19</v>
      </c>
      <c r="G72" s="2">
        <v>80</v>
      </c>
      <c r="H72" s="2">
        <v>73</v>
      </c>
    </row>
    <row r="73" spans="1:8" x14ac:dyDescent="0.2">
      <c r="A73" s="1" t="s">
        <v>70</v>
      </c>
      <c r="B73" s="2">
        <v>273</v>
      </c>
      <c r="C73" s="2">
        <v>174</v>
      </c>
      <c r="D73" s="2">
        <v>46</v>
      </c>
      <c r="E73" s="2">
        <v>349</v>
      </c>
      <c r="F73" s="2">
        <v>8</v>
      </c>
      <c r="G73" s="2">
        <v>32</v>
      </c>
      <c r="H73" s="2">
        <v>16</v>
      </c>
    </row>
    <row r="74" spans="1:8" x14ac:dyDescent="0.2">
      <c r="A74" s="1" t="s">
        <v>74</v>
      </c>
      <c r="B74" s="2">
        <v>272</v>
      </c>
      <c r="C74" s="2">
        <v>188</v>
      </c>
      <c r="D74" s="2">
        <v>38</v>
      </c>
      <c r="E74" s="2">
        <v>307</v>
      </c>
      <c r="F74" s="2">
        <v>11</v>
      </c>
      <c r="G74" s="2">
        <v>25</v>
      </c>
      <c r="H74" s="2">
        <v>12</v>
      </c>
    </row>
    <row r="75" spans="1:8" x14ac:dyDescent="0.2">
      <c r="A75" s="1" t="s">
        <v>44</v>
      </c>
      <c r="B75" s="2">
        <v>51</v>
      </c>
      <c r="C75" s="2">
        <v>16</v>
      </c>
      <c r="D75" s="2">
        <v>0</v>
      </c>
      <c r="E75" s="2">
        <v>32</v>
      </c>
      <c r="F75" s="2">
        <v>0</v>
      </c>
      <c r="G75" s="2">
        <v>2</v>
      </c>
      <c r="H75" s="2">
        <v>14</v>
      </c>
    </row>
    <row r="76" spans="1:8" x14ac:dyDescent="0.2">
      <c r="A76" s="1" t="s">
        <v>42</v>
      </c>
      <c r="B76" s="2">
        <v>60</v>
      </c>
      <c r="C76" s="2">
        <v>38</v>
      </c>
      <c r="D76" s="2">
        <v>8</v>
      </c>
      <c r="E76" s="2">
        <v>81</v>
      </c>
      <c r="F76" s="2">
        <v>2</v>
      </c>
      <c r="G76" s="2">
        <v>1</v>
      </c>
      <c r="H76" s="2">
        <v>8</v>
      </c>
    </row>
    <row r="77" spans="1:8" x14ac:dyDescent="0.2">
      <c r="A77" s="1" t="s">
        <v>79</v>
      </c>
      <c r="B77" s="2">
        <v>243</v>
      </c>
      <c r="C77" s="2">
        <v>983</v>
      </c>
      <c r="D77" s="2">
        <v>99</v>
      </c>
      <c r="E77" s="2">
        <v>619</v>
      </c>
      <c r="F77" s="2">
        <v>30</v>
      </c>
      <c r="G77" s="2">
        <v>49</v>
      </c>
      <c r="H77" s="2">
        <v>18</v>
      </c>
    </row>
    <row r="78" spans="1:8" x14ac:dyDescent="0.2">
      <c r="A78" s="1" t="s">
        <v>47</v>
      </c>
      <c r="B78" s="2">
        <v>271</v>
      </c>
      <c r="C78" s="2">
        <v>996</v>
      </c>
      <c r="D78" s="2">
        <v>97</v>
      </c>
      <c r="E78" s="2">
        <v>1008</v>
      </c>
      <c r="F78" s="2">
        <v>28</v>
      </c>
      <c r="G78" s="2">
        <v>76</v>
      </c>
      <c r="H78" s="2">
        <v>82</v>
      </c>
    </row>
    <row r="79" spans="1:8" x14ac:dyDescent="0.2">
      <c r="A79" s="1" t="s">
        <v>52</v>
      </c>
      <c r="B79" s="2">
        <v>307</v>
      </c>
      <c r="C79" s="2">
        <v>142</v>
      </c>
      <c r="D79" s="2">
        <v>62</v>
      </c>
      <c r="E79" s="2">
        <v>551</v>
      </c>
      <c r="F79" s="2">
        <v>17</v>
      </c>
      <c r="G79" s="2">
        <v>24</v>
      </c>
      <c r="H79" s="2">
        <v>31</v>
      </c>
    </row>
    <row r="80" spans="1:8" x14ac:dyDescent="0.2">
      <c r="A80" s="1" t="s">
        <v>18</v>
      </c>
      <c r="B80" s="2">
        <v>293</v>
      </c>
      <c r="C80" s="2">
        <v>129</v>
      </c>
      <c r="D80" s="2">
        <v>32</v>
      </c>
      <c r="E80" s="2">
        <v>90</v>
      </c>
      <c r="F80" s="2">
        <v>12</v>
      </c>
      <c r="G80" s="2">
        <v>41</v>
      </c>
      <c r="H80" s="2">
        <v>54</v>
      </c>
    </row>
    <row r="81" spans="1:8" x14ac:dyDescent="0.2">
      <c r="A81" s="1" t="s">
        <v>49</v>
      </c>
      <c r="B81" s="2">
        <v>152</v>
      </c>
      <c r="C81" s="2">
        <v>105</v>
      </c>
      <c r="D81" s="2">
        <v>0</v>
      </c>
      <c r="E81" s="2">
        <v>243</v>
      </c>
      <c r="F81" s="2">
        <v>4</v>
      </c>
      <c r="G81" s="2">
        <v>13</v>
      </c>
      <c r="H81" s="2">
        <v>42</v>
      </c>
    </row>
    <row r="82" spans="1:8" x14ac:dyDescent="0.2">
      <c r="A82" s="1" t="s">
        <v>71</v>
      </c>
      <c r="B82" s="2">
        <v>209</v>
      </c>
      <c r="C82" s="2">
        <v>438</v>
      </c>
      <c r="D82" s="2">
        <v>53</v>
      </c>
      <c r="E82" s="2">
        <v>452</v>
      </c>
      <c r="F82" s="2">
        <v>20</v>
      </c>
      <c r="G82" s="2">
        <v>100</v>
      </c>
      <c r="H82" s="2">
        <v>13</v>
      </c>
    </row>
    <row r="83" spans="1:8" x14ac:dyDescent="0.2">
      <c r="A83" s="1" t="s">
        <v>4</v>
      </c>
      <c r="B83" s="2">
        <v>293</v>
      </c>
      <c r="C83" s="2">
        <v>1108</v>
      </c>
      <c r="D83" s="2">
        <v>20</v>
      </c>
      <c r="E83" s="2">
        <v>654</v>
      </c>
      <c r="F83" s="2">
        <v>35</v>
      </c>
      <c r="G83" s="2">
        <v>65</v>
      </c>
      <c r="H83" s="2">
        <v>68</v>
      </c>
    </row>
    <row r="84" spans="1:8" x14ac:dyDescent="0.2">
      <c r="A84" s="1" t="s">
        <v>126</v>
      </c>
      <c r="B84" s="2">
        <f>SUM(B3:B83)</f>
        <v>21113</v>
      </c>
      <c r="C84" s="2">
        <f t="shared" ref="C84:H84" si="0">SUM(C3:C83)</f>
        <v>28485</v>
      </c>
      <c r="D84" s="2">
        <f t="shared" si="0"/>
        <v>3288</v>
      </c>
      <c r="E84" s="2">
        <f t="shared" si="0"/>
        <v>30705</v>
      </c>
      <c r="F84" s="2">
        <f t="shared" si="0"/>
        <v>881</v>
      </c>
      <c r="G84" s="2">
        <f t="shared" si="0"/>
        <v>2892</v>
      </c>
      <c r="H84" s="2">
        <f t="shared" si="0"/>
        <v>2708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1"/>
  <sheetViews>
    <sheetView workbookViewId="0"/>
  </sheetViews>
  <sheetFormatPr baseColWidth="10" defaultRowHeight="16" x14ac:dyDescent="0.2"/>
  <cols>
    <col min="1" max="1" width="23" style="1" customWidth="1"/>
    <col min="2" max="16384" width="10.83203125" style="1"/>
  </cols>
  <sheetData>
    <row r="1" spans="1:8" x14ac:dyDescent="0.2">
      <c r="A1" s="4" t="s">
        <v>442</v>
      </c>
    </row>
    <row r="2" spans="1:8" x14ac:dyDescent="0.2">
      <c r="A2" s="1" t="s">
        <v>119</v>
      </c>
      <c r="B2" s="1" t="s">
        <v>120</v>
      </c>
      <c r="C2" s="1" t="s">
        <v>121</v>
      </c>
      <c r="D2" s="1" t="s">
        <v>122</v>
      </c>
      <c r="E2" s="1" t="s">
        <v>123</v>
      </c>
      <c r="F2" s="1" t="s">
        <v>134</v>
      </c>
      <c r="G2" s="1" t="s">
        <v>124</v>
      </c>
      <c r="H2" s="1" t="s">
        <v>125</v>
      </c>
    </row>
    <row r="3" spans="1:8" x14ac:dyDescent="0.2">
      <c r="A3" s="1" t="s">
        <v>107</v>
      </c>
      <c r="B3" s="2">
        <v>169</v>
      </c>
      <c r="C3" s="2">
        <v>102</v>
      </c>
      <c r="D3" s="2">
        <v>63</v>
      </c>
      <c r="E3" s="2">
        <v>322</v>
      </c>
      <c r="F3" s="2">
        <v>2</v>
      </c>
      <c r="G3" s="2">
        <v>13</v>
      </c>
      <c r="H3" s="2">
        <v>11</v>
      </c>
    </row>
    <row r="4" spans="1:8" x14ac:dyDescent="0.2">
      <c r="A4" s="1" t="s">
        <v>90</v>
      </c>
      <c r="B4" s="2">
        <v>171</v>
      </c>
      <c r="C4" s="2">
        <v>171</v>
      </c>
      <c r="D4" s="2">
        <v>22</v>
      </c>
      <c r="E4" s="2">
        <v>16</v>
      </c>
      <c r="F4" s="2">
        <v>3</v>
      </c>
      <c r="G4" s="2">
        <v>20</v>
      </c>
      <c r="H4" s="2">
        <v>11</v>
      </c>
    </row>
    <row r="5" spans="1:8" x14ac:dyDescent="0.2">
      <c r="A5" s="1" t="s">
        <v>116</v>
      </c>
      <c r="B5" s="2">
        <v>80</v>
      </c>
      <c r="C5" s="2">
        <v>486</v>
      </c>
      <c r="D5" s="2">
        <v>22</v>
      </c>
      <c r="E5" s="2">
        <v>280</v>
      </c>
      <c r="F5" s="2">
        <v>17</v>
      </c>
      <c r="G5" s="2">
        <v>24</v>
      </c>
      <c r="H5" s="2">
        <v>68</v>
      </c>
    </row>
    <row r="6" spans="1:8" x14ac:dyDescent="0.2">
      <c r="A6" s="1" t="s">
        <v>114</v>
      </c>
      <c r="B6" s="2">
        <v>103</v>
      </c>
      <c r="C6" s="2">
        <v>229</v>
      </c>
      <c r="D6" s="2">
        <v>27</v>
      </c>
      <c r="E6" s="2">
        <v>279</v>
      </c>
      <c r="F6" s="2">
        <v>3</v>
      </c>
      <c r="G6" s="2">
        <v>13</v>
      </c>
      <c r="H6" s="2">
        <v>4</v>
      </c>
    </row>
    <row r="7" spans="1:8" x14ac:dyDescent="0.2">
      <c r="A7" s="1" t="s">
        <v>108</v>
      </c>
      <c r="B7" s="2">
        <v>195</v>
      </c>
      <c r="C7" s="2">
        <v>219</v>
      </c>
      <c r="D7" s="2">
        <v>8</v>
      </c>
      <c r="E7" s="2">
        <v>0</v>
      </c>
      <c r="F7" s="2">
        <v>1</v>
      </c>
      <c r="G7" s="2">
        <v>17</v>
      </c>
      <c r="H7" s="2">
        <v>5</v>
      </c>
    </row>
    <row r="8" spans="1:8" x14ac:dyDescent="0.2">
      <c r="A8" s="1" t="s">
        <v>95</v>
      </c>
      <c r="B8" s="2">
        <v>310</v>
      </c>
      <c r="C8" s="2">
        <v>323</v>
      </c>
      <c r="D8" s="2">
        <v>103</v>
      </c>
      <c r="E8" s="2">
        <v>135</v>
      </c>
      <c r="F8" s="2">
        <v>8</v>
      </c>
      <c r="G8" s="2">
        <v>65</v>
      </c>
      <c r="H8" s="2">
        <v>28</v>
      </c>
    </row>
    <row r="9" spans="1:8" x14ac:dyDescent="0.2">
      <c r="A9" s="1" t="s">
        <v>100</v>
      </c>
      <c r="B9" s="2">
        <v>545</v>
      </c>
      <c r="C9" s="2">
        <v>155</v>
      </c>
      <c r="D9" s="2">
        <v>122</v>
      </c>
      <c r="E9" s="2">
        <v>167</v>
      </c>
      <c r="F9" s="2">
        <v>4</v>
      </c>
      <c r="G9" s="2">
        <v>18</v>
      </c>
      <c r="H9" s="2">
        <v>23</v>
      </c>
    </row>
    <row r="10" spans="1:8" x14ac:dyDescent="0.2">
      <c r="A10" s="1" t="s">
        <v>117</v>
      </c>
      <c r="B10" s="2">
        <v>122</v>
      </c>
      <c r="C10" s="2">
        <v>342</v>
      </c>
      <c r="D10" s="2">
        <v>38</v>
      </c>
      <c r="E10" s="2">
        <v>205</v>
      </c>
      <c r="F10" s="2">
        <v>8</v>
      </c>
      <c r="G10" s="2">
        <v>28</v>
      </c>
      <c r="H10" s="2">
        <v>20</v>
      </c>
    </row>
    <row r="11" spans="1:8" x14ac:dyDescent="0.2">
      <c r="A11" s="1" t="s">
        <v>97</v>
      </c>
      <c r="B11" s="2">
        <v>141</v>
      </c>
      <c r="C11" s="2">
        <v>242</v>
      </c>
      <c r="D11" s="2">
        <v>38</v>
      </c>
      <c r="E11" s="2">
        <v>969</v>
      </c>
      <c r="F11" s="2">
        <v>4</v>
      </c>
      <c r="G11" s="2">
        <v>40</v>
      </c>
      <c r="H11" s="2">
        <v>20</v>
      </c>
    </row>
    <row r="12" spans="1:8" x14ac:dyDescent="0.2">
      <c r="A12" s="1" t="s">
        <v>93</v>
      </c>
      <c r="B12" s="2">
        <v>182</v>
      </c>
      <c r="C12" s="2">
        <v>340</v>
      </c>
      <c r="D12" s="2">
        <v>68</v>
      </c>
      <c r="E12" s="2">
        <v>103</v>
      </c>
      <c r="F12" s="2">
        <v>1</v>
      </c>
      <c r="G12" s="2">
        <v>18</v>
      </c>
      <c r="H12" s="2">
        <v>12</v>
      </c>
    </row>
    <row r="13" spans="1:8" x14ac:dyDescent="0.2">
      <c r="A13" s="1" t="s">
        <v>98</v>
      </c>
      <c r="B13" s="2">
        <v>370</v>
      </c>
      <c r="C13" s="2">
        <v>191</v>
      </c>
      <c r="D13" s="2">
        <v>38</v>
      </c>
      <c r="E13" s="2">
        <v>166</v>
      </c>
      <c r="F13" s="2">
        <v>3</v>
      </c>
      <c r="G13" s="2">
        <v>16</v>
      </c>
      <c r="H13" s="2">
        <v>1</v>
      </c>
    </row>
    <row r="14" spans="1:8" x14ac:dyDescent="0.2">
      <c r="A14" s="1" t="s">
        <v>99</v>
      </c>
      <c r="B14" s="2">
        <v>619</v>
      </c>
      <c r="C14" s="2">
        <v>379</v>
      </c>
      <c r="D14" s="2">
        <v>65</v>
      </c>
      <c r="E14" s="2">
        <v>193</v>
      </c>
      <c r="F14" s="2">
        <v>3</v>
      </c>
      <c r="G14" s="2">
        <v>26</v>
      </c>
      <c r="H14" s="2">
        <v>48</v>
      </c>
    </row>
    <row r="15" spans="1:8" x14ac:dyDescent="0.2">
      <c r="A15" s="1" t="s">
        <v>96</v>
      </c>
      <c r="B15" s="2">
        <v>273</v>
      </c>
      <c r="C15" s="2">
        <v>413</v>
      </c>
      <c r="D15" s="2">
        <v>79</v>
      </c>
      <c r="E15" s="2">
        <v>146</v>
      </c>
      <c r="F15" s="2">
        <v>6</v>
      </c>
      <c r="G15" s="2">
        <v>42</v>
      </c>
      <c r="H15" s="2">
        <v>12</v>
      </c>
    </row>
    <row r="16" spans="1:8" x14ac:dyDescent="0.2">
      <c r="A16" s="1" t="s">
        <v>102</v>
      </c>
      <c r="B16" s="2">
        <v>107</v>
      </c>
      <c r="C16" s="2">
        <v>69</v>
      </c>
      <c r="D16" s="2">
        <v>4</v>
      </c>
      <c r="E16" s="2">
        <v>288</v>
      </c>
      <c r="F16" s="2">
        <v>5</v>
      </c>
      <c r="G16" s="2">
        <v>13</v>
      </c>
      <c r="H16" s="2">
        <v>14</v>
      </c>
    </row>
    <row r="17" spans="1:8" x14ac:dyDescent="0.2">
      <c r="A17" s="1" t="s">
        <v>103</v>
      </c>
      <c r="B17" s="2">
        <v>66</v>
      </c>
      <c r="C17" s="2">
        <v>52</v>
      </c>
      <c r="D17" s="2">
        <v>12</v>
      </c>
      <c r="E17" s="2">
        <v>170</v>
      </c>
      <c r="F17" s="2">
        <v>2</v>
      </c>
      <c r="G17" s="2">
        <v>5</v>
      </c>
      <c r="H17" s="2">
        <v>2</v>
      </c>
    </row>
    <row r="18" spans="1:8" x14ac:dyDescent="0.2">
      <c r="A18" s="1" t="s">
        <v>118</v>
      </c>
      <c r="B18" s="2">
        <v>340</v>
      </c>
      <c r="C18" s="2">
        <v>695</v>
      </c>
      <c r="D18" s="2">
        <v>115</v>
      </c>
      <c r="E18" s="2">
        <v>312</v>
      </c>
      <c r="F18" s="2">
        <v>6</v>
      </c>
      <c r="G18" s="2">
        <v>40</v>
      </c>
      <c r="H18" s="2">
        <v>12</v>
      </c>
    </row>
    <row r="19" spans="1:8" x14ac:dyDescent="0.2">
      <c r="A19" s="1" t="s">
        <v>94</v>
      </c>
      <c r="B19" s="2">
        <v>609</v>
      </c>
      <c r="C19" s="2">
        <v>232</v>
      </c>
      <c r="D19" s="2">
        <v>72</v>
      </c>
      <c r="E19" s="2">
        <v>76</v>
      </c>
      <c r="F19" s="2">
        <v>3</v>
      </c>
      <c r="G19" s="2">
        <v>26</v>
      </c>
      <c r="H19" s="2">
        <v>20</v>
      </c>
    </row>
    <row r="20" spans="1:8" x14ac:dyDescent="0.2">
      <c r="A20" s="1" t="s">
        <v>109</v>
      </c>
      <c r="B20" s="2">
        <v>232</v>
      </c>
      <c r="C20" s="2">
        <v>508</v>
      </c>
      <c r="D20" s="2">
        <v>0</v>
      </c>
      <c r="E20" s="2">
        <v>0</v>
      </c>
      <c r="F20" s="2">
        <v>1</v>
      </c>
      <c r="G20" s="2">
        <v>57</v>
      </c>
      <c r="H20" s="2">
        <v>61</v>
      </c>
    </row>
    <row r="21" spans="1:8" x14ac:dyDescent="0.2">
      <c r="A21" s="1" t="s">
        <v>104</v>
      </c>
      <c r="B21" s="2">
        <v>219</v>
      </c>
      <c r="C21" s="2">
        <v>248</v>
      </c>
      <c r="D21" s="2">
        <v>0</v>
      </c>
      <c r="E21" s="2">
        <v>1196</v>
      </c>
      <c r="F21" s="2">
        <v>16</v>
      </c>
      <c r="G21" s="2">
        <v>43</v>
      </c>
      <c r="H21" s="2">
        <v>41</v>
      </c>
    </row>
    <row r="22" spans="1:8" x14ac:dyDescent="0.2">
      <c r="A22" s="1" t="s">
        <v>85</v>
      </c>
      <c r="B22" s="2">
        <v>130</v>
      </c>
      <c r="C22" s="2">
        <v>107</v>
      </c>
      <c r="D22" s="2">
        <v>12</v>
      </c>
      <c r="E22" s="2">
        <v>397</v>
      </c>
      <c r="F22" s="2">
        <v>5</v>
      </c>
      <c r="G22" s="2">
        <v>8</v>
      </c>
      <c r="H22" s="2">
        <v>41</v>
      </c>
    </row>
    <row r="23" spans="1:8" x14ac:dyDescent="0.2">
      <c r="A23" s="1" t="s">
        <v>88</v>
      </c>
      <c r="B23" s="2">
        <v>191</v>
      </c>
      <c r="C23" s="2">
        <v>140</v>
      </c>
      <c r="D23" s="2">
        <v>40</v>
      </c>
      <c r="E23" s="2">
        <v>159</v>
      </c>
      <c r="F23" s="2">
        <v>18</v>
      </c>
      <c r="G23" s="2">
        <v>18</v>
      </c>
      <c r="H23" s="2">
        <v>19</v>
      </c>
    </row>
    <row r="24" spans="1:8" x14ac:dyDescent="0.2">
      <c r="A24" s="1" t="s">
        <v>89</v>
      </c>
      <c r="B24" s="2">
        <v>303</v>
      </c>
      <c r="C24" s="2">
        <v>374</v>
      </c>
      <c r="D24" s="2">
        <v>0</v>
      </c>
      <c r="E24" s="2">
        <v>172</v>
      </c>
      <c r="F24" s="2">
        <v>18</v>
      </c>
      <c r="G24" s="2">
        <v>23</v>
      </c>
      <c r="H24" s="2">
        <v>22</v>
      </c>
    </row>
    <row r="25" spans="1:8" x14ac:dyDescent="0.2">
      <c r="A25" s="1" t="s">
        <v>105</v>
      </c>
      <c r="B25" s="2">
        <v>203</v>
      </c>
      <c r="C25" s="2">
        <v>125</v>
      </c>
      <c r="D25" s="2">
        <v>0</v>
      </c>
      <c r="E25" s="2">
        <v>694</v>
      </c>
      <c r="F25" s="2">
        <v>18</v>
      </c>
      <c r="G25" s="2">
        <v>20</v>
      </c>
      <c r="H25" s="2">
        <v>30</v>
      </c>
    </row>
    <row r="26" spans="1:8" x14ac:dyDescent="0.2">
      <c r="A26" s="1" t="s">
        <v>83</v>
      </c>
      <c r="B26" s="2">
        <v>90</v>
      </c>
      <c r="C26" s="2">
        <v>228</v>
      </c>
      <c r="D26" s="2">
        <v>47</v>
      </c>
      <c r="E26" s="2">
        <v>0</v>
      </c>
      <c r="F26" s="2">
        <v>1</v>
      </c>
      <c r="G26" s="2">
        <v>23</v>
      </c>
      <c r="H26" s="2">
        <v>22</v>
      </c>
    </row>
    <row r="27" spans="1:8" x14ac:dyDescent="0.2">
      <c r="A27" s="1" t="s">
        <v>91</v>
      </c>
      <c r="B27" s="2">
        <v>177</v>
      </c>
      <c r="C27" s="2">
        <v>299</v>
      </c>
      <c r="D27" s="2">
        <v>9</v>
      </c>
      <c r="E27" s="2">
        <v>44</v>
      </c>
      <c r="F27" s="2">
        <v>5</v>
      </c>
      <c r="G27" s="2">
        <v>15</v>
      </c>
      <c r="H27" s="2">
        <v>17</v>
      </c>
    </row>
    <row r="28" spans="1:8" x14ac:dyDescent="0.2">
      <c r="A28" s="1" t="s">
        <v>86</v>
      </c>
      <c r="B28" s="2">
        <v>209</v>
      </c>
      <c r="C28" s="2">
        <v>185</v>
      </c>
      <c r="D28" s="2">
        <v>70</v>
      </c>
      <c r="E28" s="2">
        <v>108</v>
      </c>
      <c r="F28" s="2">
        <v>11</v>
      </c>
      <c r="G28" s="2">
        <v>27</v>
      </c>
      <c r="H28" s="2">
        <v>7</v>
      </c>
    </row>
    <row r="29" spans="1:8" x14ac:dyDescent="0.2">
      <c r="A29" s="1" t="s">
        <v>81</v>
      </c>
      <c r="B29" s="2">
        <v>154</v>
      </c>
      <c r="C29" s="2">
        <v>158</v>
      </c>
      <c r="D29" s="2">
        <v>70</v>
      </c>
      <c r="E29" s="2">
        <v>0</v>
      </c>
      <c r="F29" s="2">
        <v>3</v>
      </c>
      <c r="G29" s="2">
        <v>45</v>
      </c>
      <c r="H29" s="2">
        <v>85</v>
      </c>
    </row>
    <row r="30" spans="1:8" x14ac:dyDescent="0.2">
      <c r="A30" s="1" t="s">
        <v>101</v>
      </c>
      <c r="B30" s="2">
        <v>103</v>
      </c>
      <c r="C30" s="2">
        <v>216</v>
      </c>
      <c r="D30" s="2">
        <v>40</v>
      </c>
      <c r="E30" s="2">
        <v>442</v>
      </c>
      <c r="F30" s="2">
        <v>3</v>
      </c>
      <c r="G30" s="2">
        <v>40</v>
      </c>
      <c r="H30" s="2">
        <v>47</v>
      </c>
    </row>
    <row r="31" spans="1:8" x14ac:dyDescent="0.2">
      <c r="A31" s="1" t="s">
        <v>87</v>
      </c>
      <c r="B31" s="2">
        <v>630</v>
      </c>
      <c r="C31" s="2">
        <v>1068</v>
      </c>
      <c r="D31" s="2">
        <v>45</v>
      </c>
      <c r="E31" s="2">
        <v>456</v>
      </c>
      <c r="F31" s="2">
        <v>10</v>
      </c>
      <c r="G31" s="2">
        <v>82</v>
      </c>
      <c r="H31" s="2">
        <v>114</v>
      </c>
    </row>
    <row r="32" spans="1:8" x14ac:dyDescent="0.2">
      <c r="A32" s="1" t="s">
        <v>82</v>
      </c>
      <c r="B32" s="2">
        <v>230</v>
      </c>
      <c r="C32" s="2">
        <v>270</v>
      </c>
      <c r="D32" s="2">
        <v>99</v>
      </c>
      <c r="E32" s="2">
        <v>0</v>
      </c>
      <c r="F32" s="2">
        <v>1</v>
      </c>
      <c r="G32" s="2">
        <v>62</v>
      </c>
      <c r="H32" s="2">
        <v>101</v>
      </c>
    </row>
    <row r="33" spans="1:8" x14ac:dyDescent="0.2">
      <c r="A33" s="1" t="s">
        <v>115</v>
      </c>
      <c r="B33" s="2">
        <v>139</v>
      </c>
      <c r="C33" s="2">
        <v>19</v>
      </c>
      <c r="D33" s="2">
        <v>0</v>
      </c>
      <c r="E33" s="2">
        <v>118</v>
      </c>
      <c r="F33" s="2">
        <v>0</v>
      </c>
      <c r="G33" s="2">
        <v>8</v>
      </c>
      <c r="H33" s="2">
        <v>8</v>
      </c>
    </row>
    <row r="34" spans="1:8" x14ac:dyDescent="0.2">
      <c r="A34" s="1" t="s">
        <v>110</v>
      </c>
      <c r="B34" s="2">
        <v>55</v>
      </c>
      <c r="C34" s="2">
        <v>124</v>
      </c>
      <c r="D34" s="2">
        <v>39</v>
      </c>
      <c r="E34" s="2">
        <v>0</v>
      </c>
      <c r="F34" s="2">
        <v>1</v>
      </c>
      <c r="G34" s="2">
        <v>17</v>
      </c>
      <c r="H34" s="2">
        <v>1</v>
      </c>
    </row>
    <row r="35" spans="1:8" x14ac:dyDescent="0.2">
      <c r="A35" s="1" t="s">
        <v>111</v>
      </c>
      <c r="B35" s="2">
        <v>77</v>
      </c>
      <c r="C35" s="2">
        <v>550</v>
      </c>
      <c r="D35" s="2">
        <v>0</v>
      </c>
      <c r="E35" s="2">
        <v>847</v>
      </c>
      <c r="F35" s="2">
        <v>15</v>
      </c>
      <c r="G35" s="2">
        <v>39</v>
      </c>
      <c r="H35" s="2">
        <v>45</v>
      </c>
    </row>
    <row r="36" spans="1:8" x14ac:dyDescent="0.2">
      <c r="A36" s="1" t="s">
        <v>112</v>
      </c>
      <c r="B36" s="2">
        <v>139</v>
      </c>
      <c r="C36" s="2">
        <v>240</v>
      </c>
      <c r="D36" s="2">
        <v>0</v>
      </c>
      <c r="E36" s="2">
        <v>673</v>
      </c>
      <c r="F36" s="2">
        <v>22</v>
      </c>
      <c r="G36" s="2">
        <v>49</v>
      </c>
      <c r="H36" s="2">
        <v>49</v>
      </c>
    </row>
    <row r="37" spans="1:8" x14ac:dyDescent="0.2">
      <c r="A37" s="1" t="s">
        <v>113</v>
      </c>
      <c r="B37" s="2">
        <v>573</v>
      </c>
      <c r="C37" s="2">
        <v>152</v>
      </c>
      <c r="D37" s="2">
        <v>0</v>
      </c>
      <c r="E37" s="2">
        <v>328</v>
      </c>
      <c r="F37" s="2">
        <v>10</v>
      </c>
      <c r="G37" s="2">
        <v>34</v>
      </c>
      <c r="H37" s="2">
        <v>50</v>
      </c>
    </row>
    <row r="38" spans="1:8" x14ac:dyDescent="0.2">
      <c r="A38" s="1" t="s">
        <v>84</v>
      </c>
      <c r="B38" s="2">
        <v>266</v>
      </c>
      <c r="C38" s="2">
        <v>145</v>
      </c>
      <c r="D38" s="2">
        <v>28</v>
      </c>
      <c r="E38" s="2">
        <v>772</v>
      </c>
      <c r="F38" s="2">
        <v>10</v>
      </c>
      <c r="G38" s="2">
        <v>28</v>
      </c>
      <c r="H38" s="2">
        <v>36</v>
      </c>
    </row>
    <row r="39" spans="1:8" x14ac:dyDescent="0.2">
      <c r="A39" s="1" t="s">
        <v>92</v>
      </c>
      <c r="B39" s="2">
        <v>289</v>
      </c>
      <c r="C39" s="2">
        <v>674</v>
      </c>
      <c r="D39" s="2">
        <v>59</v>
      </c>
      <c r="E39" s="2">
        <v>900</v>
      </c>
      <c r="F39" s="2">
        <v>35</v>
      </c>
      <c r="G39" s="2">
        <v>30</v>
      </c>
      <c r="H39" s="2">
        <v>37</v>
      </c>
    </row>
    <row r="40" spans="1:8" x14ac:dyDescent="0.2">
      <c r="A40" s="1" t="s">
        <v>106</v>
      </c>
      <c r="B40" s="2">
        <v>166</v>
      </c>
      <c r="C40" s="2">
        <v>37</v>
      </c>
      <c r="D40" s="2">
        <v>0</v>
      </c>
      <c r="E40" s="2">
        <v>349</v>
      </c>
      <c r="F40" s="2">
        <v>11</v>
      </c>
      <c r="G40" s="2">
        <v>17</v>
      </c>
      <c r="H40" s="2">
        <v>61</v>
      </c>
    </row>
    <row r="41" spans="1:8" x14ac:dyDescent="0.2">
      <c r="A41" s="1" t="s">
        <v>126</v>
      </c>
      <c r="B41" s="2">
        <f>SUM(B3:B40)</f>
        <v>8977</v>
      </c>
      <c r="C41" s="2">
        <f t="shared" ref="C41:H41" si="0">SUM(C3:C40)</f>
        <v>10507</v>
      </c>
      <c r="D41" s="2">
        <f t="shared" si="0"/>
        <v>1454</v>
      </c>
      <c r="E41" s="2">
        <f t="shared" si="0"/>
        <v>11482</v>
      </c>
      <c r="F41" s="2">
        <f t="shared" si="0"/>
        <v>293</v>
      </c>
      <c r="G41" s="2">
        <f t="shared" si="0"/>
        <v>1109</v>
      </c>
      <c r="H41" s="2">
        <f t="shared" si="0"/>
        <v>1205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29"/>
  <sheetViews>
    <sheetView workbookViewId="0">
      <selection activeCell="I11" sqref="I11"/>
    </sheetView>
  </sheetViews>
  <sheetFormatPr baseColWidth="10" defaultRowHeight="16" x14ac:dyDescent="0.2"/>
  <cols>
    <col min="3" max="3" width="18.83203125" customWidth="1"/>
    <col min="4" max="4" width="19" customWidth="1"/>
    <col min="5" max="5" width="16.33203125" customWidth="1"/>
  </cols>
  <sheetData>
    <row r="1" spans="1:7" x14ac:dyDescent="0.2">
      <c r="A1" s="4" t="s">
        <v>443</v>
      </c>
    </row>
    <row r="2" spans="1:7" ht="32" x14ac:dyDescent="0.2">
      <c r="A2" s="4"/>
      <c r="B2" s="8" t="s">
        <v>143</v>
      </c>
      <c r="C2" s="8" t="s">
        <v>142</v>
      </c>
      <c r="D2" s="8" t="s">
        <v>141</v>
      </c>
      <c r="E2" s="8" t="s">
        <v>144</v>
      </c>
      <c r="F2" s="8" t="s">
        <v>145</v>
      </c>
    </row>
    <row r="3" spans="1:7" x14ac:dyDescent="0.2">
      <c r="A3" s="1" t="s">
        <v>135</v>
      </c>
      <c r="B3" s="1">
        <v>21</v>
      </c>
      <c r="C3" s="1">
        <v>47</v>
      </c>
      <c r="D3" s="1">
        <v>7</v>
      </c>
      <c r="E3" s="9">
        <f t="shared" ref="E3:E8" si="0">C3/SUM(B3:D3)</f>
        <v>0.62666666666666671</v>
      </c>
      <c r="F3" s="9">
        <f t="shared" ref="F3:F8" si="1">B3/SUM(B3:D3)</f>
        <v>0.28000000000000003</v>
      </c>
    </row>
    <row r="4" spans="1:7" x14ac:dyDescent="0.2">
      <c r="A4" s="1" t="s">
        <v>136</v>
      </c>
      <c r="B4" s="1">
        <v>28</v>
      </c>
      <c r="C4" s="1">
        <v>39</v>
      </c>
      <c r="D4" s="1">
        <v>8</v>
      </c>
      <c r="E4" s="9">
        <f t="shared" si="0"/>
        <v>0.52</v>
      </c>
      <c r="F4" s="9">
        <f t="shared" si="1"/>
        <v>0.37333333333333335</v>
      </c>
    </row>
    <row r="5" spans="1:7" x14ac:dyDescent="0.2">
      <c r="A5" s="1" t="s">
        <v>137</v>
      </c>
      <c r="B5" s="1">
        <v>25</v>
      </c>
      <c r="C5" s="1">
        <v>40</v>
      </c>
      <c r="D5" s="1">
        <v>10</v>
      </c>
      <c r="E5" s="9">
        <f t="shared" si="0"/>
        <v>0.53333333333333333</v>
      </c>
      <c r="F5" s="9">
        <f t="shared" si="1"/>
        <v>0.33333333333333331</v>
      </c>
    </row>
    <row r="6" spans="1:7" x14ac:dyDescent="0.2">
      <c r="A6" s="1" t="s">
        <v>138</v>
      </c>
      <c r="B6" s="1">
        <v>28</v>
      </c>
      <c r="C6" s="1">
        <v>34</v>
      </c>
      <c r="D6" s="1">
        <v>13</v>
      </c>
      <c r="E6" s="9">
        <f t="shared" si="0"/>
        <v>0.45333333333333331</v>
      </c>
      <c r="F6" s="9">
        <f t="shared" si="1"/>
        <v>0.37333333333333335</v>
      </c>
    </row>
    <row r="7" spans="1:7" x14ac:dyDescent="0.2">
      <c r="A7" s="1" t="s">
        <v>139</v>
      </c>
      <c r="B7" s="1">
        <v>16</v>
      </c>
      <c r="C7" s="1">
        <v>54</v>
      </c>
      <c r="D7" s="1">
        <v>5</v>
      </c>
      <c r="E7" s="9">
        <f t="shared" si="0"/>
        <v>0.72</v>
      </c>
      <c r="F7" s="9">
        <f t="shared" si="1"/>
        <v>0.21333333333333335</v>
      </c>
    </row>
    <row r="8" spans="1:7" x14ac:dyDescent="0.2">
      <c r="A8" s="1" t="s">
        <v>140</v>
      </c>
      <c r="B8" s="1">
        <v>29</v>
      </c>
      <c r="C8" s="1">
        <v>41</v>
      </c>
      <c r="D8" s="1">
        <v>5</v>
      </c>
      <c r="E8" s="9">
        <f t="shared" si="0"/>
        <v>0.54666666666666663</v>
      </c>
      <c r="F8" s="9">
        <f t="shared" si="1"/>
        <v>0.38666666666666666</v>
      </c>
    </row>
    <row r="15" spans="1:7" x14ac:dyDescent="0.2">
      <c r="G15" s="10"/>
    </row>
    <row r="16" spans="1:7" x14ac:dyDescent="0.2">
      <c r="G16" s="10"/>
    </row>
    <row r="17" spans="7:7" x14ac:dyDescent="0.2">
      <c r="G17" s="10"/>
    </row>
    <row r="18" spans="7:7" x14ac:dyDescent="0.2">
      <c r="G18" s="10"/>
    </row>
    <row r="19" spans="7:7" x14ac:dyDescent="0.2">
      <c r="G19" s="10"/>
    </row>
    <row r="20" spans="7:7" x14ac:dyDescent="0.2">
      <c r="G20" s="10"/>
    </row>
    <row r="21" spans="7:7" x14ac:dyDescent="0.2">
      <c r="G21" s="10"/>
    </row>
    <row r="22" spans="7:7" x14ac:dyDescent="0.2">
      <c r="G22" s="10"/>
    </row>
    <row r="23" spans="7:7" x14ac:dyDescent="0.2">
      <c r="G23" s="10"/>
    </row>
    <row r="24" spans="7:7" x14ac:dyDescent="0.2">
      <c r="G24" s="10"/>
    </row>
    <row r="25" spans="7:7" x14ac:dyDescent="0.2">
      <c r="G25" s="10"/>
    </row>
    <row r="26" spans="7:7" x14ac:dyDescent="0.2">
      <c r="G26" s="10"/>
    </row>
    <row r="27" spans="7:7" x14ac:dyDescent="0.2">
      <c r="G27" s="10"/>
    </row>
    <row r="28" spans="7:7" x14ac:dyDescent="0.2">
      <c r="G28" s="10"/>
    </row>
    <row r="29" spans="7:7" x14ac:dyDescent="0.2">
      <c r="G29" s="10"/>
    </row>
    <row r="30" spans="7:7" x14ac:dyDescent="0.2">
      <c r="G30" s="10"/>
    </row>
    <row r="31" spans="7:7" x14ac:dyDescent="0.2">
      <c r="G31" s="10"/>
    </row>
    <row r="32" spans="7:7" x14ac:dyDescent="0.2">
      <c r="G32" s="10"/>
    </row>
    <row r="33" spans="7:7" x14ac:dyDescent="0.2">
      <c r="G33" s="10"/>
    </row>
    <row r="34" spans="7:7" x14ac:dyDescent="0.2">
      <c r="G34" s="10"/>
    </row>
    <row r="35" spans="7:7" x14ac:dyDescent="0.2">
      <c r="G35" s="10"/>
    </row>
    <row r="36" spans="7:7" x14ac:dyDescent="0.2">
      <c r="G36" s="10"/>
    </row>
    <row r="37" spans="7:7" x14ac:dyDescent="0.2">
      <c r="G37" s="10"/>
    </row>
    <row r="38" spans="7:7" x14ac:dyDescent="0.2">
      <c r="G38" s="10"/>
    </row>
    <row r="39" spans="7:7" x14ac:dyDescent="0.2">
      <c r="G39" s="10"/>
    </row>
    <row r="40" spans="7:7" x14ac:dyDescent="0.2">
      <c r="G40" s="10"/>
    </row>
    <row r="41" spans="7:7" x14ac:dyDescent="0.2">
      <c r="G41" s="10"/>
    </row>
    <row r="42" spans="7:7" x14ac:dyDescent="0.2">
      <c r="G42" s="10"/>
    </row>
    <row r="43" spans="7:7" x14ac:dyDescent="0.2">
      <c r="G43" s="10"/>
    </row>
    <row r="44" spans="7:7" x14ac:dyDescent="0.2">
      <c r="G44" s="10"/>
    </row>
    <row r="45" spans="7:7" x14ac:dyDescent="0.2">
      <c r="G45" s="10"/>
    </row>
    <row r="46" spans="7:7" x14ac:dyDescent="0.2">
      <c r="G46" s="10"/>
    </row>
    <row r="47" spans="7:7" x14ac:dyDescent="0.2">
      <c r="G47" s="10"/>
    </row>
    <row r="48" spans="7:7" x14ac:dyDescent="0.2">
      <c r="G48" s="10"/>
    </row>
    <row r="49" spans="7:7" x14ac:dyDescent="0.2">
      <c r="G49" s="10"/>
    </row>
    <row r="50" spans="7:7" x14ac:dyDescent="0.2">
      <c r="G50" s="10"/>
    </row>
    <row r="51" spans="7:7" x14ac:dyDescent="0.2">
      <c r="G51" s="10"/>
    </row>
    <row r="52" spans="7:7" x14ac:dyDescent="0.2">
      <c r="G52" s="10"/>
    </row>
    <row r="53" spans="7:7" x14ac:dyDescent="0.2">
      <c r="G53" s="10"/>
    </row>
    <row r="54" spans="7:7" x14ac:dyDescent="0.2">
      <c r="G54" s="10"/>
    </row>
    <row r="55" spans="7:7" x14ac:dyDescent="0.2">
      <c r="G55" s="10"/>
    </row>
    <row r="56" spans="7:7" x14ac:dyDescent="0.2">
      <c r="G56" s="10"/>
    </row>
    <row r="57" spans="7:7" x14ac:dyDescent="0.2">
      <c r="G57" s="10"/>
    </row>
    <row r="58" spans="7:7" x14ac:dyDescent="0.2">
      <c r="G58" s="10"/>
    </row>
    <row r="59" spans="7:7" x14ac:dyDescent="0.2">
      <c r="G59" s="10"/>
    </row>
    <row r="60" spans="7:7" x14ac:dyDescent="0.2">
      <c r="G60" s="10"/>
    </row>
    <row r="61" spans="7:7" x14ac:dyDescent="0.2">
      <c r="G61" s="10"/>
    </row>
    <row r="62" spans="7:7" x14ac:dyDescent="0.2">
      <c r="G62" s="10"/>
    </row>
    <row r="63" spans="7:7" x14ac:dyDescent="0.2">
      <c r="G63" s="10"/>
    </row>
    <row r="64" spans="7:7" x14ac:dyDescent="0.2">
      <c r="G64" s="10"/>
    </row>
    <row r="65" spans="7:7" x14ac:dyDescent="0.2">
      <c r="G65" s="10"/>
    </row>
    <row r="66" spans="7:7" x14ac:dyDescent="0.2">
      <c r="G66" s="10"/>
    </row>
    <row r="67" spans="7:7" x14ac:dyDescent="0.2">
      <c r="G67" s="10"/>
    </row>
    <row r="68" spans="7:7" x14ac:dyDescent="0.2">
      <c r="G68" s="10"/>
    </row>
    <row r="69" spans="7:7" x14ac:dyDescent="0.2">
      <c r="G69" s="10"/>
    </row>
    <row r="70" spans="7:7" x14ac:dyDescent="0.2">
      <c r="G70" s="10"/>
    </row>
    <row r="71" spans="7:7" x14ac:dyDescent="0.2">
      <c r="G71" s="10"/>
    </row>
    <row r="72" spans="7:7" x14ac:dyDescent="0.2">
      <c r="G72" s="10"/>
    </row>
    <row r="73" spans="7:7" x14ac:dyDescent="0.2">
      <c r="G73" s="10"/>
    </row>
    <row r="74" spans="7:7" x14ac:dyDescent="0.2">
      <c r="G74" s="10"/>
    </row>
    <row r="75" spans="7:7" x14ac:dyDescent="0.2">
      <c r="G75" s="10"/>
    </row>
    <row r="76" spans="7:7" x14ac:dyDescent="0.2">
      <c r="G76" s="10"/>
    </row>
    <row r="77" spans="7:7" x14ac:dyDescent="0.2">
      <c r="G77" s="10"/>
    </row>
    <row r="78" spans="7:7" x14ac:dyDescent="0.2">
      <c r="G78" s="10"/>
    </row>
    <row r="79" spans="7:7" x14ac:dyDescent="0.2">
      <c r="G79" s="10"/>
    </row>
    <row r="80" spans="7:7" x14ac:dyDescent="0.2">
      <c r="G80" s="10"/>
    </row>
    <row r="81" spans="7:7" x14ac:dyDescent="0.2">
      <c r="G81" s="10"/>
    </row>
    <row r="82" spans="7:7" x14ac:dyDescent="0.2">
      <c r="G82" s="10"/>
    </row>
    <row r="83" spans="7:7" x14ac:dyDescent="0.2">
      <c r="G83" s="10"/>
    </row>
    <row r="84" spans="7:7" x14ac:dyDescent="0.2">
      <c r="G84" s="10"/>
    </row>
    <row r="85" spans="7:7" x14ac:dyDescent="0.2">
      <c r="G85" s="10"/>
    </row>
    <row r="86" spans="7:7" x14ac:dyDescent="0.2">
      <c r="G86" s="10"/>
    </row>
    <row r="87" spans="7:7" x14ac:dyDescent="0.2">
      <c r="G87" s="10"/>
    </row>
    <row r="88" spans="7:7" x14ac:dyDescent="0.2">
      <c r="G88" s="10"/>
    </row>
    <row r="89" spans="7:7" x14ac:dyDescent="0.2">
      <c r="G89" s="10"/>
    </row>
    <row r="90" spans="7:7" x14ac:dyDescent="0.2">
      <c r="G90" s="10"/>
    </row>
    <row r="91" spans="7:7" x14ac:dyDescent="0.2">
      <c r="G91" s="10"/>
    </row>
    <row r="92" spans="7:7" x14ac:dyDescent="0.2">
      <c r="G92" s="10"/>
    </row>
    <row r="93" spans="7:7" x14ac:dyDescent="0.2">
      <c r="G93" s="10"/>
    </row>
    <row r="94" spans="7:7" x14ac:dyDescent="0.2">
      <c r="G94" s="10"/>
    </row>
    <row r="95" spans="7:7" x14ac:dyDescent="0.2">
      <c r="G95" s="10"/>
    </row>
    <row r="96" spans="7:7" x14ac:dyDescent="0.2">
      <c r="G96" s="10"/>
    </row>
    <row r="97" spans="7:7" x14ac:dyDescent="0.2">
      <c r="G97" s="10"/>
    </row>
    <row r="98" spans="7:7" x14ac:dyDescent="0.2">
      <c r="G98" s="10"/>
    </row>
    <row r="99" spans="7:7" x14ac:dyDescent="0.2">
      <c r="G99" s="10"/>
    </row>
    <row r="100" spans="7:7" x14ac:dyDescent="0.2">
      <c r="G100" s="10"/>
    </row>
    <row r="101" spans="7:7" x14ac:dyDescent="0.2">
      <c r="G101" s="10"/>
    </row>
    <row r="102" spans="7:7" x14ac:dyDescent="0.2">
      <c r="G102" s="10"/>
    </row>
    <row r="103" spans="7:7" x14ac:dyDescent="0.2">
      <c r="G103" s="10"/>
    </row>
    <row r="104" spans="7:7" x14ac:dyDescent="0.2">
      <c r="G104" s="10"/>
    </row>
    <row r="105" spans="7:7" x14ac:dyDescent="0.2">
      <c r="G105" s="10"/>
    </row>
    <row r="106" spans="7:7" x14ac:dyDescent="0.2">
      <c r="G106" s="10"/>
    </row>
    <row r="107" spans="7:7" x14ac:dyDescent="0.2">
      <c r="G107" s="10"/>
    </row>
    <row r="108" spans="7:7" x14ac:dyDescent="0.2">
      <c r="G108" s="10"/>
    </row>
    <row r="109" spans="7:7" x14ac:dyDescent="0.2">
      <c r="G109" s="10"/>
    </row>
    <row r="110" spans="7:7" x14ac:dyDescent="0.2">
      <c r="G110" s="10"/>
    </row>
    <row r="111" spans="7:7" x14ac:dyDescent="0.2">
      <c r="G111" s="10"/>
    </row>
    <row r="112" spans="7:7" x14ac:dyDescent="0.2">
      <c r="G112" s="10"/>
    </row>
    <row r="113" spans="7:7" x14ac:dyDescent="0.2">
      <c r="G113" s="10"/>
    </row>
    <row r="114" spans="7:7" x14ac:dyDescent="0.2">
      <c r="G114" s="10"/>
    </row>
    <row r="115" spans="7:7" x14ac:dyDescent="0.2">
      <c r="G115" s="10"/>
    </row>
    <row r="116" spans="7:7" x14ac:dyDescent="0.2">
      <c r="G116" s="10"/>
    </row>
    <row r="117" spans="7:7" x14ac:dyDescent="0.2">
      <c r="G117" s="10"/>
    </row>
    <row r="118" spans="7:7" x14ac:dyDescent="0.2">
      <c r="G118" s="10"/>
    </row>
    <row r="119" spans="7:7" x14ac:dyDescent="0.2">
      <c r="G119" s="10"/>
    </row>
    <row r="120" spans="7:7" x14ac:dyDescent="0.2">
      <c r="G120" s="10"/>
    </row>
    <row r="121" spans="7:7" x14ac:dyDescent="0.2">
      <c r="G121" s="10"/>
    </row>
    <row r="122" spans="7:7" x14ac:dyDescent="0.2">
      <c r="G122" s="10"/>
    </row>
    <row r="123" spans="7:7" x14ac:dyDescent="0.2">
      <c r="G123" s="10"/>
    </row>
    <row r="124" spans="7:7" x14ac:dyDescent="0.2">
      <c r="G124" s="10"/>
    </row>
    <row r="125" spans="7:7" x14ac:dyDescent="0.2">
      <c r="G125" s="10"/>
    </row>
    <row r="126" spans="7:7" x14ac:dyDescent="0.2">
      <c r="G126" s="10"/>
    </row>
    <row r="127" spans="7:7" x14ac:dyDescent="0.2">
      <c r="G127" s="10"/>
    </row>
    <row r="128" spans="7:7" x14ac:dyDescent="0.2">
      <c r="G128" s="10"/>
    </row>
    <row r="129" spans="7:7" x14ac:dyDescent="0.2">
      <c r="G129" s="10"/>
    </row>
    <row r="130" spans="7:7" x14ac:dyDescent="0.2">
      <c r="G130" s="10"/>
    </row>
    <row r="131" spans="7:7" x14ac:dyDescent="0.2">
      <c r="G131" s="10"/>
    </row>
    <row r="132" spans="7:7" x14ac:dyDescent="0.2">
      <c r="G132" s="10"/>
    </row>
    <row r="133" spans="7:7" x14ac:dyDescent="0.2">
      <c r="G133" s="10"/>
    </row>
    <row r="134" spans="7:7" x14ac:dyDescent="0.2">
      <c r="G134" s="10"/>
    </row>
    <row r="135" spans="7:7" x14ac:dyDescent="0.2">
      <c r="G135" s="10"/>
    </row>
    <row r="136" spans="7:7" x14ac:dyDescent="0.2">
      <c r="G136" s="10"/>
    </row>
    <row r="137" spans="7:7" x14ac:dyDescent="0.2">
      <c r="G137" s="10"/>
    </row>
    <row r="138" spans="7:7" x14ac:dyDescent="0.2">
      <c r="G138" s="10"/>
    </row>
    <row r="139" spans="7:7" x14ac:dyDescent="0.2">
      <c r="G139" s="10"/>
    </row>
    <row r="140" spans="7:7" x14ac:dyDescent="0.2">
      <c r="G140" s="10"/>
    </row>
    <row r="141" spans="7:7" x14ac:dyDescent="0.2">
      <c r="G141" s="10"/>
    </row>
    <row r="142" spans="7:7" x14ac:dyDescent="0.2">
      <c r="G142" s="10"/>
    </row>
    <row r="143" spans="7:7" x14ac:dyDescent="0.2">
      <c r="G143" s="10"/>
    </row>
    <row r="144" spans="7:7" x14ac:dyDescent="0.2">
      <c r="G144" s="10"/>
    </row>
    <row r="145" spans="7:7" x14ac:dyDescent="0.2">
      <c r="G145" s="10"/>
    </row>
    <row r="146" spans="7:7" x14ac:dyDescent="0.2">
      <c r="G146" s="10"/>
    </row>
    <row r="147" spans="7:7" x14ac:dyDescent="0.2">
      <c r="G147" s="10"/>
    </row>
    <row r="148" spans="7:7" x14ac:dyDescent="0.2">
      <c r="G148" s="10"/>
    </row>
    <row r="149" spans="7:7" x14ac:dyDescent="0.2">
      <c r="G149" s="10"/>
    </row>
    <row r="150" spans="7:7" x14ac:dyDescent="0.2">
      <c r="G150" s="10"/>
    </row>
    <row r="151" spans="7:7" x14ac:dyDescent="0.2">
      <c r="G151" s="10"/>
    </row>
    <row r="152" spans="7:7" x14ac:dyDescent="0.2">
      <c r="G152" s="10"/>
    </row>
    <row r="153" spans="7:7" x14ac:dyDescent="0.2">
      <c r="G153" s="10"/>
    </row>
    <row r="154" spans="7:7" x14ac:dyDescent="0.2">
      <c r="G154" s="10"/>
    </row>
    <row r="155" spans="7:7" x14ac:dyDescent="0.2">
      <c r="G155" s="10"/>
    </row>
    <row r="156" spans="7:7" x14ac:dyDescent="0.2">
      <c r="G156" s="10"/>
    </row>
    <row r="157" spans="7:7" x14ac:dyDescent="0.2">
      <c r="G157" s="10"/>
    </row>
    <row r="158" spans="7:7" x14ac:dyDescent="0.2">
      <c r="G158" s="10"/>
    </row>
    <row r="159" spans="7:7" x14ac:dyDescent="0.2">
      <c r="G159" s="10"/>
    </row>
    <row r="160" spans="7:7" x14ac:dyDescent="0.2">
      <c r="G160" s="10"/>
    </row>
    <row r="161" spans="7:7" x14ac:dyDescent="0.2">
      <c r="G161" s="10"/>
    </row>
    <row r="162" spans="7:7" x14ac:dyDescent="0.2">
      <c r="G162" s="10"/>
    </row>
    <row r="163" spans="7:7" x14ac:dyDescent="0.2">
      <c r="G163" s="10"/>
    </row>
    <row r="164" spans="7:7" x14ac:dyDescent="0.2">
      <c r="G164" s="10"/>
    </row>
    <row r="165" spans="7:7" x14ac:dyDescent="0.2">
      <c r="G165" s="10"/>
    </row>
    <row r="166" spans="7:7" x14ac:dyDescent="0.2">
      <c r="G166" s="10"/>
    </row>
    <row r="167" spans="7:7" x14ac:dyDescent="0.2">
      <c r="G167" s="10"/>
    </row>
    <row r="168" spans="7:7" x14ac:dyDescent="0.2">
      <c r="G168" s="10"/>
    </row>
    <row r="169" spans="7:7" x14ac:dyDescent="0.2">
      <c r="G169" s="10"/>
    </row>
    <row r="170" spans="7:7" x14ac:dyDescent="0.2">
      <c r="G170" s="10"/>
    </row>
    <row r="171" spans="7:7" x14ac:dyDescent="0.2">
      <c r="G171" s="10"/>
    </row>
    <row r="172" spans="7:7" x14ac:dyDescent="0.2">
      <c r="G172" s="10"/>
    </row>
    <row r="173" spans="7:7" x14ac:dyDescent="0.2">
      <c r="G173" s="10"/>
    </row>
    <row r="174" spans="7:7" x14ac:dyDescent="0.2">
      <c r="G174" s="10"/>
    </row>
    <row r="175" spans="7:7" x14ac:dyDescent="0.2">
      <c r="G175" s="10"/>
    </row>
    <row r="176" spans="7:7" x14ac:dyDescent="0.2">
      <c r="G176" s="10"/>
    </row>
    <row r="177" spans="7:7" x14ac:dyDescent="0.2">
      <c r="G177" s="10"/>
    </row>
    <row r="178" spans="7:7" x14ac:dyDescent="0.2">
      <c r="G178" s="10"/>
    </row>
    <row r="179" spans="7:7" x14ac:dyDescent="0.2">
      <c r="G179" s="10"/>
    </row>
    <row r="180" spans="7:7" x14ac:dyDescent="0.2">
      <c r="G180" s="10"/>
    </row>
    <row r="181" spans="7:7" x14ac:dyDescent="0.2">
      <c r="G181" s="10"/>
    </row>
    <row r="182" spans="7:7" x14ac:dyDescent="0.2">
      <c r="G182" s="10"/>
    </row>
    <row r="183" spans="7:7" x14ac:dyDescent="0.2">
      <c r="G183" s="10"/>
    </row>
    <row r="184" spans="7:7" x14ac:dyDescent="0.2">
      <c r="G184" s="10"/>
    </row>
    <row r="185" spans="7:7" x14ac:dyDescent="0.2">
      <c r="G185" s="10"/>
    </row>
    <row r="186" spans="7:7" x14ac:dyDescent="0.2">
      <c r="G186" s="10"/>
    </row>
    <row r="187" spans="7:7" x14ac:dyDescent="0.2">
      <c r="G187" s="10"/>
    </row>
    <row r="188" spans="7:7" x14ac:dyDescent="0.2">
      <c r="G188" s="10"/>
    </row>
    <row r="189" spans="7:7" x14ac:dyDescent="0.2">
      <c r="G189" s="10"/>
    </row>
    <row r="190" spans="7:7" x14ac:dyDescent="0.2">
      <c r="G190" s="10"/>
    </row>
    <row r="191" spans="7:7" x14ac:dyDescent="0.2">
      <c r="G191" s="10"/>
    </row>
    <row r="192" spans="7:7" x14ac:dyDescent="0.2">
      <c r="G192" s="10"/>
    </row>
    <row r="193" spans="7:7" x14ac:dyDescent="0.2">
      <c r="G193" s="10"/>
    </row>
    <row r="194" spans="7:7" x14ac:dyDescent="0.2">
      <c r="G194" s="10"/>
    </row>
    <row r="195" spans="7:7" x14ac:dyDescent="0.2">
      <c r="G195" s="10"/>
    </row>
    <row r="196" spans="7:7" x14ac:dyDescent="0.2">
      <c r="G196" s="10"/>
    </row>
    <row r="197" spans="7:7" x14ac:dyDescent="0.2">
      <c r="G197" s="10"/>
    </row>
    <row r="198" spans="7:7" x14ac:dyDescent="0.2">
      <c r="G198" s="10"/>
    </row>
    <row r="199" spans="7:7" x14ac:dyDescent="0.2">
      <c r="G199" s="10"/>
    </row>
    <row r="200" spans="7:7" x14ac:dyDescent="0.2">
      <c r="G200" s="10"/>
    </row>
    <row r="201" spans="7:7" x14ac:dyDescent="0.2">
      <c r="G201" s="10"/>
    </row>
    <row r="202" spans="7:7" x14ac:dyDescent="0.2">
      <c r="G202" s="10"/>
    </row>
    <row r="203" spans="7:7" x14ac:dyDescent="0.2">
      <c r="G203" s="10"/>
    </row>
    <row r="204" spans="7:7" x14ac:dyDescent="0.2">
      <c r="G204" s="10"/>
    </row>
    <row r="205" spans="7:7" x14ac:dyDescent="0.2">
      <c r="G205" s="10"/>
    </row>
    <row r="206" spans="7:7" x14ac:dyDescent="0.2">
      <c r="G206" s="10"/>
    </row>
    <row r="207" spans="7:7" x14ac:dyDescent="0.2">
      <c r="G207" s="10"/>
    </row>
    <row r="208" spans="7:7" x14ac:dyDescent="0.2">
      <c r="G208" s="10"/>
    </row>
    <row r="209" spans="7:7" x14ac:dyDescent="0.2">
      <c r="G209" s="10"/>
    </row>
    <row r="210" spans="7:7" x14ac:dyDescent="0.2">
      <c r="G210" s="10"/>
    </row>
    <row r="211" spans="7:7" x14ac:dyDescent="0.2">
      <c r="G211" s="10"/>
    </row>
    <row r="212" spans="7:7" x14ac:dyDescent="0.2">
      <c r="G212" s="10"/>
    </row>
    <row r="213" spans="7:7" x14ac:dyDescent="0.2">
      <c r="G213" s="10"/>
    </row>
    <row r="214" spans="7:7" x14ac:dyDescent="0.2">
      <c r="G214" s="10"/>
    </row>
    <row r="215" spans="7:7" x14ac:dyDescent="0.2">
      <c r="G215" s="10"/>
    </row>
    <row r="216" spans="7:7" x14ac:dyDescent="0.2">
      <c r="G216" s="10"/>
    </row>
    <row r="217" spans="7:7" x14ac:dyDescent="0.2">
      <c r="G217" s="10"/>
    </row>
    <row r="218" spans="7:7" x14ac:dyDescent="0.2">
      <c r="G218" s="10"/>
    </row>
    <row r="219" spans="7:7" x14ac:dyDescent="0.2">
      <c r="G219" s="10"/>
    </row>
    <row r="220" spans="7:7" x14ac:dyDescent="0.2">
      <c r="G220" s="10"/>
    </row>
    <row r="221" spans="7:7" x14ac:dyDescent="0.2">
      <c r="G221" s="10"/>
    </row>
    <row r="222" spans="7:7" x14ac:dyDescent="0.2">
      <c r="G222" s="10"/>
    </row>
    <row r="223" spans="7:7" x14ac:dyDescent="0.2">
      <c r="G223" s="10"/>
    </row>
    <row r="224" spans="7:7" x14ac:dyDescent="0.2">
      <c r="G224" s="10"/>
    </row>
    <row r="225" spans="7:7" x14ac:dyDescent="0.2">
      <c r="G225" s="10"/>
    </row>
    <row r="226" spans="7:7" x14ac:dyDescent="0.2">
      <c r="G226" s="10"/>
    </row>
    <row r="227" spans="7:7" x14ac:dyDescent="0.2">
      <c r="G227" s="10"/>
    </row>
    <row r="228" spans="7:7" x14ac:dyDescent="0.2">
      <c r="G228" s="10"/>
    </row>
    <row r="229" spans="7:7" x14ac:dyDescent="0.2">
      <c r="G229" s="10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>
      <selection activeCell="L11" sqref="L11"/>
    </sheetView>
  </sheetViews>
  <sheetFormatPr baseColWidth="10" defaultRowHeight="16" x14ac:dyDescent="0.2"/>
  <cols>
    <col min="2" max="2" width="12.83203125" customWidth="1"/>
    <col min="3" max="6" width="15.5" customWidth="1"/>
  </cols>
  <sheetData>
    <row r="1" spans="1:6" x14ac:dyDescent="0.2">
      <c r="A1" s="4" t="s">
        <v>444</v>
      </c>
    </row>
    <row r="2" spans="1:6" ht="32" customHeight="1" x14ac:dyDescent="0.2">
      <c r="A2" s="4"/>
      <c r="B2" s="8" t="s">
        <v>143</v>
      </c>
      <c r="C2" s="8" t="s">
        <v>142</v>
      </c>
      <c r="D2" s="8" t="s">
        <v>141</v>
      </c>
      <c r="E2" s="8" t="s">
        <v>144</v>
      </c>
      <c r="F2" s="8" t="s">
        <v>145</v>
      </c>
    </row>
    <row r="3" spans="1:6" x14ac:dyDescent="0.2">
      <c r="A3" s="1" t="s">
        <v>135</v>
      </c>
      <c r="B3" s="1">
        <v>11</v>
      </c>
      <c r="C3" s="1">
        <v>21</v>
      </c>
      <c r="D3" s="1">
        <v>4</v>
      </c>
      <c r="E3" s="9">
        <f t="shared" ref="E3:E8" si="0">C3/SUM(B3:D3)</f>
        <v>0.58333333333333337</v>
      </c>
      <c r="F3" s="9">
        <f t="shared" ref="F3:F8" si="1">B3/SUM(B3:D3)</f>
        <v>0.30555555555555558</v>
      </c>
    </row>
    <row r="4" spans="1:6" x14ac:dyDescent="0.2">
      <c r="A4" s="1" t="s">
        <v>136</v>
      </c>
      <c r="B4" s="1">
        <v>9</v>
      </c>
      <c r="C4" s="1">
        <v>19</v>
      </c>
      <c r="D4" s="1">
        <v>8</v>
      </c>
      <c r="E4" s="9">
        <f t="shared" si="0"/>
        <v>0.52777777777777779</v>
      </c>
      <c r="F4" s="9">
        <f t="shared" si="1"/>
        <v>0.25</v>
      </c>
    </row>
    <row r="5" spans="1:6" x14ac:dyDescent="0.2">
      <c r="A5" s="1" t="s">
        <v>137</v>
      </c>
      <c r="B5" s="1">
        <v>17</v>
      </c>
      <c r="C5" s="1">
        <v>17</v>
      </c>
      <c r="D5" s="1">
        <v>2</v>
      </c>
      <c r="E5" s="9">
        <f t="shared" si="0"/>
        <v>0.47222222222222221</v>
      </c>
      <c r="F5" s="9">
        <f t="shared" si="1"/>
        <v>0.47222222222222221</v>
      </c>
    </row>
    <row r="6" spans="1:6" x14ac:dyDescent="0.2">
      <c r="A6" s="1" t="s">
        <v>138</v>
      </c>
      <c r="B6" s="1">
        <v>11</v>
      </c>
      <c r="C6" s="1">
        <v>18</v>
      </c>
      <c r="D6" s="1">
        <v>7</v>
      </c>
      <c r="E6" s="9">
        <f t="shared" si="0"/>
        <v>0.5</v>
      </c>
      <c r="F6" s="9">
        <f t="shared" si="1"/>
        <v>0.30555555555555558</v>
      </c>
    </row>
    <row r="7" spans="1:6" x14ac:dyDescent="0.2">
      <c r="A7" s="1" t="s">
        <v>139</v>
      </c>
      <c r="B7" s="1">
        <v>17</v>
      </c>
      <c r="C7" s="1">
        <v>17</v>
      </c>
      <c r="D7" s="1">
        <v>2</v>
      </c>
      <c r="E7" s="9">
        <f t="shared" si="0"/>
        <v>0.47222222222222221</v>
      </c>
      <c r="F7" s="9">
        <f t="shared" si="1"/>
        <v>0.47222222222222221</v>
      </c>
    </row>
    <row r="8" spans="1:6" x14ac:dyDescent="0.2">
      <c r="A8" s="1" t="s">
        <v>140</v>
      </c>
      <c r="B8" s="1">
        <v>14</v>
      </c>
      <c r="C8" s="1">
        <v>20</v>
      </c>
      <c r="D8" s="1">
        <v>2</v>
      </c>
      <c r="E8" s="9">
        <f t="shared" si="0"/>
        <v>0.55555555555555558</v>
      </c>
      <c r="F8" s="9">
        <f t="shared" si="1"/>
        <v>0.3888888888888889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A4E0D-6971-C742-8B27-707A622DDF8A}">
  <dimension ref="A1:H139"/>
  <sheetViews>
    <sheetView topLeftCell="A7" zoomScale="144" zoomScaleNormal="144" workbookViewId="0">
      <selection activeCell="C8" sqref="C8"/>
    </sheetView>
  </sheetViews>
  <sheetFormatPr baseColWidth="10" defaultRowHeight="16" x14ac:dyDescent="0.2"/>
  <cols>
    <col min="1" max="1" width="20.1640625" customWidth="1"/>
    <col min="2" max="3" width="17" customWidth="1"/>
    <col min="4" max="4" width="13.33203125" customWidth="1"/>
    <col min="5" max="5" width="18.6640625" customWidth="1"/>
    <col min="6" max="6" width="18.33203125" customWidth="1"/>
    <col min="7" max="7" width="14.83203125" customWidth="1"/>
    <col min="8" max="8" width="12.5" bestFit="1" customWidth="1"/>
  </cols>
  <sheetData>
    <row r="1" spans="1:8" ht="18" x14ac:dyDescent="0.2">
      <c r="A1" s="11" t="s">
        <v>445</v>
      </c>
    </row>
    <row r="2" spans="1:8" ht="51" x14ac:dyDescent="0.2">
      <c r="A2" s="17" t="s">
        <v>154</v>
      </c>
      <c r="B2" s="17" t="s">
        <v>155</v>
      </c>
      <c r="C2" s="24" t="s">
        <v>435</v>
      </c>
      <c r="D2" s="4" t="s">
        <v>430</v>
      </c>
      <c r="E2" s="4" t="s">
        <v>431</v>
      </c>
      <c r="F2" s="4" t="s">
        <v>436</v>
      </c>
      <c r="G2" s="4" t="s">
        <v>433</v>
      </c>
      <c r="H2" s="4" t="s">
        <v>434</v>
      </c>
    </row>
    <row r="3" spans="1:8" x14ac:dyDescent="0.2">
      <c r="A3" s="13" t="s">
        <v>208</v>
      </c>
      <c r="B3" s="18" t="s">
        <v>209</v>
      </c>
      <c r="C3" s="19">
        <v>766.19501400112495</v>
      </c>
      <c r="D3" s="5" t="s">
        <v>345</v>
      </c>
      <c r="E3" s="5" t="s">
        <v>432</v>
      </c>
      <c r="F3" s="22">
        <v>32610029400</v>
      </c>
      <c r="G3" s="22">
        <v>217400196</v>
      </c>
      <c r="H3" s="21">
        <f t="shared" ref="H3:H34" si="0">F3/800000000</f>
        <v>40.762536750000002</v>
      </c>
    </row>
    <row r="4" spans="1:8" x14ac:dyDescent="0.2">
      <c r="A4" s="13" t="s">
        <v>168</v>
      </c>
      <c r="B4" s="18" t="s">
        <v>160</v>
      </c>
      <c r="C4" s="19">
        <v>309.02466575342498</v>
      </c>
      <c r="D4" s="5" t="s">
        <v>304</v>
      </c>
      <c r="E4" s="5" t="s">
        <v>432</v>
      </c>
      <c r="F4" s="22">
        <v>61512445200</v>
      </c>
      <c r="G4" s="22">
        <v>410082968</v>
      </c>
      <c r="H4" s="21">
        <f t="shared" si="0"/>
        <v>76.890556500000002</v>
      </c>
    </row>
    <row r="5" spans="1:8" x14ac:dyDescent="0.2">
      <c r="A5" s="13" t="s">
        <v>206</v>
      </c>
      <c r="B5" s="18" t="s">
        <v>157</v>
      </c>
      <c r="C5" s="19">
        <v>254.88449739809201</v>
      </c>
      <c r="D5" s="5" t="s">
        <v>343</v>
      </c>
      <c r="E5" s="5" t="s">
        <v>432</v>
      </c>
      <c r="F5" s="22">
        <v>75492353700</v>
      </c>
      <c r="G5" s="22">
        <v>503282358</v>
      </c>
      <c r="H5" s="21">
        <f t="shared" si="0"/>
        <v>94.365442125000001</v>
      </c>
    </row>
    <row r="6" spans="1:8" x14ac:dyDescent="0.2">
      <c r="A6" s="13" t="s">
        <v>289</v>
      </c>
      <c r="B6" s="13" t="s">
        <v>438</v>
      </c>
      <c r="C6" s="19">
        <v>171.57776944971499</v>
      </c>
      <c r="D6" s="5" t="s">
        <v>426</v>
      </c>
      <c r="E6" s="5" t="s">
        <v>432</v>
      </c>
      <c r="F6" s="22">
        <v>73820644200</v>
      </c>
      <c r="G6" s="22">
        <v>492137628</v>
      </c>
      <c r="H6" s="21">
        <f t="shared" si="0"/>
        <v>92.275805250000005</v>
      </c>
    </row>
    <row r="7" spans="1:8" x14ac:dyDescent="0.2">
      <c r="A7" s="13" t="s">
        <v>158</v>
      </c>
      <c r="B7" s="18" t="s">
        <v>157</v>
      </c>
      <c r="C7" s="19">
        <v>155.312009448819</v>
      </c>
      <c r="D7" s="5" t="s">
        <v>294</v>
      </c>
      <c r="E7" s="5" t="s">
        <v>432</v>
      </c>
      <c r="F7" s="22">
        <v>42231312300</v>
      </c>
      <c r="G7" s="22">
        <v>281542082</v>
      </c>
      <c r="H7" s="21">
        <f t="shared" si="0"/>
        <v>52.789140375000002</v>
      </c>
    </row>
    <row r="8" spans="1:8" x14ac:dyDescent="0.2">
      <c r="A8" s="13" t="s">
        <v>229</v>
      </c>
      <c r="B8" s="18" t="s">
        <v>157</v>
      </c>
      <c r="C8" s="19">
        <v>139.973069918699</v>
      </c>
      <c r="D8" s="5" t="s">
        <v>365</v>
      </c>
      <c r="E8" s="5" t="s">
        <v>432</v>
      </c>
      <c r="F8" s="22">
        <v>55295798100</v>
      </c>
      <c r="G8" s="22">
        <v>368638654</v>
      </c>
      <c r="H8" s="21">
        <f t="shared" si="0"/>
        <v>69.119747625000002</v>
      </c>
    </row>
    <row r="9" spans="1:8" x14ac:dyDescent="0.2">
      <c r="A9" s="13" t="s">
        <v>198</v>
      </c>
      <c r="B9" s="18" t="s">
        <v>157</v>
      </c>
      <c r="C9" s="1">
        <v>133</v>
      </c>
      <c r="D9" s="5" t="s">
        <v>335</v>
      </c>
      <c r="E9" s="5" t="s">
        <v>432</v>
      </c>
      <c r="F9" s="22">
        <v>59846577000</v>
      </c>
      <c r="G9" s="22">
        <v>398977180</v>
      </c>
      <c r="H9" s="21">
        <f t="shared" si="0"/>
        <v>74.808221250000003</v>
      </c>
    </row>
    <row r="10" spans="1:8" x14ac:dyDescent="0.2">
      <c r="A10" s="13" t="s">
        <v>162</v>
      </c>
      <c r="B10" s="13" t="s">
        <v>438</v>
      </c>
      <c r="C10" s="19">
        <v>131.88189889345099</v>
      </c>
      <c r="D10" s="5" t="s">
        <v>298</v>
      </c>
      <c r="E10" s="5" t="s">
        <v>432</v>
      </c>
      <c r="F10" s="22">
        <v>65754491100</v>
      </c>
      <c r="G10" s="22">
        <v>438363274</v>
      </c>
      <c r="H10" s="21">
        <f t="shared" si="0"/>
        <v>82.193113874999995</v>
      </c>
    </row>
    <row r="11" spans="1:8" x14ac:dyDescent="0.2">
      <c r="A11" s="13" t="s">
        <v>172</v>
      </c>
      <c r="B11" s="18" t="s">
        <v>160</v>
      </c>
      <c r="C11" s="19">
        <v>128.545150408719</v>
      </c>
      <c r="D11" s="5" t="s">
        <v>309</v>
      </c>
      <c r="E11" s="5" t="s">
        <v>432</v>
      </c>
      <c r="F11" s="22">
        <v>30969368100</v>
      </c>
      <c r="G11" s="22">
        <v>206462454</v>
      </c>
      <c r="H11" s="21">
        <f t="shared" si="0"/>
        <v>38.711710125000003</v>
      </c>
    </row>
    <row r="12" spans="1:8" x14ac:dyDescent="0.2">
      <c r="A12" s="13" t="s">
        <v>215</v>
      </c>
      <c r="B12" s="13" t="s">
        <v>438</v>
      </c>
      <c r="C12" s="19">
        <v>122.61248372093</v>
      </c>
      <c r="D12" s="5" t="s">
        <v>351</v>
      </c>
      <c r="E12" s="5" t="s">
        <v>432</v>
      </c>
      <c r="F12" s="22">
        <v>31928436000</v>
      </c>
      <c r="G12" s="22">
        <v>212856240</v>
      </c>
      <c r="H12" s="21">
        <f t="shared" si="0"/>
        <v>39.910544999999999</v>
      </c>
    </row>
    <row r="13" spans="1:8" x14ac:dyDescent="0.2">
      <c r="A13" s="13" t="s">
        <v>203</v>
      </c>
      <c r="B13" s="18" t="s">
        <v>160</v>
      </c>
      <c r="C13" s="19">
        <v>108.792069541779</v>
      </c>
      <c r="D13" s="5" t="s">
        <v>340</v>
      </c>
      <c r="E13" s="5" t="s">
        <v>432</v>
      </c>
      <c r="F13" s="22">
        <v>36809375400</v>
      </c>
      <c r="G13" s="22">
        <v>245395836</v>
      </c>
      <c r="H13" s="21">
        <f t="shared" si="0"/>
        <v>46.011719249999999</v>
      </c>
    </row>
    <row r="14" spans="1:8" x14ac:dyDescent="0.2">
      <c r="A14" s="13" t="s">
        <v>263</v>
      </c>
      <c r="B14" s="18" t="s">
        <v>157</v>
      </c>
      <c r="C14" s="1">
        <v>103</v>
      </c>
      <c r="D14" s="5" t="s">
        <v>399</v>
      </c>
      <c r="E14" s="5" t="s">
        <v>432</v>
      </c>
      <c r="F14" s="22">
        <v>50883972000</v>
      </c>
      <c r="G14" s="22">
        <v>339226480</v>
      </c>
      <c r="H14" s="21">
        <f t="shared" si="0"/>
        <v>63.604965</v>
      </c>
    </row>
    <row r="15" spans="1:8" x14ac:dyDescent="0.2">
      <c r="A15" s="13" t="s">
        <v>227</v>
      </c>
      <c r="B15" s="18" t="s">
        <v>160</v>
      </c>
      <c r="C15" s="19">
        <v>89.796123529411801</v>
      </c>
      <c r="D15" s="5" t="s">
        <v>363</v>
      </c>
      <c r="E15" s="5" t="s">
        <v>432</v>
      </c>
      <c r="F15" s="22">
        <v>32128574700</v>
      </c>
      <c r="G15" s="22">
        <v>214190498</v>
      </c>
      <c r="H15" s="21">
        <f t="shared" si="0"/>
        <v>40.160718375000002</v>
      </c>
    </row>
    <row r="16" spans="1:8" x14ac:dyDescent="0.2">
      <c r="A16" s="13" t="s">
        <v>216</v>
      </c>
      <c r="B16" s="13" t="s">
        <v>438</v>
      </c>
      <c r="C16" s="19">
        <v>85.461428571428598</v>
      </c>
      <c r="D16" s="5" t="s">
        <v>352</v>
      </c>
      <c r="E16" s="5" t="s">
        <v>432</v>
      </c>
      <c r="F16" s="22">
        <v>68304493500</v>
      </c>
      <c r="G16" s="22">
        <v>455363290</v>
      </c>
      <c r="H16" s="21">
        <f t="shared" si="0"/>
        <v>85.380616875000001</v>
      </c>
    </row>
    <row r="17" spans="1:8" x14ac:dyDescent="0.2">
      <c r="A17" s="13" t="s">
        <v>127</v>
      </c>
      <c r="B17" s="18" t="s">
        <v>160</v>
      </c>
      <c r="C17" s="1">
        <v>85</v>
      </c>
      <c r="D17" s="5" t="s">
        <v>296</v>
      </c>
      <c r="E17" s="5" t="s">
        <v>432</v>
      </c>
      <c r="F17" s="22">
        <v>32158809300</v>
      </c>
      <c r="G17" s="22">
        <v>214392062</v>
      </c>
      <c r="H17" s="21">
        <f t="shared" si="0"/>
        <v>40.198511625000002</v>
      </c>
    </row>
    <row r="18" spans="1:8" x14ac:dyDescent="0.2">
      <c r="A18" s="13" t="s">
        <v>286</v>
      </c>
      <c r="B18" s="18" t="s">
        <v>209</v>
      </c>
      <c r="C18" s="1">
        <v>84</v>
      </c>
      <c r="D18" s="5" t="s">
        <v>423</v>
      </c>
      <c r="E18" s="5" t="s">
        <v>432</v>
      </c>
      <c r="F18" s="22">
        <v>49839498300</v>
      </c>
      <c r="G18" s="22">
        <v>332263322</v>
      </c>
      <c r="H18" s="21">
        <f t="shared" si="0"/>
        <v>62.299372875000003</v>
      </c>
    </row>
    <row r="19" spans="1:8" x14ac:dyDescent="0.2">
      <c r="A19" s="13" t="s">
        <v>211</v>
      </c>
      <c r="B19" s="18" t="s">
        <v>157</v>
      </c>
      <c r="C19" s="19">
        <v>83.074491263284173</v>
      </c>
      <c r="D19" s="5" t="s">
        <v>347</v>
      </c>
      <c r="E19" s="5" t="s">
        <v>432</v>
      </c>
      <c r="F19" s="22">
        <v>48684570900</v>
      </c>
      <c r="G19" s="22">
        <v>324563806</v>
      </c>
      <c r="H19" s="21">
        <f t="shared" si="0"/>
        <v>60.855713625</v>
      </c>
    </row>
    <row r="20" spans="1:8" x14ac:dyDescent="0.2">
      <c r="A20" s="13" t="s">
        <v>178</v>
      </c>
      <c r="B20" s="18" t="s">
        <v>157</v>
      </c>
      <c r="C20" s="1">
        <v>81</v>
      </c>
      <c r="D20" s="5" t="s">
        <v>315</v>
      </c>
      <c r="E20" s="5" t="s">
        <v>432</v>
      </c>
      <c r="F20" s="22">
        <v>48010490700</v>
      </c>
      <c r="G20" s="22">
        <v>320069938</v>
      </c>
      <c r="H20" s="21">
        <f t="shared" si="0"/>
        <v>60.013113375000003</v>
      </c>
    </row>
    <row r="21" spans="1:8" x14ac:dyDescent="0.2">
      <c r="A21" s="13" t="s">
        <v>238</v>
      </c>
      <c r="B21" s="13" t="s">
        <v>438</v>
      </c>
      <c r="C21" s="19">
        <v>80.979075060077705</v>
      </c>
      <c r="D21" s="5" t="s">
        <v>374</v>
      </c>
      <c r="E21" s="5" t="s">
        <v>432</v>
      </c>
      <c r="F21" s="22">
        <v>52925256000</v>
      </c>
      <c r="G21" s="22">
        <v>352835040</v>
      </c>
      <c r="H21" s="21">
        <f t="shared" si="0"/>
        <v>66.156570000000002</v>
      </c>
    </row>
    <row r="22" spans="1:8" x14ac:dyDescent="0.2">
      <c r="A22" s="13" t="s">
        <v>170</v>
      </c>
      <c r="B22" s="18" t="s">
        <v>160</v>
      </c>
      <c r="C22" s="1">
        <v>76</v>
      </c>
      <c r="D22" s="5" t="s">
        <v>307</v>
      </c>
      <c r="E22" s="5" t="s">
        <v>432</v>
      </c>
      <c r="F22" s="22">
        <v>53533066200</v>
      </c>
      <c r="G22" s="22">
        <v>356887108</v>
      </c>
      <c r="H22" s="21">
        <f t="shared" si="0"/>
        <v>66.916332749999995</v>
      </c>
    </row>
    <row r="23" spans="1:8" x14ac:dyDescent="0.2">
      <c r="A23" s="13" t="s">
        <v>283</v>
      </c>
      <c r="B23" s="13" t="s">
        <v>438</v>
      </c>
      <c r="C23" s="19">
        <v>68.714654833757905</v>
      </c>
      <c r="D23" s="5" t="s">
        <v>420</v>
      </c>
      <c r="E23" s="5" t="s">
        <v>432</v>
      </c>
      <c r="F23" s="22">
        <v>67324804200</v>
      </c>
      <c r="G23" s="22">
        <v>448832028</v>
      </c>
      <c r="H23" s="21">
        <f t="shared" si="0"/>
        <v>84.156005250000007</v>
      </c>
    </row>
    <row r="24" spans="1:8" x14ac:dyDescent="0.2">
      <c r="A24" s="13" t="s">
        <v>290</v>
      </c>
      <c r="B24" s="13" t="s">
        <v>438</v>
      </c>
      <c r="C24" s="19">
        <v>68.027134834834797</v>
      </c>
      <c r="D24" s="5" t="s">
        <v>427</v>
      </c>
      <c r="E24" s="5" t="s">
        <v>432</v>
      </c>
      <c r="F24" s="22">
        <v>70434417300</v>
      </c>
      <c r="G24" s="22">
        <v>469562782</v>
      </c>
      <c r="H24" s="21">
        <f t="shared" si="0"/>
        <v>88.043021624999994</v>
      </c>
    </row>
    <row r="25" spans="1:8" x14ac:dyDescent="0.2">
      <c r="A25" s="13" t="s">
        <v>261</v>
      </c>
      <c r="B25" s="18" t="s">
        <v>157</v>
      </c>
      <c r="C25" s="1">
        <v>67</v>
      </c>
      <c r="D25" s="5" t="s">
        <v>397</v>
      </c>
      <c r="E25" s="5" t="s">
        <v>432</v>
      </c>
      <c r="F25" s="22">
        <v>37109184600</v>
      </c>
      <c r="G25" s="22">
        <v>247394564</v>
      </c>
      <c r="H25" s="21">
        <f t="shared" si="0"/>
        <v>46.386480749999997</v>
      </c>
    </row>
    <row r="26" spans="1:8" x14ac:dyDescent="0.2">
      <c r="A26" s="13" t="s">
        <v>252</v>
      </c>
      <c r="B26" s="18" t="s">
        <v>157</v>
      </c>
      <c r="C26" s="19">
        <v>65.912105785123998</v>
      </c>
      <c r="D26" s="5" t="s">
        <v>388</v>
      </c>
      <c r="E26" s="5" t="s">
        <v>432</v>
      </c>
      <c r="F26" s="22">
        <v>61970449500</v>
      </c>
      <c r="G26" s="22">
        <v>413136330</v>
      </c>
      <c r="H26" s="21">
        <f t="shared" si="0"/>
        <v>77.463061874999994</v>
      </c>
    </row>
    <row r="27" spans="1:8" x14ac:dyDescent="0.2">
      <c r="A27" s="13" t="s">
        <v>171</v>
      </c>
      <c r="B27" s="18" t="s">
        <v>160</v>
      </c>
      <c r="C27" s="1">
        <v>64</v>
      </c>
      <c r="D27" s="5" t="s">
        <v>308</v>
      </c>
      <c r="E27" s="5" t="s">
        <v>432</v>
      </c>
      <c r="F27" s="22">
        <v>30061913700</v>
      </c>
      <c r="G27" s="22">
        <v>200412758</v>
      </c>
      <c r="H27" s="21">
        <f t="shared" si="0"/>
        <v>37.577392125000003</v>
      </c>
    </row>
    <row r="28" spans="1:8" x14ac:dyDescent="0.2">
      <c r="A28" s="13" t="s">
        <v>250</v>
      </c>
      <c r="B28" s="18" t="s">
        <v>157</v>
      </c>
      <c r="C28" s="19">
        <v>63.420911867525298</v>
      </c>
      <c r="D28" s="5" t="s">
        <v>386</v>
      </c>
      <c r="E28" s="5" t="s">
        <v>432</v>
      </c>
      <c r="F28" s="22">
        <v>90471713100</v>
      </c>
      <c r="G28" s="22">
        <v>603144754</v>
      </c>
      <c r="H28" s="21">
        <f t="shared" si="0"/>
        <v>113.089641375</v>
      </c>
    </row>
    <row r="29" spans="1:8" x14ac:dyDescent="0.2">
      <c r="A29" s="13" t="s">
        <v>226</v>
      </c>
      <c r="B29" s="18" t="s">
        <v>160</v>
      </c>
      <c r="C29" s="19">
        <v>63.298865216151498</v>
      </c>
      <c r="D29" s="5" t="s">
        <v>362</v>
      </c>
      <c r="E29" s="5" t="s">
        <v>432</v>
      </c>
      <c r="F29" s="22">
        <v>33580676100</v>
      </c>
      <c r="G29" s="22">
        <v>223871174</v>
      </c>
      <c r="H29" s="21">
        <f t="shared" si="0"/>
        <v>41.975845124999999</v>
      </c>
    </row>
    <row r="30" spans="1:8" x14ac:dyDescent="0.2">
      <c r="A30" s="13" t="s">
        <v>271</v>
      </c>
      <c r="B30" s="18" t="s">
        <v>157</v>
      </c>
      <c r="C30" s="19">
        <v>60.0329571428571</v>
      </c>
      <c r="D30" s="5" t="s">
        <v>407</v>
      </c>
      <c r="E30" s="5" t="s">
        <v>432</v>
      </c>
      <c r="F30" s="22">
        <v>70888808400</v>
      </c>
      <c r="G30" s="22">
        <v>472592056</v>
      </c>
      <c r="H30" s="21">
        <f t="shared" si="0"/>
        <v>88.611010500000006</v>
      </c>
    </row>
    <row r="31" spans="1:8" x14ac:dyDescent="0.2">
      <c r="A31" s="13" t="s">
        <v>273</v>
      </c>
      <c r="B31" s="18" t="s">
        <v>157</v>
      </c>
      <c r="C31" s="19">
        <v>58.643099999999997</v>
      </c>
      <c r="D31" s="5" t="s">
        <v>409</v>
      </c>
      <c r="E31" s="5" t="s">
        <v>432</v>
      </c>
      <c r="F31" s="22">
        <v>70981659000</v>
      </c>
      <c r="G31" s="22">
        <v>473211060</v>
      </c>
      <c r="H31" s="21">
        <f t="shared" si="0"/>
        <v>88.727073750000002</v>
      </c>
    </row>
    <row r="32" spans="1:8" x14ac:dyDescent="0.2">
      <c r="A32" s="13" t="s">
        <v>258</v>
      </c>
      <c r="B32" s="18" t="s">
        <v>157</v>
      </c>
      <c r="C32" s="19">
        <v>56.016754545454503</v>
      </c>
      <c r="D32" s="5" t="s">
        <v>394</v>
      </c>
      <c r="E32" s="5" t="s">
        <v>432</v>
      </c>
      <c r="F32" s="22">
        <v>71557187700</v>
      </c>
      <c r="G32" s="22">
        <v>477047918</v>
      </c>
      <c r="H32" s="21">
        <f t="shared" si="0"/>
        <v>89.446484624999997</v>
      </c>
    </row>
    <row r="33" spans="1:8" x14ac:dyDescent="0.2">
      <c r="A33" s="13" t="s">
        <v>223</v>
      </c>
      <c r="B33" s="18" t="s">
        <v>160</v>
      </c>
      <c r="C33" s="1">
        <v>55</v>
      </c>
      <c r="D33" s="5" t="s">
        <v>359</v>
      </c>
      <c r="E33" s="5" t="s">
        <v>432</v>
      </c>
      <c r="F33" s="22">
        <v>73175273700</v>
      </c>
      <c r="G33" s="22">
        <v>487835158</v>
      </c>
      <c r="H33" s="21">
        <f t="shared" si="0"/>
        <v>91.469092125000003</v>
      </c>
    </row>
    <row r="34" spans="1:8" x14ac:dyDescent="0.2">
      <c r="A34" s="13" t="s">
        <v>213</v>
      </c>
      <c r="B34" s="18" t="s">
        <v>157</v>
      </c>
      <c r="C34" s="19">
        <v>53.739485046729001</v>
      </c>
      <c r="D34" s="5" t="s">
        <v>349</v>
      </c>
      <c r="E34" s="5" t="s">
        <v>432</v>
      </c>
      <c r="F34" s="22">
        <v>89190540600</v>
      </c>
      <c r="G34" s="22">
        <v>594603604</v>
      </c>
      <c r="H34" s="21">
        <f t="shared" si="0"/>
        <v>111.48817575</v>
      </c>
    </row>
    <row r="35" spans="1:8" x14ac:dyDescent="0.2">
      <c r="A35" s="13" t="s">
        <v>175</v>
      </c>
      <c r="B35" s="13" t="s">
        <v>438</v>
      </c>
      <c r="C35" s="19">
        <v>53.1948213017752</v>
      </c>
      <c r="D35" s="5" t="s">
        <v>312</v>
      </c>
      <c r="E35" s="5" t="s">
        <v>432</v>
      </c>
      <c r="F35" s="22">
        <v>26227191600</v>
      </c>
      <c r="G35" s="22">
        <v>174847944</v>
      </c>
      <c r="H35" s="21">
        <f t="shared" ref="H35:H66" si="1">F35/800000000</f>
        <v>32.783989499999997</v>
      </c>
    </row>
    <row r="36" spans="1:8" x14ac:dyDescent="0.2">
      <c r="A36" s="13" t="s">
        <v>267</v>
      </c>
      <c r="B36" s="13" t="s">
        <v>438</v>
      </c>
      <c r="C36" s="19">
        <v>53.1451681818182</v>
      </c>
      <c r="D36" s="5" t="s">
        <v>403</v>
      </c>
      <c r="E36" s="5" t="s">
        <v>432</v>
      </c>
      <c r="F36" s="22">
        <v>44603311800</v>
      </c>
      <c r="G36" s="22">
        <v>297355412</v>
      </c>
      <c r="H36" s="21">
        <f t="shared" si="1"/>
        <v>55.75413975</v>
      </c>
    </row>
    <row r="37" spans="1:8" x14ac:dyDescent="0.2">
      <c r="A37" s="13" t="s">
        <v>279</v>
      </c>
      <c r="B37" s="18" t="s">
        <v>157</v>
      </c>
      <c r="C37" s="1">
        <v>52</v>
      </c>
      <c r="D37" s="5" t="s">
        <v>416</v>
      </c>
      <c r="E37" s="5" t="s">
        <v>432</v>
      </c>
      <c r="F37" s="22">
        <v>70677695100</v>
      </c>
      <c r="G37" s="22">
        <v>471184634</v>
      </c>
      <c r="H37" s="21">
        <f t="shared" si="1"/>
        <v>88.347118875000007</v>
      </c>
    </row>
    <row r="38" spans="1:8" x14ac:dyDescent="0.2">
      <c r="A38" s="13" t="s">
        <v>233</v>
      </c>
      <c r="B38" s="18" t="s">
        <v>157</v>
      </c>
      <c r="C38" s="1">
        <v>51</v>
      </c>
      <c r="D38" s="5" t="s">
        <v>369</v>
      </c>
      <c r="E38" s="5" t="s">
        <v>432</v>
      </c>
      <c r="F38" s="22">
        <v>41634933300</v>
      </c>
      <c r="G38" s="22">
        <v>277566222</v>
      </c>
      <c r="H38" s="21">
        <f t="shared" si="1"/>
        <v>52.043666625</v>
      </c>
    </row>
    <row r="39" spans="1:8" x14ac:dyDescent="0.2">
      <c r="A39" s="13" t="s">
        <v>177</v>
      </c>
      <c r="B39" s="18" t="s">
        <v>157</v>
      </c>
      <c r="C39" s="19">
        <v>49.326335946462699</v>
      </c>
      <c r="D39" s="5" t="s">
        <v>314</v>
      </c>
      <c r="E39" s="5" t="s">
        <v>432</v>
      </c>
      <c r="F39" s="22">
        <v>25337050200</v>
      </c>
      <c r="G39" s="22">
        <v>168913668</v>
      </c>
      <c r="H39" s="21">
        <f t="shared" si="1"/>
        <v>31.671312749999998</v>
      </c>
    </row>
    <row r="40" spans="1:8" x14ac:dyDescent="0.2">
      <c r="A40" s="13" t="s">
        <v>205</v>
      </c>
      <c r="B40" s="13" t="s">
        <v>438</v>
      </c>
      <c r="C40" s="19">
        <v>47.303605315614597</v>
      </c>
      <c r="D40" s="5" t="s">
        <v>342</v>
      </c>
      <c r="E40" s="5" t="s">
        <v>432</v>
      </c>
      <c r="F40" s="22">
        <v>40463222400</v>
      </c>
      <c r="G40" s="22">
        <v>269754816</v>
      </c>
      <c r="H40" s="21">
        <f t="shared" si="1"/>
        <v>50.579028000000001</v>
      </c>
    </row>
    <row r="41" spans="1:8" x14ac:dyDescent="0.2">
      <c r="A41" s="13" t="s">
        <v>288</v>
      </c>
      <c r="B41" s="18" t="s">
        <v>157</v>
      </c>
      <c r="C41" s="19">
        <v>47</v>
      </c>
      <c r="D41" s="5" t="s">
        <v>425</v>
      </c>
      <c r="E41" s="5" t="s">
        <v>432</v>
      </c>
      <c r="F41" s="22">
        <v>36367342200</v>
      </c>
      <c r="G41" s="22">
        <v>242448948</v>
      </c>
      <c r="H41" s="21">
        <f t="shared" si="1"/>
        <v>45.459177750000002</v>
      </c>
    </row>
    <row r="42" spans="1:8" x14ac:dyDescent="0.2">
      <c r="A42" s="13" t="s">
        <v>230</v>
      </c>
      <c r="B42" s="18" t="s">
        <v>157</v>
      </c>
      <c r="C42" s="19">
        <v>46.462639083558003</v>
      </c>
      <c r="D42" s="5" t="s">
        <v>366</v>
      </c>
      <c r="E42" s="5" t="s">
        <v>432</v>
      </c>
      <c r="F42" s="22">
        <v>38833002900</v>
      </c>
      <c r="G42" s="22">
        <v>258886686</v>
      </c>
      <c r="H42" s="21">
        <f t="shared" si="1"/>
        <v>48.541253625000003</v>
      </c>
    </row>
    <row r="43" spans="1:8" x14ac:dyDescent="0.2">
      <c r="A43" s="13" t="s">
        <v>156</v>
      </c>
      <c r="B43" s="18" t="s">
        <v>157</v>
      </c>
      <c r="C43" s="19">
        <v>46.311512943432398</v>
      </c>
      <c r="D43" s="5" t="s">
        <v>293</v>
      </c>
      <c r="E43" s="5" t="s">
        <v>432</v>
      </c>
      <c r="F43" s="22">
        <v>46856764800</v>
      </c>
      <c r="G43" s="22">
        <v>312378432</v>
      </c>
      <c r="H43" s="21">
        <f t="shared" si="1"/>
        <v>58.570956000000002</v>
      </c>
    </row>
    <row r="44" spans="1:8" x14ac:dyDescent="0.2">
      <c r="A44" s="13" t="s">
        <v>248</v>
      </c>
      <c r="B44" s="18" t="s">
        <v>157</v>
      </c>
      <c r="C44" s="19">
        <v>45.953897270471501</v>
      </c>
      <c r="D44" s="5" t="s">
        <v>384</v>
      </c>
      <c r="E44" s="5" t="s">
        <v>432</v>
      </c>
      <c r="F44" s="22">
        <v>62861454000</v>
      </c>
      <c r="G44" s="22">
        <v>419076360</v>
      </c>
      <c r="H44" s="21">
        <f t="shared" si="1"/>
        <v>78.576817500000004</v>
      </c>
    </row>
    <row r="45" spans="1:8" x14ac:dyDescent="0.2">
      <c r="A45" s="13" t="s">
        <v>200</v>
      </c>
      <c r="B45" s="13" t="s">
        <v>438</v>
      </c>
      <c r="C45" s="19">
        <v>45.890364403491802</v>
      </c>
      <c r="D45" s="5" t="s">
        <v>337</v>
      </c>
      <c r="E45" s="5" t="s">
        <v>432</v>
      </c>
      <c r="F45" s="22">
        <v>56265685200</v>
      </c>
      <c r="G45" s="22">
        <v>375104568</v>
      </c>
      <c r="H45" s="21">
        <f t="shared" si="1"/>
        <v>70.332106499999995</v>
      </c>
    </row>
    <row r="46" spans="1:8" x14ac:dyDescent="0.2">
      <c r="A46" s="13" t="s">
        <v>274</v>
      </c>
      <c r="B46" s="18" t="s">
        <v>157</v>
      </c>
      <c r="C46" s="1">
        <v>41</v>
      </c>
      <c r="D46" s="5" t="s">
        <v>410</v>
      </c>
      <c r="E46" s="5" t="s">
        <v>432</v>
      </c>
      <c r="F46" s="22">
        <v>48747741900</v>
      </c>
      <c r="G46" s="22">
        <v>324984946</v>
      </c>
      <c r="H46" s="21">
        <f t="shared" si="1"/>
        <v>60.934677375</v>
      </c>
    </row>
    <row r="47" spans="1:8" x14ac:dyDescent="0.2">
      <c r="A47" s="13" t="s">
        <v>284</v>
      </c>
      <c r="B47" s="13" t="s">
        <v>438</v>
      </c>
      <c r="C47" s="19">
        <v>38.7831934105076</v>
      </c>
      <c r="D47" s="5" t="s">
        <v>421</v>
      </c>
      <c r="E47" s="5" t="s">
        <v>432</v>
      </c>
      <c r="F47" s="22">
        <v>67859099100</v>
      </c>
      <c r="G47" s="22">
        <v>452393994</v>
      </c>
      <c r="H47" s="21">
        <f t="shared" si="1"/>
        <v>84.823873875000004</v>
      </c>
    </row>
    <row r="48" spans="1:8" x14ac:dyDescent="0.2">
      <c r="A48" s="13" t="s">
        <v>207</v>
      </c>
      <c r="B48" s="18" t="s">
        <v>157</v>
      </c>
      <c r="C48" s="19">
        <v>38.284625033536301</v>
      </c>
      <c r="D48" s="5" t="s">
        <v>344</v>
      </c>
      <c r="E48" s="5" t="s">
        <v>432</v>
      </c>
      <c r="F48" s="22">
        <v>36292264500</v>
      </c>
      <c r="G48" s="22">
        <v>241948430</v>
      </c>
      <c r="H48" s="21">
        <f t="shared" si="1"/>
        <v>45.365330624999999</v>
      </c>
    </row>
    <row r="49" spans="1:8" x14ac:dyDescent="0.2">
      <c r="A49" s="13" t="s">
        <v>257</v>
      </c>
      <c r="B49" s="18" t="s">
        <v>157</v>
      </c>
      <c r="C49" s="1">
        <v>38</v>
      </c>
      <c r="D49" s="5" t="s">
        <v>393</v>
      </c>
      <c r="E49" s="5" t="s">
        <v>432</v>
      </c>
      <c r="F49" s="22">
        <v>65454782400</v>
      </c>
      <c r="G49" s="22">
        <v>436365216</v>
      </c>
      <c r="H49" s="21">
        <f t="shared" si="1"/>
        <v>81.818477999999999</v>
      </c>
    </row>
    <row r="50" spans="1:8" x14ac:dyDescent="0.2">
      <c r="A50" s="13" t="s">
        <v>242</v>
      </c>
      <c r="B50" s="18" t="s">
        <v>157</v>
      </c>
      <c r="C50" s="1">
        <v>36</v>
      </c>
      <c r="D50" s="5" t="s">
        <v>378</v>
      </c>
      <c r="E50" s="5" t="s">
        <v>432</v>
      </c>
      <c r="F50" s="22">
        <v>57562429500</v>
      </c>
      <c r="G50" s="22">
        <v>383749530</v>
      </c>
      <c r="H50" s="21">
        <f t="shared" si="1"/>
        <v>71.953036874999995</v>
      </c>
    </row>
    <row r="51" spans="1:8" x14ac:dyDescent="0.2">
      <c r="A51" s="13" t="s">
        <v>256</v>
      </c>
      <c r="B51" s="18" t="s">
        <v>157</v>
      </c>
      <c r="C51" s="1">
        <v>36</v>
      </c>
      <c r="D51" s="5" t="s">
        <v>392</v>
      </c>
      <c r="E51" s="5" t="s">
        <v>432</v>
      </c>
      <c r="F51" s="22">
        <v>51863236200</v>
      </c>
      <c r="G51" s="22">
        <v>345754908</v>
      </c>
      <c r="H51" s="21">
        <f t="shared" si="1"/>
        <v>64.829045249999993</v>
      </c>
    </row>
    <row r="52" spans="1:8" x14ac:dyDescent="0.2">
      <c r="A52" s="13" t="s">
        <v>224</v>
      </c>
      <c r="B52" s="18" t="s">
        <v>209</v>
      </c>
      <c r="C52" s="1">
        <v>32</v>
      </c>
      <c r="D52" s="5" t="s">
        <v>360</v>
      </c>
      <c r="E52" s="5" t="s">
        <v>432</v>
      </c>
      <c r="F52" s="22">
        <v>43013217900</v>
      </c>
      <c r="G52" s="22">
        <v>286754786</v>
      </c>
      <c r="H52" s="21">
        <f t="shared" si="1"/>
        <v>53.766522375000001</v>
      </c>
    </row>
    <row r="53" spans="1:8" x14ac:dyDescent="0.2">
      <c r="A53" s="13" t="s">
        <v>266</v>
      </c>
      <c r="B53" s="13" t="s">
        <v>438</v>
      </c>
      <c r="C53" s="19">
        <v>30.3248542743539</v>
      </c>
      <c r="D53" s="5" t="s">
        <v>402</v>
      </c>
      <c r="E53" s="5" t="s">
        <v>432</v>
      </c>
      <c r="F53" s="22">
        <v>33568428300</v>
      </c>
      <c r="G53" s="22">
        <v>223789522</v>
      </c>
      <c r="H53" s="21">
        <f t="shared" si="1"/>
        <v>41.960535374999999</v>
      </c>
    </row>
    <row r="54" spans="1:8" x14ac:dyDescent="0.2">
      <c r="A54" s="13" t="s">
        <v>132</v>
      </c>
      <c r="B54" s="18" t="s">
        <v>157</v>
      </c>
      <c r="C54" s="19">
        <v>27.022528455825</v>
      </c>
      <c r="D54" s="5" t="s">
        <v>412</v>
      </c>
      <c r="E54" s="5" t="s">
        <v>432</v>
      </c>
      <c r="F54" s="22">
        <v>42218633100</v>
      </c>
      <c r="G54" s="22">
        <v>281457554</v>
      </c>
      <c r="H54" s="21">
        <f t="shared" si="1"/>
        <v>52.773291374999999</v>
      </c>
    </row>
    <row r="55" spans="1:8" x14ac:dyDescent="0.2">
      <c r="A55" s="13" t="s">
        <v>241</v>
      </c>
      <c r="B55" s="13" t="s">
        <v>438</v>
      </c>
      <c r="C55" s="19">
        <v>23.7831075268817</v>
      </c>
      <c r="D55" s="5" t="s">
        <v>377</v>
      </c>
      <c r="E55" s="5" t="s">
        <v>432</v>
      </c>
      <c r="F55" s="22">
        <v>30606036000</v>
      </c>
      <c r="G55" s="22">
        <v>204040240</v>
      </c>
      <c r="H55" s="21">
        <f t="shared" si="1"/>
        <v>38.257545</v>
      </c>
    </row>
    <row r="56" spans="1:8" x14ac:dyDescent="0.2">
      <c r="A56" s="13" t="s">
        <v>220</v>
      </c>
      <c r="B56" s="18" t="s">
        <v>157</v>
      </c>
      <c r="C56" s="19">
        <v>20.911019114914399</v>
      </c>
      <c r="D56" s="5" t="s">
        <v>356</v>
      </c>
      <c r="E56" s="5" t="s">
        <v>432</v>
      </c>
      <c r="F56" s="22">
        <v>37324803600</v>
      </c>
      <c r="G56" s="22">
        <v>248832024</v>
      </c>
      <c r="H56" s="21">
        <f t="shared" si="1"/>
        <v>46.656004500000002</v>
      </c>
    </row>
    <row r="57" spans="1:8" x14ac:dyDescent="0.2">
      <c r="A57" s="13" t="s">
        <v>159</v>
      </c>
      <c r="B57" s="13" t="s">
        <v>438</v>
      </c>
      <c r="C57" s="1"/>
      <c r="D57" s="5" t="s">
        <v>295</v>
      </c>
      <c r="E57" s="5" t="s">
        <v>432</v>
      </c>
      <c r="F57" s="22">
        <v>62131365300</v>
      </c>
      <c r="G57" s="22">
        <v>414209102</v>
      </c>
      <c r="H57" s="21">
        <f t="shared" si="1"/>
        <v>77.664206625000006</v>
      </c>
    </row>
    <row r="58" spans="1:8" x14ac:dyDescent="0.2">
      <c r="A58" s="13" t="s">
        <v>161</v>
      </c>
      <c r="B58" s="13" t="s">
        <v>438</v>
      </c>
      <c r="C58" s="1"/>
      <c r="D58" s="5" t="s">
        <v>297</v>
      </c>
      <c r="E58" s="5" t="s">
        <v>432</v>
      </c>
      <c r="F58" s="22">
        <v>71208757800</v>
      </c>
      <c r="G58" s="22">
        <v>474725052</v>
      </c>
      <c r="H58" s="21">
        <f t="shared" si="1"/>
        <v>89.010947250000001</v>
      </c>
    </row>
    <row r="59" spans="1:8" x14ac:dyDescent="0.2">
      <c r="A59" s="13" t="s">
        <v>163</v>
      </c>
      <c r="B59" s="13" t="s">
        <v>438</v>
      </c>
      <c r="C59" s="1"/>
      <c r="D59" s="5" t="s">
        <v>299</v>
      </c>
      <c r="E59" s="5" t="s">
        <v>432</v>
      </c>
      <c r="F59" s="22">
        <v>106558117200</v>
      </c>
      <c r="G59" s="22">
        <v>710387448</v>
      </c>
      <c r="H59" s="21">
        <f t="shared" si="1"/>
        <v>133.19764649999999</v>
      </c>
    </row>
    <row r="60" spans="1:8" x14ac:dyDescent="0.2">
      <c r="A60" s="13" t="s">
        <v>164</v>
      </c>
      <c r="B60" s="13" t="s">
        <v>438</v>
      </c>
      <c r="C60" s="1"/>
      <c r="D60" s="5" t="s">
        <v>300</v>
      </c>
      <c r="E60" s="5" t="s">
        <v>432</v>
      </c>
      <c r="F60" s="22">
        <v>33887595000</v>
      </c>
      <c r="G60" s="22">
        <v>225917300</v>
      </c>
      <c r="H60" s="21">
        <f t="shared" si="1"/>
        <v>42.359493749999999</v>
      </c>
    </row>
    <row r="61" spans="1:8" x14ac:dyDescent="0.2">
      <c r="A61" s="13" t="s">
        <v>165</v>
      </c>
      <c r="B61" s="13" t="s">
        <v>438</v>
      </c>
      <c r="C61" s="1"/>
      <c r="D61" s="5" t="s">
        <v>301</v>
      </c>
      <c r="E61" s="5" t="s">
        <v>432</v>
      </c>
      <c r="F61" s="22">
        <v>34296925800</v>
      </c>
      <c r="G61" s="22">
        <v>228646172</v>
      </c>
      <c r="H61" s="21">
        <f t="shared" si="1"/>
        <v>42.871157250000003</v>
      </c>
    </row>
    <row r="62" spans="1:8" x14ac:dyDescent="0.2">
      <c r="A62" s="13" t="s">
        <v>166</v>
      </c>
      <c r="B62" s="13" t="s">
        <v>438</v>
      </c>
      <c r="C62" s="1"/>
      <c r="D62" s="5" t="s">
        <v>302</v>
      </c>
      <c r="E62" s="5" t="s">
        <v>432</v>
      </c>
      <c r="F62" s="22">
        <v>44930073300</v>
      </c>
      <c r="G62" s="22">
        <v>299533822</v>
      </c>
      <c r="H62" s="21">
        <f t="shared" si="1"/>
        <v>56.162591624999997</v>
      </c>
    </row>
    <row r="63" spans="1:8" x14ac:dyDescent="0.2">
      <c r="A63" s="13" t="s">
        <v>167</v>
      </c>
      <c r="B63" s="18" t="s">
        <v>157</v>
      </c>
      <c r="C63" s="1"/>
      <c r="D63" s="5" t="s">
        <v>303</v>
      </c>
      <c r="E63" s="5" t="s">
        <v>432</v>
      </c>
      <c r="F63" s="22">
        <v>28213785900</v>
      </c>
      <c r="G63" s="22">
        <v>188091906</v>
      </c>
      <c r="H63" s="21">
        <f t="shared" si="1"/>
        <v>35.267232374999999</v>
      </c>
    </row>
    <row r="64" spans="1:8" x14ac:dyDescent="0.2">
      <c r="A64" s="13" t="s">
        <v>128</v>
      </c>
      <c r="B64" s="13" t="s">
        <v>438</v>
      </c>
      <c r="C64" s="1"/>
      <c r="D64" s="5" t="s">
        <v>305</v>
      </c>
      <c r="E64" s="5" t="s">
        <v>432</v>
      </c>
      <c r="F64" s="22">
        <v>67638822300</v>
      </c>
      <c r="G64" s="22">
        <v>450925482</v>
      </c>
      <c r="H64" s="21">
        <f t="shared" si="1"/>
        <v>84.548527875000005</v>
      </c>
    </row>
    <row r="65" spans="1:8" x14ac:dyDescent="0.2">
      <c r="A65" s="13" t="s">
        <v>169</v>
      </c>
      <c r="B65" s="18" t="s">
        <v>160</v>
      </c>
      <c r="C65" s="1"/>
      <c r="D65" s="5" t="s">
        <v>306</v>
      </c>
      <c r="E65" s="5" t="s">
        <v>432</v>
      </c>
      <c r="F65" s="22">
        <v>35019098100</v>
      </c>
      <c r="G65" s="22">
        <v>233460654</v>
      </c>
      <c r="H65" s="21">
        <f t="shared" si="1"/>
        <v>43.773872625000003</v>
      </c>
    </row>
    <row r="66" spans="1:8" x14ac:dyDescent="0.2">
      <c r="A66" s="13" t="s">
        <v>173</v>
      </c>
      <c r="B66" s="13" t="s">
        <v>438</v>
      </c>
      <c r="C66" s="1"/>
      <c r="D66" s="5" t="s">
        <v>310</v>
      </c>
      <c r="E66" s="5" t="s">
        <v>432</v>
      </c>
      <c r="F66" s="22">
        <v>66855963600</v>
      </c>
      <c r="G66" s="22">
        <v>445706424</v>
      </c>
      <c r="H66" s="21">
        <f t="shared" si="1"/>
        <v>83.569954499999994</v>
      </c>
    </row>
    <row r="67" spans="1:8" x14ac:dyDescent="0.2">
      <c r="A67" s="13" t="s">
        <v>174</v>
      </c>
      <c r="B67" s="13" t="s">
        <v>438</v>
      </c>
      <c r="C67" s="1"/>
      <c r="D67" s="5" t="s">
        <v>311</v>
      </c>
      <c r="E67" s="5" t="s">
        <v>432</v>
      </c>
      <c r="F67" s="22">
        <v>48786554400</v>
      </c>
      <c r="G67" s="22">
        <v>325243696</v>
      </c>
      <c r="H67" s="21">
        <f t="shared" ref="H67:H98" si="2">F67/800000000</f>
        <v>60.983193</v>
      </c>
    </row>
    <row r="68" spans="1:8" x14ac:dyDescent="0.2">
      <c r="A68" s="13" t="s">
        <v>176</v>
      </c>
      <c r="B68" s="13" t="s">
        <v>438</v>
      </c>
      <c r="C68" s="1"/>
      <c r="D68" s="5" t="s">
        <v>313</v>
      </c>
      <c r="E68" s="5" t="s">
        <v>432</v>
      </c>
      <c r="F68" s="22">
        <v>43763307300</v>
      </c>
      <c r="G68" s="22">
        <v>291755382</v>
      </c>
      <c r="H68" s="21">
        <f t="shared" si="2"/>
        <v>54.704134125000003</v>
      </c>
    </row>
    <row r="69" spans="1:8" x14ac:dyDescent="0.2">
      <c r="A69" s="13" t="s">
        <v>179</v>
      </c>
      <c r="B69" s="13" t="s">
        <v>438</v>
      </c>
      <c r="C69" s="1"/>
      <c r="D69" s="5" t="s">
        <v>316</v>
      </c>
      <c r="E69" s="5" t="s">
        <v>432</v>
      </c>
      <c r="F69" s="22">
        <v>45266721600</v>
      </c>
      <c r="G69" s="22">
        <v>301778144</v>
      </c>
      <c r="H69" s="21">
        <f t="shared" si="2"/>
        <v>56.583402</v>
      </c>
    </row>
    <row r="70" spans="1:8" x14ac:dyDescent="0.2">
      <c r="A70" s="13" t="s">
        <v>180</v>
      </c>
      <c r="B70" s="13" t="s">
        <v>438</v>
      </c>
      <c r="C70" s="1"/>
      <c r="D70" s="5" t="s">
        <v>317</v>
      </c>
      <c r="E70" s="5" t="s">
        <v>432</v>
      </c>
      <c r="F70" s="22">
        <v>39807685500</v>
      </c>
      <c r="G70" s="22">
        <v>265384570</v>
      </c>
      <c r="H70" s="21">
        <f t="shared" si="2"/>
        <v>49.759606875000003</v>
      </c>
    </row>
    <row r="71" spans="1:8" x14ac:dyDescent="0.2">
      <c r="A71" s="13" t="s">
        <v>181</v>
      </c>
      <c r="B71" s="13" t="s">
        <v>438</v>
      </c>
      <c r="C71" s="1"/>
      <c r="D71" s="5" t="s">
        <v>318</v>
      </c>
      <c r="E71" s="5" t="s">
        <v>432</v>
      </c>
      <c r="F71" s="22">
        <v>134132213700</v>
      </c>
      <c r="G71" s="22">
        <v>894214758</v>
      </c>
      <c r="H71" s="21">
        <f t="shared" si="2"/>
        <v>167.66526712500001</v>
      </c>
    </row>
    <row r="72" spans="1:8" x14ac:dyDescent="0.2">
      <c r="A72" s="13" t="s">
        <v>182</v>
      </c>
      <c r="B72" s="13" t="s">
        <v>438</v>
      </c>
      <c r="C72" s="1"/>
      <c r="D72" s="5" t="s">
        <v>319</v>
      </c>
      <c r="E72" s="5" t="s">
        <v>432</v>
      </c>
      <c r="F72" s="22">
        <v>61126269600</v>
      </c>
      <c r="G72" s="22">
        <v>407508464</v>
      </c>
      <c r="H72" s="21">
        <f t="shared" si="2"/>
        <v>76.407837000000001</v>
      </c>
    </row>
    <row r="73" spans="1:8" x14ac:dyDescent="0.2">
      <c r="A73" s="13" t="s">
        <v>183</v>
      </c>
      <c r="B73" s="18" t="s">
        <v>157</v>
      </c>
      <c r="C73" s="1"/>
      <c r="D73" s="5" t="s">
        <v>320</v>
      </c>
      <c r="E73" s="5" t="s">
        <v>432</v>
      </c>
      <c r="F73" s="22">
        <v>69079068000</v>
      </c>
      <c r="G73" s="22">
        <v>460527120</v>
      </c>
      <c r="H73" s="21">
        <f t="shared" si="2"/>
        <v>86.348834999999994</v>
      </c>
    </row>
    <row r="74" spans="1:8" x14ac:dyDescent="0.2">
      <c r="A74" s="13" t="s">
        <v>184</v>
      </c>
      <c r="B74" s="18" t="s">
        <v>157</v>
      </c>
      <c r="C74" s="1"/>
      <c r="D74" s="5" t="s">
        <v>321</v>
      </c>
      <c r="E74" s="5" t="s">
        <v>432</v>
      </c>
      <c r="F74" s="22">
        <v>84534866400</v>
      </c>
      <c r="G74" s="22">
        <v>563565776</v>
      </c>
      <c r="H74" s="21">
        <f t="shared" si="2"/>
        <v>105.668583</v>
      </c>
    </row>
    <row r="75" spans="1:8" x14ac:dyDescent="0.2">
      <c r="A75" s="13" t="s">
        <v>185</v>
      </c>
      <c r="B75" s="13" t="s">
        <v>438</v>
      </c>
      <c r="C75" s="1"/>
      <c r="D75" s="5" t="s">
        <v>322</v>
      </c>
      <c r="E75" s="5" t="s">
        <v>432</v>
      </c>
      <c r="F75" s="22">
        <v>30966142500</v>
      </c>
      <c r="G75" s="22">
        <v>206440950</v>
      </c>
      <c r="H75" s="21">
        <f t="shared" si="2"/>
        <v>38.707678125000001</v>
      </c>
    </row>
    <row r="76" spans="1:8" x14ac:dyDescent="0.2">
      <c r="A76" s="13" t="s">
        <v>186</v>
      </c>
      <c r="B76" s="13" t="s">
        <v>438</v>
      </c>
      <c r="C76" s="1"/>
      <c r="D76" s="5" t="s">
        <v>323</v>
      </c>
      <c r="E76" s="5" t="s">
        <v>432</v>
      </c>
      <c r="F76" s="22">
        <v>38164628700</v>
      </c>
      <c r="G76" s="22">
        <v>254430858</v>
      </c>
      <c r="H76" s="21">
        <f t="shared" si="2"/>
        <v>47.705785874999997</v>
      </c>
    </row>
    <row r="77" spans="1:8" x14ac:dyDescent="0.2">
      <c r="A77" s="13" t="s">
        <v>187</v>
      </c>
      <c r="B77" s="13" t="s">
        <v>438</v>
      </c>
      <c r="C77" s="1"/>
      <c r="D77" s="5" t="s">
        <v>324</v>
      </c>
      <c r="E77" s="5" t="s">
        <v>432</v>
      </c>
      <c r="F77" s="22">
        <v>42452334900</v>
      </c>
      <c r="G77" s="22">
        <v>283015566</v>
      </c>
      <c r="H77" s="21">
        <f t="shared" si="2"/>
        <v>53.065418625</v>
      </c>
    </row>
    <row r="78" spans="1:8" x14ac:dyDescent="0.2">
      <c r="A78" s="13" t="s">
        <v>188</v>
      </c>
      <c r="B78" s="13" t="s">
        <v>438</v>
      </c>
      <c r="C78" s="1"/>
      <c r="D78" s="5" t="s">
        <v>325</v>
      </c>
      <c r="E78" s="5" t="s">
        <v>432</v>
      </c>
      <c r="F78" s="22">
        <v>43146576600</v>
      </c>
      <c r="G78" s="22">
        <v>287643844</v>
      </c>
      <c r="H78" s="21">
        <f t="shared" si="2"/>
        <v>53.933220749999997</v>
      </c>
    </row>
    <row r="79" spans="1:8" x14ac:dyDescent="0.2">
      <c r="A79" s="13" t="s">
        <v>189</v>
      </c>
      <c r="B79" s="13" t="s">
        <v>438</v>
      </c>
      <c r="C79" s="1"/>
      <c r="D79" s="5" t="s">
        <v>326</v>
      </c>
      <c r="E79" s="5" t="s">
        <v>432</v>
      </c>
      <c r="F79" s="22">
        <v>50393991600</v>
      </c>
      <c r="G79" s="22">
        <v>335959944</v>
      </c>
      <c r="H79" s="21">
        <f t="shared" si="2"/>
        <v>62.992489499999998</v>
      </c>
    </row>
    <row r="80" spans="1:8" x14ac:dyDescent="0.2">
      <c r="A80" s="13" t="s">
        <v>190</v>
      </c>
      <c r="B80" s="13" t="s">
        <v>438</v>
      </c>
      <c r="C80" s="1"/>
      <c r="D80" s="5" t="s">
        <v>327</v>
      </c>
      <c r="E80" s="5" t="s">
        <v>432</v>
      </c>
      <c r="F80" s="22">
        <v>47654371200</v>
      </c>
      <c r="G80" s="22">
        <v>317695808</v>
      </c>
      <c r="H80" s="21">
        <f t="shared" si="2"/>
        <v>59.567964000000003</v>
      </c>
    </row>
    <row r="81" spans="1:8" x14ac:dyDescent="0.2">
      <c r="A81" s="13" t="s">
        <v>191</v>
      </c>
      <c r="B81" s="13" t="s">
        <v>438</v>
      </c>
      <c r="C81" s="1"/>
      <c r="D81" s="5" t="s">
        <v>328</v>
      </c>
      <c r="E81" s="5" t="s">
        <v>432</v>
      </c>
      <c r="F81" s="22">
        <v>58142967900</v>
      </c>
      <c r="G81" s="22">
        <v>387619786</v>
      </c>
      <c r="H81" s="21">
        <f t="shared" si="2"/>
        <v>72.678709874999996</v>
      </c>
    </row>
    <row r="82" spans="1:8" x14ac:dyDescent="0.2">
      <c r="A82" s="13" t="s">
        <v>192</v>
      </c>
      <c r="B82" s="13" t="s">
        <v>438</v>
      </c>
      <c r="C82" s="1"/>
      <c r="D82" s="5" t="s">
        <v>329</v>
      </c>
      <c r="E82" s="5" t="s">
        <v>432</v>
      </c>
      <c r="F82" s="22">
        <v>32149373700</v>
      </c>
      <c r="G82" s="22">
        <v>214329158</v>
      </c>
      <c r="H82" s="21">
        <f t="shared" si="2"/>
        <v>40.186717125000001</v>
      </c>
    </row>
    <row r="83" spans="1:8" x14ac:dyDescent="0.2">
      <c r="A83" s="13" t="s">
        <v>193</v>
      </c>
      <c r="B83" s="13" t="s">
        <v>438</v>
      </c>
      <c r="C83" s="1"/>
      <c r="D83" s="5" t="s">
        <v>330</v>
      </c>
      <c r="E83" s="5" t="s">
        <v>432</v>
      </c>
      <c r="F83" s="22">
        <v>40474935900</v>
      </c>
      <c r="G83" s="22">
        <v>269832906</v>
      </c>
      <c r="H83" s="21">
        <f t="shared" si="2"/>
        <v>50.593669875000003</v>
      </c>
    </row>
    <row r="84" spans="1:8" x14ac:dyDescent="0.2">
      <c r="A84" s="13" t="s">
        <v>194</v>
      </c>
      <c r="B84" s="13" t="s">
        <v>438</v>
      </c>
      <c r="C84" s="1"/>
      <c r="D84" s="5" t="s">
        <v>331</v>
      </c>
      <c r="E84" s="5" t="s">
        <v>432</v>
      </c>
      <c r="F84" s="22">
        <v>55056824700</v>
      </c>
      <c r="G84" s="22">
        <v>367045498</v>
      </c>
      <c r="H84" s="21">
        <f t="shared" si="2"/>
        <v>68.821030875000005</v>
      </c>
    </row>
    <row r="85" spans="1:8" x14ac:dyDescent="0.2">
      <c r="A85" s="13" t="s">
        <v>195</v>
      </c>
      <c r="B85" s="13" t="s">
        <v>438</v>
      </c>
      <c r="C85" s="1"/>
      <c r="D85" s="5" t="s">
        <v>332</v>
      </c>
      <c r="E85" s="5" t="s">
        <v>432</v>
      </c>
      <c r="F85" s="22">
        <v>34397338200</v>
      </c>
      <c r="G85" s="22">
        <v>229315588</v>
      </c>
      <c r="H85" s="21">
        <f t="shared" si="2"/>
        <v>42.996672750000002</v>
      </c>
    </row>
    <row r="86" spans="1:8" x14ac:dyDescent="0.2">
      <c r="A86" s="13" t="s">
        <v>196</v>
      </c>
      <c r="B86" s="13" t="s">
        <v>438</v>
      </c>
      <c r="C86" s="1"/>
      <c r="D86" s="5" t="s">
        <v>333</v>
      </c>
      <c r="E86" s="5" t="s">
        <v>432</v>
      </c>
      <c r="F86" s="22">
        <v>50370107400</v>
      </c>
      <c r="G86" s="22">
        <v>335800716</v>
      </c>
      <c r="H86" s="21">
        <f t="shared" si="2"/>
        <v>62.962634250000001</v>
      </c>
    </row>
    <row r="87" spans="1:8" x14ac:dyDescent="0.2">
      <c r="A87" s="13" t="s">
        <v>197</v>
      </c>
      <c r="B87" s="18" t="s">
        <v>157</v>
      </c>
      <c r="C87" s="1"/>
      <c r="D87" s="5" t="s">
        <v>334</v>
      </c>
      <c r="E87" s="5" t="s">
        <v>432</v>
      </c>
      <c r="F87" s="22">
        <v>63378957300</v>
      </c>
      <c r="G87" s="22">
        <v>422526382</v>
      </c>
      <c r="H87" s="21">
        <f t="shared" si="2"/>
        <v>79.223696625000002</v>
      </c>
    </row>
    <row r="88" spans="1:8" x14ac:dyDescent="0.2">
      <c r="A88" s="13" t="s">
        <v>199</v>
      </c>
      <c r="B88" s="13" t="s">
        <v>438</v>
      </c>
      <c r="C88" s="1"/>
      <c r="D88" s="5" t="s">
        <v>336</v>
      </c>
      <c r="E88" s="5" t="s">
        <v>432</v>
      </c>
      <c r="F88" s="22">
        <v>45548073000</v>
      </c>
      <c r="G88" s="22">
        <v>303653820</v>
      </c>
      <c r="H88" s="21">
        <f t="shared" si="2"/>
        <v>56.935091249999999</v>
      </c>
    </row>
    <row r="89" spans="1:8" x14ac:dyDescent="0.2">
      <c r="A89" s="13" t="s">
        <v>201</v>
      </c>
      <c r="B89" s="18" t="s">
        <v>157</v>
      </c>
      <c r="C89" s="1"/>
      <c r="D89" s="5" t="s">
        <v>338</v>
      </c>
      <c r="E89" s="5" t="s">
        <v>432</v>
      </c>
      <c r="F89" s="22">
        <v>67421674500</v>
      </c>
      <c r="G89" s="22">
        <v>449477830</v>
      </c>
      <c r="H89" s="21">
        <f t="shared" si="2"/>
        <v>84.277093124999993</v>
      </c>
    </row>
    <row r="90" spans="1:8" x14ac:dyDescent="0.2">
      <c r="A90" s="13" t="s">
        <v>202</v>
      </c>
      <c r="B90" s="13" t="s">
        <v>438</v>
      </c>
      <c r="C90" s="1"/>
      <c r="D90" s="5" t="s">
        <v>339</v>
      </c>
      <c r="E90" s="5" t="s">
        <v>432</v>
      </c>
      <c r="F90" s="22">
        <v>41873573700</v>
      </c>
      <c r="G90" s="22">
        <v>279157158</v>
      </c>
      <c r="H90" s="21">
        <f t="shared" si="2"/>
        <v>52.341967124999996</v>
      </c>
    </row>
    <row r="91" spans="1:8" x14ac:dyDescent="0.2">
      <c r="A91" s="13" t="s">
        <v>204</v>
      </c>
      <c r="B91" s="13" t="s">
        <v>438</v>
      </c>
      <c r="C91" s="1"/>
      <c r="D91" s="5" t="s">
        <v>341</v>
      </c>
      <c r="E91" s="5" t="s">
        <v>432</v>
      </c>
      <c r="F91" s="22">
        <v>45153672000</v>
      </c>
      <c r="G91" s="22">
        <v>301024480</v>
      </c>
      <c r="H91" s="21">
        <f t="shared" si="2"/>
        <v>56.44209</v>
      </c>
    </row>
    <row r="92" spans="1:8" x14ac:dyDescent="0.2">
      <c r="A92" s="13" t="s">
        <v>210</v>
      </c>
      <c r="B92" s="18" t="s">
        <v>209</v>
      </c>
      <c r="C92" s="1"/>
      <c r="D92" s="5" t="s">
        <v>346</v>
      </c>
      <c r="E92" s="5" t="s">
        <v>432</v>
      </c>
      <c r="F92" s="22">
        <v>30600178500</v>
      </c>
      <c r="G92" s="22">
        <v>204001190</v>
      </c>
      <c r="H92" s="21">
        <f t="shared" si="2"/>
        <v>38.250223124999998</v>
      </c>
    </row>
    <row r="93" spans="1:8" x14ac:dyDescent="0.2">
      <c r="A93" s="13" t="s">
        <v>212</v>
      </c>
      <c r="B93" s="13" t="s">
        <v>438</v>
      </c>
      <c r="C93" s="1"/>
      <c r="D93" s="5" t="s">
        <v>348</v>
      </c>
      <c r="E93" s="5" t="s">
        <v>432</v>
      </c>
      <c r="F93" s="22">
        <v>62248559100</v>
      </c>
      <c r="G93" s="22">
        <v>414990394</v>
      </c>
      <c r="H93" s="21">
        <f t="shared" si="2"/>
        <v>77.810698875</v>
      </c>
    </row>
    <row r="94" spans="1:8" x14ac:dyDescent="0.2">
      <c r="A94" s="13" t="s">
        <v>214</v>
      </c>
      <c r="B94" s="18" t="s">
        <v>146</v>
      </c>
      <c r="C94" s="1"/>
      <c r="D94" s="5" t="s">
        <v>350</v>
      </c>
      <c r="E94" s="5" t="s">
        <v>432</v>
      </c>
      <c r="F94" s="22">
        <v>39877470300</v>
      </c>
      <c r="G94" s="22">
        <v>265849802</v>
      </c>
      <c r="H94" s="21">
        <f t="shared" si="2"/>
        <v>49.846837874999999</v>
      </c>
    </row>
    <row r="95" spans="1:8" x14ac:dyDescent="0.2">
      <c r="A95" s="13" t="s">
        <v>217</v>
      </c>
      <c r="B95" s="13" t="s">
        <v>438</v>
      </c>
      <c r="C95" s="1"/>
      <c r="D95" s="5" t="s">
        <v>353</v>
      </c>
      <c r="E95" s="5" t="s">
        <v>432</v>
      </c>
      <c r="F95" s="22">
        <v>74342957100</v>
      </c>
      <c r="G95" s="22">
        <v>495619714</v>
      </c>
      <c r="H95" s="21">
        <f t="shared" si="2"/>
        <v>92.928696375000001</v>
      </c>
    </row>
    <row r="96" spans="1:8" x14ac:dyDescent="0.2">
      <c r="A96" s="13" t="s">
        <v>218</v>
      </c>
      <c r="B96" s="18" t="s">
        <v>157</v>
      </c>
      <c r="C96" s="1"/>
      <c r="D96" s="5" t="s">
        <v>354</v>
      </c>
      <c r="E96" s="5" t="s">
        <v>432</v>
      </c>
      <c r="F96" s="22">
        <v>67434737100</v>
      </c>
      <c r="G96" s="22">
        <v>449564914</v>
      </c>
      <c r="H96" s="21">
        <f t="shared" si="2"/>
        <v>84.293421374999994</v>
      </c>
    </row>
    <row r="97" spans="1:8" x14ac:dyDescent="0.2">
      <c r="A97" s="13" t="s">
        <v>219</v>
      </c>
      <c r="B97" s="13" t="s">
        <v>438</v>
      </c>
      <c r="C97" s="1"/>
      <c r="D97" s="5" t="s">
        <v>355</v>
      </c>
      <c r="E97" s="5" t="s">
        <v>432</v>
      </c>
      <c r="F97" s="22">
        <v>44650218300</v>
      </c>
      <c r="G97" s="22">
        <v>297668122</v>
      </c>
      <c r="H97" s="21">
        <f t="shared" si="2"/>
        <v>55.812772875</v>
      </c>
    </row>
    <row r="98" spans="1:8" x14ac:dyDescent="0.2">
      <c r="A98" s="13" t="s">
        <v>221</v>
      </c>
      <c r="B98" s="13" t="s">
        <v>438</v>
      </c>
      <c r="C98" s="1"/>
      <c r="D98" s="5" t="s">
        <v>357</v>
      </c>
      <c r="E98" s="5" t="s">
        <v>432</v>
      </c>
      <c r="F98" s="22">
        <v>30403856100</v>
      </c>
      <c r="G98" s="22">
        <v>202692374</v>
      </c>
      <c r="H98" s="21">
        <f t="shared" si="2"/>
        <v>38.004820125000002</v>
      </c>
    </row>
    <row r="99" spans="1:8" x14ac:dyDescent="0.2">
      <c r="A99" s="13" t="s">
        <v>222</v>
      </c>
      <c r="B99" s="18" t="s">
        <v>209</v>
      </c>
      <c r="C99" s="1"/>
      <c r="D99" s="5" t="s">
        <v>358</v>
      </c>
      <c r="E99" s="5" t="s">
        <v>432</v>
      </c>
      <c r="F99" s="22">
        <v>56342281200</v>
      </c>
      <c r="G99" s="22">
        <v>375615208</v>
      </c>
      <c r="H99" s="21">
        <f t="shared" ref="H99:H130" si="3">F99/800000000</f>
        <v>70.427851500000003</v>
      </c>
    </row>
    <row r="100" spans="1:8" x14ac:dyDescent="0.2">
      <c r="A100" s="13" t="s">
        <v>225</v>
      </c>
      <c r="B100" s="18" t="s">
        <v>209</v>
      </c>
      <c r="C100" s="1"/>
      <c r="D100" s="5" t="s">
        <v>361</v>
      </c>
      <c r="E100" s="5" t="s">
        <v>432</v>
      </c>
      <c r="F100" s="22">
        <v>43559174100</v>
      </c>
      <c r="G100" s="22">
        <v>290394494</v>
      </c>
      <c r="H100" s="21">
        <f t="shared" si="3"/>
        <v>54.448967625000002</v>
      </c>
    </row>
    <row r="101" spans="1:8" x14ac:dyDescent="0.2">
      <c r="A101" s="13" t="s">
        <v>228</v>
      </c>
      <c r="B101" s="18" t="s">
        <v>160</v>
      </c>
      <c r="C101" s="1"/>
      <c r="D101" s="5" t="s">
        <v>364</v>
      </c>
      <c r="E101" s="5" t="s">
        <v>432</v>
      </c>
      <c r="F101" s="22">
        <v>57345095700</v>
      </c>
      <c r="G101" s="22">
        <v>382300638</v>
      </c>
      <c r="H101" s="21">
        <f t="shared" si="3"/>
        <v>71.681369625000002</v>
      </c>
    </row>
    <row r="102" spans="1:8" x14ac:dyDescent="0.2">
      <c r="A102" s="13" t="s">
        <v>231</v>
      </c>
      <c r="B102" s="13" t="s">
        <v>438</v>
      </c>
      <c r="C102" s="1"/>
      <c r="D102" s="5" t="s">
        <v>367</v>
      </c>
      <c r="E102" s="5" t="s">
        <v>432</v>
      </c>
      <c r="F102" s="22">
        <v>34629564300</v>
      </c>
      <c r="G102" s="22">
        <v>230863762</v>
      </c>
      <c r="H102" s="21">
        <f t="shared" si="3"/>
        <v>43.286955374999998</v>
      </c>
    </row>
    <row r="103" spans="1:8" x14ac:dyDescent="0.2">
      <c r="A103" s="13" t="s">
        <v>232</v>
      </c>
      <c r="B103" s="13" t="s">
        <v>438</v>
      </c>
      <c r="C103" s="1"/>
      <c r="D103" s="5" t="s">
        <v>368</v>
      </c>
      <c r="E103" s="5" t="s">
        <v>432</v>
      </c>
      <c r="F103" s="22">
        <v>46409508000</v>
      </c>
      <c r="G103" s="22">
        <v>309396720</v>
      </c>
      <c r="H103" s="21">
        <f t="shared" si="3"/>
        <v>58.011884999999999</v>
      </c>
    </row>
    <row r="104" spans="1:8" x14ac:dyDescent="0.2">
      <c r="A104" s="13" t="s">
        <v>234</v>
      </c>
      <c r="B104" s="13" t="s">
        <v>438</v>
      </c>
      <c r="C104" s="1"/>
      <c r="D104" s="5" t="s">
        <v>370</v>
      </c>
      <c r="E104" s="5" t="s">
        <v>432</v>
      </c>
      <c r="F104" s="22">
        <v>35766045600</v>
      </c>
      <c r="G104" s="22">
        <v>238440304</v>
      </c>
      <c r="H104" s="21">
        <f t="shared" si="3"/>
        <v>44.707557000000001</v>
      </c>
    </row>
    <row r="105" spans="1:8" x14ac:dyDescent="0.2">
      <c r="A105" s="13" t="s">
        <v>235</v>
      </c>
      <c r="B105" s="13" t="s">
        <v>438</v>
      </c>
      <c r="C105" s="1"/>
      <c r="D105" s="5" t="s">
        <v>371</v>
      </c>
      <c r="E105" s="5" t="s">
        <v>432</v>
      </c>
      <c r="F105" s="22">
        <v>69790325100</v>
      </c>
      <c r="G105" s="22">
        <v>465268834</v>
      </c>
      <c r="H105" s="21">
        <f t="shared" si="3"/>
        <v>87.237906374999994</v>
      </c>
    </row>
    <row r="106" spans="1:8" x14ac:dyDescent="0.2">
      <c r="A106" s="13" t="s">
        <v>236</v>
      </c>
      <c r="B106" s="13" t="s">
        <v>438</v>
      </c>
      <c r="C106" s="1"/>
      <c r="D106" s="5" t="s">
        <v>372</v>
      </c>
      <c r="E106" s="5" t="s">
        <v>432</v>
      </c>
      <c r="F106" s="22">
        <v>79577101200</v>
      </c>
      <c r="G106" s="22">
        <v>530514008</v>
      </c>
      <c r="H106" s="21">
        <f t="shared" si="3"/>
        <v>99.471376500000005</v>
      </c>
    </row>
    <row r="107" spans="1:8" x14ac:dyDescent="0.2">
      <c r="A107" s="13" t="s">
        <v>237</v>
      </c>
      <c r="B107" s="18" t="s">
        <v>160</v>
      </c>
      <c r="C107" s="1"/>
      <c r="D107" s="5" t="s">
        <v>373</v>
      </c>
      <c r="E107" s="5" t="s">
        <v>432</v>
      </c>
      <c r="F107" s="22">
        <v>42809880300</v>
      </c>
      <c r="G107" s="22">
        <v>285399202</v>
      </c>
      <c r="H107" s="21">
        <f t="shared" si="3"/>
        <v>53.512350374999997</v>
      </c>
    </row>
    <row r="108" spans="1:8" x14ac:dyDescent="0.2">
      <c r="A108" s="13" t="s">
        <v>239</v>
      </c>
      <c r="B108" s="13" t="s">
        <v>438</v>
      </c>
      <c r="C108" s="1"/>
      <c r="D108" s="5" t="s">
        <v>375</v>
      </c>
      <c r="E108" s="5" t="s">
        <v>432</v>
      </c>
      <c r="F108" s="22">
        <v>74984201700</v>
      </c>
      <c r="G108" s="22">
        <v>499894678</v>
      </c>
      <c r="H108" s="21">
        <f t="shared" si="3"/>
        <v>93.730252125000007</v>
      </c>
    </row>
    <row r="109" spans="1:8" x14ac:dyDescent="0.2">
      <c r="A109" s="13" t="s">
        <v>240</v>
      </c>
      <c r="B109" s="13" t="s">
        <v>438</v>
      </c>
      <c r="C109" s="1"/>
      <c r="D109" s="5" t="s">
        <v>376</v>
      </c>
      <c r="E109" s="5" t="s">
        <v>432</v>
      </c>
      <c r="F109" s="22">
        <v>69776373900</v>
      </c>
      <c r="G109" s="22">
        <v>465175826</v>
      </c>
      <c r="H109" s="21">
        <f t="shared" si="3"/>
        <v>87.220467374999998</v>
      </c>
    </row>
    <row r="110" spans="1:8" x14ac:dyDescent="0.2">
      <c r="A110" s="13" t="s">
        <v>243</v>
      </c>
      <c r="B110" s="13" t="s">
        <v>438</v>
      </c>
      <c r="C110" s="1"/>
      <c r="D110" s="5" t="s">
        <v>379</v>
      </c>
      <c r="E110" s="5" t="s">
        <v>432</v>
      </c>
      <c r="F110" s="22">
        <v>70212892500</v>
      </c>
      <c r="G110" s="22">
        <v>468085950</v>
      </c>
      <c r="H110" s="21">
        <f t="shared" si="3"/>
        <v>87.766115624999998</v>
      </c>
    </row>
    <row r="111" spans="1:8" x14ac:dyDescent="0.2">
      <c r="A111" s="13" t="s">
        <v>244</v>
      </c>
      <c r="B111" s="18" t="s">
        <v>157</v>
      </c>
      <c r="C111" s="1"/>
      <c r="D111" s="5" t="s">
        <v>380</v>
      </c>
      <c r="E111" s="5" t="s">
        <v>432</v>
      </c>
      <c r="F111" s="22">
        <v>79518803100</v>
      </c>
      <c r="G111" s="22">
        <v>530125354</v>
      </c>
      <c r="H111" s="21">
        <f t="shared" si="3"/>
        <v>99.398503875000003</v>
      </c>
    </row>
    <row r="112" spans="1:8" x14ac:dyDescent="0.2">
      <c r="A112" s="13" t="s">
        <v>245</v>
      </c>
      <c r="B112" s="18" t="s">
        <v>160</v>
      </c>
      <c r="C112" s="1"/>
      <c r="D112" s="5" t="s">
        <v>381</v>
      </c>
      <c r="E112" s="5" t="s">
        <v>432</v>
      </c>
      <c r="F112" s="22">
        <v>49171479900</v>
      </c>
      <c r="G112" s="22">
        <v>327809866</v>
      </c>
      <c r="H112" s="21">
        <f t="shared" si="3"/>
        <v>61.464349875000003</v>
      </c>
    </row>
    <row r="113" spans="1:8" x14ac:dyDescent="0.2">
      <c r="A113" s="13" t="s">
        <v>246</v>
      </c>
      <c r="B113" s="18" t="s">
        <v>160</v>
      </c>
      <c r="C113" s="1"/>
      <c r="D113" s="5" t="s">
        <v>382</v>
      </c>
      <c r="E113" s="5" t="s">
        <v>432</v>
      </c>
      <c r="F113" s="22">
        <v>39665477700</v>
      </c>
      <c r="G113" s="22">
        <v>264436518</v>
      </c>
      <c r="H113" s="21">
        <f t="shared" si="3"/>
        <v>49.581847125000003</v>
      </c>
    </row>
    <row r="114" spans="1:8" x14ac:dyDescent="0.2">
      <c r="A114" s="13" t="s">
        <v>247</v>
      </c>
      <c r="B114" s="13" t="s">
        <v>438</v>
      </c>
      <c r="C114" s="1"/>
      <c r="D114" s="5" t="s">
        <v>383</v>
      </c>
      <c r="E114" s="5" t="s">
        <v>432</v>
      </c>
      <c r="F114" s="22">
        <v>80338400700</v>
      </c>
      <c r="G114" s="22">
        <v>535589338</v>
      </c>
      <c r="H114" s="21">
        <f t="shared" si="3"/>
        <v>100.423000875</v>
      </c>
    </row>
    <row r="115" spans="1:8" x14ac:dyDescent="0.2">
      <c r="A115" s="13" t="s">
        <v>249</v>
      </c>
      <c r="B115" s="18" t="s">
        <v>157</v>
      </c>
      <c r="C115" s="1"/>
      <c r="D115" s="5" t="s">
        <v>385</v>
      </c>
      <c r="E115" s="5" t="s">
        <v>432</v>
      </c>
      <c r="F115" s="22">
        <v>19254078600</v>
      </c>
      <c r="G115" s="22">
        <v>128360524</v>
      </c>
      <c r="H115" s="21">
        <f t="shared" si="3"/>
        <v>24.06759825</v>
      </c>
    </row>
    <row r="116" spans="1:8" x14ac:dyDescent="0.2">
      <c r="A116" s="13" t="s">
        <v>251</v>
      </c>
      <c r="B116" s="13" t="s">
        <v>438</v>
      </c>
      <c r="C116" s="1"/>
      <c r="D116" s="5" t="s">
        <v>387</v>
      </c>
      <c r="E116" s="5" t="s">
        <v>432</v>
      </c>
      <c r="F116" s="22">
        <v>47415829800</v>
      </c>
      <c r="G116" s="22">
        <v>316105532</v>
      </c>
      <c r="H116" s="21">
        <f t="shared" si="3"/>
        <v>59.26978725</v>
      </c>
    </row>
    <row r="117" spans="1:8" x14ac:dyDescent="0.2">
      <c r="A117" s="13" t="s">
        <v>253</v>
      </c>
      <c r="B117" s="13" t="s">
        <v>438</v>
      </c>
      <c r="C117" s="1"/>
      <c r="D117" s="5" t="s">
        <v>389</v>
      </c>
      <c r="E117" s="5" t="s">
        <v>432</v>
      </c>
      <c r="F117" s="22">
        <v>49430938500</v>
      </c>
      <c r="G117" s="22">
        <v>329539590</v>
      </c>
      <c r="H117" s="21">
        <f t="shared" si="3"/>
        <v>61.788673125000003</v>
      </c>
    </row>
    <row r="118" spans="1:8" x14ac:dyDescent="0.2">
      <c r="A118" s="13" t="s">
        <v>254</v>
      </c>
      <c r="B118" s="13" t="s">
        <v>438</v>
      </c>
      <c r="C118" s="1"/>
      <c r="D118" s="5" t="s">
        <v>390</v>
      </c>
      <c r="E118" s="5" t="s">
        <v>432</v>
      </c>
      <c r="F118" s="22">
        <v>38101027200</v>
      </c>
      <c r="G118" s="22">
        <v>254006848</v>
      </c>
      <c r="H118" s="21">
        <f t="shared" si="3"/>
        <v>47.626283999999998</v>
      </c>
    </row>
    <row r="119" spans="1:8" x14ac:dyDescent="0.2">
      <c r="A119" s="13" t="s">
        <v>255</v>
      </c>
      <c r="B119" s="13" t="s">
        <v>438</v>
      </c>
      <c r="C119" s="1"/>
      <c r="D119" s="5" t="s">
        <v>391</v>
      </c>
      <c r="E119" s="5" t="s">
        <v>432</v>
      </c>
      <c r="F119" s="22">
        <v>90518004000</v>
      </c>
      <c r="G119" s="22">
        <v>603453360</v>
      </c>
      <c r="H119" s="21">
        <f t="shared" si="3"/>
        <v>113.147505</v>
      </c>
    </row>
    <row r="120" spans="1:8" x14ac:dyDescent="0.2">
      <c r="A120" s="13" t="s">
        <v>259</v>
      </c>
      <c r="B120" s="13" t="s">
        <v>438</v>
      </c>
      <c r="C120" s="1"/>
      <c r="D120" s="5" t="s">
        <v>395</v>
      </c>
      <c r="E120" s="5" t="s">
        <v>432</v>
      </c>
      <c r="F120" s="22">
        <v>70832348100</v>
      </c>
      <c r="G120" s="22">
        <v>472215654</v>
      </c>
      <c r="H120" s="21">
        <f t="shared" si="3"/>
        <v>88.540435125000002</v>
      </c>
    </row>
    <row r="121" spans="1:8" x14ac:dyDescent="0.2">
      <c r="A121" s="13" t="s">
        <v>260</v>
      </c>
      <c r="B121" s="13" t="s">
        <v>438</v>
      </c>
      <c r="C121" s="1"/>
      <c r="D121" s="5" t="s">
        <v>396</v>
      </c>
      <c r="E121" s="5" t="s">
        <v>432</v>
      </c>
      <c r="F121" s="22">
        <v>59024452500</v>
      </c>
      <c r="G121" s="22">
        <v>393496350</v>
      </c>
      <c r="H121" s="21">
        <f t="shared" si="3"/>
        <v>73.780565624999994</v>
      </c>
    </row>
    <row r="122" spans="1:8" x14ac:dyDescent="0.2">
      <c r="A122" s="13" t="s">
        <v>262</v>
      </c>
      <c r="B122" s="13" t="s">
        <v>438</v>
      </c>
      <c r="C122" s="1"/>
      <c r="D122" s="5" t="s">
        <v>398</v>
      </c>
      <c r="E122" s="5" t="s">
        <v>432</v>
      </c>
      <c r="F122" s="22">
        <v>65900961300</v>
      </c>
      <c r="G122" s="22">
        <v>439339742</v>
      </c>
      <c r="H122" s="21">
        <f t="shared" si="3"/>
        <v>82.376201624999993</v>
      </c>
    </row>
    <row r="123" spans="1:8" x14ac:dyDescent="0.2">
      <c r="A123" s="13" t="s">
        <v>264</v>
      </c>
      <c r="B123" s="13" t="s">
        <v>438</v>
      </c>
      <c r="C123" s="1"/>
      <c r="D123" s="5" t="s">
        <v>400</v>
      </c>
      <c r="E123" s="5" t="s">
        <v>432</v>
      </c>
      <c r="F123" s="22">
        <v>62490889800</v>
      </c>
      <c r="G123" s="22">
        <v>416605932</v>
      </c>
      <c r="H123" s="21">
        <f t="shared" si="3"/>
        <v>78.113612250000003</v>
      </c>
    </row>
    <row r="124" spans="1:8" x14ac:dyDescent="0.2">
      <c r="A124" s="13" t="s">
        <v>265</v>
      </c>
      <c r="B124" s="13" t="s">
        <v>438</v>
      </c>
      <c r="C124" s="1"/>
      <c r="D124" s="5" t="s">
        <v>401</v>
      </c>
      <c r="E124" s="5" t="s">
        <v>432</v>
      </c>
      <c r="F124" s="22">
        <v>57471697500</v>
      </c>
      <c r="G124" s="22">
        <v>383144650</v>
      </c>
      <c r="H124" s="21">
        <f t="shared" si="3"/>
        <v>71.839621875000006</v>
      </c>
    </row>
    <row r="125" spans="1:8" x14ac:dyDescent="0.2">
      <c r="A125" s="13" t="s">
        <v>268</v>
      </c>
      <c r="B125" s="18" t="s">
        <v>157</v>
      </c>
      <c r="C125" s="1"/>
      <c r="D125" s="5" t="s">
        <v>404</v>
      </c>
      <c r="E125" s="5" t="s">
        <v>432</v>
      </c>
      <c r="F125" s="22">
        <v>48998440200</v>
      </c>
      <c r="G125" s="22">
        <v>326656268</v>
      </c>
      <c r="H125" s="21">
        <f t="shared" si="3"/>
        <v>61.248050249999999</v>
      </c>
    </row>
    <row r="126" spans="1:8" x14ac:dyDescent="0.2">
      <c r="A126" s="13" t="s">
        <v>269</v>
      </c>
      <c r="B126" s="13" t="s">
        <v>438</v>
      </c>
      <c r="C126" s="1"/>
      <c r="D126" s="5" t="s">
        <v>405</v>
      </c>
      <c r="E126" s="5" t="s">
        <v>432</v>
      </c>
      <c r="F126" s="22">
        <v>85559437200</v>
      </c>
      <c r="G126" s="22">
        <v>570396248</v>
      </c>
      <c r="H126" s="21">
        <f t="shared" si="3"/>
        <v>106.9492965</v>
      </c>
    </row>
    <row r="127" spans="1:8" x14ac:dyDescent="0.2">
      <c r="A127" s="13" t="s">
        <v>270</v>
      </c>
      <c r="B127" s="13" t="s">
        <v>438</v>
      </c>
      <c r="C127" s="1"/>
      <c r="D127" s="5" t="s">
        <v>406</v>
      </c>
      <c r="E127" s="5" t="s">
        <v>432</v>
      </c>
      <c r="F127" s="22">
        <v>47390565000</v>
      </c>
      <c r="G127" s="22">
        <v>315937100</v>
      </c>
      <c r="H127" s="21">
        <f t="shared" si="3"/>
        <v>59.238206249999998</v>
      </c>
    </row>
    <row r="128" spans="1:8" x14ac:dyDescent="0.2">
      <c r="A128" s="13" t="s">
        <v>272</v>
      </c>
      <c r="B128" s="13" t="s">
        <v>438</v>
      </c>
      <c r="C128" s="1"/>
      <c r="D128" s="5" t="s">
        <v>408</v>
      </c>
      <c r="E128" s="5" t="s">
        <v>432</v>
      </c>
      <c r="F128" s="22">
        <v>81535989900</v>
      </c>
      <c r="G128" s="22">
        <v>543573266</v>
      </c>
      <c r="H128" s="21">
        <f t="shared" si="3"/>
        <v>101.91998737500001</v>
      </c>
    </row>
    <row r="129" spans="1:8" x14ac:dyDescent="0.2">
      <c r="A129" s="13" t="s">
        <v>275</v>
      </c>
      <c r="B129" s="18" t="s">
        <v>157</v>
      </c>
      <c r="C129" s="1"/>
      <c r="D129" s="5" t="s">
        <v>411</v>
      </c>
      <c r="E129" s="5" t="s">
        <v>432</v>
      </c>
      <c r="F129" s="22">
        <v>39549068100</v>
      </c>
      <c r="G129" s="22">
        <v>263660454</v>
      </c>
      <c r="H129" s="21">
        <f t="shared" si="3"/>
        <v>49.436335124999999</v>
      </c>
    </row>
    <row r="130" spans="1:8" x14ac:dyDescent="0.2">
      <c r="A130" s="13" t="s">
        <v>276</v>
      </c>
      <c r="B130" s="18" t="s">
        <v>160</v>
      </c>
      <c r="C130" s="1"/>
      <c r="D130" s="5" t="s">
        <v>413</v>
      </c>
      <c r="E130" s="5" t="s">
        <v>432</v>
      </c>
      <c r="F130" s="22">
        <v>74156580900</v>
      </c>
      <c r="G130" s="22">
        <v>494377206</v>
      </c>
      <c r="H130" s="21">
        <f t="shared" si="3"/>
        <v>92.695726124999993</v>
      </c>
    </row>
    <row r="131" spans="1:8" x14ac:dyDescent="0.2">
      <c r="A131" s="13" t="s">
        <v>277</v>
      </c>
      <c r="B131" s="18" t="s">
        <v>157</v>
      </c>
      <c r="C131" s="1"/>
      <c r="D131" s="5" t="s">
        <v>414</v>
      </c>
      <c r="E131" s="5" t="s">
        <v>432</v>
      </c>
      <c r="F131" s="22">
        <v>71246781000</v>
      </c>
      <c r="G131" s="22">
        <v>474978540</v>
      </c>
      <c r="H131" s="21">
        <f t="shared" ref="H131:H139" si="4">F131/800000000</f>
        <v>89.058476249999998</v>
      </c>
    </row>
    <row r="132" spans="1:8" x14ac:dyDescent="0.2">
      <c r="A132" s="13" t="s">
        <v>278</v>
      </c>
      <c r="B132" s="13" t="s">
        <v>438</v>
      </c>
      <c r="C132" s="1"/>
      <c r="D132" s="5" t="s">
        <v>415</v>
      </c>
      <c r="E132" s="5" t="s">
        <v>432</v>
      </c>
      <c r="F132" s="22">
        <v>28777596000</v>
      </c>
      <c r="G132" s="22">
        <v>191850640</v>
      </c>
      <c r="H132" s="21">
        <f t="shared" si="4"/>
        <v>35.971995</v>
      </c>
    </row>
    <row r="133" spans="1:8" x14ac:dyDescent="0.2">
      <c r="A133" s="13" t="s">
        <v>280</v>
      </c>
      <c r="B133" s="13" t="s">
        <v>438</v>
      </c>
      <c r="C133" s="1"/>
      <c r="D133" s="5" t="s">
        <v>417</v>
      </c>
      <c r="E133" s="5" t="s">
        <v>432</v>
      </c>
      <c r="F133" s="22">
        <v>73201187100</v>
      </c>
      <c r="G133" s="22">
        <v>488007914</v>
      </c>
      <c r="H133" s="21">
        <f t="shared" si="4"/>
        <v>91.501483875000005</v>
      </c>
    </row>
    <row r="134" spans="1:8" x14ac:dyDescent="0.2">
      <c r="A134" s="13" t="s">
        <v>281</v>
      </c>
      <c r="B134" s="18" t="s">
        <v>146</v>
      </c>
      <c r="C134" s="1"/>
      <c r="D134" s="5" t="s">
        <v>418</v>
      </c>
      <c r="E134" s="5" t="s">
        <v>432</v>
      </c>
      <c r="F134" s="22">
        <v>60388306800</v>
      </c>
      <c r="G134" s="22">
        <v>402588712</v>
      </c>
      <c r="H134" s="21">
        <f t="shared" si="4"/>
        <v>75.485383499999998</v>
      </c>
    </row>
    <row r="135" spans="1:8" x14ac:dyDescent="0.2">
      <c r="A135" s="13" t="s">
        <v>282</v>
      </c>
      <c r="B135" s="18" t="s">
        <v>157</v>
      </c>
      <c r="C135" s="1"/>
      <c r="D135" s="5" t="s">
        <v>419</v>
      </c>
      <c r="E135" s="5" t="s">
        <v>432</v>
      </c>
      <c r="F135" s="22">
        <v>47185017900</v>
      </c>
      <c r="G135" s="22">
        <v>314566786</v>
      </c>
      <c r="H135" s="21">
        <f t="shared" si="4"/>
        <v>58.981272375000003</v>
      </c>
    </row>
    <row r="136" spans="1:8" x14ac:dyDescent="0.2">
      <c r="A136" s="13" t="s">
        <v>285</v>
      </c>
      <c r="B136" s="13" t="s">
        <v>438</v>
      </c>
      <c r="C136" s="1"/>
      <c r="D136" s="5" t="s">
        <v>422</v>
      </c>
      <c r="E136" s="5" t="s">
        <v>432</v>
      </c>
      <c r="F136" s="22">
        <v>42213448800</v>
      </c>
      <c r="G136" s="22">
        <v>281422992</v>
      </c>
      <c r="H136" s="21">
        <f t="shared" si="4"/>
        <v>52.766810999999997</v>
      </c>
    </row>
    <row r="137" spans="1:8" x14ac:dyDescent="0.2">
      <c r="A137" s="13" t="s">
        <v>287</v>
      </c>
      <c r="B137" s="13" t="s">
        <v>438</v>
      </c>
      <c r="C137" s="1"/>
      <c r="D137" s="5" t="s">
        <v>424</v>
      </c>
      <c r="E137" s="5" t="s">
        <v>432</v>
      </c>
      <c r="F137" s="22">
        <v>32298359700</v>
      </c>
      <c r="G137" s="22">
        <v>215322398</v>
      </c>
      <c r="H137" s="21">
        <f t="shared" si="4"/>
        <v>40.372949624999997</v>
      </c>
    </row>
    <row r="138" spans="1:8" x14ac:dyDescent="0.2">
      <c r="A138" s="13" t="s">
        <v>291</v>
      </c>
      <c r="B138" s="13" t="s">
        <v>438</v>
      </c>
      <c r="C138" s="1"/>
      <c r="D138" s="5" t="s">
        <v>428</v>
      </c>
      <c r="E138" s="5" t="s">
        <v>432</v>
      </c>
      <c r="F138" s="22">
        <v>72248835600</v>
      </c>
      <c r="G138" s="22">
        <v>481658904</v>
      </c>
      <c r="H138" s="21">
        <f t="shared" si="4"/>
        <v>90.311044499999994</v>
      </c>
    </row>
    <row r="139" spans="1:8" x14ac:dyDescent="0.2">
      <c r="A139" s="13" t="s">
        <v>292</v>
      </c>
      <c r="B139" s="13" t="s">
        <v>438</v>
      </c>
      <c r="C139" s="1"/>
      <c r="D139" s="5" t="s">
        <v>429</v>
      </c>
      <c r="E139" s="5" t="s">
        <v>432</v>
      </c>
      <c r="F139" s="22">
        <v>30664873800</v>
      </c>
      <c r="G139" s="22">
        <v>204432492</v>
      </c>
      <c r="H139" s="21">
        <f t="shared" si="4"/>
        <v>38.331092249999998</v>
      </c>
    </row>
  </sheetData>
  <autoFilter ref="A2:H139" xr:uid="{C90A4E0D-6971-C742-8B27-707A622DDF8A}"/>
  <sortState xmlns:xlrd2="http://schemas.microsoft.com/office/spreadsheetml/2017/richdata2" ref="A3:H139">
    <sortCondition descending="1" ref="C1:C139"/>
  </sortState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3EB70-7947-6C4A-9E62-4C404C161FF8}">
  <dimension ref="A1:E40"/>
  <sheetViews>
    <sheetView zoomScale="163" zoomScaleNormal="163" workbookViewId="0">
      <selection activeCell="C9" sqref="C9"/>
    </sheetView>
  </sheetViews>
  <sheetFormatPr baseColWidth="10" defaultRowHeight="16" x14ac:dyDescent="0.2"/>
  <cols>
    <col min="1" max="1" width="26.6640625" customWidth="1"/>
    <col min="2" max="2" width="15.33203125" customWidth="1"/>
    <col min="3" max="3" width="17.5" customWidth="1"/>
    <col min="4" max="4" width="16.6640625" customWidth="1"/>
    <col min="5" max="5" width="15.33203125" customWidth="1"/>
  </cols>
  <sheetData>
    <row r="1" spans="1:5" ht="18" x14ac:dyDescent="0.2">
      <c r="A1" s="11" t="s">
        <v>446</v>
      </c>
    </row>
    <row r="2" spans="1:5" ht="39" customHeight="1" x14ac:dyDescent="0.2">
      <c r="A2" s="14" t="s">
        <v>148</v>
      </c>
      <c r="B2" s="15" t="s">
        <v>149</v>
      </c>
      <c r="C2" s="15" t="s">
        <v>151</v>
      </c>
      <c r="D2" s="15" t="s">
        <v>152</v>
      </c>
      <c r="E2" s="16" t="s">
        <v>437</v>
      </c>
    </row>
    <row r="3" spans="1:5" s="12" customFormat="1" ht="20" customHeight="1" x14ac:dyDescent="0.2">
      <c r="A3" s="23" t="s">
        <v>116</v>
      </c>
      <c r="B3" s="20">
        <v>3.4307600000000001E-3</v>
      </c>
      <c r="C3" s="20">
        <v>-0.64581200000000005</v>
      </c>
      <c r="D3" s="20">
        <v>-3.6303500000000001E-3</v>
      </c>
      <c r="E3" s="20">
        <v>0.10535600000000001</v>
      </c>
    </row>
    <row r="4" spans="1:5" s="12" customFormat="1" ht="20" customHeight="1" x14ac:dyDescent="0.2">
      <c r="A4" s="23" t="s">
        <v>81</v>
      </c>
      <c r="B4" s="20">
        <v>3.3735599999999998E-3</v>
      </c>
      <c r="C4" s="20">
        <v>-0.194243</v>
      </c>
      <c r="D4" s="20">
        <v>-0.72579700000000003</v>
      </c>
      <c r="E4" s="20">
        <v>8.4085699999999999E-2</v>
      </c>
    </row>
    <row r="5" spans="1:5" s="12" customFormat="1" ht="20" customHeight="1" x14ac:dyDescent="0.2">
      <c r="A5" s="23" t="s">
        <v>102</v>
      </c>
      <c r="B5" s="20">
        <v>2.7399299999999998E-3</v>
      </c>
      <c r="C5" s="20">
        <v>-0.81855800000000001</v>
      </c>
      <c r="D5" s="20">
        <v>-1.1757200000000001</v>
      </c>
      <c r="E5" s="20">
        <v>7.4275400000000005E-2</v>
      </c>
    </row>
    <row r="6" spans="1:5" ht="20" customHeight="1" x14ac:dyDescent="0.2">
      <c r="A6" s="23" t="s">
        <v>107</v>
      </c>
      <c r="B6" s="20">
        <v>5.4969499999999996E-3</v>
      </c>
      <c r="C6" s="20">
        <v>0.59393600000000002</v>
      </c>
      <c r="D6" s="20">
        <v>-0.98948499999999995</v>
      </c>
      <c r="E6" s="20">
        <v>6.8134700000000006E-2</v>
      </c>
    </row>
    <row r="7" spans="1:5" ht="20" customHeight="1" x14ac:dyDescent="0.2">
      <c r="A7" s="23" t="s">
        <v>90</v>
      </c>
      <c r="B7" s="20">
        <v>3.3252300000000002E-3</v>
      </c>
      <c r="C7" s="20">
        <v>0.58079899999999995</v>
      </c>
      <c r="D7" s="20">
        <v>3.8156500000000003E-2</v>
      </c>
      <c r="E7" s="20">
        <v>5.9805499999999998E-2</v>
      </c>
    </row>
    <row r="8" spans="1:5" ht="20" customHeight="1" x14ac:dyDescent="0.2">
      <c r="A8" s="23" t="s">
        <v>114</v>
      </c>
      <c r="B8" s="20">
        <v>3.5354000000000002E-3</v>
      </c>
      <c r="C8" s="20">
        <v>-0.17421700000000001</v>
      </c>
      <c r="D8" s="20">
        <v>-0.77529099999999995</v>
      </c>
      <c r="E8" s="20">
        <v>4.7471300000000001E-2</v>
      </c>
    </row>
    <row r="9" spans="1:5" ht="20" customHeight="1" x14ac:dyDescent="0.2">
      <c r="A9" s="23" t="s">
        <v>108</v>
      </c>
      <c r="B9" s="20">
        <v>3.3829799999999998E-3</v>
      </c>
      <c r="C9" s="20">
        <v>0.89630200000000004</v>
      </c>
      <c r="D9" s="20">
        <v>0.40499200000000002</v>
      </c>
      <c r="E9" s="20">
        <v>4.1617800000000003E-2</v>
      </c>
    </row>
    <row r="10" spans="1:5" ht="20" customHeight="1" x14ac:dyDescent="0.2">
      <c r="A10" s="23" t="s">
        <v>109</v>
      </c>
      <c r="B10" s="20">
        <v>5.2006099999999996E-3</v>
      </c>
      <c r="C10" s="20">
        <v>-0.31584000000000001</v>
      </c>
      <c r="D10" s="20">
        <v>-0.30252800000000002</v>
      </c>
      <c r="E10" s="20">
        <v>3.5687499999999997E-2</v>
      </c>
    </row>
    <row r="11" spans="1:5" ht="20" customHeight="1" x14ac:dyDescent="0.2">
      <c r="A11" s="23" t="s">
        <v>118</v>
      </c>
      <c r="B11" s="20">
        <v>3.81862E-3</v>
      </c>
      <c r="C11" s="20">
        <v>-0.61064300000000005</v>
      </c>
      <c r="D11" s="20">
        <v>-0.25782100000000002</v>
      </c>
      <c r="E11" s="20">
        <v>1.7771800000000001E-2</v>
      </c>
    </row>
    <row r="12" spans="1:5" ht="20" customHeight="1" x14ac:dyDescent="0.2">
      <c r="A12" s="23" t="s">
        <v>117</v>
      </c>
      <c r="B12" s="20">
        <v>2.7624899999999998E-3</v>
      </c>
      <c r="C12" s="20">
        <v>-0.63449900000000004</v>
      </c>
      <c r="D12" s="20">
        <v>0.69614100000000001</v>
      </c>
      <c r="E12" s="20">
        <v>1.7592799999999999E-2</v>
      </c>
    </row>
    <row r="13" spans="1:5" ht="20" customHeight="1" x14ac:dyDescent="0.2">
      <c r="A13" s="23" t="s">
        <v>91</v>
      </c>
      <c r="B13" s="20">
        <v>1.3842399999999999E-3</v>
      </c>
      <c r="C13" s="20">
        <v>-0.69608599999999998</v>
      </c>
      <c r="D13" s="20">
        <v>-0.16131200000000001</v>
      </c>
      <c r="E13" s="20">
        <v>1.34661E-2</v>
      </c>
    </row>
    <row r="14" spans="1:5" ht="20" customHeight="1" x14ac:dyDescent="0.2">
      <c r="A14" s="23" t="s">
        <v>100</v>
      </c>
      <c r="B14" s="20">
        <v>3.6641899999999999E-3</v>
      </c>
      <c r="C14" s="20">
        <v>-0.90737599999999996</v>
      </c>
      <c r="D14" s="20">
        <v>-1.57155</v>
      </c>
      <c r="E14" s="20">
        <v>1.0312399999999999E-2</v>
      </c>
    </row>
    <row r="15" spans="1:5" ht="20" customHeight="1" x14ac:dyDescent="0.2">
      <c r="A15" s="23" t="s">
        <v>96</v>
      </c>
      <c r="B15" s="20">
        <v>5.0794100000000003E-3</v>
      </c>
      <c r="C15" s="20">
        <v>-0.21904100000000001</v>
      </c>
      <c r="D15" s="20">
        <v>-0.72129299999999996</v>
      </c>
      <c r="E15" s="20">
        <v>1.0276800000000001E-2</v>
      </c>
    </row>
    <row r="16" spans="1:5" ht="20" customHeight="1" x14ac:dyDescent="0.2">
      <c r="A16" s="23" t="s">
        <v>83</v>
      </c>
      <c r="B16" s="20">
        <v>1.7556900000000001E-3</v>
      </c>
      <c r="C16" s="20">
        <v>0.12783600000000001</v>
      </c>
      <c r="D16" s="20">
        <v>-0.12801000000000001</v>
      </c>
      <c r="E16" s="20">
        <v>3.8112300000000001E-3</v>
      </c>
    </row>
    <row r="17" spans="1:5" ht="20" customHeight="1" x14ac:dyDescent="0.2">
      <c r="A17" s="23" t="s">
        <v>88</v>
      </c>
      <c r="B17" s="20">
        <v>3.1070999999999998E-3</v>
      </c>
      <c r="C17" s="20">
        <v>0.75210900000000003</v>
      </c>
      <c r="D17" s="20">
        <v>0.90782399999999996</v>
      </c>
      <c r="E17" s="20">
        <v>-2.3636400000000002E-3</v>
      </c>
    </row>
    <row r="18" spans="1:5" ht="20" customHeight="1" x14ac:dyDescent="0.2">
      <c r="A18" s="23" t="s">
        <v>105</v>
      </c>
      <c r="B18" s="20">
        <v>1.35132E-3</v>
      </c>
      <c r="C18" s="20">
        <v>0.47748400000000002</v>
      </c>
      <c r="D18" s="20">
        <v>-1.16038</v>
      </c>
      <c r="E18" s="20">
        <v>-2.9970000000000001E-3</v>
      </c>
    </row>
    <row r="19" spans="1:5" ht="20" customHeight="1" x14ac:dyDescent="0.2">
      <c r="A19" s="23" t="s">
        <v>106</v>
      </c>
      <c r="B19" s="20">
        <v>2.4986000000000001E-3</v>
      </c>
      <c r="C19" s="20">
        <v>0.291186</v>
      </c>
      <c r="D19" s="20">
        <v>-0.19583100000000001</v>
      </c>
      <c r="E19" s="20">
        <v>-5.4201400000000004E-3</v>
      </c>
    </row>
    <row r="20" spans="1:5" ht="20" customHeight="1" x14ac:dyDescent="0.2">
      <c r="A20" s="23" t="s">
        <v>97</v>
      </c>
      <c r="B20" s="20">
        <v>3.4384300000000001E-3</v>
      </c>
      <c r="C20" s="20">
        <v>-0.63632</v>
      </c>
      <c r="D20" s="20">
        <v>0.41183900000000001</v>
      </c>
      <c r="E20" s="20">
        <v>-6.9092800000000003E-3</v>
      </c>
    </row>
    <row r="21" spans="1:5" ht="20" customHeight="1" x14ac:dyDescent="0.2">
      <c r="A21" s="23" t="s">
        <v>104</v>
      </c>
      <c r="B21" s="20">
        <v>5.09539E-3</v>
      </c>
      <c r="C21" s="20">
        <v>-0.49103799999999997</v>
      </c>
      <c r="D21" s="20">
        <v>-0.32512200000000002</v>
      </c>
      <c r="E21" s="20">
        <v>-1.06275E-2</v>
      </c>
    </row>
    <row r="22" spans="1:5" ht="20" customHeight="1" x14ac:dyDescent="0.2">
      <c r="A22" s="23" t="s">
        <v>112</v>
      </c>
      <c r="B22" s="20">
        <v>6.6326900000000001E-3</v>
      </c>
      <c r="C22" s="20">
        <v>0.18620999999999999</v>
      </c>
      <c r="D22" s="20">
        <v>0.31741200000000003</v>
      </c>
      <c r="E22" s="20">
        <v>-1.20838E-2</v>
      </c>
    </row>
    <row r="23" spans="1:5" ht="20" customHeight="1" x14ac:dyDescent="0.2">
      <c r="A23" s="23" t="s">
        <v>82</v>
      </c>
      <c r="B23" s="20">
        <v>5.0137599999999999E-3</v>
      </c>
      <c r="C23" s="20">
        <v>1.0366200000000001</v>
      </c>
      <c r="D23" s="20">
        <v>0.102682</v>
      </c>
      <c r="E23" s="20">
        <v>-1.29896E-2</v>
      </c>
    </row>
    <row r="24" spans="1:5" ht="20" customHeight="1" x14ac:dyDescent="0.2">
      <c r="A24" s="23" t="s">
        <v>113</v>
      </c>
      <c r="B24" s="20">
        <v>8.6010900000000005E-3</v>
      </c>
      <c r="C24" s="20">
        <v>-0.53366899999999995</v>
      </c>
      <c r="D24" s="20">
        <v>-0.44438299999999997</v>
      </c>
      <c r="E24" s="20">
        <v>-1.6134099999999998E-2</v>
      </c>
    </row>
    <row r="25" spans="1:5" ht="20" customHeight="1" x14ac:dyDescent="0.2">
      <c r="A25" s="23" t="s">
        <v>89</v>
      </c>
      <c r="B25" s="20">
        <v>3.8150900000000001E-3</v>
      </c>
      <c r="C25" s="20">
        <v>-0.64430600000000005</v>
      </c>
      <c r="D25" s="20">
        <v>8.7097300000000002E-2</v>
      </c>
      <c r="E25" s="20">
        <v>-2.1396999999999999E-2</v>
      </c>
    </row>
    <row r="26" spans="1:5" ht="20" customHeight="1" x14ac:dyDescent="0.2">
      <c r="A26" s="23" t="s">
        <v>103</v>
      </c>
      <c r="B26" s="20">
        <v>1.69052E-3</v>
      </c>
      <c r="C26" s="20">
        <v>0.52346000000000004</v>
      </c>
      <c r="D26" s="20">
        <v>1.31667</v>
      </c>
      <c r="E26" s="20">
        <v>-2.2605299999999998E-2</v>
      </c>
    </row>
    <row r="27" spans="1:5" ht="20" customHeight="1" x14ac:dyDescent="0.2">
      <c r="A27" s="23" t="s">
        <v>115</v>
      </c>
      <c r="B27" s="20">
        <v>1.6992699999999999E-3</v>
      </c>
      <c r="C27" s="20">
        <v>-0.50177700000000003</v>
      </c>
      <c r="D27" s="20">
        <v>-0.54907099999999998</v>
      </c>
      <c r="E27" s="20">
        <v>-2.7563500000000001E-2</v>
      </c>
    </row>
    <row r="28" spans="1:5" ht="20" customHeight="1" x14ac:dyDescent="0.2">
      <c r="A28" s="23" t="s">
        <v>87</v>
      </c>
      <c r="B28" s="20">
        <v>6.30118E-3</v>
      </c>
      <c r="C28" s="20">
        <v>-0.47167999999999999</v>
      </c>
      <c r="D28" s="20">
        <v>0.49051600000000001</v>
      </c>
      <c r="E28" s="20">
        <v>-2.8907200000000001E-2</v>
      </c>
    </row>
    <row r="29" spans="1:5" ht="20" customHeight="1" x14ac:dyDescent="0.2">
      <c r="A29" s="23" t="s">
        <v>92</v>
      </c>
      <c r="B29" s="20">
        <v>7.3449700000000001E-3</v>
      </c>
      <c r="C29" s="20">
        <v>-0.82555699999999999</v>
      </c>
      <c r="D29" s="20">
        <v>-0.467366</v>
      </c>
      <c r="E29" s="20">
        <v>-2.9205700000000001E-2</v>
      </c>
    </row>
    <row r="30" spans="1:5" ht="20" customHeight="1" x14ac:dyDescent="0.2">
      <c r="A30" s="23" t="s">
        <v>99</v>
      </c>
      <c r="B30" s="20">
        <v>3.54762E-3</v>
      </c>
      <c r="C30" s="20">
        <v>-0.202769</v>
      </c>
      <c r="D30" s="20">
        <v>-0.68177100000000002</v>
      </c>
      <c r="E30" s="20">
        <v>-4.1381500000000002E-2</v>
      </c>
    </row>
    <row r="31" spans="1:5" ht="20" customHeight="1" x14ac:dyDescent="0.2">
      <c r="A31" s="23" t="s">
        <v>84</v>
      </c>
      <c r="B31" s="20">
        <v>5.0225599999999997E-3</v>
      </c>
      <c r="C31" s="20">
        <v>0.460318</v>
      </c>
      <c r="D31" s="20">
        <v>0.52993699999999999</v>
      </c>
      <c r="E31" s="20">
        <v>-4.2224600000000001E-2</v>
      </c>
    </row>
    <row r="32" spans="1:5" ht="20" customHeight="1" x14ac:dyDescent="0.2">
      <c r="A32" s="23" t="s">
        <v>110</v>
      </c>
      <c r="B32" s="20">
        <v>7.1885400000000002E-3</v>
      </c>
      <c r="C32" s="20">
        <v>-0.28650300000000001</v>
      </c>
      <c r="D32" s="20">
        <v>0.68679299999999999</v>
      </c>
      <c r="E32" s="20">
        <v>-4.2420600000000003E-2</v>
      </c>
    </row>
    <row r="33" spans="1:5" ht="20" customHeight="1" x14ac:dyDescent="0.2">
      <c r="A33" s="23" t="s">
        <v>94</v>
      </c>
      <c r="B33" s="20">
        <v>2.3141899999999998E-3</v>
      </c>
      <c r="C33" s="20">
        <v>0.898756</v>
      </c>
      <c r="D33" s="20">
        <v>1.1914899999999999</v>
      </c>
      <c r="E33" s="20">
        <v>-4.3236400000000001E-2</v>
      </c>
    </row>
    <row r="34" spans="1:5" ht="20" customHeight="1" x14ac:dyDescent="0.2">
      <c r="A34" s="23" t="s">
        <v>85</v>
      </c>
      <c r="B34" s="20">
        <v>3.9337499999999997E-3</v>
      </c>
      <c r="C34" s="20">
        <v>6.2354899999999998E-2</v>
      </c>
      <c r="D34" s="20">
        <v>0.53400400000000003</v>
      </c>
      <c r="E34" s="20">
        <v>-4.3287800000000001E-2</v>
      </c>
    </row>
    <row r="35" spans="1:5" ht="20" customHeight="1" x14ac:dyDescent="0.2">
      <c r="A35" s="23" t="s">
        <v>98</v>
      </c>
      <c r="B35" s="20">
        <v>4.3700800000000001E-3</v>
      </c>
      <c r="C35" s="20">
        <v>-0.74360999999999999</v>
      </c>
      <c r="D35" s="20">
        <v>-0.93298400000000004</v>
      </c>
      <c r="E35" s="20">
        <v>-4.4940599999999997E-2</v>
      </c>
    </row>
    <row r="36" spans="1:5" ht="20" customHeight="1" x14ac:dyDescent="0.2">
      <c r="A36" s="23" t="s">
        <v>86</v>
      </c>
      <c r="B36" s="20">
        <v>1.2920500000000001E-3</v>
      </c>
      <c r="C36" s="20">
        <v>-5.34834E-2</v>
      </c>
      <c r="D36" s="20">
        <v>-0.71218700000000001</v>
      </c>
      <c r="E36" s="20">
        <v>-4.5363599999999997E-2</v>
      </c>
    </row>
    <row r="37" spans="1:5" ht="20" customHeight="1" x14ac:dyDescent="0.2">
      <c r="A37" s="23" t="s">
        <v>95</v>
      </c>
      <c r="B37" s="20">
        <v>2.9067799999999999E-3</v>
      </c>
      <c r="C37" s="20">
        <v>-0.89646999999999999</v>
      </c>
      <c r="D37" s="20">
        <v>-1.0875699999999999</v>
      </c>
      <c r="E37" s="20">
        <v>-4.8396000000000002E-2</v>
      </c>
    </row>
    <row r="38" spans="1:5" ht="20" customHeight="1" x14ac:dyDescent="0.2">
      <c r="A38" s="23" t="s">
        <v>101</v>
      </c>
      <c r="B38" s="20">
        <v>3.5676100000000001E-3</v>
      </c>
      <c r="C38" s="20">
        <v>-0.28103299999999998</v>
      </c>
      <c r="D38" s="20">
        <v>-0.28740500000000002</v>
      </c>
      <c r="E38" s="20">
        <v>-6.8707699999999997E-2</v>
      </c>
    </row>
    <row r="39" spans="1:5" ht="20" customHeight="1" x14ac:dyDescent="0.2">
      <c r="A39" s="23" t="s">
        <v>93</v>
      </c>
      <c r="B39" s="20">
        <v>2.55156E-3</v>
      </c>
      <c r="C39" s="20">
        <v>-0.21419099999999999</v>
      </c>
      <c r="D39" s="20">
        <v>0.75461</v>
      </c>
      <c r="E39" s="20">
        <v>-0.103599</v>
      </c>
    </row>
    <row r="40" spans="1:5" ht="20" customHeight="1" x14ac:dyDescent="0.2">
      <c r="A40" s="23" t="s">
        <v>111</v>
      </c>
      <c r="B40" s="20">
        <v>6.4071400000000004E-3</v>
      </c>
      <c r="C40" s="20">
        <v>-0.83619299999999996</v>
      </c>
      <c r="D40" s="20">
        <v>-0.82969499999999996</v>
      </c>
      <c r="E40" s="20">
        <v>-0.13117300000000001</v>
      </c>
    </row>
  </sheetData>
  <autoFilter ref="A2:E2" xr:uid="{C823EB70-7947-6C4A-9E62-4C404C161FF8}"/>
  <sortState xmlns:xlrd2="http://schemas.microsoft.com/office/spreadsheetml/2017/richdata2" ref="A3:E40">
    <sortCondition descending="1" ref="E3:E40"/>
  </sortState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3"/>
  <sheetViews>
    <sheetView zoomScale="133" zoomScaleNormal="133" workbookViewId="0">
      <selection activeCell="F6" sqref="F6"/>
    </sheetView>
  </sheetViews>
  <sheetFormatPr baseColWidth="10" defaultRowHeight="16" x14ac:dyDescent="0.2"/>
  <cols>
    <col min="1" max="1" width="27" customWidth="1"/>
    <col min="2" max="3" width="16.1640625" customWidth="1"/>
    <col min="4" max="4" width="18.6640625" customWidth="1"/>
    <col min="5" max="5" width="15" customWidth="1"/>
  </cols>
  <sheetData>
    <row r="1" spans="1:5" ht="18" x14ac:dyDescent="0.2">
      <c r="A1" s="11" t="s">
        <v>447</v>
      </c>
    </row>
    <row r="2" spans="1:5" ht="42" customHeight="1" x14ac:dyDescent="0.2">
      <c r="A2" s="14" t="s">
        <v>148</v>
      </c>
      <c r="B2" s="15" t="s">
        <v>149</v>
      </c>
      <c r="C2" s="15" t="s">
        <v>150</v>
      </c>
      <c r="D2" s="15" t="s">
        <v>153</v>
      </c>
      <c r="E2" s="16" t="s">
        <v>437</v>
      </c>
    </row>
    <row r="3" spans="1:5" ht="20" customHeight="1" x14ac:dyDescent="0.2">
      <c r="A3" s="23" t="s">
        <v>61</v>
      </c>
      <c r="B3" s="20">
        <v>2.76159E-3</v>
      </c>
      <c r="C3" s="20">
        <v>8.6367600000000003E-2</v>
      </c>
      <c r="D3" s="20">
        <v>-0.74298399999999998</v>
      </c>
      <c r="E3" s="20">
        <v>0</v>
      </c>
    </row>
    <row r="4" spans="1:5" ht="20" customHeight="1" x14ac:dyDescent="0.2">
      <c r="A4" s="23" t="s">
        <v>14</v>
      </c>
      <c r="B4" s="20">
        <v>7.2493599999999998E-3</v>
      </c>
      <c r="C4" s="20">
        <v>0.91828399999999999</v>
      </c>
      <c r="D4" s="20">
        <v>0.54374400000000001</v>
      </c>
      <c r="E4" s="20">
        <v>0</v>
      </c>
    </row>
    <row r="5" spans="1:5" ht="20" customHeight="1" x14ac:dyDescent="0.2">
      <c r="A5" s="23" t="s">
        <v>60</v>
      </c>
      <c r="B5" s="20">
        <v>2.0816799999999998E-3</v>
      </c>
      <c r="C5" s="20">
        <v>-0.56635599999999997</v>
      </c>
      <c r="D5" s="20">
        <v>-1.2165900000000001</v>
      </c>
      <c r="E5" s="20">
        <v>0</v>
      </c>
    </row>
    <row r="6" spans="1:5" ht="20" customHeight="1" x14ac:dyDescent="0.2">
      <c r="A6" s="23" t="s">
        <v>16</v>
      </c>
      <c r="B6" s="20">
        <v>2.8506899999999999E-3</v>
      </c>
      <c r="C6" s="20">
        <v>0.235209</v>
      </c>
      <c r="D6" s="20">
        <v>-0.45287899999999998</v>
      </c>
      <c r="E6" s="20">
        <v>0</v>
      </c>
    </row>
    <row r="7" spans="1:5" ht="20" customHeight="1" x14ac:dyDescent="0.2">
      <c r="A7" s="23" t="s">
        <v>13</v>
      </c>
      <c r="B7" s="20">
        <v>4.8473100000000002E-4</v>
      </c>
      <c r="C7" s="20">
        <v>0.71742099999999998</v>
      </c>
      <c r="D7" s="20">
        <v>1.0833299999999999</v>
      </c>
      <c r="E7" s="20">
        <v>0</v>
      </c>
    </row>
    <row r="8" spans="1:5" ht="20" customHeight="1" x14ac:dyDescent="0.2">
      <c r="A8" s="23" t="s">
        <v>8</v>
      </c>
      <c r="B8" s="20">
        <v>2.5859899999999998E-3</v>
      </c>
      <c r="C8" s="20">
        <v>-4.1004300000000004E-3</v>
      </c>
      <c r="D8" s="20">
        <v>-6.3515699999999994E-2</v>
      </c>
      <c r="E8" s="20">
        <v>0</v>
      </c>
    </row>
    <row r="9" spans="1:5" ht="20" customHeight="1" x14ac:dyDescent="0.2">
      <c r="A9" s="23" t="s">
        <v>17</v>
      </c>
      <c r="B9" s="20">
        <v>4.0372300000000002E-3</v>
      </c>
      <c r="C9" s="20">
        <v>-0.64467300000000005</v>
      </c>
      <c r="D9" s="20">
        <v>-0.87104599999999999</v>
      </c>
      <c r="E9" s="20">
        <v>0</v>
      </c>
    </row>
    <row r="10" spans="1:5" ht="20" customHeight="1" x14ac:dyDescent="0.2">
      <c r="A10" s="23" t="s">
        <v>40</v>
      </c>
      <c r="B10" s="20">
        <v>2.15672E-3</v>
      </c>
      <c r="C10" s="20">
        <v>-0.339891</v>
      </c>
      <c r="D10" s="20">
        <v>-0.38438299999999997</v>
      </c>
      <c r="E10" s="20">
        <v>0</v>
      </c>
    </row>
    <row r="11" spans="1:5" ht="20" customHeight="1" x14ac:dyDescent="0.2">
      <c r="A11" s="23" t="s">
        <v>29</v>
      </c>
      <c r="B11" s="20">
        <v>4.9490799999999998E-3</v>
      </c>
      <c r="C11" s="20">
        <v>0.48041299999999998</v>
      </c>
      <c r="D11" s="20">
        <v>0.362064</v>
      </c>
      <c r="E11" s="20">
        <v>0</v>
      </c>
    </row>
    <row r="12" spans="1:5" ht="20" customHeight="1" x14ac:dyDescent="0.2">
      <c r="A12" s="23" t="s">
        <v>80</v>
      </c>
      <c r="B12" s="20">
        <v>1.1215400000000001E-3</v>
      </c>
      <c r="C12" s="20">
        <v>-1.30226</v>
      </c>
      <c r="D12" s="20">
        <v>-0.84843599999999997</v>
      </c>
      <c r="E12" s="20">
        <v>0</v>
      </c>
    </row>
    <row r="13" spans="1:5" ht="20" customHeight="1" x14ac:dyDescent="0.2">
      <c r="A13" s="23" t="s">
        <v>48</v>
      </c>
      <c r="B13" s="20">
        <v>3.3885999999999999E-3</v>
      </c>
      <c r="C13" s="20">
        <v>0.108554</v>
      </c>
      <c r="D13" s="20">
        <v>0.39461499999999999</v>
      </c>
      <c r="E13" s="20">
        <v>0</v>
      </c>
    </row>
    <row r="14" spans="1:5" ht="20" customHeight="1" x14ac:dyDescent="0.2">
      <c r="A14" s="23" t="s">
        <v>50</v>
      </c>
      <c r="B14" s="20">
        <v>2.3649500000000002E-3</v>
      </c>
      <c r="C14" s="20">
        <v>0.702372</v>
      </c>
      <c r="D14" s="20">
        <v>0.71339699999999995</v>
      </c>
      <c r="E14" s="20">
        <v>0</v>
      </c>
    </row>
    <row r="15" spans="1:5" ht="20" customHeight="1" x14ac:dyDescent="0.2">
      <c r="A15" s="23" t="s">
        <v>10</v>
      </c>
      <c r="B15" s="20">
        <v>1.9828799999999998E-3</v>
      </c>
      <c r="C15" s="20">
        <v>-1.4312</v>
      </c>
      <c r="D15" s="20">
        <v>-1.32945</v>
      </c>
      <c r="E15" s="20">
        <v>0</v>
      </c>
    </row>
    <row r="16" spans="1:5" ht="20" customHeight="1" x14ac:dyDescent="0.2">
      <c r="A16" s="23" t="s">
        <v>34</v>
      </c>
      <c r="B16" s="20">
        <v>6.1496199999999997E-3</v>
      </c>
      <c r="C16" s="20">
        <v>-1.4131400000000001</v>
      </c>
      <c r="D16" s="20">
        <v>-0.67654300000000001</v>
      </c>
      <c r="E16" s="20">
        <v>0</v>
      </c>
    </row>
    <row r="17" spans="1:5" ht="20" customHeight="1" x14ac:dyDescent="0.2">
      <c r="A17" s="23" t="s">
        <v>42</v>
      </c>
      <c r="B17" s="20">
        <v>2.5949700000000003E-4</v>
      </c>
      <c r="C17" s="20" t="s">
        <v>147</v>
      </c>
      <c r="D17" s="20" t="s">
        <v>147</v>
      </c>
      <c r="E17" s="20">
        <v>0</v>
      </c>
    </row>
    <row r="18" spans="1:5" ht="20" customHeight="1" x14ac:dyDescent="0.2">
      <c r="A18" s="23" t="s">
        <v>12</v>
      </c>
      <c r="B18" s="20">
        <v>7.3994800000000004E-4</v>
      </c>
      <c r="C18" s="20" t="s">
        <v>147</v>
      </c>
      <c r="D18" s="20" t="s">
        <v>147</v>
      </c>
      <c r="E18" s="20">
        <v>0</v>
      </c>
    </row>
    <row r="19" spans="1:5" ht="20" customHeight="1" x14ac:dyDescent="0.2">
      <c r="A19" s="23" t="s">
        <v>53</v>
      </c>
      <c r="B19" s="20">
        <v>2.9655599999999999E-3</v>
      </c>
      <c r="C19" s="20">
        <v>-1.0088200000000001</v>
      </c>
      <c r="D19" s="20">
        <v>-1.30077</v>
      </c>
      <c r="E19" s="20">
        <v>6.4576900000000003E-4</v>
      </c>
    </row>
    <row r="20" spans="1:5" ht="20" customHeight="1" x14ac:dyDescent="0.2">
      <c r="A20" s="23" t="s">
        <v>74</v>
      </c>
      <c r="B20" s="20">
        <v>5.0913699999999996E-3</v>
      </c>
      <c r="C20" s="20">
        <v>-0.27445199999999997</v>
      </c>
      <c r="D20" s="20">
        <v>8.7342600000000006E-2</v>
      </c>
      <c r="E20" s="20">
        <v>7.0557300000000003E-4</v>
      </c>
    </row>
    <row r="21" spans="1:5" ht="20" customHeight="1" x14ac:dyDescent="0.2">
      <c r="A21" s="23" t="s">
        <v>11</v>
      </c>
      <c r="B21" s="20">
        <v>2.3921700000000001E-4</v>
      </c>
      <c r="C21" s="20" t="s">
        <v>147</v>
      </c>
      <c r="D21" s="20" t="s">
        <v>147</v>
      </c>
      <c r="E21" s="20">
        <v>9.3985E-4</v>
      </c>
    </row>
    <row r="22" spans="1:5" ht="20" customHeight="1" x14ac:dyDescent="0.2">
      <c r="A22" s="23" t="s">
        <v>33</v>
      </c>
      <c r="B22" s="20">
        <v>5.7665899999999998E-4</v>
      </c>
      <c r="C22" s="20">
        <v>-0.68201500000000004</v>
      </c>
      <c r="D22" s="20">
        <v>-0.93918199999999996</v>
      </c>
      <c r="E22" s="20">
        <v>1.1124500000000001E-3</v>
      </c>
    </row>
    <row r="23" spans="1:5" ht="20" customHeight="1" x14ac:dyDescent="0.2">
      <c r="A23" s="23" t="s">
        <v>75</v>
      </c>
      <c r="B23" s="20">
        <v>4.7762999999999998E-3</v>
      </c>
      <c r="C23" s="20">
        <v>-0.96646699999999996</v>
      </c>
      <c r="D23" s="20">
        <v>-0.68578099999999997</v>
      </c>
      <c r="E23" s="20">
        <v>3.5740500000000001E-3</v>
      </c>
    </row>
    <row r="24" spans="1:5" ht="20" customHeight="1" x14ac:dyDescent="0.2">
      <c r="A24" s="23" t="s">
        <v>49</v>
      </c>
      <c r="B24" s="20">
        <v>2.2042400000000001E-3</v>
      </c>
      <c r="C24" s="20">
        <v>-0.30579699999999999</v>
      </c>
      <c r="D24" s="20">
        <v>-1.0439099999999999</v>
      </c>
      <c r="E24" s="20">
        <v>3.7119599999999998E-3</v>
      </c>
    </row>
    <row r="25" spans="1:5" ht="20" customHeight="1" x14ac:dyDescent="0.2">
      <c r="A25" s="23" t="s">
        <v>62</v>
      </c>
      <c r="B25" s="20">
        <v>1.34486E-3</v>
      </c>
      <c r="C25" s="20">
        <v>-1.52092</v>
      </c>
      <c r="D25" s="20">
        <v>-2.0657299999999998</v>
      </c>
      <c r="E25" s="20">
        <v>5.5847500000000003E-3</v>
      </c>
    </row>
    <row r="26" spans="1:5" ht="20" customHeight="1" x14ac:dyDescent="0.2">
      <c r="A26" s="23" t="s">
        <v>15</v>
      </c>
      <c r="B26" s="20">
        <v>9.9883599999999991E-4</v>
      </c>
      <c r="C26" s="20">
        <v>-1.0100800000000001</v>
      </c>
      <c r="D26" s="20">
        <v>-4.5348100000000002E-2</v>
      </c>
      <c r="E26" s="20">
        <v>6.6472900000000001E-3</v>
      </c>
    </row>
    <row r="27" spans="1:5" ht="20" customHeight="1" x14ac:dyDescent="0.2">
      <c r="A27" s="23" t="s">
        <v>22</v>
      </c>
      <c r="B27" s="20">
        <v>5.9670299999999999E-3</v>
      </c>
      <c r="C27" s="20">
        <v>9.8306099999999993E-2</v>
      </c>
      <c r="D27" s="20">
        <v>-5.5458800000000004E-3</v>
      </c>
      <c r="E27" s="20">
        <v>6.8163700000000004E-3</v>
      </c>
    </row>
    <row r="28" spans="1:5" ht="20" customHeight="1" x14ac:dyDescent="0.2">
      <c r="A28" s="23" t="s">
        <v>43</v>
      </c>
      <c r="B28" s="20">
        <v>1.83351E-3</v>
      </c>
      <c r="C28" s="20">
        <v>-0.58408599999999999</v>
      </c>
      <c r="D28" s="20">
        <v>-0.70464300000000002</v>
      </c>
      <c r="E28" s="20">
        <v>1.03181E-2</v>
      </c>
    </row>
    <row r="29" spans="1:5" ht="20" customHeight="1" x14ac:dyDescent="0.2">
      <c r="A29" s="23" t="s">
        <v>63</v>
      </c>
      <c r="B29" s="20">
        <v>2.0010399999999999E-3</v>
      </c>
      <c r="C29" s="20">
        <v>-0.32135900000000001</v>
      </c>
      <c r="D29" s="20">
        <v>-1.06124</v>
      </c>
      <c r="E29" s="20">
        <v>1.06339E-2</v>
      </c>
    </row>
    <row r="30" spans="1:5" ht="20" customHeight="1" x14ac:dyDescent="0.2">
      <c r="A30" s="23" t="s">
        <v>6</v>
      </c>
      <c r="B30" s="20">
        <v>6.8896000000000001E-3</v>
      </c>
      <c r="C30" s="20">
        <v>-1.3541399999999999</v>
      </c>
      <c r="D30" s="20">
        <v>-0.79475899999999999</v>
      </c>
      <c r="E30" s="20">
        <v>1.1495200000000001E-2</v>
      </c>
    </row>
    <row r="31" spans="1:5" ht="20" customHeight="1" x14ac:dyDescent="0.2">
      <c r="A31" s="23" t="s">
        <v>19</v>
      </c>
      <c r="B31" s="20">
        <v>5.94452E-3</v>
      </c>
      <c r="C31" s="20">
        <v>-0.59172599999999997</v>
      </c>
      <c r="D31" s="20">
        <v>-0.37212299999999998</v>
      </c>
      <c r="E31" s="20">
        <v>1.22766E-2</v>
      </c>
    </row>
    <row r="32" spans="1:5" ht="20" customHeight="1" x14ac:dyDescent="0.2">
      <c r="A32" s="23" t="s">
        <v>37</v>
      </c>
      <c r="B32" s="20">
        <v>7.1420399999999997E-3</v>
      </c>
      <c r="C32" s="20">
        <v>0.500139</v>
      </c>
      <c r="D32" s="20">
        <v>0.57808099999999996</v>
      </c>
      <c r="E32" s="20">
        <v>1.24035E-2</v>
      </c>
    </row>
    <row r="33" spans="1:5" ht="20" customHeight="1" x14ac:dyDescent="0.2">
      <c r="A33" s="23" t="s">
        <v>73</v>
      </c>
      <c r="B33" s="20">
        <v>7.9585699999999997E-4</v>
      </c>
      <c r="C33" s="20" t="s">
        <v>147</v>
      </c>
      <c r="D33" s="20" t="s">
        <v>147</v>
      </c>
      <c r="E33" s="20">
        <v>1.28279E-2</v>
      </c>
    </row>
    <row r="34" spans="1:5" ht="20" customHeight="1" x14ac:dyDescent="0.2">
      <c r="A34" s="23" t="s">
        <v>21</v>
      </c>
      <c r="B34" s="20">
        <v>6.5777300000000004E-3</v>
      </c>
      <c r="C34" s="20">
        <v>0.502301</v>
      </c>
      <c r="D34" s="20">
        <v>1.5506200000000001</v>
      </c>
      <c r="E34" s="20">
        <v>1.3553000000000001E-2</v>
      </c>
    </row>
    <row r="35" spans="1:5" ht="20" customHeight="1" x14ac:dyDescent="0.2">
      <c r="A35" s="23" t="s">
        <v>3</v>
      </c>
      <c r="B35" s="20">
        <v>4.5950499999999998E-3</v>
      </c>
      <c r="C35" s="20">
        <v>-2.0305599999999999</v>
      </c>
      <c r="D35" s="20">
        <v>-0.65068000000000004</v>
      </c>
      <c r="E35" s="20">
        <v>1.36063E-2</v>
      </c>
    </row>
    <row r="36" spans="1:5" ht="20" customHeight="1" x14ac:dyDescent="0.2">
      <c r="A36" s="23" t="s">
        <v>64</v>
      </c>
      <c r="B36" s="20">
        <v>2.0411100000000001E-3</v>
      </c>
      <c r="C36" s="20">
        <v>0.26633699999999999</v>
      </c>
      <c r="D36" s="20">
        <v>0.45250099999999999</v>
      </c>
      <c r="E36" s="20">
        <v>1.43967E-2</v>
      </c>
    </row>
    <row r="37" spans="1:5" ht="20" customHeight="1" x14ac:dyDescent="0.2">
      <c r="A37" s="23" t="s">
        <v>7</v>
      </c>
      <c r="B37" s="20">
        <v>4.0648799999999999E-3</v>
      </c>
      <c r="C37" s="20">
        <v>-1.33873E-2</v>
      </c>
      <c r="D37" s="20">
        <v>-1.5573699999999999</v>
      </c>
      <c r="E37" s="20">
        <v>1.5098200000000001E-2</v>
      </c>
    </row>
    <row r="38" spans="1:5" ht="20" customHeight="1" x14ac:dyDescent="0.2">
      <c r="A38" s="23" t="s">
        <v>36</v>
      </c>
      <c r="B38" s="20">
        <v>4.7729000000000001E-3</v>
      </c>
      <c r="C38" s="20">
        <v>-0.35300300000000001</v>
      </c>
      <c r="D38" s="20">
        <v>-1.4133800000000001</v>
      </c>
      <c r="E38" s="20">
        <v>1.6320999999999999E-2</v>
      </c>
    </row>
    <row r="39" spans="1:5" ht="20" customHeight="1" x14ac:dyDescent="0.2">
      <c r="A39" s="23" t="s">
        <v>20</v>
      </c>
      <c r="B39" s="20">
        <v>4.0089599999999998E-3</v>
      </c>
      <c r="C39" s="20">
        <v>0.28712399999999999</v>
      </c>
      <c r="D39" s="20">
        <v>1.2596599999999999E-2</v>
      </c>
      <c r="E39" s="20">
        <v>1.9009499999999999E-2</v>
      </c>
    </row>
    <row r="40" spans="1:5" ht="20" customHeight="1" x14ac:dyDescent="0.2">
      <c r="A40" s="23" t="s">
        <v>26</v>
      </c>
      <c r="B40" s="20">
        <v>1.0080600000000001E-3</v>
      </c>
      <c r="C40" s="20" t="s">
        <v>147</v>
      </c>
      <c r="D40" s="20" t="s">
        <v>147</v>
      </c>
      <c r="E40" s="20">
        <v>1.9315100000000002E-2</v>
      </c>
    </row>
    <row r="41" spans="1:5" ht="20" customHeight="1" x14ac:dyDescent="0.2">
      <c r="A41" s="23" t="s">
        <v>32</v>
      </c>
      <c r="B41" s="20">
        <v>2.86514E-3</v>
      </c>
      <c r="C41" s="20">
        <v>0.58508899999999997</v>
      </c>
      <c r="D41" s="20">
        <v>-0.16655900000000001</v>
      </c>
      <c r="E41" s="20">
        <v>1.9857400000000001E-2</v>
      </c>
    </row>
    <row r="42" spans="1:5" ht="20" customHeight="1" x14ac:dyDescent="0.2">
      <c r="A42" s="23" t="s">
        <v>9</v>
      </c>
      <c r="B42" s="20">
        <v>4.8372500000000004E-3</v>
      </c>
      <c r="C42" s="20">
        <v>-7.7728900000000004E-2</v>
      </c>
      <c r="D42" s="20">
        <v>-0.22814000000000001</v>
      </c>
      <c r="E42" s="20">
        <v>1.9949100000000001E-2</v>
      </c>
    </row>
    <row r="43" spans="1:5" ht="20" customHeight="1" x14ac:dyDescent="0.2">
      <c r="A43" s="23" t="s">
        <v>41</v>
      </c>
      <c r="B43" s="20">
        <v>2.6623900000000002E-3</v>
      </c>
      <c r="C43" s="20">
        <v>7.4989100000000003E-2</v>
      </c>
      <c r="D43" s="20">
        <v>0.67270600000000003</v>
      </c>
      <c r="E43" s="20">
        <v>2.0231300000000001E-2</v>
      </c>
    </row>
    <row r="44" spans="1:5" ht="20" customHeight="1" x14ac:dyDescent="0.2">
      <c r="A44" s="23" t="s">
        <v>25</v>
      </c>
      <c r="B44" s="20">
        <v>9.1889999999999995E-4</v>
      </c>
      <c r="C44" s="20" t="s">
        <v>147</v>
      </c>
      <c r="D44" s="20" t="s">
        <v>147</v>
      </c>
      <c r="E44" s="20">
        <v>2.0914499999999999E-2</v>
      </c>
    </row>
    <row r="45" spans="1:5" ht="20" customHeight="1" x14ac:dyDescent="0.2">
      <c r="A45" s="23" t="s">
        <v>57</v>
      </c>
      <c r="B45" s="20">
        <v>1.9819500000000001E-3</v>
      </c>
      <c r="C45" s="20">
        <v>-8.75301E-2</v>
      </c>
      <c r="D45" s="20">
        <v>-1.10459</v>
      </c>
      <c r="E45" s="20">
        <v>2.33107E-2</v>
      </c>
    </row>
    <row r="46" spans="1:5" ht="20" customHeight="1" x14ac:dyDescent="0.2">
      <c r="A46" s="23" t="s">
        <v>70</v>
      </c>
      <c r="B46" s="20">
        <v>1.62005E-3</v>
      </c>
      <c r="C46" s="20">
        <v>-1.3931500000000001</v>
      </c>
      <c r="D46" s="20">
        <v>-0.99477099999999996</v>
      </c>
      <c r="E46" s="20">
        <v>2.6595899999999999E-2</v>
      </c>
    </row>
    <row r="47" spans="1:5" ht="20" customHeight="1" x14ac:dyDescent="0.2">
      <c r="A47" s="23" t="s">
        <v>47</v>
      </c>
      <c r="B47" s="20">
        <v>7.4925699999999996E-3</v>
      </c>
      <c r="C47" s="20">
        <v>-1.5566199999999999</v>
      </c>
      <c r="D47" s="20">
        <v>0.243977</v>
      </c>
      <c r="E47" s="20">
        <v>2.8789599999999999E-2</v>
      </c>
    </row>
    <row r="48" spans="1:5" ht="20" customHeight="1" x14ac:dyDescent="0.2">
      <c r="A48" s="23" t="s">
        <v>0</v>
      </c>
      <c r="B48" s="20">
        <v>4.2687899999999997E-3</v>
      </c>
      <c r="C48" s="20">
        <v>-0.84841999999999995</v>
      </c>
      <c r="D48" s="20">
        <v>-0.54838299999999995</v>
      </c>
      <c r="E48" s="20">
        <v>2.8899500000000002E-2</v>
      </c>
    </row>
    <row r="49" spans="1:5" ht="20" customHeight="1" x14ac:dyDescent="0.2">
      <c r="A49" s="23" t="s">
        <v>56</v>
      </c>
      <c r="B49" s="20">
        <v>1.9299199999999999E-3</v>
      </c>
      <c r="C49" s="20">
        <v>9.5668900000000001E-2</v>
      </c>
      <c r="D49" s="20">
        <v>-1.1928300000000001</v>
      </c>
      <c r="E49" s="20">
        <v>2.9141400000000001E-2</v>
      </c>
    </row>
    <row r="50" spans="1:5" ht="20" customHeight="1" x14ac:dyDescent="0.2">
      <c r="A50" s="23" t="s">
        <v>59</v>
      </c>
      <c r="B50" s="20">
        <v>1.0337899999999999E-3</v>
      </c>
      <c r="C50" s="20">
        <v>-5.9530199999999998E-2</v>
      </c>
      <c r="D50" s="20">
        <v>-1.14116</v>
      </c>
      <c r="E50" s="20">
        <v>2.9284399999999999E-2</v>
      </c>
    </row>
    <row r="51" spans="1:5" ht="20" customHeight="1" x14ac:dyDescent="0.2">
      <c r="A51" s="23" t="s">
        <v>78</v>
      </c>
      <c r="B51" s="20">
        <v>9.1939799999999998E-4</v>
      </c>
      <c r="C51" s="20">
        <v>-8.4386799999999998E-2</v>
      </c>
      <c r="D51" s="20">
        <v>-0.241566</v>
      </c>
      <c r="E51" s="20">
        <v>3.11016E-2</v>
      </c>
    </row>
    <row r="52" spans="1:5" ht="20" customHeight="1" x14ac:dyDescent="0.2">
      <c r="A52" s="23" t="s">
        <v>31</v>
      </c>
      <c r="B52" s="20">
        <v>3.2393399999999998E-3</v>
      </c>
      <c r="C52" s="20">
        <v>-1.5152699999999999</v>
      </c>
      <c r="D52" s="20">
        <v>-0.57068600000000003</v>
      </c>
      <c r="E52" s="20">
        <v>3.4128699999999998E-2</v>
      </c>
    </row>
    <row r="53" spans="1:5" ht="20" customHeight="1" x14ac:dyDescent="0.2">
      <c r="A53" s="23" t="s">
        <v>55</v>
      </c>
      <c r="B53" s="20">
        <v>3.3141500000000001E-3</v>
      </c>
      <c r="C53" s="20">
        <v>0.93909100000000001</v>
      </c>
      <c r="D53" s="20">
        <v>-0.20677699999999999</v>
      </c>
      <c r="E53" s="20">
        <v>3.5865099999999997E-2</v>
      </c>
    </row>
    <row r="54" spans="1:5" ht="20" customHeight="1" x14ac:dyDescent="0.2">
      <c r="A54" s="23" t="s">
        <v>23</v>
      </c>
      <c r="B54" s="20">
        <v>3.46431E-3</v>
      </c>
      <c r="C54" s="20">
        <v>-0.35941499999999998</v>
      </c>
      <c r="D54" s="20">
        <v>0.112605</v>
      </c>
      <c r="E54" s="20">
        <v>3.7735999999999999E-2</v>
      </c>
    </row>
    <row r="55" spans="1:5" ht="20" customHeight="1" x14ac:dyDescent="0.2">
      <c r="A55" s="23" t="s">
        <v>77</v>
      </c>
      <c r="B55" s="20">
        <v>3.8551100000000001E-3</v>
      </c>
      <c r="C55" s="20">
        <v>-0.28651799999999999</v>
      </c>
      <c r="D55" s="20">
        <v>-0.81110599999999999</v>
      </c>
      <c r="E55" s="20">
        <v>4.0570299999999997E-2</v>
      </c>
    </row>
    <row r="56" spans="1:5" ht="20" customHeight="1" x14ac:dyDescent="0.2">
      <c r="A56" s="23" t="s">
        <v>4</v>
      </c>
      <c r="B56" s="20">
        <v>4.7187499999999999E-3</v>
      </c>
      <c r="C56" s="20">
        <v>-0.327237</v>
      </c>
      <c r="D56" s="20">
        <v>-0.28701500000000002</v>
      </c>
      <c r="E56" s="20">
        <v>4.18216E-2</v>
      </c>
    </row>
    <row r="57" spans="1:5" ht="20" customHeight="1" x14ac:dyDescent="0.2">
      <c r="A57" s="23" t="s">
        <v>2</v>
      </c>
      <c r="B57" s="20">
        <v>4.4605399999999998E-3</v>
      </c>
      <c r="C57" s="20">
        <v>0.55742899999999995</v>
      </c>
      <c r="D57" s="20">
        <v>0.38550299999999998</v>
      </c>
      <c r="E57" s="20">
        <v>4.2134400000000002E-2</v>
      </c>
    </row>
    <row r="58" spans="1:5" ht="20" customHeight="1" x14ac:dyDescent="0.2">
      <c r="A58" s="23" t="s">
        <v>39</v>
      </c>
      <c r="B58" s="20">
        <v>2.8552500000000001E-3</v>
      </c>
      <c r="C58" s="20">
        <v>-6.6476900000000004E-3</v>
      </c>
      <c r="D58" s="20">
        <v>-0.97933000000000003</v>
      </c>
      <c r="E58" s="20">
        <v>4.7500399999999998E-2</v>
      </c>
    </row>
    <row r="59" spans="1:5" ht="20" customHeight="1" x14ac:dyDescent="0.2">
      <c r="A59" s="23" t="s">
        <v>69</v>
      </c>
      <c r="B59" s="20">
        <v>3.0494599999999999E-3</v>
      </c>
      <c r="C59" s="20">
        <v>-1.12491E-2</v>
      </c>
      <c r="D59" s="20">
        <v>-0.13867699999999999</v>
      </c>
      <c r="E59" s="20">
        <v>4.8592499999999997E-2</v>
      </c>
    </row>
    <row r="60" spans="1:5" ht="20" customHeight="1" x14ac:dyDescent="0.2">
      <c r="A60" s="23" t="s">
        <v>5</v>
      </c>
      <c r="B60" s="20">
        <v>2.3371400000000001E-3</v>
      </c>
      <c r="C60" s="20">
        <v>0.22944200000000001</v>
      </c>
      <c r="D60" s="20">
        <v>-2.3068999999999999E-2</v>
      </c>
      <c r="E60" s="20">
        <v>4.9526300000000002E-2</v>
      </c>
    </row>
    <row r="61" spans="1:5" ht="20" customHeight="1" x14ac:dyDescent="0.2">
      <c r="A61" s="23" t="s">
        <v>24</v>
      </c>
      <c r="B61" s="20">
        <v>2.2400699999999998E-3</v>
      </c>
      <c r="C61" s="20">
        <v>-1.27383</v>
      </c>
      <c r="D61" s="20">
        <v>-0.93270500000000001</v>
      </c>
      <c r="E61" s="20">
        <v>4.9841299999999998E-2</v>
      </c>
    </row>
    <row r="62" spans="1:5" ht="20" customHeight="1" x14ac:dyDescent="0.2">
      <c r="A62" s="23" t="s">
        <v>76</v>
      </c>
      <c r="B62" s="20">
        <v>2.0700900000000001E-3</v>
      </c>
      <c r="C62" s="20">
        <v>-0.28373799999999999</v>
      </c>
      <c r="D62" s="20">
        <v>3.5524200000000001E-3</v>
      </c>
      <c r="E62" s="20">
        <v>5.0656800000000002E-2</v>
      </c>
    </row>
    <row r="63" spans="1:5" ht="20" customHeight="1" x14ac:dyDescent="0.2">
      <c r="A63" s="23" t="s">
        <v>30</v>
      </c>
      <c r="B63" s="20">
        <v>5.0495699999999998E-3</v>
      </c>
      <c r="C63" s="20">
        <v>1.28653</v>
      </c>
      <c r="D63" s="20">
        <v>1.03311</v>
      </c>
      <c r="E63" s="20">
        <v>5.2496800000000003E-2</v>
      </c>
    </row>
    <row r="64" spans="1:5" ht="20" customHeight="1" x14ac:dyDescent="0.2">
      <c r="A64" s="23" t="s">
        <v>1</v>
      </c>
      <c r="B64" s="20">
        <v>1.64733E-3</v>
      </c>
      <c r="C64" s="20">
        <v>-0.280219</v>
      </c>
      <c r="D64" s="20">
        <v>7.8156400000000001E-2</v>
      </c>
      <c r="E64" s="20">
        <v>5.3024000000000002E-2</v>
      </c>
    </row>
    <row r="65" spans="1:5" ht="20" customHeight="1" x14ac:dyDescent="0.2">
      <c r="A65" s="23" t="s">
        <v>52</v>
      </c>
      <c r="B65" s="20">
        <v>8.1401800000000003E-3</v>
      </c>
      <c r="C65" s="20">
        <v>-0.47014800000000001</v>
      </c>
      <c r="D65" s="20">
        <v>0.71866399999999997</v>
      </c>
      <c r="E65" s="20">
        <v>5.68455E-2</v>
      </c>
    </row>
    <row r="66" spans="1:5" ht="20" customHeight="1" x14ac:dyDescent="0.2">
      <c r="A66" s="23" t="s">
        <v>45</v>
      </c>
      <c r="B66" s="20">
        <v>3.0355199999999999E-3</v>
      </c>
      <c r="C66" s="20">
        <v>0.58332700000000004</v>
      </c>
      <c r="D66" s="20">
        <v>0.26184600000000002</v>
      </c>
      <c r="E66" s="20">
        <v>5.9085100000000002E-2</v>
      </c>
    </row>
    <row r="67" spans="1:5" ht="20" customHeight="1" x14ac:dyDescent="0.2">
      <c r="A67" s="23" t="s">
        <v>54</v>
      </c>
      <c r="B67" s="20">
        <v>3.19316E-3</v>
      </c>
      <c r="C67" s="20">
        <v>-0.64309000000000005</v>
      </c>
      <c r="D67" s="20">
        <v>-0.36701800000000001</v>
      </c>
      <c r="E67" s="20">
        <v>6.4187900000000006E-2</v>
      </c>
    </row>
    <row r="68" spans="1:5" ht="20" customHeight="1" x14ac:dyDescent="0.2">
      <c r="A68" s="23" t="s">
        <v>67</v>
      </c>
      <c r="B68" s="20">
        <v>2.5316900000000001E-3</v>
      </c>
      <c r="C68" s="20">
        <v>0.70912600000000003</v>
      </c>
      <c r="D68" s="20">
        <v>0.235372</v>
      </c>
      <c r="E68" s="20">
        <v>6.8053799999999998E-2</v>
      </c>
    </row>
    <row r="69" spans="1:5" ht="20" customHeight="1" x14ac:dyDescent="0.2">
      <c r="A69" s="23" t="s">
        <v>44</v>
      </c>
      <c r="B69" s="20">
        <v>2.39296E-3</v>
      </c>
      <c r="C69" s="20">
        <v>0.70916299999999999</v>
      </c>
      <c r="D69" s="20">
        <v>-0.317326</v>
      </c>
      <c r="E69" s="20">
        <v>8.0614900000000003E-2</v>
      </c>
    </row>
    <row r="70" spans="1:5" ht="20" customHeight="1" x14ac:dyDescent="0.2">
      <c r="A70" s="23" t="s">
        <v>27</v>
      </c>
      <c r="B70" s="20">
        <v>2.70098E-3</v>
      </c>
      <c r="C70" s="20">
        <v>-1.4348799999999999</v>
      </c>
      <c r="D70" s="20">
        <v>0.42394399999999999</v>
      </c>
      <c r="E70" s="20">
        <v>8.0884600000000001E-2</v>
      </c>
    </row>
    <row r="71" spans="1:5" ht="20" customHeight="1" x14ac:dyDescent="0.2">
      <c r="A71" s="23" t="s">
        <v>65</v>
      </c>
      <c r="B71" s="20">
        <v>1.8952699999999999E-3</v>
      </c>
      <c r="C71" s="20">
        <v>-1.56782</v>
      </c>
      <c r="D71" s="20">
        <v>-1.3180499999999999</v>
      </c>
      <c r="E71" s="20">
        <v>8.1079600000000002E-2</v>
      </c>
    </row>
    <row r="72" spans="1:5" ht="20" customHeight="1" x14ac:dyDescent="0.2">
      <c r="A72" s="23" t="s">
        <v>68</v>
      </c>
      <c r="B72" s="20">
        <v>2.6393800000000002E-3</v>
      </c>
      <c r="C72" s="20">
        <v>0.23441100000000001</v>
      </c>
      <c r="D72" s="20">
        <v>-0.68909900000000002</v>
      </c>
      <c r="E72" s="20">
        <v>8.5173100000000002E-2</v>
      </c>
    </row>
    <row r="73" spans="1:5" ht="20" customHeight="1" x14ac:dyDescent="0.2">
      <c r="A73" s="23" t="s">
        <v>18</v>
      </c>
      <c r="B73" s="20">
        <v>4.3468100000000004E-3</v>
      </c>
      <c r="C73" s="20">
        <v>-2.7606100000000001E-2</v>
      </c>
      <c r="D73" s="20">
        <v>-4.4840900000000003E-2</v>
      </c>
      <c r="E73" s="20">
        <v>9.2672199999999996E-2</v>
      </c>
    </row>
    <row r="74" spans="1:5" ht="20" customHeight="1" x14ac:dyDescent="0.2">
      <c r="A74" s="23" t="s">
        <v>38</v>
      </c>
      <c r="B74" s="20">
        <v>2.6632700000000001E-3</v>
      </c>
      <c r="C74" s="20">
        <v>0.55592299999999994</v>
      </c>
      <c r="D74" s="20">
        <v>-1.1386099999999999</v>
      </c>
      <c r="E74" s="20">
        <v>9.3128199999999994E-2</v>
      </c>
    </row>
    <row r="75" spans="1:5" ht="20" customHeight="1" x14ac:dyDescent="0.2">
      <c r="A75" s="23" t="s">
        <v>46</v>
      </c>
      <c r="B75" s="20">
        <v>4.03449E-3</v>
      </c>
      <c r="C75" s="20">
        <v>0.22824800000000001</v>
      </c>
      <c r="D75" s="20">
        <v>2.0410200000000001</v>
      </c>
      <c r="E75" s="20">
        <v>9.8367599999999999E-2</v>
      </c>
    </row>
    <row r="76" spans="1:5" ht="20" customHeight="1" x14ac:dyDescent="0.2">
      <c r="A76" s="23" t="s">
        <v>66</v>
      </c>
      <c r="B76" s="20">
        <v>2.4790099999999998E-3</v>
      </c>
      <c r="C76" s="20">
        <v>1.6165499999999999</v>
      </c>
      <c r="D76" s="20">
        <v>-0.26671899999999998</v>
      </c>
      <c r="E76" s="20">
        <v>0.117164</v>
      </c>
    </row>
    <row r="77" spans="1:5" ht="20" customHeight="1" x14ac:dyDescent="0.2">
      <c r="A77" s="23" t="s">
        <v>79</v>
      </c>
      <c r="B77" s="20">
        <v>7.5188099999999999E-3</v>
      </c>
      <c r="C77" s="20">
        <v>-0.14227200000000001</v>
      </c>
      <c r="D77" s="20">
        <v>0.78771400000000003</v>
      </c>
      <c r="E77" s="20">
        <v>0.122027</v>
      </c>
    </row>
    <row r="78" spans="1:5" ht="20" customHeight="1" x14ac:dyDescent="0.2">
      <c r="A78" s="23" t="s">
        <v>35</v>
      </c>
      <c r="B78" s="20">
        <v>2.7739100000000001E-3</v>
      </c>
      <c r="C78" s="20">
        <v>-1.38988</v>
      </c>
      <c r="D78" s="20">
        <v>-0.22747500000000001</v>
      </c>
      <c r="E78" s="20">
        <v>0.12681999999999999</v>
      </c>
    </row>
    <row r="79" spans="1:5" ht="20" customHeight="1" x14ac:dyDescent="0.2">
      <c r="A79" s="23" t="s">
        <v>58</v>
      </c>
      <c r="B79" s="20">
        <v>2.03981E-3</v>
      </c>
      <c r="C79" s="20">
        <v>-0.16651199999999999</v>
      </c>
      <c r="D79" s="20">
        <v>-0.49543399999999999</v>
      </c>
      <c r="E79" s="20">
        <v>0.145756</v>
      </c>
    </row>
    <row r="80" spans="1:5" ht="20" customHeight="1" x14ac:dyDescent="0.2">
      <c r="A80" s="23" t="s">
        <v>28</v>
      </c>
      <c r="B80" s="20">
        <v>4.8386499999999999E-3</v>
      </c>
      <c r="C80" s="20">
        <v>0.368066</v>
      </c>
      <c r="D80" s="20">
        <v>0.186362</v>
      </c>
      <c r="E80" s="20">
        <v>0.148595</v>
      </c>
    </row>
    <row r="81" spans="1:5" ht="20" customHeight="1" x14ac:dyDescent="0.2">
      <c r="A81" s="23" t="s">
        <v>51</v>
      </c>
      <c r="B81" s="20">
        <v>5.82374E-3</v>
      </c>
      <c r="C81" s="20">
        <v>-8.9559600000000007E-3</v>
      </c>
      <c r="D81" s="20">
        <v>-0.88549299999999997</v>
      </c>
      <c r="E81" s="20">
        <v>0.17028599999999999</v>
      </c>
    </row>
    <row r="82" spans="1:5" ht="20" customHeight="1" x14ac:dyDescent="0.2">
      <c r="A82" s="23" t="s">
        <v>71</v>
      </c>
      <c r="B82" s="20">
        <v>5.0686400000000001E-3</v>
      </c>
      <c r="C82" s="20">
        <v>-0.76092899999999997</v>
      </c>
      <c r="D82" s="20">
        <v>0.244703</v>
      </c>
      <c r="E82" s="20">
        <v>0.18590599999999999</v>
      </c>
    </row>
    <row r="83" spans="1:5" ht="20" customHeight="1" x14ac:dyDescent="0.2">
      <c r="A83" s="23" t="s">
        <v>72</v>
      </c>
      <c r="B83" s="20">
        <v>4.1029500000000002E-3</v>
      </c>
      <c r="C83" s="20">
        <v>0.51529999999999998</v>
      </c>
      <c r="D83" s="20">
        <v>-0.149814</v>
      </c>
      <c r="E83" s="20">
        <v>0.34659699999999999</v>
      </c>
    </row>
  </sheetData>
  <autoFilter ref="A2:E2" xr:uid="{00000000-0001-0000-0A00-000000000000}"/>
  <sortState xmlns:xlrd2="http://schemas.microsoft.com/office/spreadsheetml/2017/richdata2" ref="A3:E83">
    <sortCondition ref="E2:E83"/>
  </sortState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Starch no. of variants</vt:lpstr>
      <vt:lpstr>SGA no. of variants</vt:lpstr>
      <vt:lpstr>Starch functional annotation</vt:lpstr>
      <vt:lpstr>SGA functional annotation</vt:lpstr>
      <vt:lpstr>starch transcription haplotypes</vt:lpstr>
      <vt:lpstr>SGA transcription haplotypes</vt:lpstr>
      <vt:lpstr>137 Cultivar information</vt:lpstr>
      <vt:lpstr> SGA Pai TajimasD Fst</vt:lpstr>
      <vt:lpstr>Starch Pai TajimasD Fst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Hongbo Li</dc:creator>
  <cp:lastModifiedBy>Hongbo Li</cp:lastModifiedBy>
  <dcterms:created xsi:type="dcterms:W3CDTF">2021-06-07T12:19:54Z</dcterms:created>
  <dcterms:modified xsi:type="dcterms:W3CDTF">2023-09-28T20:02:25Z</dcterms:modified>
</cp:coreProperties>
</file>