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U\PUBLICATIONS\202309_timsTOF O-glycans\Nature Comm\SI_231011\"/>
    </mc:Choice>
  </mc:AlternateContent>
  <xr:revisionPtr revIDLastSave="0" documentId="13_ncr:1_{372CE3B6-FEBC-443D-92BD-1F3D3B91355B}" xr6:coauthVersionLast="47" xr6:coauthVersionMax="47" xr10:uidLastSave="{00000000-0000-0000-0000-000000000000}"/>
  <bookViews>
    <workbookView xWindow="28680" yWindow="-3405" windowWidth="29040" windowHeight="15720" xr2:uid="{E90F759C-48E9-40EF-A761-9CE5D3055880}"/>
  </bookViews>
  <sheets>
    <sheet name="Data_PGM" sheetId="4" r:id="rId1"/>
    <sheet name="Data_Healthy_Sputum" sheetId="6" r:id="rId2"/>
    <sheet name="Data_CF_Sputum" sheetId="7" r:id="rId3"/>
  </sheets>
  <definedNames>
    <definedName name="_Hlk125712755" localSheetId="2">Data_CF_Sputum!#REF!</definedName>
    <definedName name="_Hlk125712755" localSheetId="1">Data_Healthy_Sputum!#REF!</definedName>
    <definedName name="_Hlk125712755" localSheetId="0">Data_PGM!#REF!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D4" i="7"/>
</calcChain>
</file>

<file path=xl/sharedStrings.xml><?xml version="1.0" encoding="utf-8"?>
<sst xmlns="http://schemas.openxmlformats.org/spreadsheetml/2006/main" count="490" uniqueCount="223">
  <si>
    <t>m/z</t>
  </si>
  <si>
    <t>z</t>
  </si>
  <si>
    <t>MW in Da</t>
  </si>
  <si>
    <t>Composition</t>
  </si>
  <si>
    <t>Hex1HexNAc1dHex1</t>
  </si>
  <si>
    <t>Hex1HexNAc2</t>
  </si>
  <si>
    <t>Hex1HexNAc2S1</t>
  </si>
  <si>
    <t>Neu5Ac1Hex1HexNAc1</t>
  </si>
  <si>
    <t>Hex1HexNAc2dHex1</t>
  </si>
  <si>
    <t>Hex2HexNAc2</t>
  </si>
  <si>
    <t>Hex1HexNAc3</t>
  </si>
  <si>
    <t>Hex1HexNAc2dHex1S1</t>
  </si>
  <si>
    <t>Hex2HexNAc2dHex1</t>
  </si>
  <si>
    <t>Hex1HexNAc3dHex1</t>
  </si>
  <si>
    <t>Hex2HexNAc3</t>
  </si>
  <si>
    <t>Hex2HexNAc2dHex1S1</t>
  </si>
  <si>
    <t>Hex1HexNAc4</t>
  </si>
  <si>
    <t>Hex2HexNAc2dHex2</t>
  </si>
  <si>
    <t>Hex2HexNAc3dHex1</t>
  </si>
  <si>
    <t>Hex2HexNAc3dHex1S1</t>
  </si>
  <si>
    <t>Hex2HexNAc4</t>
  </si>
  <si>
    <t>Neu5Ac1Hex2HexNAc3</t>
  </si>
  <si>
    <t>Hex2HexNAc4dHex1</t>
  </si>
  <si>
    <t>Hex3HexNAc3dHex2</t>
  </si>
  <si>
    <t>Hex2HexNAc4dHex2</t>
  </si>
  <si>
    <t>Hex3HexNAc4dHex2</t>
  </si>
  <si>
    <t>Hex3HexNAc6</t>
  </si>
  <si>
    <t>Glycan code</t>
  </si>
  <si>
    <t>530-1</t>
  </si>
  <si>
    <t>530-2</t>
  </si>
  <si>
    <t>587-1</t>
  </si>
  <si>
    <t>587-2</t>
  </si>
  <si>
    <t>667-1</t>
  </si>
  <si>
    <t>667-2</t>
  </si>
  <si>
    <t>675-1</t>
  </si>
  <si>
    <t>675-2</t>
  </si>
  <si>
    <t>733-1</t>
  </si>
  <si>
    <t>733-2</t>
  </si>
  <si>
    <t>749-1</t>
  </si>
  <si>
    <t>749-2</t>
  </si>
  <si>
    <t>749-3</t>
  </si>
  <si>
    <t>790-1</t>
  </si>
  <si>
    <t>790-2</t>
  </si>
  <si>
    <t>790-3</t>
  </si>
  <si>
    <t>813-1</t>
  </si>
  <si>
    <t>878-1</t>
  </si>
  <si>
    <t>895-1</t>
  </si>
  <si>
    <t>895-2</t>
  </si>
  <si>
    <t>895-3</t>
  </si>
  <si>
    <t>895-4</t>
  </si>
  <si>
    <t>936-1</t>
  </si>
  <si>
    <t>936-2</t>
  </si>
  <si>
    <t>952-1</t>
  </si>
  <si>
    <t>952-2</t>
  </si>
  <si>
    <t>952-3</t>
  </si>
  <si>
    <t>975-1</t>
  </si>
  <si>
    <t>975-2</t>
  </si>
  <si>
    <t>993-1</t>
  </si>
  <si>
    <t>1040-1</t>
  </si>
  <si>
    <t>1041-1</t>
  </si>
  <si>
    <t>1098-1</t>
  </si>
  <si>
    <t>1098-2</t>
  </si>
  <si>
    <t>1098-3</t>
  </si>
  <si>
    <t>1098-4</t>
  </si>
  <si>
    <t>1155-1</t>
  </si>
  <si>
    <t>1178-1</t>
  </si>
  <si>
    <t>621-1</t>
  </si>
  <si>
    <t>650-1</t>
  </si>
  <si>
    <t>650-2</t>
  </si>
  <si>
    <t>702-1</t>
  </si>
  <si>
    <t>702-2</t>
  </si>
  <si>
    <t>702-3</t>
  </si>
  <si>
    <t>723-1</t>
  </si>
  <si>
    <t>804-1</t>
  </si>
  <si>
    <t>AVERAGE CCS TIMS/TWIMS</t>
  </si>
  <si>
    <t>Linear</t>
  </si>
  <si>
    <t>Branched</t>
  </si>
  <si>
    <t>Core</t>
  </si>
  <si>
    <t>Fucα1-2(GalNAcα1-3)Galol</t>
  </si>
  <si>
    <t>Fucα1-2Galβ1-3GalNAcol</t>
  </si>
  <si>
    <t>Blood group</t>
  </si>
  <si>
    <t>GlcNAcα1-4Galβ1-3GalNAcol</t>
  </si>
  <si>
    <t>Structure type</t>
  </si>
  <si>
    <t>Chain type</t>
  </si>
  <si>
    <t>Galβ1-3(NeuAcα2-6)GalNAcol</t>
  </si>
  <si>
    <t>Galβ1-3(GlcNAcβ1-6)GalNAcol</t>
  </si>
  <si>
    <t>Galβ1-3(6SGlcNAcβ1-6)GalNAcol</t>
  </si>
  <si>
    <t>Galβ1-4(6S)GlcNAcβ1-3GalNAcol</t>
  </si>
  <si>
    <t>NeuAcα2-3Galβ1-3GalNAcol</t>
  </si>
  <si>
    <t>Fucα1-2Galβ1-3(GlcNAcβ1-6)GalNAcol</t>
  </si>
  <si>
    <t>GlcNAcα1-4Galβ1-4GlcNAcβ1-3Galol</t>
  </si>
  <si>
    <t>Galβ1-3(Galβ1-4GlcNAcβ1-6)GalNAcol</t>
  </si>
  <si>
    <t>Galβ1-4GlcNAcβ1-3Galβ1-3GalNAcol</t>
  </si>
  <si>
    <t>Fucα1-2Galβ1-3(6SGlcNAcβ1-6)GalNAcol</t>
  </si>
  <si>
    <t>GlcNAcα1-4Galβ1-3(NeuAcα2-6)GalNAcol</t>
  </si>
  <si>
    <t>Fucα1-2Galβ1-3(Galβ1-4GlcNAcβ1-6)GalNAcol</t>
  </si>
  <si>
    <t>Galβ1-3(Fucα1-2Galβ1-4GlcNAcβ1-6)GalNAcol</t>
  </si>
  <si>
    <t>Fucα1-2Galβ1-4GlcNAcβ1-6Galβ1-3GalNAcol</t>
  </si>
  <si>
    <t>Fucα1-2Galβ1-3GlcNAcβ1-6Galβ1-3GalNAcol</t>
  </si>
  <si>
    <t>Fucα1-2Galβ1-3(GalNAcβ1-4GlcNAcβ1-6)GalNAcol</t>
  </si>
  <si>
    <t>Galβ1-3(Fucα1-2Galβ1-4(6S)GlcNAcβ1-6)GalNAcol</t>
  </si>
  <si>
    <t>GalNAcα1-3(Fucα1-2)Galβ1-3GalNAcol</t>
  </si>
  <si>
    <t>GlcNAcα1-4Galβ1-3(GalNAcβ1-4GlcNAcβ1-6)GalNAcol</t>
  </si>
  <si>
    <t>NeuAcα2-3/6Galβ1-3/4GlcNAcβ1-3/6Galβ1-3GalNAcol</t>
  </si>
  <si>
    <t>Fucα1-2Galβ1-3(Fucα1-2GalNAcβ1-4GlcNAcβ1-6)GalNAcol</t>
  </si>
  <si>
    <t>A</t>
  </si>
  <si>
    <t>GalNAcα1-3(Fucα1-2)Galβ1-4GlcNAcβ1-3/6Galβ1-3GalNAcol</t>
  </si>
  <si>
    <t>Galβ1-3(GalNAcα1-3(Fucα1-2)Galβ1-4GlcNAcβ1-6)GalNAcol</t>
  </si>
  <si>
    <t>GlcNAcα1-4Galβ1-3(Fucα1-2Galβ1-4GlcNAcβ1-6)GalNAcol</t>
  </si>
  <si>
    <t>H</t>
  </si>
  <si>
    <t>Fucα1-2Galβ1-3(GlcNAcα1-4Galβ1-4GlcNAcβ1-6)GalNAcol</t>
  </si>
  <si>
    <t>GalNAcα1-3(Fucα1-2)Galβ1-3(GlcNAcβ1-6)GalNAcol</t>
  </si>
  <si>
    <t>-</t>
  </si>
  <si>
    <t>Putative structure (from TIMS-MS2)</t>
  </si>
  <si>
    <t>Galβ1-3(GalNAcβ1-4GlcNAcβ1-6)GalNAcol</t>
  </si>
  <si>
    <t>GalNAcβ1-4GlcNAcβ1-3Galβ1-3GalNAcol</t>
  </si>
  <si>
    <t>GlcNAcα1-4Galβ1-4GlcNAcβ1-3Galβ1-3GalNAcol</t>
  </si>
  <si>
    <t>Fucα1-2Galβ1-4(6S)GlcNAcβ1-3Galβ1-3GalNAcol</t>
  </si>
  <si>
    <t>GlcNAcα1-4Galβ1-3(GlcNAcα1-4Galβ1-4GlcNAcβ1-6)GalNAcol</t>
  </si>
  <si>
    <t>GalNAcα1-3(Fucα1-2)Galβ1-4(6S)GlcNAcβ1-3Galβ1-3GalNAcol</t>
  </si>
  <si>
    <t>GlcNAcα1-4Galβ1-3(Fucα1-2Galβ1-4(6S)GlcNAcβ1-6)GalNAcol</t>
  </si>
  <si>
    <r>
      <rPr>
        <b/>
        <vertAlign val="superscript"/>
        <sz val="11"/>
        <rFont val="Calibri"/>
        <family val="2"/>
        <scheme val="minor"/>
      </rPr>
      <t>TWIMS</t>
    </r>
    <r>
      <rPr>
        <b/>
        <sz val="11"/>
        <rFont val="Calibri"/>
        <family val="2"/>
        <scheme val="minor"/>
      </rPr>
      <t xml:space="preserve">CCS (Å²) </t>
    </r>
    <r>
      <rPr>
        <b/>
        <i/>
        <sz val="11"/>
        <rFont val="Calibri"/>
        <family val="2"/>
        <scheme val="minor"/>
      </rPr>
      <t>N=2</t>
    </r>
  </si>
  <si>
    <t>Fucα1-2Galβ1-3(GalNAcα1-3(Fucα1-2)Galβ1-4GlcNAcβ1-6)GalNAcol</t>
  </si>
  <si>
    <t>GlcNAcα1-4Galβ1-3(GalNAcα1-3(Fucα1-2)Galβ1-4GlcNAcβ1-6)GalNAcol</t>
  </si>
  <si>
    <t>GalNAcα1-3(Fucα1-2)Galβ1-3(GlcNAcα1-4Galβ1-4GlcNAcβ1-6)GalNAcol</t>
  </si>
  <si>
    <t>Fucα1-2Galβ1-4GlcNAcβ1-3(Fucα1-2Galβ1-4GlcNAcβ1-6)Galβ1-3GalNAcol</t>
  </si>
  <si>
    <t>Fucα1-2Galβ1-3(Fucα1-2Galβ1-4GlcNAcβ1-3Galβ1-4GlcNAcβ1-6)GalNAcol</t>
  </si>
  <si>
    <t>Fucα1-2Galβ1-4GlcNAcβ1-3Galβ1-3(Fucα1-2Galβ1-4GlcNAcβ1-6)GalNAcol</t>
  </si>
  <si>
    <t>GalNAcα1-3(Fucα1-2)Galβ1-3(GalNAcα1-3(Fucα1-2)Galβ1-4GlcNAcβ1-6)GalNAcol</t>
  </si>
  <si>
    <t>Fucα1-2Galβ1-4GlcNAcβ1-3(Fucα1-2Galβ1-4GlcNAcβ1-6)Galβ1-3(GlcNAcβ1-6)GalNAcol</t>
  </si>
  <si>
    <t>GlcNAcα1-4Galβ1-4GlcNAcβ1-3(GlcNAcα1-4Galβ1-4GlcNAcβ1-3Galβ1-4GlcNAcβ1-6)GalNAcol</t>
  </si>
  <si>
    <t>GlcNAcα1-4Galβ1-4GlcNAcβ1-3Galβ1-4GlcNAcβ1-3(GlcNAcα1-4Galβ1-4GlcNAcβ1-6)GalNAcol</t>
  </si>
  <si>
    <r>
      <rPr>
        <b/>
        <vertAlign val="superscript"/>
        <sz val="11"/>
        <rFont val="Calibri"/>
        <family val="2"/>
        <scheme val="minor"/>
      </rPr>
      <t>TIMS</t>
    </r>
    <r>
      <rPr>
        <b/>
        <sz val="11"/>
        <rFont val="Calibri"/>
        <family val="2"/>
        <scheme val="minor"/>
      </rPr>
      <t xml:space="preserve">CCS (Å²) </t>
    </r>
    <r>
      <rPr>
        <b/>
        <i/>
        <sz val="11"/>
        <rFont val="Calibri"/>
        <family val="2"/>
        <scheme val="minor"/>
      </rPr>
      <t>N=3</t>
    </r>
  </si>
  <si>
    <t>Peeling (1)</t>
  </si>
  <si>
    <t>Neu5Ac1Hex1HexNAc2</t>
  </si>
  <si>
    <t>Neu5Ac1Hex2HexNAc2</t>
  </si>
  <si>
    <t>Galβ1-3(GlcNAcα1-4Galβ1-3/4GlcNAcβ1-6)GalNAcol</t>
  </si>
  <si>
    <t>GlcNAcα1-4Galβ1-3(Galβ1-3/4GlcNAcβ1-6)GalNAcol</t>
  </si>
  <si>
    <r>
      <t xml:space="preserve">PGC RT (min)  </t>
    </r>
    <r>
      <rPr>
        <b/>
        <i/>
        <sz val="11"/>
        <rFont val="Calibri"/>
        <family val="2"/>
        <scheme val="minor"/>
      </rPr>
      <t>N=2</t>
    </r>
  </si>
  <si>
    <r>
      <rPr>
        <b/>
        <i/>
        <sz val="20"/>
        <color rgb="FF000000"/>
        <rFont val="Calibri"/>
        <family val="2"/>
      </rPr>
      <t>O</t>
    </r>
    <r>
      <rPr>
        <b/>
        <sz val="20"/>
        <color indexed="8"/>
        <rFont val="Calibri"/>
        <family val="2"/>
      </rPr>
      <t>-glycans in Porcine Gastric Mucins</t>
    </r>
  </si>
  <si>
    <r>
      <rPr>
        <b/>
        <i/>
        <sz val="20"/>
        <color rgb="FF000000"/>
        <rFont val="Calibri"/>
        <family val="2"/>
      </rPr>
      <t>O</t>
    </r>
    <r>
      <rPr>
        <b/>
        <sz val="20"/>
        <color indexed="8"/>
        <rFont val="Calibri"/>
        <family val="2"/>
      </rPr>
      <t>-glycans in healthy sputum</t>
    </r>
  </si>
  <si>
    <r>
      <rPr>
        <b/>
        <vertAlign val="superscript"/>
        <sz val="11"/>
        <rFont val="Calibri"/>
        <family val="2"/>
        <scheme val="minor"/>
      </rPr>
      <t>TIMS</t>
    </r>
    <r>
      <rPr>
        <b/>
        <sz val="11"/>
        <rFont val="Calibri"/>
        <family val="2"/>
        <scheme val="minor"/>
      </rPr>
      <t>CCS (Å²)</t>
    </r>
  </si>
  <si>
    <t>Mobility Peak Area</t>
  </si>
  <si>
    <t>Galβ1-3/4GlcNAcβ1-3GalNAcol</t>
  </si>
  <si>
    <t>NeuAcα2-3/6Galβ1-3GalNAcol</t>
  </si>
  <si>
    <t>716-1</t>
  </si>
  <si>
    <t>Neu5Ac1HexNAc2</t>
  </si>
  <si>
    <t>Glcβ1-3(NeuAcα2-6)GalNAcol</t>
  </si>
  <si>
    <t>Fucα1-2Galβ1-4GlcNAcβ1-3GalNAcol</t>
  </si>
  <si>
    <t>Galβ1-4GlcNAcβ1-6Galβ1-3GalNAcol</t>
  </si>
  <si>
    <t>GlcNAcβ1-3(Galβ1-3/4GlcNAcβ1-6)GalNAcol or Galβ1-3/4GlcNAcβ1-3(GlcNAcβ1-6)GalNAcol</t>
  </si>
  <si>
    <t>Fucα1-2Galβ1-3((6S)GlcNAcβ1-6)GalNAcol</t>
  </si>
  <si>
    <t>Galβ1-3/4GlcNAcβ1-3(NeuAcα2-6)GalNAcol</t>
  </si>
  <si>
    <t>Galβ1-3(Fucα1-2Galβ1-3/4GlcNAcβ1-6)GalNAcol</t>
  </si>
  <si>
    <t>Fucα1-2Galβ1-3(Galβ1-3/4GlcNAcβ1-6)GalNAcol</t>
  </si>
  <si>
    <t>Fucα1-2Galβ1-4GlcNAcβ1-3/6Galβ1-3GalNAcol</t>
  </si>
  <si>
    <t>Galβ1-3(Fucα1-2(3S)Galβ1-4GlcNAcβ1-6)GalNAcol</t>
  </si>
  <si>
    <t>551-1</t>
  </si>
  <si>
    <t>Neu5Ac1Hex1HexNAc2dHex1S1</t>
  </si>
  <si>
    <t>Fucα1-2(3S)Galβ1-3/4GlcNAcβ1-3(NeuAcα2-6)GalNAcol</t>
  </si>
  <si>
    <t>560-1</t>
  </si>
  <si>
    <t>Hex2HexNAc2dHex2S1</t>
  </si>
  <si>
    <t>Fucα1-2Galβ1-3(Fucα1-2(3/6S)Galβ1-3/4GlcNAcβ1-6)GalNAcol</t>
  </si>
  <si>
    <t>588-1</t>
  </si>
  <si>
    <t>Hex2HexNAc3dHex2S1</t>
  </si>
  <si>
    <t>(3/6S)Galβ1-3/4GlcNAcβ1-3(Fucα1-2Galβ1-3/4GlcNAcβ1-6)GalNAcol or Fucα1-2Galβ1-3/4GlcNAcβ1-3((3/6S)Galβ1-3/4GlcNAcβ1-6)GalNAcol</t>
  </si>
  <si>
    <t>588-2</t>
  </si>
  <si>
    <t>Fucα1-2Galβ1-3/4GlcNAcβ1-3/6(3/6S)Galβ1-3(GlcNAcβ1-6)GalNAcol</t>
  </si>
  <si>
    <t>632-1</t>
  </si>
  <si>
    <t>Neu5Ac1Hex2HexNAc2dHex1S1</t>
  </si>
  <si>
    <t>Lewis a/x</t>
  </si>
  <si>
    <t>NeuAcα2-3/6Galβ1-3(Galβ1-4(Fucα1-3)(6S)GlcNAcβ1-6)GalNAcol or NeuAcα2-3/6Galβ1-3(Galβ1-3(Fucα1-4)(6S)GlcNAcβ1-6)GalNAcol</t>
  </si>
  <si>
    <t>738-1</t>
  </si>
  <si>
    <t>Neu5Ac2Hex2HexNAc2dHex1</t>
  </si>
  <si>
    <t>Sialyl Lewis x</t>
  </si>
  <si>
    <t>NeuAcα2-3/6Galβ1-3(NeuAcα2-3Galβ1-3/4(Fucα1-3)GlcNAcβ1-6)GalNAcol</t>
  </si>
  <si>
    <t>472-1</t>
  </si>
  <si>
    <t>Neu5Ac1Hex1</t>
  </si>
  <si>
    <t>Peeling</t>
  </si>
  <si>
    <t>Neu5Acα1-3/6Galol</t>
  </si>
  <si>
    <t>513-1</t>
  </si>
  <si>
    <t>Neu5Ac1HexNAc1</t>
  </si>
  <si>
    <t>Sialyl-Tn</t>
  </si>
  <si>
    <t>Neu5Acα1-6GalNAcol</t>
  </si>
  <si>
    <t>HexNAc1Hex1dHex1</t>
  </si>
  <si>
    <t>Galα1-3(Fucα1-2)Galol</t>
  </si>
  <si>
    <t>Galβ1-3(Galβ1-3/4GlcNAcβ1-6)GalNAcol</t>
  </si>
  <si>
    <t>821-2</t>
  </si>
  <si>
    <t>Neu5Ac1Hex1HexNAc1dHex</t>
  </si>
  <si>
    <t>Fucα1-2Galβ1-3(Neu5Acα1-6)GalNAcol</t>
  </si>
  <si>
    <t>966-1</t>
  </si>
  <si>
    <t>Neu5Ac2Hex1HexNAc1</t>
  </si>
  <si>
    <t>NeuAcα2-6Galβ1-3(NeuAcα2-6)GalNAcol</t>
  </si>
  <si>
    <t>966-2</t>
  </si>
  <si>
    <t>NeuAcα2-3Galβ1-3(NeuAcα2-6)GalNAcol</t>
  </si>
  <si>
    <t>Galβ1-3/4GlcNAcβ1-3/6Galβ1-3(NeuAcα2-6)GalNAcol</t>
  </si>
  <si>
    <t>1040-2</t>
  </si>
  <si>
    <t>Galβ1-3(NeuAcα2-3/6Galβ1-3/4GlcNAcβ1-6)GalNAcol</t>
  </si>
  <si>
    <t>1040-3</t>
  </si>
  <si>
    <t>NeuAcα2-3/6Galβ1-3(Galβ1-3/4GlcNAcβ1-6)GalNAcol</t>
  </si>
  <si>
    <t>Galβ1-3/4(Fucα1-2)GalNAcα1-3(Galβ1-3/4GlcNAcβ1-6)GalNAcol</t>
  </si>
  <si>
    <t>Galβ1-3(GalNAcα1-3(Fucα1-2)Galβ1-3/4GlcNAcβ1-6)GalNAcol</t>
  </si>
  <si>
    <t>592-1</t>
  </si>
  <si>
    <t>Neu5Ac1Hex2HexNAc2dHex1</t>
  </si>
  <si>
    <t>Galβ1-3(NeuAcα2-3/6Galβ1-3/4(Fucα1-3/4)GlcNAcβ1-6)GalNAcol</t>
  </si>
  <si>
    <t>592-2</t>
  </si>
  <si>
    <t>NeuAcα2-3/6Galβ1-3/4(Fucα1-3/4)GlcNAcβ1-3/6Galβ1-3GalNAcol</t>
  </si>
  <si>
    <t>592-3</t>
  </si>
  <si>
    <t>NeuAcα2-3/6Galβ1-3(Galβ1-3/4(Fucα1-3/4)(6S)GlcNAcβ1-6)GalNAcol</t>
  </si>
  <si>
    <t>665-1</t>
  </si>
  <si>
    <t>Neu5Ac2Hex2HexNAc2</t>
  </si>
  <si>
    <t>NeuAcα2-3/6Galβ1-3(NeuAcα2-3/6Galβ1-3/4GlcNAcβ1-3/6)GalNAcol</t>
  </si>
  <si>
    <t>665-2</t>
  </si>
  <si>
    <t>NeuAcα2-3/6Galβ1-3/4GlcNAcβ1-3/6Galβ1-3(NeuAcα2-6)GalNAcol</t>
  </si>
  <si>
    <t>NeuAcα2-3/6Galβ1-3(NeuAcα2-3/6Galβ1-3/4(Fucα2-3/4)GlcNAcβ1-6)GalNAcol</t>
  </si>
  <si>
    <t xml:space="preserve">Fucα1-2Galβ1-4GlcNAcβ1-3GalNAcol </t>
  </si>
  <si>
    <t>Fucα1-2Galβ1-3GlcNAcβ1-3GalNAcol</t>
  </si>
  <si>
    <t>1178-2</t>
  </si>
  <si>
    <t>861-2</t>
  </si>
  <si>
    <t>861-1</t>
  </si>
  <si>
    <t>STDEV</t>
  </si>
  <si>
    <r>
      <t xml:space="preserve">Area Ratio (parts of ten of same </t>
    </r>
    <r>
      <rPr>
        <b/>
        <i/>
        <sz val="11"/>
        <rFont val="Calibri"/>
        <family val="2"/>
        <scheme val="minor"/>
      </rPr>
      <t>m/z</t>
    </r>
    <r>
      <rPr>
        <b/>
        <sz val="11"/>
        <rFont val="Calibri"/>
        <family val="2"/>
        <scheme val="minor"/>
      </rPr>
      <t>)</t>
    </r>
  </si>
  <si>
    <r>
      <rPr>
        <b/>
        <i/>
        <sz val="20"/>
        <color rgb="FF000000"/>
        <rFont val="Calibri"/>
        <family val="2"/>
      </rPr>
      <t>O</t>
    </r>
    <r>
      <rPr>
        <b/>
        <sz val="20"/>
        <color indexed="8"/>
        <rFont val="Calibri"/>
        <family val="2"/>
      </rPr>
      <t>-glycans in cystic fibosis sputum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</si>
</sst>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/>
      <name val="Calibri"/>
      <family val="2"/>
    </font>
    <font>
      <b/>
      <vertAlign val="superscript"/>
      <sz val="11"/>
      <name val="Calibri"/>
      <family val="2"/>
      <scheme val="minor"/>
    </font>
    <font>
      <b/>
      <i/>
      <sz val="20"/>
      <color rgb="FF000000"/>
      <name val="Calibri"/>
      <family val="2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2" fontId="2" fillId="2" borderId="4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2" fontId="5" fillId="2" borderId="5" xfId="0" applyNumberFormat="1" applyFont="1" applyFill="1" applyBorder="1"/>
    <xf numFmtId="0" fontId="2" fillId="0" borderId="0" xfId="0" applyFont="1"/>
    <xf numFmtId="0" fontId="4" fillId="3" borderId="7" xfId="0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vertical="center"/>
    </xf>
    <xf numFmtId="2" fontId="0" fillId="2" borderId="5" xfId="0" applyNumberFormat="1" applyFill="1" applyBorder="1" applyAlignment="1">
      <alignment vertical="center"/>
    </xf>
    <xf numFmtId="2" fontId="5" fillId="2" borderId="6" xfId="0" applyNumberFormat="1" applyFont="1" applyFill="1" applyBorder="1" applyAlignment="1">
      <alignment vertical="center"/>
    </xf>
    <xf numFmtId="2" fontId="5" fillId="2" borderId="5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165" fontId="5" fillId="0" borderId="6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5" fontId="1" fillId="0" borderId="0" xfId="1" applyNumberFormat="1" applyFont="1" applyAlignment="1">
      <alignment horizontal="right" vertical="center"/>
    </xf>
    <xf numFmtId="2" fontId="0" fillId="2" borderId="6" xfId="0" applyNumberFormat="1" applyFill="1" applyBorder="1" applyAlignment="1">
      <alignment horizontal="left"/>
    </xf>
    <xf numFmtId="2" fontId="0" fillId="2" borderId="5" xfId="0" applyNumberFormat="1" applyFill="1" applyBorder="1" applyAlignment="1">
      <alignment horizontal="left"/>
    </xf>
    <xf numFmtId="2" fontId="5" fillId="2" borderId="6" xfId="0" applyNumberFormat="1" applyFont="1" applyFill="1" applyBorder="1" applyAlignment="1">
      <alignment horizontal="left"/>
    </xf>
    <xf numFmtId="2" fontId="2" fillId="2" borderId="4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2" fontId="5" fillId="2" borderId="5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5" fillId="2" borderId="5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right" vertical="center"/>
    </xf>
    <xf numFmtId="1" fontId="4" fillId="3" borderId="5" xfId="0" applyNumberFormat="1" applyFont="1" applyFill="1" applyBorder="1" applyAlignment="1">
      <alignment horizontal="right" vertical="center"/>
    </xf>
    <xf numFmtId="1" fontId="5" fillId="3" borderId="4" xfId="1" applyNumberFormat="1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right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</cellXfs>
  <cellStyles count="3">
    <cellStyle name="Normal" xfId="0" builtinId="0"/>
    <cellStyle name="Normal 14" xfId="2" xr:uid="{87533ED8-31D3-45C2-9A8E-FCDD1A290B9F}"/>
    <cellStyle name="Percent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1D1E-D4E7-488F-A27E-BE97E4149026}">
  <dimension ref="A1:R62"/>
  <sheetViews>
    <sheetView tabSelected="1" zoomScaleNormal="100" workbookViewId="0">
      <pane xSplit="1" topLeftCell="B1" activePane="topRight" state="frozen"/>
      <selection pane="topRight" activeCell="H31" sqref="H31"/>
    </sheetView>
  </sheetViews>
  <sheetFormatPr defaultColWidth="8.88671875" defaultRowHeight="14.4" x14ac:dyDescent="0.3"/>
  <cols>
    <col min="1" max="1" width="10.77734375" style="8" customWidth="1"/>
    <col min="2" max="2" width="6.5546875" style="8" bestFit="1" customWidth="1"/>
    <col min="3" max="3" width="2" style="8" bestFit="1" customWidth="1"/>
    <col min="4" max="4" width="9.44140625" style="8" bestFit="1" customWidth="1"/>
    <col min="5" max="5" width="12.44140625" style="8" customWidth="1"/>
    <col min="6" max="6" width="6.44140625" style="15" bestFit="1" customWidth="1"/>
    <col min="7" max="7" width="12.77734375" style="8" customWidth="1"/>
    <col min="8" max="8" width="6.44140625" style="8" bestFit="1" customWidth="1"/>
    <col min="9" max="9" width="11.44140625" style="8" customWidth="1"/>
    <col min="10" max="10" width="6.44140625" style="8" bestFit="1" customWidth="1"/>
    <col min="11" max="11" width="12.88671875" style="8" bestFit="1" customWidth="1"/>
    <col min="12" max="12" width="6.44140625" style="8" bestFit="1" customWidth="1"/>
    <col min="13" max="13" width="21.109375" style="8" bestFit="1" customWidth="1"/>
    <col min="14" max="14" width="9" style="8" bestFit="1" customWidth="1"/>
    <col min="15" max="15" width="10.21875" style="8" bestFit="1" customWidth="1"/>
    <col min="16" max="16" width="5.77734375" style="8" bestFit="1" customWidth="1"/>
    <col min="17" max="17" width="6" style="8" bestFit="1" customWidth="1"/>
    <col min="18" max="18" width="91.77734375" style="8" bestFit="1" customWidth="1"/>
    <col min="19" max="16384" width="8.88671875" style="8"/>
  </cols>
  <sheetData>
    <row r="1" spans="1:18" ht="25.8" x14ac:dyDescent="0.3">
      <c r="A1" s="7" t="s">
        <v>139</v>
      </c>
    </row>
    <row r="3" spans="1:18" s="10" customFormat="1" ht="30.6" x14ac:dyDescent="0.3">
      <c r="A3" s="4" t="s">
        <v>27</v>
      </c>
      <c r="B3" s="4" t="s">
        <v>0</v>
      </c>
      <c r="C3" s="2" t="s">
        <v>1</v>
      </c>
      <c r="D3" s="3" t="s">
        <v>2</v>
      </c>
      <c r="E3" s="3" t="s">
        <v>138</v>
      </c>
      <c r="F3" s="5" t="s">
        <v>220</v>
      </c>
      <c r="G3" s="3" t="s">
        <v>121</v>
      </c>
      <c r="H3" s="5" t="s">
        <v>220</v>
      </c>
      <c r="I3" s="3" t="s">
        <v>132</v>
      </c>
      <c r="J3" s="5" t="s">
        <v>220</v>
      </c>
      <c r="K3" s="26" t="s">
        <v>74</v>
      </c>
      <c r="L3" s="5" t="s">
        <v>220</v>
      </c>
      <c r="M3" s="3" t="s">
        <v>3</v>
      </c>
      <c r="N3" s="3" t="s">
        <v>82</v>
      </c>
      <c r="O3" s="3" t="s">
        <v>77</v>
      </c>
      <c r="P3" s="3" t="s">
        <v>83</v>
      </c>
      <c r="Q3" s="3" t="s">
        <v>80</v>
      </c>
      <c r="R3" s="3" t="s">
        <v>113</v>
      </c>
    </row>
    <row r="4" spans="1:18" x14ac:dyDescent="0.3">
      <c r="A4" s="11" t="s">
        <v>28</v>
      </c>
      <c r="B4" s="51">
        <v>530.20640000000003</v>
      </c>
      <c r="C4" s="31">
        <v>1</v>
      </c>
      <c r="D4" s="33">
        <v>531.20640000000003</v>
      </c>
      <c r="E4" s="33">
        <v>15.645</v>
      </c>
      <c r="F4" s="32">
        <v>2.033864183662166E-3</v>
      </c>
      <c r="G4" s="47">
        <v>206.99611873747301</v>
      </c>
      <c r="H4" s="32">
        <v>2.5286219204846264E-3</v>
      </c>
      <c r="I4" s="48">
        <v>207.84413121799423</v>
      </c>
      <c r="J4" s="32">
        <v>2.9316143786176905E-3</v>
      </c>
      <c r="K4" s="50">
        <v>207.42012497773362</v>
      </c>
      <c r="L4" s="35">
        <v>2.8909218696679022E-3</v>
      </c>
      <c r="M4" s="27" t="s">
        <v>4</v>
      </c>
      <c r="N4" s="28" t="s">
        <v>76</v>
      </c>
      <c r="O4" s="12" t="s">
        <v>133</v>
      </c>
      <c r="P4" s="13"/>
      <c r="Q4" s="13"/>
      <c r="R4" s="30" t="s">
        <v>78</v>
      </c>
    </row>
    <row r="5" spans="1:18" x14ac:dyDescent="0.3">
      <c r="A5" s="11" t="s">
        <v>29</v>
      </c>
      <c r="B5" s="51">
        <v>530.20640000000003</v>
      </c>
      <c r="C5" s="31">
        <v>1</v>
      </c>
      <c r="D5" s="33">
        <v>531.20640000000003</v>
      </c>
      <c r="E5" s="33">
        <v>25.524999999999999</v>
      </c>
      <c r="F5" s="32">
        <v>6.9256295904662876E-4</v>
      </c>
      <c r="G5" s="47">
        <v>209.05850803592091</v>
      </c>
      <c r="H5" s="32">
        <v>2.8593240242441435E-3</v>
      </c>
      <c r="I5" s="48">
        <v>209.92833977224566</v>
      </c>
      <c r="J5" s="32">
        <v>1.83028879612137E-3</v>
      </c>
      <c r="K5" s="50">
        <v>209.49342390408327</v>
      </c>
      <c r="L5" s="35">
        <v>2.9359581211871881E-3</v>
      </c>
      <c r="M5" s="27" t="s">
        <v>4</v>
      </c>
      <c r="N5" s="28" t="s">
        <v>75</v>
      </c>
      <c r="O5" s="12">
        <v>1</v>
      </c>
      <c r="P5" s="13"/>
      <c r="Q5" s="13"/>
      <c r="R5" s="30" t="s">
        <v>79</v>
      </c>
    </row>
    <row r="6" spans="1:18" x14ac:dyDescent="0.3">
      <c r="A6" s="11" t="s">
        <v>30</v>
      </c>
      <c r="B6" s="51">
        <v>587.22739999999999</v>
      </c>
      <c r="C6" s="31">
        <v>1</v>
      </c>
      <c r="D6" s="33">
        <v>588.22739999999999</v>
      </c>
      <c r="E6" s="33">
        <v>14.285</v>
      </c>
      <c r="F6" s="32">
        <v>7.4249924520816343E-4</v>
      </c>
      <c r="G6" s="47">
        <v>214.60324577373649</v>
      </c>
      <c r="H6" s="32">
        <v>2.5824628998570576E-3</v>
      </c>
      <c r="I6" s="48">
        <v>215.9770875173173</v>
      </c>
      <c r="J6" s="32">
        <v>3.0701746351110039E-3</v>
      </c>
      <c r="K6" s="50">
        <v>215.29016664552688</v>
      </c>
      <c r="L6" s="35">
        <v>4.5122953282052559E-3</v>
      </c>
      <c r="M6" s="27" t="s">
        <v>5</v>
      </c>
      <c r="N6" s="28" t="s">
        <v>75</v>
      </c>
      <c r="O6" s="12">
        <v>1</v>
      </c>
      <c r="P6" s="13"/>
      <c r="Q6" s="13"/>
      <c r="R6" s="30" t="s">
        <v>81</v>
      </c>
    </row>
    <row r="7" spans="1:18" x14ac:dyDescent="0.3">
      <c r="A7" s="11" t="s">
        <v>31</v>
      </c>
      <c r="B7" s="51">
        <v>587.22739999999999</v>
      </c>
      <c r="C7" s="31">
        <v>1</v>
      </c>
      <c r="D7" s="33">
        <v>588.22739999999999</v>
      </c>
      <c r="E7" s="33">
        <v>13.780000000000001</v>
      </c>
      <c r="F7" s="32">
        <v>1.0262797985291657E-3</v>
      </c>
      <c r="G7" s="47">
        <v>232.5300658119254</v>
      </c>
      <c r="H7" s="32">
        <v>2.808845751897532E-3</v>
      </c>
      <c r="I7" s="48">
        <v>233.21072650599569</v>
      </c>
      <c r="J7" s="32">
        <v>1.2101565042089734E-3</v>
      </c>
      <c r="K7" s="50">
        <v>232.87039615896055</v>
      </c>
      <c r="L7" s="35">
        <v>2.0668139892530937E-3</v>
      </c>
      <c r="M7" s="27" t="s">
        <v>5</v>
      </c>
      <c r="N7" s="28" t="s">
        <v>76</v>
      </c>
      <c r="O7" s="12">
        <v>2</v>
      </c>
      <c r="P7" s="13"/>
      <c r="Q7" s="13"/>
      <c r="R7" s="30" t="s">
        <v>85</v>
      </c>
    </row>
    <row r="8" spans="1:18" x14ac:dyDescent="0.3">
      <c r="A8" s="11" t="s">
        <v>32</v>
      </c>
      <c r="B8" s="51">
        <v>667.18389999999999</v>
      </c>
      <c r="C8" s="31">
        <v>1</v>
      </c>
      <c r="D8" s="33">
        <v>668.18389999999999</v>
      </c>
      <c r="E8" s="33">
        <v>14.655000000000001</v>
      </c>
      <c r="F8" s="32">
        <v>2.6537613759986291E-3</v>
      </c>
      <c r="G8" s="47">
        <v>226.22432097967283</v>
      </c>
      <c r="H8" s="32">
        <v>1.9113909152098122E-3</v>
      </c>
      <c r="I8" s="48">
        <v>226.90763614661975</v>
      </c>
      <c r="J8" s="32">
        <v>1.7798856093478648E-3</v>
      </c>
      <c r="K8" s="50">
        <v>226.5659785631463</v>
      </c>
      <c r="L8" s="35">
        <v>2.1326096323024189E-3</v>
      </c>
      <c r="M8" s="29" t="s">
        <v>6</v>
      </c>
      <c r="N8" s="30" t="s">
        <v>76</v>
      </c>
      <c r="O8" s="1">
        <v>2</v>
      </c>
      <c r="P8" s="13"/>
      <c r="Q8" s="13"/>
      <c r="R8" s="30" t="s">
        <v>86</v>
      </c>
    </row>
    <row r="9" spans="1:18" x14ac:dyDescent="0.3">
      <c r="A9" s="11" t="s">
        <v>33</v>
      </c>
      <c r="B9" s="51">
        <v>667.18389999999999</v>
      </c>
      <c r="C9" s="31">
        <v>1</v>
      </c>
      <c r="D9" s="33">
        <v>668.18389999999999</v>
      </c>
      <c r="E9" s="33">
        <v>15.46</v>
      </c>
      <c r="F9" s="32">
        <v>2.7442695259503199E-3</v>
      </c>
      <c r="G9" s="47">
        <v>233.44723283870479</v>
      </c>
      <c r="H9" s="32">
        <v>2.6580808355424049E-4</v>
      </c>
      <c r="I9" s="48">
        <v>234.75405519855113</v>
      </c>
      <c r="J9" s="32">
        <v>6.4789524646784809E-4</v>
      </c>
      <c r="K9" s="50">
        <v>234.10064401862797</v>
      </c>
      <c r="L9" s="35">
        <v>3.9472892367610106E-3</v>
      </c>
      <c r="M9" s="29" t="s">
        <v>6</v>
      </c>
      <c r="N9" s="30" t="s">
        <v>75</v>
      </c>
      <c r="O9" s="1">
        <v>3</v>
      </c>
      <c r="P9" s="13">
        <v>2</v>
      </c>
      <c r="Q9" s="13"/>
      <c r="R9" s="30" t="s">
        <v>87</v>
      </c>
    </row>
    <row r="10" spans="1:18" x14ac:dyDescent="0.3">
      <c r="A10" s="11" t="s">
        <v>34</v>
      </c>
      <c r="B10" s="51">
        <v>675.2432</v>
      </c>
      <c r="C10" s="31">
        <v>1</v>
      </c>
      <c r="D10" s="33">
        <v>676.2432</v>
      </c>
      <c r="E10" s="33">
        <v>13.285</v>
      </c>
      <c r="F10" s="32">
        <v>4.5242059767298367E-3</v>
      </c>
      <c r="G10" s="47">
        <v>245.24760332015632</v>
      </c>
      <c r="H10" s="32">
        <v>1.2065956775073846E-3</v>
      </c>
      <c r="I10" s="48">
        <v>245.62070214067873</v>
      </c>
      <c r="J10" s="32">
        <v>1.4381187350764573E-3</v>
      </c>
      <c r="K10" s="50">
        <v>245.43415273041751</v>
      </c>
      <c r="L10" s="35">
        <v>1.0749144041655866E-3</v>
      </c>
      <c r="M10" s="27" t="s">
        <v>7</v>
      </c>
      <c r="N10" s="30" t="s">
        <v>76</v>
      </c>
      <c r="O10" s="12">
        <v>1</v>
      </c>
      <c r="P10" s="13"/>
      <c r="Q10" s="13"/>
      <c r="R10" s="30" t="s">
        <v>84</v>
      </c>
    </row>
    <row r="11" spans="1:18" x14ac:dyDescent="0.3">
      <c r="A11" s="11" t="s">
        <v>35</v>
      </c>
      <c r="B11" s="51">
        <v>675.2432</v>
      </c>
      <c r="C11" s="31">
        <v>1</v>
      </c>
      <c r="D11" s="33">
        <v>676.2432</v>
      </c>
      <c r="E11" s="33">
        <v>15.125</v>
      </c>
      <c r="F11" s="32">
        <v>5.8438576957565913E-3</v>
      </c>
      <c r="G11" s="47">
        <v>248.98559401811357</v>
      </c>
      <c r="H11" s="32">
        <v>1.8019879364219286E-3</v>
      </c>
      <c r="I11" s="48">
        <v>249.37879737952781</v>
      </c>
      <c r="J11" s="32">
        <v>1.4130113070425188E-3</v>
      </c>
      <c r="K11" s="50">
        <v>249.18219569882069</v>
      </c>
      <c r="L11" s="35">
        <v>1.1157970675296832E-3</v>
      </c>
      <c r="M11" s="27" t="s">
        <v>7</v>
      </c>
      <c r="N11" s="30" t="s">
        <v>75</v>
      </c>
      <c r="O11" s="12">
        <v>1</v>
      </c>
      <c r="P11" s="13"/>
      <c r="Q11" s="13"/>
      <c r="R11" s="30" t="s">
        <v>88</v>
      </c>
    </row>
    <row r="12" spans="1:18" x14ac:dyDescent="0.3">
      <c r="A12" s="11" t="s">
        <v>36</v>
      </c>
      <c r="B12" s="51">
        <v>733.28560000000004</v>
      </c>
      <c r="C12" s="31">
        <v>1</v>
      </c>
      <c r="D12" s="33">
        <v>734.28560000000004</v>
      </c>
      <c r="E12" s="33">
        <v>25.934999999999999</v>
      </c>
      <c r="F12" s="32">
        <v>9.5426016354460241E-4</v>
      </c>
      <c r="G12" s="47">
        <v>245.42876443723753</v>
      </c>
      <c r="H12" s="32">
        <v>3.0523369745063134E-3</v>
      </c>
      <c r="I12" s="48">
        <v>246.56216455737527</v>
      </c>
      <c r="J12" s="32">
        <v>6.7332128871792928E-4</v>
      </c>
      <c r="K12" s="50">
        <v>245.99546449730639</v>
      </c>
      <c r="L12" s="35">
        <v>3.2579255572243141E-3</v>
      </c>
      <c r="M12" s="27" t="s">
        <v>8</v>
      </c>
      <c r="N12" s="30" t="s">
        <v>76</v>
      </c>
      <c r="O12" s="12">
        <v>2</v>
      </c>
      <c r="P12" s="13"/>
      <c r="Q12" s="13"/>
      <c r="R12" s="30" t="s">
        <v>89</v>
      </c>
    </row>
    <row r="13" spans="1:18" x14ac:dyDescent="0.3">
      <c r="A13" s="11" t="s">
        <v>37</v>
      </c>
      <c r="B13" s="51">
        <v>733.28560000000004</v>
      </c>
      <c r="C13" s="31">
        <v>1</v>
      </c>
      <c r="D13" s="33">
        <v>734.28560000000004</v>
      </c>
      <c r="E13" s="33">
        <v>17.869999999999997</v>
      </c>
      <c r="F13" s="32">
        <v>1.1870846914154851E-3</v>
      </c>
      <c r="G13" s="47">
        <v>254.92171264177594</v>
      </c>
      <c r="H13" s="32">
        <v>2.3896346270308737E-3</v>
      </c>
      <c r="I13" s="48">
        <v>255.88278128982066</v>
      </c>
      <c r="J13" s="32">
        <v>2.4148986716283935E-3</v>
      </c>
      <c r="K13" s="50">
        <v>255.4022469657983</v>
      </c>
      <c r="L13" s="35">
        <v>2.660815111423864E-3</v>
      </c>
      <c r="M13" s="27" t="s">
        <v>8</v>
      </c>
      <c r="N13" s="30" t="s">
        <v>76</v>
      </c>
      <c r="O13" s="12">
        <v>1</v>
      </c>
      <c r="P13" s="13"/>
      <c r="Q13" s="13"/>
      <c r="R13" s="30" t="s">
        <v>101</v>
      </c>
    </row>
    <row r="14" spans="1:18" x14ac:dyDescent="0.3">
      <c r="A14" s="11" t="s">
        <v>38</v>
      </c>
      <c r="B14" s="51">
        <v>749.28070000000002</v>
      </c>
      <c r="C14" s="31">
        <v>1</v>
      </c>
      <c r="D14" s="33">
        <v>750.28070000000002</v>
      </c>
      <c r="E14" s="33">
        <v>15.879999999999999</v>
      </c>
      <c r="F14" s="32">
        <v>8.9056269670847923E-4</v>
      </c>
      <c r="G14" s="47">
        <v>243.81773044696141</v>
      </c>
      <c r="H14" s="32">
        <v>2.2615173383131889E-3</v>
      </c>
      <c r="I14" s="48">
        <v>244.51287349918093</v>
      </c>
      <c r="J14" s="32">
        <v>1.8006227644887798E-3</v>
      </c>
      <c r="K14" s="50">
        <v>244.16530197307117</v>
      </c>
      <c r="L14" s="35">
        <v>2.0131458571183438E-3</v>
      </c>
      <c r="M14" s="27" t="s">
        <v>9</v>
      </c>
      <c r="N14" s="30" t="s">
        <v>75</v>
      </c>
      <c r="O14" s="12" t="s">
        <v>133</v>
      </c>
      <c r="P14" s="13">
        <v>2</v>
      </c>
      <c r="Q14" s="13"/>
      <c r="R14" s="30" t="s">
        <v>90</v>
      </c>
    </row>
    <row r="15" spans="1:18" x14ac:dyDescent="0.3">
      <c r="A15" s="11" t="s">
        <v>39</v>
      </c>
      <c r="B15" s="51">
        <v>749.28070000000002</v>
      </c>
      <c r="C15" s="31">
        <v>1</v>
      </c>
      <c r="D15" s="33">
        <v>750.28070000000002</v>
      </c>
      <c r="E15" s="33">
        <v>16.36</v>
      </c>
      <c r="F15" s="32">
        <v>1.7288674356638937E-3</v>
      </c>
      <c r="G15" s="47">
        <v>246.34599513703699</v>
      </c>
      <c r="H15" s="32">
        <v>1.4364540105334092E-3</v>
      </c>
      <c r="I15" s="48">
        <v>247.09087365579683</v>
      </c>
      <c r="J15" s="32">
        <v>9.6584216004660635E-4</v>
      </c>
      <c r="K15" s="50">
        <v>246.71843439641691</v>
      </c>
      <c r="L15" s="35">
        <v>2.1348573042943987E-3</v>
      </c>
      <c r="M15" s="27" t="s">
        <v>9</v>
      </c>
      <c r="N15" s="30" t="s">
        <v>76</v>
      </c>
      <c r="O15" s="12">
        <v>2</v>
      </c>
      <c r="P15" s="13">
        <v>2</v>
      </c>
      <c r="Q15" s="13"/>
      <c r="R15" s="30" t="s">
        <v>91</v>
      </c>
    </row>
    <row r="16" spans="1:18" x14ac:dyDescent="0.3">
      <c r="A16" s="11" t="s">
        <v>40</v>
      </c>
      <c r="B16" s="51">
        <v>749.28070000000002</v>
      </c>
      <c r="C16" s="31">
        <v>1</v>
      </c>
      <c r="D16" s="33">
        <v>750.28070000000002</v>
      </c>
      <c r="E16" s="33">
        <v>16.97</v>
      </c>
      <c r="F16" s="32">
        <v>1.2500414517144795E-3</v>
      </c>
      <c r="G16" s="47">
        <v>279.17712836034087</v>
      </c>
      <c r="H16" s="32">
        <v>1.4049397148070016E-3</v>
      </c>
      <c r="I16" s="48">
        <v>279.99094846871714</v>
      </c>
      <c r="J16" s="32">
        <v>1.6456546966846139E-3</v>
      </c>
      <c r="K16" s="50">
        <v>279.584038414529</v>
      </c>
      <c r="L16" s="35">
        <v>2.0582638428221574E-3</v>
      </c>
      <c r="M16" s="27" t="s">
        <v>9</v>
      </c>
      <c r="N16" s="30" t="s">
        <v>75</v>
      </c>
      <c r="O16" s="12">
        <v>1</v>
      </c>
      <c r="P16" s="13">
        <v>2</v>
      </c>
      <c r="Q16" s="13"/>
      <c r="R16" s="30" t="s">
        <v>92</v>
      </c>
    </row>
    <row r="17" spans="1:18" x14ac:dyDescent="0.3">
      <c r="A17" s="11" t="s">
        <v>41</v>
      </c>
      <c r="B17" s="51">
        <v>790.30769999999995</v>
      </c>
      <c r="C17" s="31">
        <v>1</v>
      </c>
      <c r="D17" s="33">
        <v>791.30769999999995</v>
      </c>
      <c r="E17" s="34">
        <v>16.149999999999999</v>
      </c>
      <c r="F17" s="32">
        <v>2.1891850810727784E-3</v>
      </c>
      <c r="G17" s="47">
        <v>252.85847501547681</v>
      </c>
      <c r="H17" s="32">
        <v>5.3938273495591563E-3</v>
      </c>
      <c r="I17" s="48">
        <v>252.72339793722279</v>
      </c>
      <c r="J17" s="32">
        <v>9.1171149537458559E-4</v>
      </c>
      <c r="K17" s="50">
        <v>252.7909364763498</v>
      </c>
      <c r="L17" s="35">
        <v>3.778375892255342E-4</v>
      </c>
      <c r="M17" s="29" t="s">
        <v>10</v>
      </c>
      <c r="N17" s="30" t="s">
        <v>76</v>
      </c>
      <c r="O17" s="12">
        <v>2</v>
      </c>
      <c r="P17" s="13"/>
      <c r="Q17" s="13"/>
      <c r="R17" s="30" t="s">
        <v>114</v>
      </c>
    </row>
    <row r="18" spans="1:18" x14ac:dyDescent="0.3">
      <c r="A18" s="11" t="s">
        <v>42</v>
      </c>
      <c r="B18" s="51">
        <v>790.30769999999995</v>
      </c>
      <c r="C18" s="31">
        <v>1</v>
      </c>
      <c r="D18" s="33">
        <v>791.30769999999995</v>
      </c>
      <c r="E18" s="34">
        <v>16.149999999999999</v>
      </c>
      <c r="F18" s="32">
        <v>2.1891850810727784E-3</v>
      </c>
      <c r="G18" s="47">
        <v>264.89725948165005</v>
      </c>
      <c r="H18" s="32">
        <v>2.3025562019428304E-3</v>
      </c>
      <c r="I18" s="48">
        <v>265.59703647224205</v>
      </c>
      <c r="J18" s="32">
        <v>1.7359386330629829E-3</v>
      </c>
      <c r="K18" s="50">
        <v>265.24714797694605</v>
      </c>
      <c r="L18" s="35">
        <v>1.865494347969105E-3</v>
      </c>
      <c r="M18" s="29" t="s">
        <v>10</v>
      </c>
      <c r="N18" s="30" t="s">
        <v>76</v>
      </c>
      <c r="O18" s="12">
        <v>2</v>
      </c>
      <c r="P18" s="13"/>
      <c r="Q18" s="13"/>
      <c r="R18" s="30" t="s">
        <v>114</v>
      </c>
    </row>
    <row r="19" spans="1:18" x14ac:dyDescent="0.3">
      <c r="A19" s="11" t="s">
        <v>43</v>
      </c>
      <c r="B19" s="51">
        <v>790.30769999999995</v>
      </c>
      <c r="C19" s="31">
        <v>1</v>
      </c>
      <c r="D19" s="33">
        <v>791.30769999999995</v>
      </c>
      <c r="E19" s="34">
        <v>16.149999999999999</v>
      </c>
      <c r="F19" s="32">
        <v>2.1891850810727784E-3</v>
      </c>
      <c r="G19" s="47">
        <v>290.0275714576872</v>
      </c>
      <c r="H19" s="32">
        <v>1.1535350178848768E-3</v>
      </c>
      <c r="I19" s="49">
        <v>290.28319716891832</v>
      </c>
      <c r="J19" s="32">
        <v>1.4452574614203931E-3</v>
      </c>
      <c r="K19" s="50">
        <v>290.15538431330276</v>
      </c>
      <c r="L19" s="35">
        <v>6.2295819284877954E-4</v>
      </c>
      <c r="M19" s="29" t="s">
        <v>10</v>
      </c>
      <c r="N19" s="30" t="s">
        <v>75</v>
      </c>
      <c r="O19" s="12">
        <v>1</v>
      </c>
      <c r="P19" s="13"/>
      <c r="Q19" s="13"/>
      <c r="R19" s="30" t="s">
        <v>115</v>
      </c>
    </row>
    <row r="20" spans="1:18" x14ac:dyDescent="0.3">
      <c r="A20" s="11" t="s">
        <v>44</v>
      </c>
      <c r="B20" s="51">
        <v>813.24379999999996</v>
      </c>
      <c r="C20" s="31">
        <v>1</v>
      </c>
      <c r="D20" s="33">
        <v>814.24379999999996</v>
      </c>
      <c r="E20" s="33">
        <v>26.03</v>
      </c>
      <c r="F20" s="32">
        <v>3.5314591453803486E-3</v>
      </c>
      <c r="G20" s="47">
        <v>253.88304649798215</v>
      </c>
      <c r="H20" s="32">
        <v>3.1638422265348174E-3</v>
      </c>
      <c r="I20" s="48">
        <v>254.87210082550459</v>
      </c>
      <c r="J20" s="32">
        <v>1.3848925242932507E-3</v>
      </c>
      <c r="K20" s="50">
        <v>254.37757366174338</v>
      </c>
      <c r="L20" s="35">
        <v>2.7493265694993811E-3</v>
      </c>
      <c r="M20" s="27" t="s">
        <v>11</v>
      </c>
      <c r="N20" s="30" t="s">
        <v>76</v>
      </c>
      <c r="O20" s="12">
        <v>2</v>
      </c>
      <c r="P20" s="13"/>
      <c r="Q20" s="13"/>
      <c r="R20" s="30" t="s">
        <v>93</v>
      </c>
    </row>
    <row r="21" spans="1:18" x14ac:dyDescent="0.3">
      <c r="A21" s="11" t="s">
        <v>45</v>
      </c>
      <c r="B21" s="51">
        <v>878.32420000000002</v>
      </c>
      <c r="C21" s="31">
        <v>1</v>
      </c>
      <c r="D21" s="33">
        <v>879.32420000000002</v>
      </c>
      <c r="E21" s="33">
        <v>15.705</v>
      </c>
      <c r="F21" s="32">
        <v>4.7275525007696778E-3</v>
      </c>
      <c r="G21" s="47">
        <v>274.08839412389102</v>
      </c>
      <c r="H21" s="32">
        <v>1.8061758035183763E-3</v>
      </c>
      <c r="I21" s="48">
        <v>274.35426117436975</v>
      </c>
      <c r="J21" s="32">
        <v>1.435204461329291E-3</v>
      </c>
      <c r="K21" s="50">
        <v>274.22132764913039</v>
      </c>
      <c r="L21" s="35">
        <v>6.8556445225924053E-4</v>
      </c>
      <c r="M21" s="29" t="s">
        <v>134</v>
      </c>
      <c r="N21" s="30" t="s">
        <v>76</v>
      </c>
      <c r="O21" s="1">
        <v>1</v>
      </c>
      <c r="P21" s="13"/>
      <c r="Q21" s="13"/>
      <c r="R21" s="30" t="s">
        <v>94</v>
      </c>
    </row>
    <row r="22" spans="1:18" x14ac:dyDescent="0.3">
      <c r="A22" s="11" t="s">
        <v>46</v>
      </c>
      <c r="B22" s="51">
        <v>895.33989999999994</v>
      </c>
      <c r="C22" s="31">
        <v>1</v>
      </c>
      <c r="D22" s="33">
        <v>896.33989999999994</v>
      </c>
      <c r="E22" s="33">
        <v>26.024999999999999</v>
      </c>
      <c r="F22" s="32">
        <v>6.7925723456926793E-4</v>
      </c>
      <c r="G22" s="47">
        <v>273.05270483435243</v>
      </c>
      <c r="H22" s="32">
        <v>2.7150265689771845E-3</v>
      </c>
      <c r="I22" s="48">
        <v>273.3269474859602</v>
      </c>
      <c r="J22" s="32">
        <v>1.5558951345134909E-3</v>
      </c>
      <c r="K22" s="50">
        <v>273.18982616015631</v>
      </c>
      <c r="L22" s="35">
        <v>7.0983184611258523E-4</v>
      </c>
      <c r="M22" s="29" t="s">
        <v>12</v>
      </c>
      <c r="N22" s="30" t="s">
        <v>76</v>
      </c>
      <c r="O22" s="1">
        <v>2</v>
      </c>
      <c r="P22" s="13">
        <v>2</v>
      </c>
      <c r="Q22" s="13"/>
      <c r="R22" s="30" t="s">
        <v>95</v>
      </c>
    </row>
    <row r="23" spans="1:18" x14ac:dyDescent="0.3">
      <c r="A23" s="11" t="s">
        <v>47</v>
      </c>
      <c r="B23" s="51">
        <v>895.33989999999994</v>
      </c>
      <c r="C23" s="31">
        <v>1</v>
      </c>
      <c r="D23" s="33">
        <v>896.33989999999994</v>
      </c>
      <c r="E23" s="33">
        <v>20.689999999999998</v>
      </c>
      <c r="F23" s="32">
        <v>3.4176258153040452E-4</v>
      </c>
      <c r="G23" s="47">
        <v>275.92656418497398</v>
      </c>
      <c r="H23" s="32">
        <v>3.0556390273661733E-3</v>
      </c>
      <c r="I23" s="48">
        <v>275.30001814979425</v>
      </c>
      <c r="J23" s="32">
        <v>1.2261649662572143E-3</v>
      </c>
      <c r="K23" s="50">
        <v>275.61329116738409</v>
      </c>
      <c r="L23" s="35">
        <v>1.6074513254590091E-3</v>
      </c>
      <c r="M23" s="29" t="s">
        <v>12</v>
      </c>
      <c r="N23" s="30" t="s">
        <v>76</v>
      </c>
      <c r="O23" s="1">
        <v>2</v>
      </c>
      <c r="P23" s="13">
        <v>2</v>
      </c>
      <c r="Q23" s="13" t="s">
        <v>109</v>
      </c>
      <c r="R23" s="30" t="s">
        <v>96</v>
      </c>
    </row>
    <row r="24" spans="1:18" x14ac:dyDescent="0.3">
      <c r="A24" s="11" t="s">
        <v>48</v>
      </c>
      <c r="B24" s="51">
        <v>895.33989999999994</v>
      </c>
      <c r="C24" s="31">
        <v>1</v>
      </c>
      <c r="D24" s="33">
        <v>896.33989999999994</v>
      </c>
      <c r="E24" s="33">
        <v>19.725000000000001</v>
      </c>
      <c r="F24" s="32">
        <v>2.6886189398729059E-3</v>
      </c>
      <c r="G24" s="47">
        <v>290.18347205581512</v>
      </c>
      <c r="H24" s="32">
        <v>1.9950700299887648E-3</v>
      </c>
      <c r="I24" s="48">
        <v>290.25630745992754</v>
      </c>
      <c r="J24" s="32">
        <v>1.7128007008111324E-3</v>
      </c>
      <c r="K24" s="50">
        <v>290.21988975787133</v>
      </c>
      <c r="L24" s="35">
        <v>1.774599535590972E-4</v>
      </c>
      <c r="M24" s="29" t="s">
        <v>12</v>
      </c>
      <c r="N24" s="30" t="s">
        <v>75</v>
      </c>
      <c r="O24" s="1">
        <v>1</v>
      </c>
      <c r="P24" s="13">
        <v>2</v>
      </c>
      <c r="Q24" s="13" t="s">
        <v>109</v>
      </c>
      <c r="R24" s="30" t="s">
        <v>97</v>
      </c>
    </row>
    <row r="25" spans="1:18" x14ac:dyDescent="0.3">
      <c r="A25" s="11" t="s">
        <v>49</v>
      </c>
      <c r="B25" s="51">
        <v>895.33989999999994</v>
      </c>
      <c r="C25" s="31">
        <v>1</v>
      </c>
      <c r="D25" s="33">
        <v>896.33989999999994</v>
      </c>
      <c r="E25" s="33">
        <v>18.03</v>
      </c>
      <c r="F25" s="32">
        <v>2.7452842308962021E-3</v>
      </c>
      <c r="G25" s="47">
        <v>297.61439306971988</v>
      </c>
      <c r="H25" s="32">
        <v>2.2969463002849113E-3</v>
      </c>
      <c r="I25" s="48">
        <v>296.61572346306656</v>
      </c>
      <c r="J25" s="32">
        <v>1.8696620763649261E-3</v>
      </c>
      <c r="K25" s="50">
        <v>297.11505826639325</v>
      </c>
      <c r="L25" s="35">
        <v>2.3767427176185677E-3</v>
      </c>
      <c r="M25" s="29" t="s">
        <v>12</v>
      </c>
      <c r="N25" s="30" t="s">
        <v>75</v>
      </c>
      <c r="O25" s="1">
        <v>1</v>
      </c>
      <c r="P25" s="13">
        <v>1</v>
      </c>
      <c r="Q25" s="13" t="s">
        <v>109</v>
      </c>
      <c r="R25" s="30" t="s">
        <v>98</v>
      </c>
    </row>
    <row r="26" spans="1:18" x14ac:dyDescent="0.3">
      <c r="A26" s="11" t="s">
        <v>50</v>
      </c>
      <c r="B26" s="51">
        <v>936.36720000000003</v>
      </c>
      <c r="C26" s="31">
        <v>1</v>
      </c>
      <c r="D26" s="33">
        <v>937.36720000000003</v>
      </c>
      <c r="E26" s="33">
        <v>26.009999999999998</v>
      </c>
      <c r="F26" s="32">
        <v>2.71859585231318E-4</v>
      </c>
      <c r="G26" s="47">
        <v>285.45094574018185</v>
      </c>
      <c r="H26" s="32">
        <v>2.4724559921886187E-3</v>
      </c>
      <c r="I26" s="48">
        <v>285.70230496510231</v>
      </c>
      <c r="J26" s="32">
        <v>3.3790382275270506E-3</v>
      </c>
      <c r="K26" s="50">
        <v>285.57662535264205</v>
      </c>
      <c r="L26" s="35">
        <v>6.2238221435517076E-4</v>
      </c>
      <c r="M26" s="29" t="s">
        <v>13</v>
      </c>
      <c r="N26" s="30" t="s">
        <v>76</v>
      </c>
      <c r="O26" s="1">
        <v>2</v>
      </c>
      <c r="P26" s="13"/>
      <c r="Q26" s="13"/>
      <c r="R26" s="30" t="s">
        <v>99</v>
      </c>
    </row>
    <row r="27" spans="1:18" x14ac:dyDescent="0.3">
      <c r="A27" s="11" t="s">
        <v>51</v>
      </c>
      <c r="B27" s="51">
        <v>936.36720000000003</v>
      </c>
      <c r="C27" s="31">
        <v>1</v>
      </c>
      <c r="D27" s="33">
        <v>937.36720000000003</v>
      </c>
      <c r="E27" s="33">
        <v>18.64</v>
      </c>
      <c r="F27" s="32">
        <v>2.2760947892271704E-3</v>
      </c>
      <c r="G27" s="47">
        <v>287.37638739252054</v>
      </c>
      <c r="H27" s="32">
        <v>2.013138252013622E-3</v>
      </c>
      <c r="I27" s="48">
        <v>288.71330638548739</v>
      </c>
      <c r="J27" s="32">
        <v>3.8211596246112995E-3</v>
      </c>
      <c r="K27" s="50">
        <v>288.04484688900396</v>
      </c>
      <c r="L27" s="35">
        <v>3.2819350737707423E-3</v>
      </c>
      <c r="M27" s="29" t="s">
        <v>13</v>
      </c>
      <c r="N27" s="30" t="s">
        <v>76</v>
      </c>
      <c r="O27" s="1">
        <v>2</v>
      </c>
      <c r="P27" s="13">
        <v>2</v>
      </c>
      <c r="Q27" s="13" t="s">
        <v>105</v>
      </c>
      <c r="R27" s="30" t="s">
        <v>111</v>
      </c>
    </row>
    <row r="28" spans="1:18" x14ac:dyDescent="0.3">
      <c r="A28" s="11" t="s">
        <v>52</v>
      </c>
      <c r="B28" s="51">
        <v>952.36099999999999</v>
      </c>
      <c r="C28" s="31">
        <v>1</v>
      </c>
      <c r="D28" s="33">
        <v>953.36099999999999</v>
      </c>
      <c r="E28" s="34">
        <v>17.77</v>
      </c>
      <c r="F28" s="32">
        <v>1.1937649654247175E-3</v>
      </c>
      <c r="G28" s="47">
        <v>276.36559975105359</v>
      </c>
      <c r="H28" s="32">
        <v>1.4871893761721387E-3</v>
      </c>
      <c r="I28" s="48">
        <v>280.1796847076551</v>
      </c>
      <c r="J28" s="32">
        <v>8.0613961625351576E-4</v>
      </c>
      <c r="K28" s="50">
        <v>278.27264222935435</v>
      </c>
      <c r="L28" s="35">
        <v>9.6918091380742508E-3</v>
      </c>
      <c r="M28" s="29" t="s">
        <v>14</v>
      </c>
      <c r="N28" s="30" t="s">
        <v>76</v>
      </c>
      <c r="O28" s="1">
        <v>2</v>
      </c>
      <c r="P28" s="13">
        <v>2</v>
      </c>
      <c r="Q28" s="13"/>
      <c r="R28" s="30" t="s">
        <v>136</v>
      </c>
    </row>
    <row r="29" spans="1:18" x14ac:dyDescent="0.3">
      <c r="A29" s="11" t="s">
        <v>53</v>
      </c>
      <c r="B29" s="51">
        <v>952.36099999999999</v>
      </c>
      <c r="C29" s="31">
        <v>1</v>
      </c>
      <c r="D29" s="33">
        <v>953.36099999999999</v>
      </c>
      <c r="E29" s="34">
        <v>17.77</v>
      </c>
      <c r="F29" s="32">
        <v>1.1937649654247175E-3</v>
      </c>
      <c r="G29" s="47">
        <v>282.16805755642554</v>
      </c>
      <c r="H29" s="32">
        <v>3.4481709596887909E-4</v>
      </c>
      <c r="I29" s="48">
        <v>285.3181505654585</v>
      </c>
      <c r="J29" s="32">
        <v>1.8330960329310821E-3</v>
      </c>
      <c r="K29" s="50">
        <v>283.74310406094202</v>
      </c>
      <c r="L29" s="35">
        <v>7.8502423360291805E-3</v>
      </c>
      <c r="M29" s="29" t="s">
        <v>14</v>
      </c>
      <c r="N29" s="30" t="s">
        <v>76</v>
      </c>
      <c r="O29" s="1">
        <v>2</v>
      </c>
      <c r="P29" s="13">
        <v>2</v>
      </c>
      <c r="Q29" s="13"/>
      <c r="R29" s="30" t="s">
        <v>137</v>
      </c>
    </row>
    <row r="30" spans="1:18" x14ac:dyDescent="0.3">
      <c r="A30" s="11" t="s">
        <v>54</v>
      </c>
      <c r="B30" s="51">
        <v>952.36099999999999</v>
      </c>
      <c r="C30" s="31">
        <v>1</v>
      </c>
      <c r="D30" s="33">
        <v>953.36099999999999</v>
      </c>
      <c r="E30" s="33">
        <v>17.43</v>
      </c>
      <c r="F30" s="32">
        <v>2.8397862698255035E-3</v>
      </c>
      <c r="G30" s="47">
        <v>294.71660294429881</v>
      </c>
      <c r="H30" s="32">
        <v>2.5381231061000317E-3</v>
      </c>
      <c r="I30" s="48">
        <v>294.59685886229073</v>
      </c>
      <c r="J30" s="32">
        <v>2.0451204146429546E-3</v>
      </c>
      <c r="K30" s="50">
        <v>294.65673090329477</v>
      </c>
      <c r="L30" s="35">
        <v>2.8735760467885735E-4</v>
      </c>
      <c r="M30" s="29" t="s">
        <v>14</v>
      </c>
      <c r="N30" s="30" t="s">
        <v>75</v>
      </c>
      <c r="O30" s="1">
        <v>1</v>
      </c>
      <c r="P30" s="13">
        <v>2</v>
      </c>
      <c r="Q30" s="13"/>
      <c r="R30" s="30" t="s">
        <v>116</v>
      </c>
    </row>
    <row r="31" spans="1:18" x14ac:dyDescent="0.3">
      <c r="A31" s="11" t="s">
        <v>55</v>
      </c>
      <c r="B31" s="51">
        <v>975.29780000000005</v>
      </c>
      <c r="C31" s="31">
        <v>1</v>
      </c>
      <c r="D31" s="33">
        <v>976.29780000000005</v>
      </c>
      <c r="E31" s="33" t="s">
        <v>112</v>
      </c>
      <c r="F31" s="32"/>
      <c r="G31" s="47" t="s">
        <v>112</v>
      </c>
      <c r="H31" s="32"/>
      <c r="I31" s="48">
        <v>286.72820432105487</v>
      </c>
      <c r="J31" s="32">
        <v>1.2981011407529813E-2</v>
      </c>
      <c r="K31" s="50">
        <v>286.72820432105487</v>
      </c>
      <c r="L31" s="35"/>
      <c r="M31" s="27" t="s">
        <v>15</v>
      </c>
      <c r="N31" s="30" t="s">
        <v>76</v>
      </c>
      <c r="O31" s="12">
        <v>2</v>
      </c>
      <c r="P31" s="13">
        <v>2</v>
      </c>
      <c r="Q31" s="13" t="s">
        <v>109</v>
      </c>
      <c r="R31" s="30" t="s">
        <v>100</v>
      </c>
    </row>
    <row r="32" spans="1:18" x14ac:dyDescent="0.3">
      <c r="A32" s="11" t="s">
        <v>56</v>
      </c>
      <c r="B32" s="51">
        <v>975.29780000000005</v>
      </c>
      <c r="C32" s="31">
        <v>1</v>
      </c>
      <c r="D32" s="33">
        <v>976.29780000000005</v>
      </c>
      <c r="E32" s="33">
        <v>17.25</v>
      </c>
      <c r="F32" s="32">
        <v>2.0495848730045147E-3</v>
      </c>
      <c r="G32" s="47">
        <v>303.05331323675512</v>
      </c>
      <c r="H32" s="32">
        <v>1.2362335339558793E-3</v>
      </c>
      <c r="I32" s="48">
        <v>301.81572986506626</v>
      </c>
      <c r="J32" s="32">
        <v>1.4211312437840541E-3</v>
      </c>
      <c r="K32" s="50">
        <v>302.43452155091069</v>
      </c>
      <c r="L32" s="35">
        <v>2.8935307712799918E-3</v>
      </c>
      <c r="M32" s="27" t="s">
        <v>15</v>
      </c>
      <c r="N32" s="30" t="s">
        <v>75</v>
      </c>
      <c r="O32" s="12">
        <v>1</v>
      </c>
      <c r="P32" s="13">
        <v>2</v>
      </c>
      <c r="Q32" s="13" t="s">
        <v>109</v>
      </c>
      <c r="R32" s="30" t="s">
        <v>117</v>
      </c>
    </row>
    <row r="33" spans="1:18" x14ac:dyDescent="0.3">
      <c r="A33" s="11" t="s">
        <v>57</v>
      </c>
      <c r="B33" s="51">
        <v>993.38720000000001</v>
      </c>
      <c r="C33" s="31">
        <v>1</v>
      </c>
      <c r="D33" s="33">
        <v>994.38720000000001</v>
      </c>
      <c r="E33" s="33">
        <v>17.23</v>
      </c>
      <c r="F33" s="32">
        <v>2.8727495463179644E-3</v>
      </c>
      <c r="G33" s="47">
        <v>295.43832632332976</v>
      </c>
      <c r="H33" s="32">
        <v>2.4179690727631612E-3</v>
      </c>
      <c r="I33" s="48">
        <v>295.11636461915214</v>
      </c>
      <c r="J33" s="32">
        <v>2.1841198681956226E-3</v>
      </c>
      <c r="K33" s="50">
        <v>295.27734547124095</v>
      </c>
      <c r="L33" s="35">
        <v>7.710083682276567E-4</v>
      </c>
      <c r="M33" s="29" t="s">
        <v>16</v>
      </c>
      <c r="N33" s="30" t="s">
        <v>76</v>
      </c>
      <c r="O33" s="1">
        <v>2</v>
      </c>
      <c r="P33" s="13"/>
      <c r="Q33" s="13"/>
      <c r="R33" s="30" t="s">
        <v>102</v>
      </c>
    </row>
    <row r="34" spans="1:18" x14ac:dyDescent="0.3">
      <c r="A34" s="11" t="s">
        <v>58</v>
      </c>
      <c r="B34" s="51">
        <v>1040.3794</v>
      </c>
      <c r="C34" s="31">
        <v>1</v>
      </c>
      <c r="D34" s="33">
        <v>1041.3794</v>
      </c>
      <c r="E34" s="33">
        <v>17.7</v>
      </c>
      <c r="F34" s="32">
        <v>0</v>
      </c>
      <c r="G34" s="47">
        <v>292.03802861383286</v>
      </c>
      <c r="H34" s="32">
        <v>1.6730248862080251E-3</v>
      </c>
      <c r="I34" s="48">
        <v>291.14848322497664</v>
      </c>
      <c r="J34" s="32">
        <v>2.1239175607908282E-3</v>
      </c>
      <c r="K34" s="50">
        <v>291.59325591940478</v>
      </c>
      <c r="L34" s="35">
        <v>2.1571266271237484E-3</v>
      </c>
      <c r="M34" s="27" t="s">
        <v>135</v>
      </c>
      <c r="N34" s="30" t="s">
        <v>75</v>
      </c>
      <c r="O34" s="1">
        <v>1</v>
      </c>
      <c r="P34" s="13">
        <v>2</v>
      </c>
      <c r="Q34" s="13"/>
      <c r="R34" s="30" t="s">
        <v>103</v>
      </c>
    </row>
    <row r="35" spans="1:18" x14ac:dyDescent="0.3">
      <c r="A35" s="11" t="s">
        <v>59</v>
      </c>
      <c r="B35" s="51">
        <v>1041.3968</v>
      </c>
      <c r="C35" s="31">
        <v>1</v>
      </c>
      <c r="D35" s="33">
        <v>1042.3968</v>
      </c>
      <c r="E35" s="33">
        <v>27.295000000000002</v>
      </c>
      <c r="F35" s="32">
        <v>1.29530460008593E-4</v>
      </c>
      <c r="G35" s="47">
        <v>298.59397000754905</v>
      </c>
      <c r="H35" s="32">
        <v>2.4773098000946928E-3</v>
      </c>
      <c r="I35" s="48">
        <v>298.44694553265805</v>
      </c>
      <c r="J35" s="32">
        <v>2.8417364996808693E-3</v>
      </c>
      <c r="K35" s="50">
        <v>298.52045777010358</v>
      </c>
      <c r="L35" s="35">
        <v>3.4825754982554299E-4</v>
      </c>
      <c r="M35" s="27" t="s">
        <v>17</v>
      </c>
      <c r="N35" s="30" t="s">
        <v>76</v>
      </c>
      <c r="O35" s="1">
        <v>2</v>
      </c>
      <c r="P35" s="13">
        <v>2</v>
      </c>
      <c r="Q35" s="13" t="s">
        <v>109</v>
      </c>
      <c r="R35" s="30" t="s">
        <v>104</v>
      </c>
    </row>
    <row r="36" spans="1:18" x14ac:dyDescent="0.3">
      <c r="A36" s="11" t="s">
        <v>60</v>
      </c>
      <c r="B36" s="51">
        <v>1098.4190000000001</v>
      </c>
      <c r="C36" s="31">
        <v>1</v>
      </c>
      <c r="D36" s="33">
        <v>1099.4190000000001</v>
      </c>
      <c r="E36" s="33">
        <v>26.314999999999998</v>
      </c>
      <c r="F36" s="32">
        <v>4.0306295716506231E-4</v>
      </c>
      <c r="G36" s="47">
        <v>308.7456829958968</v>
      </c>
      <c r="H36" s="32">
        <v>2.671783453469564E-3</v>
      </c>
      <c r="I36" s="48">
        <v>307.07646474203125</v>
      </c>
      <c r="J36" s="32">
        <v>3.7027948591576579E-3</v>
      </c>
      <c r="K36" s="50">
        <v>307.91107386896402</v>
      </c>
      <c r="L36" s="35">
        <v>3.8333000880994617E-3</v>
      </c>
      <c r="M36" s="27" t="s">
        <v>18</v>
      </c>
      <c r="N36" s="30" t="s">
        <v>76</v>
      </c>
      <c r="O36" s="1">
        <v>2</v>
      </c>
      <c r="P36" s="13">
        <v>2</v>
      </c>
      <c r="Q36" s="13"/>
      <c r="R36" s="30" t="s">
        <v>110</v>
      </c>
    </row>
    <row r="37" spans="1:18" x14ac:dyDescent="0.3">
      <c r="A37" s="11" t="s">
        <v>61</v>
      </c>
      <c r="B37" s="51">
        <v>1098.4190000000001</v>
      </c>
      <c r="C37" s="31">
        <v>1</v>
      </c>
      <c r="D37" s="33">
        <v>1099.4190000000001</v>
      </c>
      <c r="E37" s="33">
        <v>21.84</v>
      </c>
      <c r="F37" s="32">
        <v>1.9426010472157484E-3</v>
      </c>
      <c r="G37" s="47">
        <v>311.2670696535821</v>
      </c>
      <c r="H37" s="32">
        <v>1.7452092320583107E-3</v>
      </c>
      <c r="I37" s="48">
        <v>310.10505895143808</v>
      </c>
      <c r="J37" s="32">
        <v>2.1123499148033536E-3</v>
      </c>
      <c r="K37" s="50">
        <v>310.68606430251009</v>
      </c>
      <c r="L37" s="35">
        <v>2.6446813735981818E-3</v>
      </c>
      <c r="M37" s="27" t="s">
        <v>18</v>
      </c>
      <c r="N37" s="30" t="s">
        <v>76</v>
      </c>
      <c r="O37" s="1">
        <v>2</v>
      </c>
      <c r="P37" s="13">
        <v>2</v>
      </c>
      <c r="Q37" s="13" t="s">
        <v>109</v>
      </c>
      <c r="R37" s="30" t="s">
        <v>108</v>
      </c>
    </row>
    <row r="38" spans="1:18" x14ac:dyDescent="0.3">
      <c r="A38" s="11" t="s">
        <v>62</v>
      </c>
      <c r="B38" s="51">
        <v>1098.4190000000001</v>
      </c>
      <c r="C38" s="31">
        <v>1</v>
      </c>
      <c r="D38" s="33">
        <v>1099.4190000000001</v>
      </c>
      <c r="E38" s="33">
        <v>15.98</v>
      </c>
      <c r="F38" s="32">
        <v>8.84989713625197E-4</v>
      </c>
      <c r="G38" s="47">
        <v>316.50304150721217</v>
      </c>
      <c r="H38" s="32">
        <v>9.6457311767406172E-4</v>
      </c>
      <c r="I38" s="48">
        <v>314.57605870500561</v>
      </c>
      <c r="J38" s="32">
        <v>1.5363410493273871E-3</v>
      </c>
      <c r="K38" s="50">
        <v>315.53955010610889</v>
      </c>
      <c r="L38" s="35">
        <v>4.3182625005705718E-3</v>
      </c>
      <c r="M38" s="27" t="s">
        <v>18</v>
      </c>
      <c r="N38" s="30" t="s">
        <v>76</v>
      </c>
      <c r="O38" s="1">
        <v>2</v>
      </c>
      <c r="P38" s="13">
        <v>2</v>
      </c>
      <c r="Q38" s="13" t="s">
        <v>105</v>
      </c>
      <c r="R38" s="30" t="s">
        <v>107</v>
      </c>
    </row>
    <row r="39" spans="1:18" x14ac:dyDescent="0.3">
      <c r="A39" s="11" t="s">
        <v>63</v>
      </c>
      <c r="B39" s="51">
        <v>1098.4190000000001</v>
      </c>
      <c r="C39" s="31">
        <v>1</v>
      </c>
      <c r="D39" s="33">
        <v>1099.4190000000001</v>
      </c>
      <c r="E39" s="33">
        <v>15.66</v>
      </c>
      <c r="F39" s="32">
        <v>1.8061475892377108E-3</v>
      </c>
      <c r="G39" s="47">
        <v>326.48494498503067</v>
      </c>
      <c r="H39" s="32">
        <v>1.7497256170169013E-3</v>
      </c>
      <c r="I39" s="48">
        <v>325.54311079114854</v>
      </c>
      <c r="J39" s="32">
        <v>3.5553610631254254E-3</v>
      </c>
      <c r="K39" s="50">
        <v>326.01402788808957</v>
      </c>
      <c r="L39" s="35">
        <v>2.042787390351279E-3</v>
      </c>
      <c r="M39" s="27" t="s">
        <v>18</v>
      </c>
      <c r="N39" s="30" t="s">
        <v>76</v>
      </c>
      <c r="O39" s="1">
        <v>1</v>
      </c>
      <c r="P39" s="13">
        <v>2</v>
      </c>
      <c r="Q39" s="13" t="s">
        <v>105</v>
      </c>
      <c r="R39" s="30" t="s">
        <v>106</v>
      </c>
    </row>
    <row r="40" spans="1:18" x14ac:dyDescent="0.3">
      <c r="A40" s="11" t="s">
        <v>64</v>
      </c>
      <c r="B40" s="51">
        <v>1155.4401</v>
      </c>
      <c r="C40" s="31">
        <v>1</v>
      </c>
      <c r="D40" s="33">
        <v>1156.4401</v>
      </c>
      <c r="E40" s="33">
        <v>18.465</v>
      </c>
      <c r="F40" s="32">
        <v>1.340305298755985E-3</v>
      </c>
      <c r="G40" s="47">
        <v>315.87911870504615</v>
      </c>
      <c r="H40" s="32">
        <v>2.56697893063269E-3</v>
      </c>
      <c r="I40" s="48">
        <v>316.85965738999323</v>
      </c>
      <c r="J40" s="32">
        <v>2.1217741368578934E-3</v>
      </c>
      <c r="K40" s="50">
        <v>316.36938804751969</v>
      </c>
      <c r="L40" s="35">
        <v>2.1915696636163667E-3</v>
      </c>
      <c r="M40" s="30" t="s">
        <v>20</v>
      </c>
      <c r="N40" s="30" t="s">
        <v>76</v>
      </c>
      <c r="O40" s="1">
        <v>2</v>
      </c>
      <c r="P40" s="13">
        <v>2</v>
      </c>
      <c r="Q40" s="13"/>
      <c r="R40" s="30" t="s">
        <v>118</v>
      </c>
    </row>
    <row r="41" spans="1:18" x14ac:dyDescent="0.3">
      <c r="A41" s="11" t="s">
        <v>65</v>
      </c>
      <c r="B41" s="51">
        <v>1178.3771999999999</v>
      </c>
      <c r="C41" s="31">
        <v>1</v>
      </c>
      <c r="D41" s="33">
        <v>1179.3771999999999</v>
      </c>
      <c r="E41" s="33" t="s">
        <v>112</v>
      </c>
      <c r="F41" s="32"/>
      <c r="G41" s="47" t="s">
        <v>112</v>
      </c>
      <c r="H41" s="32"/>
      <c r="I41" s="48">
        <v>317.62514617430259</v>
      </c>
      <c r="J41" s="32"/>
      <c r="K41" s="50">
        <v>317.62514617430259</v>
      </c>
      <c r="L41" s="35"/>
      <c r="M41" s="30" t="s">
        <v>19</v>
      </c>
      <c r="N41" s="30" t="s">
        <v>76</v>
      </c>
      <c r="O41" s="1">
        <v>2</v>
      </c>
      <c r="P41" s="13">
        <v>2</v>
      </c>
      <c r="Q41" s="13" t="s">
        <v>109</v>
      </c>
      <c r="R41" s="30" t="s">
        <v>120</v>
      </c>
    </row>
    <row r="42" spans="1:18" x14ac:dyDescent="0.3">
      <c r="A42" s="11" t="s">
        <v>217</v>
      </c>
      <c r="B42" s="51">
        <v>1178.3771999999999</v>
      </c>
      <c r="C42" s="31">
        <v>1</v>
      </c>
      <c r="D42" s="33">
        <v>1179.3771999999999</v>
      </c>
      <c r="E42" s="33" t="s">
        <v>112</v>
      </c>
      <c r="F42" s="32"/>
      <c r="G42" s="47" t="s">
        <v>112</v>
      </c>
      <c r="H42" s="32"/>
      <c r="I42" s="48">
        <v>339.24230232330166</v>
      </c>
      <c r="J42" s="32"/>
      <c r="K42" s="50">
        <v>339.24230232330166</v>
      </c>
      <c r="L42" s="35"/>
      <c r="M42" s="30" t="s">
        <v>19</v>
      </c>
      <c r="N42" s="30" t="s">
        <v>76</v>
      </c>
      <c r="O42" s="1">
        <v>1</v>
      </c>
      <c r="P42" s="13">
        <v>2</v>
      </c>
      <c r="Q42" s="13" t="s">
        <v>105</v>
      </c>
      <c r="R42" s="30" t="s">
        <v>119</v>
      </c>
    </row>
    <row r="43" spans="1:18" x14ac:dyDescent="0.3">
      <c r="A43" s="11" t="s">
        <v>66</v>
      </c>
      <c r="B43" s="51">
        <v>621.73180000000002</v>
      </c>
      <c r="C43" s="31">
        <v>2</v>
      </c>
      <c r="D43" s="33">
        <v>1245.4636</v>
      </c>
      <c r="E43" s="33" t="s">
        <v>112</v>
      </c>
      <c r="F43" s="32"/>
      <c r="G43" s="47" t="s">
        <v>112</v>
      </c>
      <c r="H43" s="32"/>
      <c r="I43" s="48">
        <v>348.97850339280473</v>
      </c>
      <c r="J43" s="32"/>
      <c r="K43" s="50">
        <v>348.97850339280473</v>
      </c>
      <c r="L43" s="35"/>
      <c r="M43" s="30" t="s">
        <v>21</v>
      </c>
      <c r="N43" s="30" t="s">
        <v>76</v>
      </c>
      <c r="O43" s="1">
        <v>2</v>
      </c>
      <c r="P43" s="13">
        <v>2</v>
      </c>
      <c r="Q43" s="13" t="s">
        <v>105</v>
      </c>
      <c r="R43" s="30" t="s">
        <v>122</v>
      </c>
    </row>
    <row r="44" spans="1:18" x14ac:dyDescent="0.3">
      <c r="A44" s="11" t="s">
        <v>67</v>
      </c>
      <c r="B44" s="51">
        <v>650.2414</v>
      </c>
      <c r="C44" s="31">
        <v>2</v>
      </c>
      <c r="D44" s="33">
        <v>1302.4828</v>
      </c>
      <c r="E44" s="33">
        <v>17.95</v>
      </c>
      <c r="F44" s="32">
        <v>1.5757254176858662E-3</v>
      </c>
      <c r="G44" s="47">
        <v>364.31730469151591</v>
      </c>
      <c r="H44" s="32">
        <v>3.6252968939845896E-3</v>
      </c>
      <c r="I44" s="48">
        <v>355.95987929049141</v>
      </c>
      <c r="J44" s="32">
        <v>2.7453254707827243E-3</v>
      </c>
      <c r="K44" s="50">
        <v>360.13859199100364</v>
      </c>
      <c r="L44" s="35">
        <v>1.6409216634224941E-2</v>
      </c>
      <c r="M44" s="30" t="s">
        <v>22</v>
      </c>
      <c r="N44" s="30" t="s">
        <v>76</v>
      </c>
      <c r="O44" s="1">
        <v>2</v>
      </c>
      <c r="P44" s="13">
        <v>2</v>
      </c>
      <c r="Q44" s="13"/>
      <c r="R44" s="30" t="s">
        <v>124</v>
      </c>
    </row>
    <row r="45" spans="1:18" x14ac:dyDescent="0.3">
      <c r="A45" s="11" t="s">
        <v>68</v>
      </c>
      <c r="B45" s="51">
        <v>650.2414</v>
      </c>
      <c r="C45" s="31">
        <v>2</v>
      </c>
      <c r="D45" s="33">
        <v>1302.4828</v>
      </c>
      <c r="E45" s="33">
        <v>20.64</v>
      </c>
      <c r="F45" s="32">
        <v>2.0555429685656227E-3</v>
      </c>
      <c r="G45" s="47">
        <v>386.53488094680347</v>
      </c>
      <c r="H45" s="32">
        <v>2.3256818329378546E-3</v>
      </c>
      <c r="I45" s="48">
        <v>381.25724301193043</v>
      </c>
      <c r="J45" s="32">
        <v>1.3345318015730448E-3</v>
      </c>
      <c r="K45" s="50">
        <v>383.89606197936695</v>
      </c>
      <c r="L45" s="35">
        <v>9.7209998799015242E-3</v>
      </c>
      <c r="M45" s="30" t="s">
        <v>22</v>
      </c>
      <c r="N45" s="30" t="s">
        <v>76</v>
      </c>
      <c r="O45" s="1">
        <v>2</v>
      </c>
      <c r="P45" s="13">
        <v>2</v>
      </c>
      <c r="Q45" s="13" t="s">
        <v>105</v>
      </c>
      <c r="R45" s="30" t="s">
        <v>123</v>
      </c>
    </row>
    <row r="46" spans="1:18" x14ac:dyDescent="0.3">
      <c r="A46" s="11" t="s">
        <v>69</v>
      </c>
      <c r="B46" s="51">
        <v>702.7586</v>
      </c>
      <c r="C46" s="31">
        <v>2</v>
      </c>
      <c r="D46" s="33">
        <v>1407.5172</v>
      </c>
      <c r="E46" s="33">
        <v>23.439999999999998</v>
      </c>
      <c r="F46" s="32">
        <v>1.8100002931395883E-3</v>
      </c>
      <c r="G46" s="47">
        <v>373.54995905533895</v>
      </c>
      <c r="H46" s="32">
        <v>3.7016111670703246E-3</v>
      </c>
      <c r="I46" s="48">
        <v>360.68862190866179</v>
      </c>
      <c r="J46" s="32"/>
      <c r="K46" s="50">
        <v>367.11929048200034</v>
      </c>
      <c r="L46" s="35">
        <v>2.4772162475040937E-2</v>
      </c>
      <c r="M46" s="30" t="s">
        <v>23</v>
      </c>
      <c r="N46" s="30" t="s">
        <v>76</v>
      </c>
      <c r="O46" s="1">
        <v>1</v>
      </c>
      <c r="P46" s="13">
        <v>2</v>
      </c>
      <c r="Q46" s="13" t="s">
        <v>109</v>
      </c>
      <c r="R46" s="30" t="s">
        <v>125</v>
      </c>
    </row>
    <row r="47" spans="1:18" x14ac:dyDescent="0.3">
      <c r="A47" s="11" t="s">
        <v>70</v>
      </c>
      <c r="B47" s="51">
        <v>702.7586</v>
      </c>
      <c r="C47" s="31">
        <v>2</v>
      </c>
      <c r="D47" s="33">
        <v>1407.5172</v>
      </c>
      <c r="E47" s="33">
        <v>25.765000000000001</v>
      </c>
      <c r="F47" s="32">
        <v>9.6055646580746215E-4</v>
      </c>
      <c r="G47" s="47">
        <v>375.67218136883776</v>
      </c>
      <c r="H47" s="32">
        <v>3.913559767693712E-3</v>
      </c>
      <c r="I47" s="48">
        <v>369.14910605094394</v>
      </c>
      <c r="J47" s="32">
        <v>2.1962170174603533E-3</v>
      </c>
      <c r="K47" s="50">
        <v>372.41064370989085</v>
      </c>
      <c r="L47" s="35">
        <v>1.2385550384715832E-2</v>
      </c>
      <c r="M47" s="30" t="s">
        <v>23</v>
      </c>
      <c r="N47" s="30" t="s">
        <v>76</v>
      </c>
      <c r="O47" s="1">
        <v>2</v>
      </c>
      <c r="P47" s="13">
        <v>2</v>
      </c>
      <c r="Q47" s="13" t="s">
        <v>109</v>
      </c>
      <c r="R47" s="30" t="s">
        <v>126</v>
      </c>
    </row>
    <row r="48" spans="1:18" x14ac:dyDescent="0.3">
      <c r="A48" s="11" t="s">
        <v>71</v>
      </c>
      <c r="B48" s="51">
        <v>702.7586</v>
      </c>
      <c r="C48" s="31">
        <v>2</v>
      </c>
      <c r="D48" s="33">
        <v>1407.5172</v>
      </c>
      <c r="E48" s="33" t="s">
        <v>112</v>
      </c>
      <c r="F48" s="32"/>
      <c r="G48" s="47" t="s">
        <v>112</v>
      </c>
      <c r="H48" s="32"/>
      <c r="I48" s="48">
        <v>379.23668934587681</v>
      </c>
      <c r="J48" s="32"/>
      <c r="K48" s="50">
        <v>379.23668934587681</v>
      </c>
      <c r="L48" s="35"/>
      <c r="M48" s="30" t="s">
        <v>23</v>
      </c>
      <c r="N48" s="30" t="s">
        <v>76</v>
      </c>
      <c r="O48" s="1">
        <v>2</v>
      </c>
      <c r="P48" s="13">
        <v>2</v>
      </c>
      <c r="Q48" s="13" t="s">
        <v>109</v>
      </c>
      <c r="R48" s="30" t="s">
        <v>127</v>
      </c>
    </row>
    <row r="49" spans="1:18" x14ac:dyDescent="0.3">
      <c r="A49" s="11" t="s">
        <v>72</v>
      </c>
      <c r="B49" s="51">
        <v>723.2722</v>
      </c>
      <c r="C49" s="31">
        <v>2</v>
      </c>
      <c r="D49" s="33">
        <v>1448.5444</v>
      </c>
      <c r="E49" s="33">
        <v>19.565000000000001</v>
      </c>
      <c r="F49" s="32">
        <v>1.2649495191172635E-3</v>
      </c>
      <c r="G49" s="47">
        <v>371.80295377730818</v>
      </c>
      <c r="H49" s="32">
        <v>2.4307965298896723E-3</v>
      </c>
      <c r="I49" s="48">
        <v>364.40701991003476</v>
      </c>
      <c r="J49" s="32">
        <v>2.718252530113032E-3</v>
      </c>
      <c r="K49" s="50">
        <v>368.10498684367144</v>
      </c>
      <c r="L49" s="35">
        <v>1.4207128883524898E-2</v>
      </c>
      <c r="M49" s="30" t="s">
        <v>24</v>
      </c>
      <c r="N49" s="30" t="s">
        <v>76</v>
      </c>
      <c r="O49" s="1">
        <v>2</v>
      </c>
      <c r="P49" s="13">
        <v>2</v>
      </c>
      <c r="Q49" s="13" t="s">
        <v>105</v>
      </c>
      <c r="R49" s="30" t="s">
        <v>128</v>
      </c>
    </row>
    <row r="50" spans="1:18" x14ac:dyDescent="0.3">
      <c r="A50" s="11" t="s">
        <v>73</v>
      </c>
      <c r="B50" s="51">
        <v>804.29939999999999</v>
      </c>
      <c r="C50" s="31">
        <v>2</v>
      </c>
      <c r="D50" s="33">
        <v>1610.5988</v>
      </c>
      <c r="E50" s="33">
        <v>25.65</v>
      </c>
      <c r="F50" s="32">
        <v>1.3783757917865643E-3</v>
      </c>
      <c r="G50" s="47">
        <v>405.95286722618437</v>
      </c>
      <c r="H50" s="32">
        <v>4.4214257544882962E-3</v>
      </c>
      <c r="I50" s="48">
        <v>399.22965433372121</v>
      </c>
      <c r="J50" s="32"/>
      <c r="K50" s="50">
        <v>402.59126077995279</v>
      </c>
      <c r="L50" s="35">
        <v>1.1808575820576398E-2</v>
      </c>
      <c r="M50" s="30" t="s">
        <v>25</v>
      </c>
      <c r="N50" s="30" t="s">
        <v>76</v>
      </c>
      <c r="O50" s="1">
        <v>2</v>
      </c>
      <c r="P50" s="13">
        <v>2</v>
      </c>
      <c r="Q50" s="13" t="s">
        <v>109</v>
      </c>
      <c r="R50" s="30" t="s">
        <v>129</v>
      </c>
    </row>
    <row r="51" spans="1:18" x14ac:dyDescent="0.3">
      <c r="A51" s="11" t="s">
        <v>219</v>
      </c>
      <c r="B51" s="51">
        <v>861.32550000000003</v>
      </c>
      <c r="C51" s="31">
        <v>2</v>
      </c>
      <c r="D51" s="33">
        <v>1724.6510000000001</v>
      </c>
      <c r="E51" s="33">
        <v>20.450000000000003</v>
      </c>
      <c r="F51" s="32">
        <v>2.7661878970623522E-3</v>
      </c>
      <c r="G51" s="47">
        <v>410.5081994563609</v>
      </c>
      <c r="H51" s="32">
        <v>4.530959463949445E-3</v>
      </c>
      <c r="I51" s="48">
        <v>400.85364268664642</v>
      </c>
      <c r="J51" s="32">
        <v>1.2776803783317672E-3</v>
      </c>
      <c r="K51" s="50">
        <v>405.68092107150369</v>
      </c>
      <c r="L51" s="35">
        <v>1.6828009912776574E-2</v>
      </c>
      <c r="M51" s="30" t="s">
        <v>26</v>
      </c>
      <c r="N51" s="30" t="s">
        <v>76</v>
      </c>
      <c r="O51" s="1">
        <v>4</v>
      </c>
      <c r="P51" s="13">
        <v>2</v>
      </c>
      <c r="Q51" s="13"/>
      <c r="R51" s="30" t="s">
        <v>130</v>
      </c>
    </row>
    <row r="52" spans="1:18" x14ac:dyDescent="0.3">
      <c r="A52" s="11" t="s">
        <v>218</v>
      </c>
      <c r="B52" s="51">
        <v>861.32550000000003</v>
      </c>
      <c r="C52" s="31">
        <v>2</v>
      </c>
      <c r="D52" s="33">
        <v>1724.6510000000001</v>
      </c>
      <c r="E52" s="33">
        <v>20.045000000000002</v>
      </c>
      <c r="F52" s="32">
        <v>2.2929379285171608E-3</v>
      </c>
      <c r="G52" s="47">
        <v>420.96489044546877</v>
      </c>
      <c r="H52" s="32">
        <v>1.8705135633560297E-3</v>
      </c>
      <c r="I52" s="48">
        <v>411.45356740367862</v>
      </c>
      <c r="J52" s="32">
        <v>1.7294470069463682E-3</v>
      </c>
      <c r="K52" s="50">
        <v>416.20922892457372</v>
      </c>
      <c r="L52" s="35">
        <v>1.6158990607400701E-2</v>
      </c>
      <c r="M52" s="30" t="s">
        <v>26</v>
      </c>
      <c r="N52" s="30" t="s">
        <v>76</v>
      </c>
      <c r="O52" s="1">
        <v>4</v>
      </c>
      <c r="P52" s="13">
        <v>2</v>
      </c>
      <c r="Q52" s="13"/>
      <c r="R52" s="30" t="s">
        <v>131</v>
      </c>
    </row>
    <row r="53" spans="1:18" x14ac:dyDescent="0.3">
      <c r="A53" s="9"/>
      <c r="B53" s="9"/>
      <c r="K53" s="14"/>
      <c r="L53" s="14"/>
    </row>
    <row r="54" spans="1:18" x14ac:dyDescent="0.3">
      <c r="A54" s="9"/>
      <c r="B54" s="9"/>
      <c r="F54" s="36"/>
      <c r="G54" s="37"/>
      <c r="H54" s="36"/>
      <c r="I54" s="37"/>
      <c r="J54" s="36"/>
      <c r="K54" s="38"/>
      <c r="L54" s="39"/>
      <c r="M54" s="6"/>
      <c r="N54" s="6"/>
    </row>
    <row r="56" spans="1:18" x14ac:dyDescent="0.3">
      <c r="K56" s="14"/>
      <c r="L56" s="14"/>
    </row>
    <row r="57" spans="1:18" x14ac:dyDescent="0.3">
      <c r="K57" s="14"/>
      <c r="L57" s="14"/>
    </row>
    <row r="58" spans="1:18" x14ac:dyDescent="0.3">
      <c r="K58" s="14"/>
      <c r="L58" s="14"/>
    </row>
    <row r="59" spans="1:18" x14ac:dyDescent="0.3">
      <c r="K59" s="14"/>
      <c r="L59" s="14"/>
    </row>
    <row r="60" spans="1:18" x14ac:dyDescent="0.3">
      <c r="K60" s="14"/>
      <c r="L60" s="14"/>
    </row>
    <row r="61" spans="1:18" x14ac:dyDescent="0.3">
      <c r="K61" s="14"/>
      <c r="L61" s="14"/>
    </row>
    <row r="62" spans="1:18" x14ac:dyDescent="0.3">
      <c r="K62" s="14"/>
      <c r="L62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9AF0E-0141-410E-A394-643770C9099F}">
  <dimension ref="A1:N47"/>
  <sheetViews>
    <sheetView zoomScaleNormal="100" workbookViewId="0">
      <pane xSplit="1" topLeftCell="B1" activePane="topRight" state="frozen"/>
      <selection activeCell="L26" sqref="L26"/>
      <selection pane="topRight" activeCell="E6" sqref="E6"/>
    </sheetView>
  </sheetViews>
  <sheetFormatPr defaultColWidth="8.88671875" defaultRowHeight="14.4" x14ac:dyDescent="0.3"/>
  <cols>
    <col min="1" max="1" width="7.88671875" customWidth="1"/>
    <col min="2" max="2" width="6.5546875" bestFit="1" customWidth="1"/>
    <col min="3" max="3" width="2" bestFit="1" customWidth="1"/>
    <col min="4" max="4" width="9.44140625" bestFit="1" customWidth="1"/>
    <col min="5" max="5" width="11" bestFit="1" customWidth="1"/>
    <col min="6" max="6" width="9.5546875" bestFit="1" customWidth="1"/>
    <col min="7" max="7" width="12.77734375" bestFit="1" customWidth="1"/>
    <col min="8" max="8" width="28.5546875" bestFit="1" customWidth="1"/>
    <col min="9" max="9" width="9" bestFit="1" customWidth="1"/>
    <col min="10" max="10" width="5" bestFit="1" customWidth="1"/>
    <col min="11" max="11" width="5.77734375" bestFit="1" customWidth="1"/>
    <col min="12" max="12" width="12.21875" bestFit="1" customWidth="1"/>
    <col min="13" max="13" width="122.77734375" bestFit="1" customWidth="1"/>
  </cols>
  <sheetData>
    <row r="1" spans="1:14" ht="25.8" x14ac:dyDescent="0.5">
      <c r="A1" s="16" t="s">
        <v>140</v>
      </c>
    </row>
    <row r="3" spans="1:14" s="17" customFormat="1" ht="43.2" x14ac:dyDescent="0.3">
      <c r="A3" s="4" t="s">
        <v>27</v>
      </c>
      <c r="B3" s="4" t="s">
        <v>0</v>
      </c>
      <c r="C3" s="2" t="s">
        <v>1</v>
      </c>
      <c r="D3" s="3" t="s">
        <v>2</v>
      </c>
      <c r="E3" s="3" t="s">
        <v>141</v>
      </c>
      <c r="F3" s="2" t="s">
        <v>142</v>
      </c>
      <c r="G3" s="3" t="s">
        <v>221</v>
      </c>
      <c r="H3" s="3" t="s">
        <v>3</v>
      </c>
      <c r="I3" s="3" t="s">
        <v>82</v>
      </c>
      <c r="J3" s="3" t="s">
        <v>77</v>
      </c>
      <c r="K3" s="3" t="s">
        <v>83</v>
      </c>
      <c r="L3" s="3" t="s">
        <v>80</v>
      </c>
      <c r="M3" s="3" t="s">
        <v>113</v>
      </c>
    </row>
    <row r="4" spans="1:14" x14ac:dyDescent="0.3">
      <c r="A4" s="18" t="s">
        <v>28</v>
      </c>
      <c r="B4" s="43">
        <v>530.20699999999999</v>
      </c>
      <c r="C4" s="44">
        <v>1</v>
      </c>
      <c r="D4" s="45">
        <v>531.20699999999999</v>
      </c>
      <c r="E4" s="52">
        <v>211.18929916059906</v>
      </c>
      <c r="F4" s="46">
        <v>182.71771200000001</v>
      </c>
      <c r="G4" s="46">
        <v>10</v>
      </c>
      <c r="H4" s="40" t="s">
        <v>4</v>
      </c>
      <c r="I4" s="41" t="s">
        <v>75</v>
      </c>
      <c r="J4" s="19">
        <v>1</v>
      </c>
      <c r="K4" s="20"/>
      <c r="L4" s="20"/>
      <c r="M4" s="21" t="s">
        <v>79</v>
      </c>
      <c r="N4" s="53"/>
    </row>
    <row r="5" spans="1:14" x14ac:dyDescent="0.3">
      <c r="A5" s="18" t="s">
        <v>30</v>
      </c>
      <c r="B5" s="43">
        <v>587.22739999999999</v>
      </c>
      <c r="C5" s="44">
        <v>1</v>
      </c>
      <c r="D5" s="45">
        <v>588.22739999999999</v>
      </c>
      <c r="E5" s="52">
        <v>217.19866501555836</v>
      </c>
      <c r="F5" s="46">
        <v>355.017517</v>
      </c>
      <c r="G5" s="46">
        <v>8.1623482464416455</v>
      </c>
      <c r="H5" s="40" t="s">
        <v>5</v>
      </c>
      <c r="I5" s="41" t="s">
        <v>75</v>
      </c>
      <c r="J5" s="19">
        <v>3</v>
      </c>
      <c r="K5" s="20"/>
      <c r="L5" s="20"/>
      <c r="M5" s="21" t="s">
        <v>143</v>
      </c>
      <c r="N5" s="53"/>
    </row>
    <row r="6" spans="1:14" x14ac:dyDescent="0.3">
      <c r="A6" s="18" t="s">
        <v>31</v>
      </c>
      <c r="B6" s="43">
        <v>587.22739999999999</v>
      </c>
      <c r="C6" s="44">
        <v>1</v>
      </c>
      <c r="D6" s="45">
        <v>588.22739999999999</v>
      </c>
      <c r="E6" s="52">
        <v>234.31447728941714</v>
      </c>
      <c r="F6" s="46">
        <v>79.927802999999997</v>
      </c>
      <c r="G6" s="46">
        <v>1.8376517535583554</v>
      </c>
      <c r="H6" s="40" t="s">
        <v>5</v>
      </c>
      <c r="I6" s="21" t="s">
        <v>76</v>
      </c>
      <c r="J6" s="22">
        <v>2</v>
      </c>
      <c r="K6" s="20"/>
      <c r="L6" s="20"/>
      <c r="M6" s="21" t="s">
        <v>85</v>
      </c>
      <c r="N6" s="53"/>
    </row>
    <row r="7" spans="1:14" x14ac:dyDescent="0.3">
      <c r="A7" s="18" t="s">
        <v>34</v>
      </c>
      <c r="B7" s="43">
        <v>675.2432</v>
      </c>
      <c r="C7" s="44">
        <v>1</v>
      </c>
      <c r="D7" s="45">
        <v>676.2432</v>
      </c>
      <c r="E7" s="52">
        <v>246.81545200978965</v>
      </c>
      <c r="F7" s="46">
        <v>115.671745</v>
      </c>
      <c r="G7" s="46">
        <v>4.4634126997197523</v>
      </c>
      <c r="H7" s="40" t="s">
        <v>7</v>
      </c>
      <c r="I7" s="21" t="s">
        <v>76</v>
      </c>
      <c r="J7" s="19">
        <v>1</v>
      </c>
      <c r="K7" s="20"/>
      <c r="L7" s="20"/>
      <c r="M7" s="21" t="s">
        <v>84</v>
      </c>
      <c r="N7" s="53"/>
    </row>
    <row r="8" spans="1:14" x14ac:dyDescent="0.3">
      <c r="A8" s="18" t="s">
        <v>35</v>
      </c>
      <c r="B8" s="43">
        <v>675.2432</v>
      </c>
      <c r="C8" s="44">
        <v>1</v>
      </c>
      <c r="D8" s="45">
        <v>676.2432</v>
      </c>
      <c r="E8" s="52">
        <v>250.60137154267417</v>
      </c>
      <c r="F8" s="46">
        <v>143.483643</v>
      </c>
      <c r="G8" s="46">
        <v>5.5365873002802468</v>
      </c>
      <c r="H8" s="40" t="s">
        <v>7</v>
      </c>
      <c r="I8" s="41" t="s">
        <v>75</v>
      </c>
      <c r="J8" s="19">
        <v>1</v>
      </c>
      <c r="K8" s="20"/>
      <c r="L8" s="20"/>
      <c r="M8" s="21" t="s">
        <v>144</v>
      </c>
      <c r="N8" s="53"/>
    </row>
    <row r="9" spans="1:14" x14ac:dyDescent="0.3">
      <c r="A9" s="18" t="s">
        <v>145</v>
      </c>
      <c r="B9" s="43">
        <v>716.27210000000002</v>
      </c>
      <c r="C9" s="44">
        <v>1</v>
      </c>
      <c r="D9" s="45">
        <v>717.27210000000002</v>
      </c>
      <c r="E9" s="52">
        <v>261.70237754019308</v>
      </c>
      <c r="F9" s="46">
        <v>65.510834000000003</v>
      </c>
      <c r="G9" s="46">
        <v>10</v>
      </c>
      <c r="H9" s="40" t="s">
        <v>146</v>
      </c>
      <c r="I9" s="21" t="s">
        <v>76</v>
      </c>
      <c r="J9" s="19">
        <v>3</v>
      </c>
      <c r="K9" s="20"/>
      <c r="L9" s="20"/>
      <c r="M9" s="21" t="s">
        <v>147</v>
      </c>
      <c r="N9" s="53"/>
    </row>
    <row r="10" spans="1:14" x14ac:dyDescent="0.3">
      <c r="A10" s="18" t="s">
        <v>36</v>
      </c>
      <c r="B10" s="43">
        <v>733.28599999999994</v>
      </c>
      <c r="C10" s="44">
        <v>1</v>
      </c>
      <c r="D10" s="45">
        <v>734.28599999999994</v>
      </c>
      <c r="E10" s="52">
        <v>253.04679289972498</v>
      </c>
      <c r="F10" s="46">
        <v>138.03744499999999</v>
      </c>
      <c r="G10" s="46">
        <v>4.7661359441763693</v>
      </c>
      <c r="H10" s="40" t="s">
        <v>8</v>
      </c>
      <c r="I10" s="21" t="s">
        <v>75</v>
      </c>
      <c r="J10" s="19">
        <v>3</v>
      </c>
      <c r="K10" s="20">
        <v>2</v>
      </c>
      <c r="L10" s="20" t="s">
        <v>109</v>
      </c>
      <c r="M10" s="21" t="s">
        <v>215</v>
      </c>
      <c r="N10" s="53"/>
    </row>
    <row r="11" spans="1:14" x14ac:dyDescent="0.3">
      <c r="A11" s="18" t="s">
        <v>37</v>
      </c>
      <c r="B11" s="43">
        <v>733.28599999999994</v>
      </c>
      <c r="C11" s="44">
        <v>1</v>
      </c>
      <c r="D11" s="45">
        <v>734.28599999999994</v>
      </c>
      <c r="E11" s="52">
        <v>256.8388383238289</v>
      </c>
      <c r="F11" s="46">
        <v>151.58384699999999</v>
      </c>
      <c r="G11" s="46">
        <v>5.2338640558236307</v>
      </c>
      <c r="H11" s="40" t="s">
        <v>8</v>
      </c>
      <c r="I11" s="21" t="s">
        <v>75</v>
      </c>
      <c r="J11" s="19">
        <v>3</v>
      </c>
      <c r="K11" s="20">
        <v>1</v>
      </c>
      <c r="L11" s="20" t="s">
        <v>109</v>
      </c>
      <c r="M11" s="21" t="s">
        <v>216</v>
      </c>
      <c r="N11" s="53"/>
    </row>
    <row r="12" spans="1:14" x14ac:dyDescent="0.3">
      <c r="A12" s="18" t="s">
        <v>38</v>
      </c>
      <c r="B12" s="43">
        <v>749.27930000000003</v>
      </c>
      <c r="C12" s="44">
        <v>1</v>
      </c>
      <c r="D12" s="45">
        <v>750.27930000000003</v>
      </c>
      <c r="E12" s="52">
        <v>247.74692068174997</v>
      </c>
      <c r="F12" s="46">
        <v>62.144035000000002</v>
      </c>
      <c r="G12" s="46">
        <v>5.7759119734558029</v>
      </c>
      <c r="H12" s="40" t="s">
        <v>9</v>
      </c>
      <c r="I12" s="21" t="s">
        <v>76</v>
      </c>
      <c r="J12" s="19">
        <v>2</v>
      </c>
      <c r="K12" s="20">
        <v>2</v>
      </c>
      <c r="L12" s="20"/>
      <c r="M12" s="21" t="s">
        <v>91</v>
      </c>
      <c r="N12" s="53"/>
    </row>
    <row r="13" spans="1:14" x14ac:dyDescent="0.3">
      <c r="A13" s="18" t="s">
        <v>39</v>
      </c>
      <c r="B13" s="43">
        <v>749.27930000000003</v>
      </c>
      <c r="C13" s="44">
        <v>1</v>
      </c>
      <c r="D13" s="45">
        <v>750.27930000000003</v>
      </c>
      <c r="E13" s="52">
        <v>280.58027976707933</v>
      </c>
      <c r="F13" s="46">
        <v>45.447693000000001</v>
      </c>
      <c r="G13" s="46">
        <v>4.2240880265441962</v>
      </c>
      <c r="H13" s="40" t="s">
        <v>9</v>
      </c>
      <c r="I13" s="21" t="s">
        <v>75</v>
      </c>
      <c r="J13" s="19">
        <v>1</v>
      </c>
      <c r="K13" s="20">
        <v>2</v>
      </c>
      <c r="L13" s="20"/>
      <c r="M13" s="21" t="s">
        <v>149</v>
      </c>
      <c r="N13" s="53"/>
    </row>
    <row r="14" spans="1:14" x14ac:dyDescent="0.3">
      <c r="A14" s="18" t="s">
        <v>41</v>
      </c>
      <c r="B14" s="43">
        <v>790.30920000000003</v>
      </c>
      <c r="C14" s="44">
        <v>1</v>
      </c>
      <c r="D14" s="45">
        <v>791.30920000000003</v>
      </c>
      <c r="E14" s="52">
        <v>253.65778548552129</v>
      </c>
      <c r="F14" s="46">
        <v>38.744166999999997</v>
      </c>
      <c r="G14" s="46">
        <v>4.8489376699683371</v>
      </c>
      <c r="H14" s="42" t="s">
        <v>10</v>
      </c>
      <c r="I14" s="21" t="s">
        <v>76</v>
      </c>
      <c r="J14" s="22">
        <v>4</v>
      </c>
      <c r="K14" s="20"/>
      <c r="L14" s="20"/>
      <c r="M14" s="21" t="s">
        <v>150</v>
      </c>
      <c r="N14" s="53"/>
    </row>
    <row r="15" spans="1:14" x14ac:dyDescent="0.3">
      <c r="A15" s="18" t="s">
        <v>42</v>
      </c>
      <c r="B15" s="43">
        <v>790.30920000000003</v>
      </c>
      <c r="C15" s="44">
        <v>1</v>
      </c>
      <c r="D15" s="45">
        <v>791.30920000000003</v>
      </c>
      <c r="E15" s="52">
        <v>266.47172928566516</v>
      </c>
      <c r="F15" s="46">
        <v>41.158214999999998</v>
      </c>
      <c r="G15" s="46">
        <v>5.1510623300316638</v>
      </c>
      <c r="H15" s="42" t="s">
        <v>10</v>
      </c>
      <c r="I15" s="21" t="s">
        <v>76</v>
      </c>
      <c r="J15" s="22">
        <v>4</v>
      </c>
      <c r="K15" s="20"/>
      <c r="L15" s="20"/>
      <c r="M15" s="21" t="s">
        <v>150</v>
      </c>
      <c r="N15" s="53"/>
    </row>
    <row r="16" spans="1:14" x14ac:dyDescent="0.3">
      <c r="A16" s="18" t="s">
        <v>44</v>
      </c>
      <c r="B16" s="43">
        <v>813.24329999999998</v>
      </c>
      <c r="C16" s="44">
        <v>1</v>
      </c>
      <c r="D16" s="45">
        <v>814.24329999999998</v>
      </c>
      <c r="E16" s="52">
        <v>255.66496920273406</v>
      </c>
      <c r="F16" s="46">
        <v>140.68237300000001</v>
      </c>
      <c r="G16" s="46">
        <v>10</v>
      </c>
      <c r="H16" s="40" t="s">
        <v>11</v>
      </c>
      <c r="I16" s="21" t="s">
        <v>76</v>
      </c>
      <c r="J16" s="19">
        <v>2</v>
      </c>
      <c r="K16" s="20"/>
      <c r="L16" s="20"/>
      <c r="M16" s="21" t="s">
        <v>151</v>
      </c>
      <c r="N16" s="53"/>
    </row>
    <row r="17" spans="1:14" x14ac:dyDescent="0.3">
      <c r="A17" s="18" t="s">
        <v>45</v>
      </c>
      <c r="B17" s="43">
        <v>878.32439999999997</v>
      </c>
      <c r="C17" s="44">
        <v>1</v>
      </c>
      <c r="D17" s="45">
        <v>879.32439999999997</v>
      </c>
      <c r="E17" s="52">
        <v>275.30104414795341</v>
      </c>
      <c r="F17" s="46">
        <v>87.183914000000001</v>
      </c>
      <c r="G17" s="46">
        <v>10</v>
      </c>
      <c r="H17" s="42" t="s">
        <v>134</v>
      </c>
      <c r="I17" s="21" t="s">
        <v>76</v>
      </c>
      <c r="J17" s="22">
        <v>3</v>
      </c>
      <c r="K17" s="20"/>
      <c r="L17" s="20"/>
      <c r="M17" s="21" t="s">
        <v>152</v>
      </c>
      <c r="N17" s="53"/>
    </row>
    <row r="18" spans="1:14" x14ac:dyDescent="0.3">
      <c r="A18" s="18" t="s">
        <v>46</v>
      </c>
      <c r="B18" s="43">
        <v>895.34</v>
      </c>
      <c r="C18" s="44">
        <v>1</v>
      </c>
      <c r="D18" s="45">
        <v>896.34</v>
      </c>
      <c r="E18" s="52">
        <v>274.02814717971211</v>
      </c>
      <c r="F18" s="46">
        <v>36.899475000000002</v>
      </c>
      <c r="G18" s="46">
        <v>3.5995696141158677</v>
      </c>
      <c r="H18" s="42" t="s">
        <v>12</v>
      </c>
      <c r="I18" s="21" t="s">
        <v>76</v>
      </c>
      <c r="J18" s="19">
        <v>2</v>
      </c>
      <c r="K18" s="20"/>
      <c r="L18" s="20"/>
      <c r="M18" s="21" t="s">
        <v>153</v>
      </c>
      <c r="N18" s="53"/>
    </row>
    <row r="19" spans="1:14" x14ac:dyDescent="0.3">
      <c r="A19" s="18" t="s">
        <v>47</v>
      </c>
      <c r="B19" s="43">
        <v>895.34</v>
      </c>
      <c r="C19" s="44">
        <v>1</v>
      </c>
      <c r="D19" s="45">
        <v>896.34</v>
      </c>
      <c r="E19" s="52">
        <v>275.4589171741639</v>
      </c>
      <c r="F19" s="46">
        <v>29.834703000000001</v>
      </c>
      <c r="G19" s="46">
        <v>2.9103961605137068</v>
      </c>
      <c r="H19" s="42" t="s">
        <v>12</v>
      </c>
      <c r="I19" s="21" t="s">
        <v>76</v>
      </c>
      <c r="J19" s="19">
        <v>2</v>
      </c>
      <c r="K19" s="20"/>
      <c r="L19" s="20"/>
      <c r="M19" s="21" t="s">
        <v>154</v>
      </c>
      <c r="N19" s="53"/>
    </row>
    <row r="20" spans="1:14" x14ac:dyDescent="0.3">
      <c r="A20" s="18" t="s">
        <v>48</v>
      </c>
      <c r="B20" s="43">
        <v>895.34</v>
      </c>
      <c r="C20" s="44">
        <v>1</v>
      </c>
      <c r="D20" s="45">
        <v>896.34</v>
      </c>
      <c r="E20" s="52">
        <v>290.5357390778621</v>
      </c>
      <c r="F20" s="46">
        <v>35.776618999999997</v>
      </c>
      <c r="G20" s="46">
        <v>3.490034225370426</v>
      </c>
      <c r="H20" s="42" t="s">
        <v>12</v>
      </c>
      <c r="I20" s="21" t="s">
        <v>75</v>
      </c>
      <c r="J20" s="22">
        <v>1</v>
      </c>
      <c r="K20" s="20">
        <v>2</v>
      </c>
      <c r="L20" s="20"/>
      <c r="M20" s="21" t="s">
        <v>155</v>
      </c>
      <c r="N20" s="53"/>
    </row>
    <row r="21" spans="1:14" x14ac:dyDescent="0.3">
      <c r="A21" s="18" t="s">
        <v>55</v>
      </c>
      <c r="B21" s="43">
        <v>975.29660000000001</v>
      </c>
      <c r="C21" s="44">
        <v>1</v>
      </c>
      <c r="D21" s="45">
        <v>976.29660000000001</v>
      </c>
      <c r="E21" s="52">
        <v>277.73917752751635</v>
      </c>
      <c r="F21" s="46">
        <v>74.341262999999998</v>
      </c>
      <c r="G21" s="46">
        <v>10</v>
      </c>
      <c r="H21" s="40" t="s">
        <v>15</v>
      </c>
      <c r="I21" s="21" t="s">
        <v>76</v>
      </c>
      <c r="J21" s="19">
        <v>2</v>
      </c>
      <c r="K21" s="20">
        <v>2</v>
      </c>
      <c r="L21" s="20" t="s">
        <v>109</v>
      </c>
      <c r="M21" s="21" t="s">
        <v>156</v>
      </c>
      <c r="N21" s="53"/>
    </row>
    <row r="22" spans="1:14" x14ac:dyDescent="0.3">
      <c r="A22" s="18" t="s">
        <v>157</v>
      </c>
      <c r="B22" s="43">
        <v>551.66520000000003</v>
      </c>
      <c r="C22" s="44">
        <v>2</v>
      </c>
      <c r="D22" s="45">
        <v>1105.3304000000001</v>
      </c>
      <c r="E22" s="52">
        <v>312.3357409706631</v>
      </c>
      <c r="F22" s="46">
        <v>12.747503</v>
      </c>
      <c r="G22" s="46">
        <v>10</v>
      </c>
      <c r="H22" s="40" t="s">
        <v>158</v>
      </c>
      <c r="I22" s="21" t="s">
        <v>76</v>
      </c>
      <c r="J22" s="22">
        <v>3</v>
      </c>
      <c r="K22" s="20"/>
      <c r="L22" s="20" t="s">
        <v>109</v>
      </c>
      <c r="M22" s="21" t="s">
        <v>159</v>
      </c>
      <c r="N22" s="53"/>
    </row>
    <row r="23" spans="1:14" x14ac:dyDescent="0.3">
      <c r="A23" s="18" t="s">
        <v>160</v>
      </c>
      <c r="B23" s="43">
        <v>560.16809999999998</v>
      </c>
      <c r="C23" s="44">
        <v>2</v>
      </c>
      <c r="D23" s="45">
        <v>1122.3362</v>
      </c>
      <c r="E23" s="52">
        <v>334.13168615322923</v>
      </c>
      <c r="F23" s="46">
        <v>24.578112000000001</v>
      </c>
      <c r="G23" s="46">
        <v>10</v>
      </c>
      <c r="H23" s="40" t="s">
        <v>161</v>
      </c>
      <c r="I23" s="21" t="s">
        <v>76</v>
      </c>
      <c r="J23" s="22">
        <v>1</v>
      </c>
      <c r="K23" s="20"/>
      <c r="L23" s="20" t="s">
        <v>109</v>
      </c>
      <c r="M23" s="21" t="s">
        <v>162</v>
      </c>
      <c r="N23" s="53"/>
    </row>
    <row r="24" spans="1:14" x14ac:dyDescent="0.3">
      <c r="A24" s="18" t="s">
        <v>163</v>
      </c>
      <c r="B24" s="43">
        <v>588.68190000000004</v>
      </c>
      <c r="C24" s="44">
        <v>2</v>
      </c>
      <c r="D24" s="45">
        <v>1179.3638000000001</v>
      </c>
      <c r="E24" s="52">
        <v>321.43216658571322</v>
      </c>
      <c r="F24" s="46">
        <v>25.223839000000002</v>
      </c>
      <c r="G24" s="46">
        <v>6.2549707918475574</v>
      </c>
      <c r="H24" s="40" t="s">
        <v>164</v>
      </c>
      <c r="I24" s="21" t="s">
        <v>76</v>
      </c>
      <c r="J24" s="19">
        <v>4</v>
      </c>
      <c r="K24" s="20"/>
      <c r="L24" s="20" t="s">
        <v>109</v>
      </c>
      <c r="M24" s="21" t="s">
        <v>165</v>
      </c>
      <c r="N24" s="53"/>
    </row>
    <row r="25" spans="1:14" x14ac:dyDescent="0.3">
      <c r="A25" s="18" t="s">
        <v>166</v>
      </c>
      <c r="B25" s="43">
        <v>588.68190000000004</v>
      </c>
      <c r="C25" s="44">
        <v>2</v>
      </c>
      <c r="D25" s="45">
        <v>1179.3638000000001</v>
      </c>
      <c r="E25" s="52">
        <v>325.89999999999998</v>
      </c>
      <c r="F25" s="46">
        <v>15.102231</v>
      </c>
      <c r="G25" s="46">
        <v>3.7450292081524434</v>
      </c>
      <c r="H25" s="40" t="s">
        <v>164</v>
      </c>
      <c r="I25" s="21" t="s">
        <v>76</v>
      </c>
      <c r="J25" s="19">
        <v>2</v>
      </c>
      <c r="K25" s="20"/>
      <c r="L25" s="20" t="s">
        <v>109</v>
      </c>
      <c r="M25" s="21" t="s">
        <v>167</v>
      </c>
      <c r="N25" s="53"/>
    </row>
    <row r="26" spans="1:14" x14ac:dyDescent="0.3">
      <c r="A26" s="18" t="s">
        <v>168</v>
      </c>
      <c r="B26" s="43">
        <v>632.69060000000002</v>
      </c>
      <c r="C26" s="44">
        <v>2</v>
      </c>
      <c r="D26" s="45">
        <v>1267.3812</v>
      </c>
      <c r="E26" s="52">
        <v>337.69367162775529</v>
      </c>
      <c r="F26" s="46">
        <v>59.524399000000003</v>
      </c>
      <c r="G26" s="46">
        <v>10</v>
      </c>
      <c r="H26" s="40" t="s">
        <v>169</v>
      </c>
      <c r="I26" s="21" t="s">
        <v>76</v>
      </c>
      <c r="J26" s="19">
        <v>2</v>
      </c>
      <c r="K26" s="20"/>
      <c r="L26" s="20" t="s">
        <v>170</v>
      </c>
      <c r="M26" s="21" t="s">
        <v>171</v>
      </c>
      <c r="N26" s="53"/>
    </row>
    <row r="27" spans="1:14" x14ac:dyDescent="0.3">
      <c r="A27" s="18" t="s">
        <v>172</v>
      </c>
      <c r="B27" s="43">
        <v>738.25930000000005</v>
      </c>
      <c r="C27" s="44">
        <v>2</v>
      </c>
      <c r="D27" s="45">
        <v>1478.5186000000001</v>
      </c>
      <c r="E27" s="52">
        <v>374.07403343624054</v>
      </c>
      <c r="F27" s="46">
        <v>138.389206</v>
      </c>
      <c r="G27" s="46">
        <v>10</v>
      </c>
      <c r="H27" s="40" t="s">
        <v>173</v>
      </c>
      <c r="I27" s="21" t="s">
        <v>76</v>
      </c>
      <c r="J27" s="22">
        <v>2</v>
      </c>
      <c r="K27" s="20"/>
      <c r="L27" s="20" t="s">
        <v>174</v>
      </c>
      <c r="M27" s="21" t="s">
        <v>175</v>
      </c>
      <c r="N27" s="53"/>
    </row>
    <row r="28" spans="1:14" x14ac:dyDescent="0.3">
      <c r="F28" s="23"/>
      <c r="G28" s="23"/>
    </row>
    <row r="29" spans="1:14" x14ac:dyDescent="0.3">
      <c r="F29" s="23"/>
      <c r="G29" s="23"/>
    </row>
    <row r="30" spans="1:14" x14ac:dyDescent="0.3">
      <c r="F30" s="23"/>
      <c r="G30" s="23"/>
    </row>
    <row r="31" spans="1:14" x14ac:dyDescent="0.3">
      <c r="F31" s="23"/>
      <c r="G31" s="23"/>
    </row>
    <row r="32" spans="1:14" x14ac:dyDescent="0.3">
      <c r="F32" s="23"/>
      <c r="G32" s="23"/>
    </row>
    <row r="33" spans="6:7" x14ac:dyDescent="0.3">
      <c r="F33" s="23"/>
      <c r="G33" s="23"/>
    </row>
    <row r="34" spans="6:7" x14ac:dyDescent="0.3">
      <c r="F34" s="23"/>
      <c r="G34" s="23"/>
    </row>
    <row r="35" spans="6:7" x14ac:dyDescent="0.3">
      <c r="F35" s="23"/>
      <c r="G35" s="23"/>
    </row>
    <row r="36" spans="6:7" x14ac:dyDescent="0.3">
      <c r="F36" s="23"/>
      <c r="G36" s="23"/>
    </row>
    <row r="37" spans="6:7" x14ac:dyDescent="0.3">
      <c r="F37" s="23"/>
      <c r="G37" s="23"/>
    </row>
    <row r="38" spans="6:7" x14ac:dyDescent="0.3">
      <c r="F38" s="23"/>
      <c r="G38" s="23"/>
    </row>
    <row r="39" spans="6:7" x14ac:dyDescent="0.3">
      <c r="F39" s="23"/>
      <c r="G39" s="23"/>
    </row>
    <row r="40" spans="6:7" x14ac:dyDescent="0.3">
      <c r="F40" s="23"/>
      <c r="G40" s="23"/>
    </row>
    <row r="41" spans="6:7" x14ac:dyDescent="0.3">
      <c r="F41" s="23"/>
      <c r="G41" s="23"/>
    </row>
    <row r="42" spans="6:7" x14ac:dyDescent="0.3">
      <c r="F42" s="23"/>
      <c r="G42" s="23"/>
    </row>
    <row r="43" spans="6:7" x14ac:dyDescent="0.3">
      <c r="F43" s="23"/>
      <c r="G43" s="23"/>
    </row>
    <row r="44" spans="6:7" x14ac:dyDescent="0.3">
      <c r="F44" s="23"/>
      <c r="G44" s="23"/>
    </row>
    <row r="45" spans="6:7" x14ac:dyDescent="0.3">
      <c r="F45" s="23"/>
      <c r="G45" s="23"/>
    </row>
    <row r="46" spans="6:7" x14ac:dyDescent="0.3">
      <c r="F46" s="23"/>
      <c r="G46" s="23"/>
    </row>
    <row r="47" spans="6:7" x14ac:dyDescent="0.3">
      <c r="F47" s="23"/>
      <c r="G47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8904-B9E3-43BD-953A-B27886483B90}">
  <dimension ref="A1:M47"/>
  <sheetViews>
    <sheetView zoomScaleNormal="100" workbookViewId="0">
      <pane xSplit="1" topLeftCell="B1" activePane="topRight" state="frozen"/>
      <selection activeCell="L26" sqref="L26"/>
      <selection pane="topRight" activeCell="A2" sqref="A2"/>
    </sheetView>
  </sheetViews>
  <sheetFormatPr defaultColWidth="8.88671875" defaultRowHeight="14.4" x14ac:dyDescent="0.3"/>
  <cols>
    <col min="1" max="1" width="6.77734375" customWidth="1"/>
    <col min="2" max="2" width="7.5546875" bestFit="1" customWidth="1"/>
    <col min="3" max="3" width="2" bestFit="1" customWidth="1"/>
    <col min="4" max="4" width="9.44140625" bestFit="1" customWidth="1"/>
    <col min="5" max="5" width="11" style="25" bestFit="1" customWidth="1"/>
    <col min="6" max="6" width="12.5546875" customWidth="1"/>
    <col min="7" max="7" width="12.6640625" customWidth="1"/>
    <col min="8" max="8" width="28.5546875" bestFit="1" customWidth="1"/>
    <col min="9" max="9" width="9" bestFit="1" customWidth="1"/>
    <col min="10" max="10" width="8.33203125" bestFit="1" customWidth="1"/>
    <col min="11" max="11" width="5.77734375" bestFit="1" customWidth="1"/>
    <col min="12" max="12" width="12.44140625" customWidth="1"/>
    <col min="13" max="13" width="69.88671875" bestFit="1" customWidth="1"/>
  </cols>
  <sheetData>
    <row r="1" spans="1:13" ht="25.8" x14ac:dyDescent="0.5">
      <c r="A1" s="16" t="s">
        <v>222</v>
      </c>
      <c r="E1"/>
    </row>
    <row r="3" spans="1:13" s="17" customFormat="1" ht="43.2" x14ac:dyDescent="0.3">
      <c r="A3" s="4" t="s">
        <v>27</v>
      </c>
      <c r="B3" s="4" t="s">
        <v>0</v>
      </c>
      <c r="C3" s="2" t="s">
        <v>1</v>
      </c>
      <c r="D3" s="3" t="s">
        <v>2</v>
      </c>
      <c r="E3" s="3" t="s">
        <v>141</v>
      </c>
      <c r="F3" s="2" t="s">
        <v>142</v>
      </c>
      <c r="G3" s="3" t="s">
        <v>221</v>
      </c>
      <c r="H3" s="3" t="s">
        <v>3</v>
      </c>
      <c r="I3" s="3" t="s">
        <v>82</v>
      </c>
      <c r="J3" s="3" t="s">
        <v>77</v>
      </c>
      <c r="K3" s="3" t="s">
        <v>83</v>
      </c>
      <c r="L3" s="3" t="s">
        <v>80</v>
      </c>
      <c r="M3" s="3" t="s">
        <v>113</v>
      </c>
    </row>
    <row r="4" spans="1:13" x14ac:dyDescent="0.3">
      <c r="A4" s="18" t="s">
        <v>176</v>
      </c>
      <c r="B4" s="54">
        <v>472.16520000000003</v>
      </c>
      <c r="C4" s="44">
        <v>1</v>
      </c>
      <c r="D4" s="55">
        <f>B4*C4+C4</f>
        <v>473.16520000000003</v>
      </c>
      <c r="E4" s="52">
        <v>199.72238482752661</v>
      </c>
      <c r="F4" s="46">
        <v>579.96283000000005</v>
      </c>
      <c r="G4" s="46">
        <v>10</v>
      </c>
      <c r="H4" s="40" t="s">
        <v>177</v>
      </c>
      <c r="I4" s="21" t="s">
        <v>75</v>
      </c>
      <c r="J4" s="19" t="s">
        <v>178</v>
      </c>
      <c r="K4" s="20"/>
      <c r="L4" s="20"/>
      <c r="M4" s="24" t="s">
        <v>179</v>
      </c>
    </row>
    <row r="5" spans="1:13" x14ac:dyDescent="0.3">
      <c r="A5" s="18" t="s">
        <v>180</v>
      </c>
      <c r="B5" s="54">
        <v>513.19119999999998</v>
      </c>
      <c r="C5" s="44">
        <v>1</v>
      </c>
      <c r="D5" s="55">
        <f t="shared" ref="D5" si="0">B5*C5+C5</f>
        <v>514.19119999999998</v>
      </c>
      <c r="E5" s="52">
        <v>216.50372976804294</v>
      </c>
      <c r="F5" s="46">
        <v>1215.2517089999999</v>
      </c>
      <c r="G5" s="46">
        <v>10</v>
      </c>
      <c r="H5" s="40" t="s">
        <v>181</v>
      </c>
      <c r="I5" s="21" t="s">
        <v>75</v>
      </c>
      <c r="J5" s="19" t="s">
        <v>182</v>
      </c>
      <c r="K5" s="20"/>
      <c r="L5" s="20"/>
      <c r="M5" s="24" t="s">
        <v>183</v>
      </c>
    </row>
    <row r="6" spans="1:13" x14ac:dyDescent="0.3">
      <c r="A6" s="18" t="s">
        <v>28</v>
      </c>
      <c r="B6" s="54">
        <v>530.20590000000004</v>
      </c>
      <c r="C6" s="44">
        <v>1</v>
      </c>
      <c r="D6" s="55">
        <v>531.20590000000004</v>
      </c>
      <c r="E6" s="52">
        <v>209.09284469870082</v>
      </c>
      <c r="F6" s="46">
        <v>305.60153200000002</v>
      </c>
      <c r="G6" s="46">
        <v>5.582311870064335</v>
      </c>
      <c r="H6" s="40" t="s">
        <v>184</v>
      </c>
      <c r="I6" s="21" t="s">
        <v>75</v>
      </c>
      <c r="J6" s="19" t="s">
        <v>178</v>
      </c>
      <c r="K6" s="20"/>
      <c r="L6" s="20"/>
      <c r="M6" s="24" t="s">
        <v>185</v>
      </c>
    </row>
    <row r="7" spans="1:13" x14ac:dyDescent="0.3">
      <c r="A7" s="18" t="s">
        <v>29</v>
      </c>
      <c r="B7" s="54">
        <v>530.20590000000004</v>
      </c>
      <c r="C7" s="44">
        <v>1</v>
      </c>
      <c r="D7" s="55">
        <v>531.20590000000004</v>
      </c>
      <c r="E7" s="52">
        <v>211.4224069067152</v>
      </c>
      <c r="F7" s="46">
        <v>241.84465</v>
      </c>
      <c r="G7" s="46">
        <v>4.417688129935665</v>
      </c>
      <c r="H7" s="40" t="s">
        <v>184</v>
      </c>
      <c r="I7" s="21" t="s">
        <v>75</v>
      </c>
      <c r="J7" s="22">
        <v>1</v>
      </c>
      <c r="K7" s="20"/>
      <c r="L7" s="20"/>
      <c r="M7" s="24" t="s">
        <v>79</v>
      </c>
    </row>
    <row r="8" spans="1:13" x14ac:dyDescent="0.3">
      <c r="A8" s="18" t="s">
        <v>30</v>
      </c>
      <c r="B8" s="54">
        <v>587.22699999999998</v>
      </c>
      <c r="C8" s="44">
        <v>1</v>
      </c>
      <c r="D8" s="55">
        <v>588.22699999999998</v>
      </c>
      <c r="E8" s="52">
        <v>234.31448090935558</v>
      </c>
      <c r="F8" s="46">
        <v>314.50604199999998</v>
      </c>
      <c r="G8" s="46">
        <v>10</v>
      </c>
      <c r="H8" s="40" t="s">
        <v>5</v>
      </c>
      <c r="I8" s="21" t="s">
        <v>76</v>
      </c>
      <c r="J8" s="22">
        <v>2</v>
      </c>
      <c r="K8" s="20"/>
      <c r="L8" s="20"/>
      <c r="M8" s="24" t="s">
        <v>85</v>
      </c>
    </row>
    <row r="9" spans="1:13" x14ac:dyDescent="0.3">
      <c r="A9" s="18" t="s">
        <v>34</v>
      </c>
      <c r="B9" s="54">
        <v>675.24300000000005</v>
      </c>
      <c r="C9" s="44">
        <v>1</v>
      </c>
      <c r="D9" s="55">
        <v>676.24300000000005</v>
      </c>
      <c r="E9" s="52">
        <v>246.81545346091497</v>
      </c>
      <c r="F9" s="46">
        <v>3037.9414059999999</v>
      </c>
      <c r="G9" s="46">
        <v>6.4144455808385805</v>
      </c>
      <c r="H9" s="40" t="s">
        <v>7</v>
      </c>
      <c r="I9" s="21" t="s">
        <v>76</v>
      </c>
      <c r="J9" s="19">
        <v>1</v>
      </c>
      <c r="K9" s="20"/>
      <c r="L9" s="20"/>
      <c r="M9" s="24" t="s">
        <v>84</v>
      </c>
    </row>
    <row r="10" spans="1:13" x14ac:dyDescent="0.3">
      <c r="A10" s="18" t="s">
        <v>35</v>
      </c>
      <c r="B10" s="54">
        <v>675.24300000000005</v>
      </c>
      <c r="C10" s="44">
        <v>1</v>
      </c>
      <c r="D10" s="55">
        <v>676.24300000000005</v>
      </c>
      <c r="E10" s="52">
        <v>250.60137301605837</v>
      </c>
      <c r="F10" s="46">
        <v>1698.1521</v>
      </c>
      <c r="G10" s="46">
        <v>3.585554419161419</v>
      </c>
      <c r="H10" s="40" t="s">
        <v>7</v>
      </c>
      <c r="I10" s="41" t="s">
        <v>75</v>
      </c>
      <c r="J10" s="19">
        <v>1</v>
      </c>
      <c r="K10" s="20"/>
      <c r="L10" s="20"/>
      <c r="M10" s="24" t="s">
        <v>144</v>
      </c>
    </row>
    <row r="11" spans="1:13" x14ac:dyDescent="0.3">
      <c r="A11" s="18" t="s">
        <v>145</v>
      </c>
      <c r="B11" s="54">
        <v>716.27</v>
      </c>
      <c r="C11" s="44">
        <v>1</v>
      </c>
      <c r="D11" s="55">
        <v>717.27</v>
      </c>
      <c r="E11" s="52">
        <v>261.940251860248</v>
      </c>
      <c r="F11" s="46">
        <v>334.16995200000002</v>
      </c>
      <c r="G11" s="46">
        <v>10</v>
      </c>
      <c r="H11" s="40" t="s">
        <v>146</v>
      </c>
      <c r="I11" s="21" t="s">
        <v>76</v>
      </c>
      <c r="J11" s="19">
        <v>3</v>
      </c>
      <c r="K11" s="20"/>
      <c r="L11" s="20"/>
      <c r="M11" s="24" t="s">
        <v>147</v>
      </c>
    </row>
    <row r="12" spans="1:13" x14ac:dyDescent="0.3">
      <c r="A12" s="18" t="s">
        <v>36</v>
      </c>
      <c r="B12" s="54">
        <v>733.28510000000006</v>
      </c>
      <c r="C12" s="44">
        <v>1</v>
      </c>
      <c r="D12" s="55">
        <v>734.28510000000006</v>
      </c>
      <c r="E12" s="52">
        <v>256.83884410543601</v>
      </c>
      <c r="F12" s="46">
        <v>752.18975799999998</v>
      </c>
      <c r="G12" s="46">
        <v>10</v>
      </c>
      <c r="H12" s="40" t="s">
        <v>8</v>
      </c>
      <c r="I12" s="21" t="s">
        <v>75</v>
      </c>
      <c r="J12" s="19">
        <v>3</v>
      </c>
      <c r="K12" s="20">
        <v>2</v>
      </c>
      <c r="L12" s="20" t="s">
        <v>109</v>
      </c>
      <c r="M12" s="24" t="s">
        <v>148</v>
      </c>
    </row>
    <row r="13" spans="1:13" x14ac:dyDescent="0.3">
      <c r="A13" s="18" t="s">
        <v>38</v>
      </c>
      <c r="B13" s="54">
        <v>749.27909999999997</v>
      </c>
      <c r="C13" s="44">
        <v>1</v>
      </c>
      <c r="D13" s="55">
        <v>750.27909999999997</v>
      </c>
      <c r="E13" s="52">
        <v>248.21917850564014</v>
      </c>
      <c r="F13" s="46">
        <v>321.84442100000001</v>
      </c>
      <c r="G13" s="46">
        <v>10</v>
      </c>
      <c r="H13" s="40" t="s">
        <v>9</v>
      </c>
      <c r="I13" s="21" t="s">
        <v>76</v>
      </c>
      <c r="J13" s="22">
        <v>2</v>
      </c>
      <c r="K13" s="20"/>
      <c r="L13" s="20"/>
      <c r="M13" s="24" t="s">
        <v>186</v>
      </c>
    </row>
    <row r="14" spans="1:13" x14ac:dyDescent="0.3">
      <c r="A14" s="18" t="s">
        <v>187</v>
      </c>
      <c r="B14" s="54">
        <v>821.30179999999996</v>
      </c>
      <c r="C14" s="44">
        <v>1</v>
      </c>
      <c r="D14" s="55">
        <v>822.30179999999996</v>
      </c>
      <c r="E14" s="52">
        <v>272.01573506351042</v>
      </c>
      <c r="F14" s="46">
        <v>434.44586199999998</v>
      </c>
      <c r="G14" s="46">
        <v>10</v>
      </c>
      <c r="H14" s="40" t="s">
        <v>188</v>
      </c>
      <c r="I14" s="21" t="s">
        <v>76</v>
      </c>
      <c r="J14" s="19">
        <v>1</v>
      </c>
      <c r="K14" s="20"/>
      <c r="L14" s="20"/>
      <c r="M14" s="24" t="s">
        <v>189</v>
      </c>
    </row>
    <row r="15" spans="1:13" x14ac:dyDescent="0.3">
      <c r="A15" s="18" t="s">
        <v>190</v>
      </c>
      <c r="B15" s="54">
        <v>966.33939999999996</v>
      </c>
      <c r="C15" s="44">
        <v>1</v>
      </c>
      <c r="D15" s="55">
        <v>967.33939999999996</v>
      </c>
      <c r="E15" s="52">
        <v>288.29483213395804</v>
      </c>
      <c r="F15" s="46">
        <v>226.28027299999999</v>
      </c>
      <c r="G15" s="46">
        <v>3.2105688740788469</v>
      </c>
      <c r="H15" s="40" t="s">
        <v>191</v>
      </c>
      <c r="I15" s="21" t="s">
        <v>76</v>
      </c>
      <c r="J15" s="19">
        <v>1</v>
      </c>
      <c r="K15" s="20"/>
      <c r="L15" s="20"/>
      <c r="M15" s="24" t="s">
        <v>192</v>
      </c>
    </row>
    <row r="16" spans="1:13" x14ac:dyDescent="0.3">
      <c r="A16" s="18" t="s">
        <v>193</v>
      </c>
      <c r="B16" s="54">
        <v>966.33939999999996</v>
      </c>
      <c r="C16" s="44">
        <v>1</v>
      </c>
      <c r="D16" s="55">
        <v>967.33939999999996</v>
      </c>
      <c r="E16" s="52">
        <v>291.89187460797172</v>
      </c>
      <c r="F16" s="46">
        <v>478.51779199999999</v>
      </c>
      <c r="G16" s="46">
        <v>6.7894311259211539</v>
      </c>
      <c r="H16" s="40" t="s">
        <v>191</v>
      </c>
      <c r="I16" s="21" t="s">
        <v>76</v>
      </c>
      <c r="J16" s="19">
        <v>1</v>
      </c>
      <c r="K16" s="20"/>
      <c r="L16" s="20"/>
      <c r="M16" s="24" t="s">
        <v>194</v>
      </c>
    </row>
    <row r="17" spans="1:13" x14ac:dyDescent="0.3">
      <c r="A17" s="18" t="s">
        <v>58</v>
      </c>
      <c r="B17" s="54">
        <v>1040.3751</v>
      </c>
      <c r="C17" s="44">
        <v>1</v>
      </c>
      <c r="D17" s="55">
        <v>1041.3751</v>
      </c>
      <c r="E17" s="52">
        <v>291.12040539628089</v>
      </c>
      <c r="F17" s="46">
        <v>289.39498900000001</v>
      </c>
      <c r="G17" s="46">
        <v>3.1274225577518422</v>
      </c>
      <c r="H17" s="40" t="s">
        <v>135</v>
      </c>
      <c r="I17" s="21" t="s">
        <v>76</v>
      </c>
      <c r="J17" s="19">
        <v>1</v>
      </c>
      <c r="K17" s="20"/>
      <c r="L17" s="20"/>
      <c r="M17" s="24" t="s">
        <v>195</v>
      </c>
    </row>
    <row r="18" spans="1:13" x14ac:dyDescent="0.3">
      <c r="A18" s="18" t="s">
        <v>196</v>
      </c>
      <c r="B18" s="54">
        <v>1040.3751</v>
      </c>
      <c r="C18" s="44">
        <v>1</v>
      </c>
      <c r="D18" s="55">
        <v>1041.3751</v>
      </c>
      <c r="E18" s="52">
        <v>300.48654281937308</v>
      </c>
      <c r="F18" s="46">
        <v>375.631958</v>
      </c>
      <c r="G18" s="46">
        <v>4.0593648940538243</v>
      </c>
      <c r="H18" s="40" t="s">
        <v>135</v>
      </c>
      <c r="I18" s="21" t="s">
        <v>76</v>
      </c>
      <c r="J18" s="22">
        <v>2</v>
      </c>
      <c r="K18" s="20"/>
      <c r="L18" s="20"/>
      <c r="M18" s="24" t="s">
        <v>197</v>
      </c>
    </row>
    <row r="19" spans="1:13" x14ac:dyDescent="0.3">
      <c r="A19" s="18" t="s">
        <v>198</v>
      </c>
      <c r="B19" s="54">
        <v>1040.3751</v>
      </c>
      <c r="C19" s="44">
        <v>1</v>
      </c>
      <c r="D19" s="55">
        <v>1041.3751</v>
      </c>
      <c r="E19" s="52">
        <v>306.02686314931185</v>
      </c>
      <c r="F19" s="46">
        <v>260.31967200000003</v>
      </c>
      <c r="G19" s="46">
        <v>2.8132125481943322</v>
      </c>
      <c r="H19" s="40" t="s">
        <v>135</v>
      </c>
      <c r="I19" s="21" t="s">
        <v>76</v>
      </c>
      <c r="J19" s="22">
        <v>2</v>
      </c>
      <c r="K19" s="20"/>
      <c r="L19" s="20"/>
      <c r="M19" s="24" t="s">
        <v>199</v>
      </c>
    </row>
    <row r="20" spans="1:13" x14ac:dyDescent="0.3">
      <c r="A20" s="18" t="s">
        <v>60</v>
      </c>
      <c r="B20" s="54">
        <v>1098.4150999999999</v>
      </c>
      <c r="C20" s="44">
        <v>1</v>
      </c>
      <c r="D20" s="55">
        <v>1099.4150999999999</v>
      </c>
      <c r="E20" s="52">
        <v>304.85153686192609</v>
      </c>
      <c r="F20" s="46">
        <v>65.971564999999998</v>
      </c>
      <c r="G20" s="46">
        <v>3.228434221099874</v>
      </c>
      <c r="H20" s="40" t="s">
        <v>18</v>
      </c>
      <c r="I20" s="21" t="s">
        <v>76</v>
      </c>
      <c r="J20" s="22">
        <v>4</v>
      </c>
      <c r="K20" s="20"/>
      <c r="L20" s="20" t="s">
        <v>170</v>
      </c>
      <c r="M20" s="24" t="s">
        <v>200</v>
      </c>
    </row>
    <row r="21" spans="1:13" x14ac:dyDescent="0.3">
      <c r="A21" s="18" t="s">
        <v>61</v>
      </c>
      <c r="B21" s="54">
        <v>1098.4150999999999</v>
      </c>
      <c r="C21" s="44">
        <v>1</v>
      </c>
      <c r="D21" s="55">
        <v>1099.4150999999999</v>
      </c>
      <c r="E21" s="52">
        <v>314.50546801650404</v>
      </c>
      <c r="F21" s="46">
        <v>138.37382500000001</v>
      </c>
      <c r="G21" s="46">
        <v>6.7715657789001256</v>
      </c>
      <c r="H21" s="40" t="s">
        <v>18</v>
      </c>
      <c r="I21" s="21" t="s">
        <v>76</v>
      </c>
      <c r="J21" s="22">
        <v>2</v>
      </c>
      <c r="K21" s="20"/>
      <c r="L21" s="20" t="s">
        <v>105</v>
      </c>
      <c r="M21" s="24" t="s">
        <v>201</v>
      </c>
    </row>
    <row r="22" spans="1:13" x14ac:dyDescent="0.3">
      <c r="A22" s="18" t="s">
        <v>202</v>
      </c>
      <c r="B22" s="54">
        <v>592.71140000000003</v>
      </c>
      <c r="C22" s="44">
        <v>2</v>
      </c>
      <c r="D22" s="55">
        <v>1187.4228000000001</v>
      </c>
      <c r="E22" s="52">
        <v>330.33087182447542</v>
      </c>
      <c r="F22" s="46">
        <v>119.158081</v>
      </c>
      <c r="G22" s="46">
        <v>1.748554720896802</v>
      </c>
      <c r="H22" s="40" t="s">
        <v>203</v>
      </c>
      <c r="I22" s="21" t="s">
        <v>76</v>
      </c>
      <c r="J22" s="22">
        <v>2</v>
      </c>
      <c r="K22" s="20"/>
      <c r="L22" s="20" t="s">
        <v>170</v>
      </c>
      <c r="M22" s="24" t="s">
        <v>204</v>
      </c>
    </row>
    <row r="23" spans="1:13" x14ac:dyDescent="0.3">
      <c r="A23" s="18" t="s">
        <v>205</v>
      </c>
      <c r="B23" s="54">
        <v>592.71140000000003</v>
      </c>
      <c r="C23" s="44">
        <v>2</v>
      </c>
      <c r="D23" s="55">
        <v>1187.4228000000001</v>
      </c>
      <c r="E23" s="52">
        <v>345.11927657338776</v>
      </c>
      <c r="F23" s="46">
        <v>339.64080799999999</v>
      </c>
      <c r="G23" s="46">
        <v>4.9839719912710265</v>
      </c>
      <c r="H23" s="40" t="s">
        <v>203</v>
      </c>
      <c r="I23" s="41" t="s">
        <v>75</v>
      </c>
      <c r="J23" s="19">
        <v>1</v>
      </c>
      <c r="K23" s="20"/>
      <c r="L23" s="20" t="s">
        <v>170</v>
      </c>
      <c r="M23" s="24" t="s">
        <v>206</v>
      </c>
    </row>
    <row r="24" spans="1:13" x14ac:dyDescent="0.3">
      <c r="A24" s="18" t="s">
        <v>207</v>
      </c>
      <c r="B24" s="54">
        <v>592.71140000000003</v>
      </c>
      <c r="C24" s="44">
        <v>2</v>
      </c>
      <c r="D24" s="55">
        <v>1187.4228000000001</v>
      </c>
      <c r="E24" s="52">
        <v>358.17896292065694</v>
      </c>
      <c r="F24" s="46">
        <v>222.667236</v>
      </c>
      <c r="G24" s="46">
        <v>3.2674732878321726</v>
      </c>
      <c r="H24" s="40" t="s">
        <v>203</v>
      </c>
      <c r="I24" s="41" t="s">
        <v>75</v>
      </c>
      <c r="J24" s="19">
        <v>1</v>
      </c>
      <c r="K24" s="20"/>
      <c r="L24" s="20" t="s">
        <v>170</v>
      </c>
      <c r="M24" s="24" t="s">
        <v>206</v>
      </c>
    </row>
    <row r="25" spans="1:13" x14ac:dyDescent="0.3">
      <c r="A25" s="18" t="s">
        <v>168</v>
      </c>
      <c r="B25" s="54">
        <v>632.68939999999998</v>
      </c>
      <c r="C25" s="44">
        <v>2</v>
      </c>
      <c r="D25" s="55">
        <v>1267.3788</v>
      </c>
      <c r="E25" s="52">
        <v>337.6936785390302</v>
      </c>
      <c r="F25" s="46">
        <v>636.87725799999998</v>
      </c>
      <c r="G25" s="46">
        <v>10</v>
      </c>
      <c r="H25" s="40" t="s">
        <v>169</v>
      </c>
      <c r="I25" s="21" t="s">
        <v>76</v>
      </c>
      <c r="J25" s="22">
        <v>2</v>
      </c>
      <c r="K25" s="20"/>
      <c r="L25" s="20" t="s">
        <v>170</v>
      </c>
      <c r="M25" s="24" t="s">
        <v>208</v>
      </c>
    </row>
    <row r="26" spans="1:13" x14ac:dyDescent="0.3">
      <c r="A26" s="18" t="s">
        <v>209</v>
      </c>
      <c r="B26" s="54">
        <v>665.22950000000003</v>
      </c>
      <c r="C26" s="44">
        <v>2</v>
      </c>
      <c r="D26" s="55">
        <v>1332.4590000000001</v>
      </c>
      <c r="E26" s="52">
        <v>350.52603460085629</v>
      </c>
      <c r="F26" s="46">
        <v>2464.0839839999999</v>
      </c>
      <c r="G26" s="46">
        <v>7.3576405938207365</v>
      </c>
      <c r="H26" s="40" t="s">
        <v>210</v>
      </c>
      <c r="I26" s="21" t="s">
        <v>76</v>
      </c>
      <c r="J26" s="22">
        <v>2</v>
      </c>
      <c r="K26" s="20"/>
      <c r="L26" s="20"/>
      <c r="M26" s="24" t="s">
        <v>211</v>
      </c>
    </row>
    <row r="27" spans="1:13" x14ac:dyDescent="0.3">
      <c r="A27" s="18" t="s">
        <v>212</v>
      </c>
      <c r="B27" s="54">
        <v>665.22950000000003</v>
      </c>
      <c r="C27" s="44">
        <v>2</v>
      </c>
      <c r="D27" s="55">
        <v>1332.4590000000001</v>
      </c>
      <c r="E27" s="52">
        <v>354.57585692367655</v>
      </c>
      <c r="F27" s="46">
        <v>884.92980999999997</v>
      </c>
      <c r="G27" s="46">
        <v>2.6423594061792626</v>
      </c>
      <c r="H27" s="40" t="s">
        <v>210</v>
      </c>
      <c r="I27" s="21" t="s">
        <v>76</v>
      </c>
      <c r="J27" s="22">
        <v>1</v>
      </c>
      <c r="K27" s="20"/>
      <c r="L27" s="20"/>
      <c r="M27" s="24" t="s">
        <v>213</v>
      </c>
    </row>
    <row r="28" spans="1:13" x14ac:dyDescent="0.3">
      <c r="A28" s="18" t="s">
        <v>172</v>
      </c>
      <c r="B28" s="54">
        <v>738.25909999999999</v>
      </c>
      <c r="C28" s="44">
        <v>2</v>
      </c>
      <c r="D28" s="55">
        <v>1478.5182</v>
      </c>
      <c r="E28" s="52">
        <v>374.97980320987284</v>
      </c>
      <c r="F28" s="46">
        <v>2792.2795409999999</v>
      </c>
      <c r="G28" s="46">
        <v>10</v>
      </c>
      <c r="H28" s="40" t="s">
        <v>173</v>
      </c>
      <c r="I28" s="21" t="s">
        <v>76</v>
      </c>
      <c r="J28" s="22">
        <v>2</v>
      </c>
      <c r="K28" s="20"/>
      <c r="L28" s="20" t="s">
        <v>170</v>
      </c>
      <c r="M28" s="24" t="s">
        <v>214</v>
      </c>
    </row>
    <row r="29" spans="1:13" x14ac:dyDescent="0.3">
      <c r="F29" s="23"/>
      <c r="G29" s="23"/>
    </row>
    <row r="30" spans="1:13" x14ac:dyDescent="0.3">
      <c r="F30" s="23"/>
      <c r="G30" s="23"/>
    </row>
    <row r="31" spans="1:13" x14ac:dyDescent="0.3">
      <c r="F31" s="23"/>
      <c r="G31" s="23"/>
    </row>
    <row r="32" spans="1:13" x14ac:dyDescent="0.3">
      <c r="F32" s="23"/>
      <c r="G32" s="23"/>
    </row>
    <row r="33" spans="6:7" x14ac:dyDescent="0.3">
      <c r="F33" s="23"/>
      <c r="G33" s="23"/>
    </row>
    <row r="34" spans="6:7" x14ac:dyDescent="0.3">
      <c r="F34" s="23"/>
      <c r="G34" s="23"/>
    </row>
    <row r="35" spans="6:7" x14ac:dyDescent="0.3">
      <c r="F35" s="23"/>
      <c r="G35" s="23"/>
    </row>
    <row r="36" spans="6:7" x14ac:dyDescent="0.3">
      <c r="F36" s="23"/>
      <c r="G36" s="23"/>
    </row>
    <row r="37" spans="6:7" x14ac:dyDescent="0.3">
      <c r="F37" s="23"/>
      <c r="G37" s="23"/>
    </row>
    <row r="38" spans="6:7" x14ac:dyDescent="0.3">
      <c r="F38" s="23"/>
      <c r="G38" s="23"/>
    </row>
    <row r="39" spans="6:7" x14ac:dyDescent="0.3">
      <c r="F39" s="23"/>
      <c r="G39" s="23"/>
    </row>
    <row r="40" spans="6:7" x14ac:dyDescent="0.3">
      <c r="F40" s="23"/>
      <c r="G40" s="23"/>
    </row>
    <row r="41" spans="6:7" x14ac:dyDescent="0.3">
      <c r="F41" s="23"/>
      <c r="G41" s="23"/>
    </row>
    <row r="42" spans="6:7" x14ac:dyDescent="0.3">
      <c r="F42" s="23"/>
      <c r="G42" s="23"/>
    </row>
    <row r="43" spans="6:7" x14ac:dyDescent="0.3">
      <c r="F43" s="23"/>
      <c r="G43" s="23"/>
    </row>
    <row r="44" spans="6:7" x14ac:dyDescent="0.3">
      <c r="F44" s="23"/>
      <c r="G44" s="23"/>
    </row>
    <row r="45" spans="6:7" x14ac:dyDescent="0.3">
      <c r="F45" s="23"/>
      <c r="G45" s="23"/>
    </row>
    <row r="46" spans="6:7" x14ac:dyDescent="0.3">
      <c r="F46" s="23"/>
      <c r="G46" s="23"/>
    </row>
    <row r="47" spans="6:7" x14ac:dyDescent="0.3">
      <c r="F47" s="23"/>
      <c r="G47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Data_PGM</vt:lpstr>
      <vt:lpstr>Data_Healthy_Sputum</vt:lpstr>
      <vt:lpstr>Data_CF_Sputum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</dc:creator>
  <cp:lastModifiedBy>VrlJeqh3s4eMJFeI</cp:lastModifiedBy>
  <dcterms:created xsi:type="dcterms:W3CDTF">2023-02-14T09:22:59Z</dcterms:created>
  <dcterms:modified xsi:type="dcterms:W3CDTF">2023-10-27T11:09:30Z</dcterms:modified>
</cp:coreProperties>
</file>