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ngelikaV\istenosana-2017\raksts\Bioinfo_raksts\Final files\Very_final\Review\"/>
    </mc:Choice>
  </mc:AlternateContent>
  <bookViews>
    <workbookView xWindow="0" yWindow="0" windowWidth="28800" windowHeight="13830" tabRatio="500"/>
  </bookViews>
  <sheets>
    <sheet name="Add file 4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P23" i="1" l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6" i="1"/>
  <c r="P4" i="1"/>
</calcChain>
</file>

<file path=xl/sharedStrings.xml><?xml version="1.0" encoding="utf-8"?>
<sst xmlns="http://schemas.openxmlformats.org/spreadsheetml/2006/main" count="75" uniqueCount="75">
  <si>
    <t>LTR ID</t>
  </si>
  <si>
    <t>Biological process</t>
  </si>
  <si>
    <t>Molecular function</t>
  </si>
  <si>
    <t>5'      0-1kb</t>
  </si>
  <si>
    <t>3'      0-1kb</t>
  </si>
  <si>
    <t>5'      1-2kb</t>
  </si>
  <si>
    <t>3'      1-2kb</t>
  </si>
  <si>
    <t>5'      2-3kb</t>
  </si>
  <si>
    <t>3'      2-3kb</t>
  </si>
  <si>
    <t>5'      3-4kb</t>
  </si>
  <si>
    <t>3'      3-4kb</t>
  </si>
  <si>
    <t>5'      4-5kb</t>
  </si>
  <si>
    <t>3'      4-5kb</t>
  </si>
  <si>
    <t>Total sum</t>
  </si>
  <si>
    <t>t</t>
  </si>
  <si>
    <t>Sum (0-1kb)</t>
  </si>
  <si>
    <t>PtRLG_956:11940-13280*</t>
  </si>
  <si>
    <t>DNA integr.; transmem.tr.; prot.phosph.</t>
  </si>
  <si>
    <t>nucl.acid bind.; zinc ion bind.; prot.kinase act.; ATP bind.; transmem.transp.act</t>
  </si>
  <si>
    <t>PtRXX_3321:1127-1384</t>
  </si>
  <si>
    <t>response to jasmonic acid; transition ion homeostasis; chromosome condensation; fruit development; flower development; leaf development; monopolar cell growth; cytidine deamination; lignin metabolic process; coA met proc; glutamat met.proc; monoterpene met.proc.; histone methylation; xyloglucan met.proc.; reg.of gene expr.; reg.of trichome morphogenesis; negative reg.of catalytic act.; metal ion tr.; drug transmembrane tr.</t>
  </si>
  <si>
    <t>4 iron, 4 sulfur cluster binding; 5'-3' RNA polymerase activity;acid phosphatase activity;  alcohol dehydrogenase (NAD) activity; antioxidant activity; channel activity; chitin binding; cysteine-type peptidase activity; D-arabinono-1,4-lactone oxidase activity; fatty-acyl-CoA reductase (alcohol-forming) activity; flavin adenine dinucleotide binding; histone-lysine N-methyltransferase activity; lysine N-methyltransferase activity; UDP-glycosyltransferase activity; xyloglucan:xyloglucosyl transferase activity; lipoate synthase activity; copper ion binding; polysaccharide binding; magnesium ion binding.</t>
  </si>
  <si>
    <t>PtRLX_2602:13209-13943*not filtered</t>
  </si>
  <si>
    <t>DNA integr.; cell growth; DNA duplex unwinding; DNA recomb.; cellulose microfibril org.; carbohydr. Phosph.; RNA-dep DNA biosynth.; prot.ubiquitination; cell.glucose homeost.; prot.phosph.</t>
  </si>
  <si>
    <t xml:space="preserve">RNA-dir. DNA pol.; zinc ion bind.; ammon.transmem.tr.; flavin adenine dinucl.bind.; DNA bind.; glucose bind.; prot kinase act.; prot.bind.; hexokinase act.; ATP bind.; ATP-dep. 5-3 DNA helicase act.; oxred act.; ubiquitin-prot.transf.act.; </t>
  </si>
  <si>
    <t>2602 body &gt;500bp hit</t>
  </si>
  <si>
    <t>2602LTR f</t>
  </si>
  <si>
    <t>PtRLX_3422_C:5374-6581*</t>
  </si>
  <si>
    <t>DNA integr; proteolysis; defense resp.; signal transduction.</t>
  </si>
  <si>
    <t>prot.bind.; asp-type endopep.act.; zinc ion bind.; ADP bind.; Nucl.acid bind.</t>
  </si>
  <si>
    <t>PtRLC_348:6034-6951(unknrep)</t>
  </si>
  <si>
    <t xml:space="preserve">Ox-re process; drug transmembrane transport; cellular resp.to jasmonic acid stimulus; protein phosphorylationl monoterpene biosynthetic process; lipid catabol.proc.; </t>
  </si>
  <si>
    <t>terpene synthase act.; heme binding; protein heterodimer.act.; Mg ion bind.; ATP bind.; DNA bind.; D-arabinono-1,4-lactone oxidase; prot. Ser/thr kinase act.; oxidoreduct. Act; iron ion bind.; drug transmem.tr.act.; zinc ion bind.; monooxygenase act.; coenzyme bind.; flavin adenine dinucl.bind.; antiporter act.; hydrolase act.</t>
  </si>
  <si>
    <t>PtRLC_315_B:6291-7362* (3 genes)</t>
  </si>
  <si>
    <t>phoph.; ammonium transmem.tr.; ox-red proc.; RNA-dep. DNA biosynth. Proc.; DNA integr.</t>
  </si>
  <si>
    <t>prot.bind.; heme bind.; iron ion bind.; zinc ion bind.; DNA bind.; ammonium transmem.tr.act.; RNA-dir.DNA pol.; kinase act.; trans-octaprenyltransferase act..</t>
  </si>
  <si>
    <t>PtRLG_893:12732-13729*</t>
  </si>
  <si>
    <t xml:space="preserve">DNA repair; proteolysis; RNA-dep.DNA biosynth.proc; DNA integr; prot.ubiquitination; nucl.acid phosphodiester bond hydr.; </t>
  </si>
  <si>
    <t xml:space="preserve">nucl.acid bind.; zinc ion bind.; esp.-type endopeptidase act.; N-acetyltransferase act.; </t>
  </si>
  <si>
    <t>PtRLG_501:7808-8807* (1 gene)</t>
  </si>
  <si>
    <t xml:space="preserve">DNA integr.; proteolysis; xyloglucan met.proc.; cell wall org.; cell wall bio.; </t>
  </si>
  <si>
    <t xml:space="preserve">asp-type endopep.act.; xyloglucan:xyloglucosyl transf.act.; nucl.acid bind.; zinc ieon bind; </t>
  </si>
  <si>
    <t>PtRLG_478:5197-6610(7genes in flanks, 2 genes in introns, 1 homolog pita-pila dopo)</t>
  </si>
  <si>
    <t xml:space="preserve">DNA integration; vacuolar transport; proteolysis; prot.phosph.; ion transm.tr.; ionotrophic glutamate sign.pathw.; ox-red pr.; fatty acid biosynt.proc; </t>
  </si>
  <si>
    <t xml:space="preserve">aspartic-type endopeptidase act.; phosphatase act.; ATP bind.; nucl.acid bind.; prot.bind.; coenzyme bind.; zinc ion bind; ADP bind.; ionotroph. Protein kinase act.; Glutamate receptor act.; oxidoreductase act.; </t>
  </si>
  <si>
    <t>PtRLG_930:5353-6339(RnaseH domain, sim to copia-16Pab; one short probable RE, but only 1-2 genes)</t>
  </si>
  <si>
    <t>cell devision; cell.glucan met.proc.; reg.of transcription DNA-templ.; prot.phosph.; cell.resp.to jasm.acid.stimulus; ox-red proc.; microtubule severing; monoterpene biosynth.proc.; cell cycle; DNA integr,.; RNA-dep. DNA bio.proc.</t>
  </si>
  <si>
    <t>terpene synth.act.; xyloglucan:xyloglucosyl transf.act.; monooxygenase act.; heme binding; zinc ion bind.; DNA bind.; RNA-dir. DNA pol.; prot.heterodimer.act.; Mg.ion bind.; prot.kinase act.; hydrolase act.; microtubule-severing ATPase act.; iron ion bind.; ATP bind.</t>
  </si>
  <si>
    <t>PtRLG_987:4530-4963 (new re cpia, sim to co-25)</t>
  </si>
  <si>
    <t>cell wall modif.; peptidyl-tyrosine phosph.; ox-red. Proc.; recognition of pollen; cell.glucan met.proc.; response to biotic stimulus; DNA integr.; proteolysis; transmem.tr.; sucrose met.proc.; defence resp.; trehalose bio.proc.; signal transduction.</t>
  </si>
  <si>
    <t>sucrose synth.act.; xyloglucan:xyloglucosyl tr.act.; NAD+ bind.; ADP bind.; prot.tyrosine kinase act.; pectinesterase act.; zinc ion bind.; ATP bind.; iron ion bind.; protochlorophyllide red.act.; oxred act.; Mg.ion bind.; prot.bind.; hydrolase act.; heme bind.; dioxygenese act.; transmem.tr.act.; ser-type endopept.act.</t>
  </si>
  <si>
    <t>PtRLG_476_C:6048-7057</t>
  </si>
  <si>
    <t>GDP-mannose biosynth.proc.; ammonium transmem.tr.; ATP synth.coupled electron tr.; plant-type cell wall org.; RNA-dep. DNA biosynth.proc; proteolysis; carbohydrate met.proc; DNA integr.</t>
  </si>
  <si>
    <t>NADH dehydrogenase(ubiquinone) act.; metalloendopeptidase act.; electron transfer act.; iron-sulfur cluster bind.; RNA-dir.DNA pol act.; ammonium transmem.tr.act.; zinc ion bind.; ATP bind.; kinase act.; heme bind.; nucl.acid bind.; ox-red act.; iron ion bind.; prot.bind.; mannose-6-phoshatase isomerase act.;</t>
  </si>
  <si>
    <t>PtRLX_11_D:5833-6259</t>
  </si>
  <si>
    <t>DNA integr.; RNA-dep. DNA bio.; intracell. Prot.tr.; proteolysis.; prot.phosph.; carbohydrate met.proc.</t>
  </si>
  <si>
    <t>transporter act.; ATP bind.;  nucl.acid bind.; ATPase act.; polygalacturonase act.; asp-type endopep.; Ran GTPase bind.; carbohydr.bind.; prot.kinase act.</t>
  </si>
  <si>
    <t>PtRLG_521:6056-7165</t>
  </si>
  <si>
    <t xml:space="preserve">pathogenesis; hexose met.proc.; translation; proteolysis; prot.phosph.; RNA-dep.DNA bio.proc.; ox-red. Proc.; intracellular prot.tr.; DNA integr.; transmem.tr.; </t>
  </si>
  <si>
    <t>DNA bind.; RNA-dir.DNAbio.; heme bind.; isomerase act.; prot.kinase act.; ATPase act.; oxidored.act.; polygalacturonase act.; ATP bind.; L-ascorbic acid bind.; iron ion bind.; zinic ion bind.; monooxygen.act.; asp-type endopep.act.; Ran GTPase bind.; transmem.tr.act.; stuctural constituent of ribosome;</t>
  </si>
  <si>
    <t>PtRLC_763:5801-6533</t>
  </si>
  <si>
    <t xml:space="preserve">intracellular prot.tr.; vesicle-med.tr.; ammonium transmem.tr.; DNA integr.; RNA-dep DNA biosynt.proc.; </t>
  </si>
  <si>
    <t xml:space="preserve">structural molecule act.(COPI vesicle coat); prot.bind.; nucl..acid bind.; transmem.tr.act.; RNA-directed DNA pol.act.; ammonium transmem.act.; </t>
  </si>
  <si>
    <t>PtRYX_6:5006-5920</t>
  </si>
  <si>
    <t xml:space="preserve">positive reg.of translational termination; cell wall macromol.cat.proc.; floral organ dev.; flavonoid met.proc.; prot.phosph.; proteolysis; coenzyme A met.proc.; lignin biosynth.proc.; defence resp.; gametophyte dev.; cytokinin met.proc.; cell wall modif.; DNA integr.; lignin catabol.proc.;  ox-red proc.; positive reg.of translational proc.; small GTPase med. signal transduction; negative reg. of catalytic act.; methylation; response to biotic stimulus; translational frameshifting; reg. of meristem growth; cellulose biosynth.proc.; chitin catabol.proc.; </t>
  </si>
  <si>
    <t>translation elongation factor act.; hydroquinone: oxygen oxidored.act,.; oxidored.act.; monooxgenase act.; ribosome bind.; pectinoesterase act.; ser.-type andopept.; flavin adenine dinucl.bind.; prot.self-association; cytokin dehydr.act.; enzyme inhibitor act.; prot.kinase act.; cellulose synthetase (UDP-forming) act.; NADPH act.; ADP bind.; copper ion bind.; iron ion bind.; chitinase act.; GTP binding; methyltransf.act.; receptor ser/thre kinase bind.; polysaharide bind.</t>
  </si>
  <si>
    <t>PtRYX_6_1_LTR_new</t>
  </si>
  <si>
    <t>lignin cat.proc.; floral organ dev.; proteolysis; cell wall macromol.cat.proc.; ammonium mem.tr.; cell.oxidant detox.; G prot.-coupled rec. Sign. Pathway; actin filament org.; chitin cat.proc.; plant-type cell wall org.; 1-3-beta-D-glucan bio.broc.; coA met.proc.; celluloze bio.proc.; ox-red. proc.; flavonoid met.proc.; cytokinin mrt. proc.; DNA integr. DNA repl.; purine nucl.transmem.tr.; positive reg. of translational termination; xyloglucan met.proc.;  histone lysine meth.; resp.to ox.stress; amino acid transmem.tr.; sexual rep.; neg.reg. of cat.act.; isoprenoid bio.proc.; hydrogen perox.cat.proc.; gamethophyte dev.; lignin bio.proc.; metal ieon tr.; small GTPase med.signal tr.; peptydil-thyr. phosph.; ionotrophic glutamate rec.sign.path.; pos.reg.of translational elong.; reg. of meristem growth; translational frameshift.; reg. of transcription DNA templ.; syncytium form.; defence resp.; cell wall bio.</t>
  </si>
  <si>
    <t>D-arabino-1,4-lactone ox.act.; histone-lys. N-metyltr. Act.; seq-spec.DNA bind.; ox-red act.; NADP bind.; ionotr.glutamate rec.act.; NADP bind; transl.elong.act.; ribosome bind.; chitin bind.; polysach.bind.; terpene synth.act.; prot.self-assoc.; prot.dimer.; cytokinin dehydr.; ser-type endopep.act.; fatty-acyl-CoA red. act.; G prot.rec.act.; pectinesterase act.; histone bind.; flavin dinucl.bind.; 1,3-beta-D-glucan synth.act.; monoox.act.; extracell. glutamate-gated ion chanel act.; GTP bind.; heme bind.; ATPase act.; enzyme inh.act.; ox-red act.; ammonium transmem.act.; polygalacturonase act.; cellulose synth.act.; ADP bind.; indole acetic acid carboxyl methyltr.act.; cooper ion bind.; thiamine pyroph.bind.; o-metiltr.act.; cysteine-type endopep. act.; peroxidase act.; transf.act.; antiox.act.; carboxylic acid transm.tr.act.; signaling rec.bind. oxidored.act.</t>
  </si>
  <si>
    <t>4,75(0-2)</t>
  </si>
  <si>
    <t>PtRLC_842:4691-5596</t>
  </si>
  <si>
    <t>ox-red proc.; cell.oxidant detox.; DNA integr. ; DNA recomb; phosph;</t>
  </si>
  <si>
    <t xml:space="preserve">peroxidase act.; zinc ion bind.; hydrolase act.; kinase act.; trans-octaprenyltransf.act.; geranyl-diphosphate spec. act.; </t>
  </si>
  <si>
    <t xml:space="preserve">* repeats that hits mostly gene transcripts of TEs annotated as genes </t>
  </si>
  <si>
    <r>
      <t xml:space="preserve">Additional file 4. </t>
    </r>
    <r>
      <rPr>
        <sz val="12"/>
        <rFont val="Arial"/>
        <family val="2"/>
        <charset val="186"/>
      </rPr>
      <t xml:space="preserve">GO annotation of genes with significantly enriched repeats in their vicinity. p=0.001 was considered if calculated t&gt;5.04 (df=8); p=0.05 if t&gt;2.31 (df=8).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</si>
</sst>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1"/>
      <name val="Arial"/>
      <family val="2"/>
      <charset val="186"/>
    </font>
    <font>
      <sz val="11"/>
      <color rgb="FF000000"/>
      <name val="Arial"/>
      <family val="2"/>
      <charset val="186"/>
    </font>
    <font>
      <b/>
      <sz val="12"/>
      <name val="Arial"/>
      <family val="2"/>
      <charset val="186"/>
    </font>
    <font>
      <sz val="12"/>
      <name val="Arial"/>
      <family val="2"/>
      <charset val="186"/>
    </font>
    <font>
      <b/>
      <sz val="16"/>
      <name val="Arial"/>
      <family val="2"/>
      <charset val="186"/>
    </font>
    <font>
      <b/>
      <sz val="16"/>
      <color rgb="FF000000"/>
      <name val="Arial"/>
      <family val="2"/>
      <charset val="186"/>
    </font>
    <font>
      <sz val="14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2F2F2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C0C0C0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7" fillId="0" borderId="0" xfId="0" applyFont="1" applyAlignment="1">
      <alignment wrapText="1"/>
    </xf>
    <xf numFmtId="0" fontId="3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/>
    <xf numFmtId="0" fontId="1" fillId="2" borderId="0" xfId="0" applyFont="1" applyFill="1"/>
    <xf numFmtId="2" fontId="2" fillId="2" borderId="0" xfId="0" applyNumberFormat="1" applyFont="1" applyFill="1"/>
    <xf numFmtId="0" fontId="2" fillId="3" borderId="0" xfId="0" applyFont="1" applyFill="1"/>
    <xf numFmtId="2" fontId="6" fillId="3" borderId="0" xfId="0" applyNumberFormat="1" applyFont="1" applyFill="1" applyAlignment="1">
      <alignment horizontal="center" vertical="center" wrapText="1"/>
    </xf>
    <xf numFmtId="2" fontId="6" fillId="2" borderId="0" xfId="0" applyNumberFormat="1" applyFont="1" applyFill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5" xfId="0" applyFont="1" applyFill="1" applyBorder="1"/>
    <xf numFmtId="0" fontId="1" fillId="2" borderId="5" xfId="0" applyFont="1" applyFill="1" applyBorder="1"/>
    <xf numFmtId="2" fontId="2" fillId="2" borderId="5" xfId="0" applyNumberFormat="1" applyFont="1" applyFill="1" applyBorder="1"/>
    <xf numFmtId="0" fontId="2" fillId="2" borderId="6" xfId="0" applyFont="1" applyFill="1" applyBorder="1"/>
    <xf numFmtId="0" fontId="2" fillId="2" borderId="0" xfId="0" applyFont="1" applyFill="1" applyAlignment="1">
      <alignment wrapText="1"/>
    </xf>
    <xf numFmtId="0" fontId="1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5" xfId="0" applyFont="1" applyBorder="1"/>
    <xf numFmtId="0" fontId="1" fillId="0" borderId="5" xfId="0" applyFont="1" applyBorder="1"/>
    <xf numFmtId="2" fontId="2" fillId="0" borderId="5" xfId="0" applyNumberFormat="1" applyFont="1" applyBorder="1"/>
    <xf numFmtId="0" fontId="2" fillId="0" borderId="6" xfId="0" applyFont="1" applyBorder="1"/>
    <xf numFmtId="0" fontId="2" fillId="0" borderId="0" xfId="0" applyFont="1"/>
    <xf numFmtId="0" fontId="0" fillId="0" borderId="5" xfId="0" applyBorder="1"/>
    <xf numFmtId="0" fontId="1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8" xfId="0" applyFont="1" applyFill="1" applyBorder="1"/>
    <xf numFmtId="0" fontId="1" fillId="2" borderId="8" xfId="0" applyFont="1" applyFill="1" applyBorder="1"/>
    <xf numFmtId="2" fontId="2" fillId="2" borderId="8" xfId="0" applyNumberFormat="1" applyFont="1" applyFill="1" applyBorder="1"/>
    <xf numFmtId="0" fontId="2" fillId="2" borderId="9" xfId="0" applyFont="1" applyFill="1" applyBorder="1"/>
    <xf numFmtId="2" fontId="5" fillId="4" borderId="1" xfId="0" applyNumberFormat="1" applyFont="1" applyFill="1" applyBorder="1" applyAlignment="1">
      <alignment horizontal="center" vertical="center" wrapText="1"/>
    </xf>
    <xf numFmtId="2" fontId="6" fillId="4" borderId="2" xfId="0" applyNumberFormat="1" applyFont="1" applyFill="1" applyBorder="1" applyAlignment="1">
      <alignment horizontal="center" vertical="center" wrapText="1"/>
    </xf>
    <xf numFmtId="2" fontId="5" fillId="4" borderId="2" xfId="0" applyNumberFormat="1" applyFont="1" applyFill="1" applyBorder="1" applyAlignment="1">
      <alignment horizontal="center" vertical="center" wrapText="1"/>
    </xf>
    <xf numFmtId="2" fontId="6" fillId="4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25"/>
  <sheetViews>
    <sheetView tabSelected="1" zoomScale="75" zoomScaleNormal="75" workbookViewId="0">
      <selection activeCell="R10" sqref="R10"/>
    </sheetView>
  </sheetViews>
  <sheetFormatPr defaultRowHeight="15" x14ac:dyDescent="0.25"/>
  <cols>
    <col min="1" max="1" width="38.28515625" style="3" customWidth="1"/>
    <col min="2" max="2" width="75.42578125" style="4" customWidth="1"/>
    <col min="3" max="3" width="74.7109375" style="4" customWidth="1"/>
    <col min="4" max="13" width="9.5703125" style="5" customWidth="1"/>
    <col min="14" max="14" width="9.5703125" style="6" customWidth="1"/>
    <col min="15" max="15" width="9.5703125" style="7" customWidth="1"/>
    <col min="16" max="16" width="12.7109375" style="5" bestFit="1" customWidth="1"/>
    <col min="17" max="50" width="9.140625" style="8" customWidth="1"/>
    <col min="51" max="1025" width="9.140625" style="5" customWidth="1"/>
  </cols>
  <sheetData>
    <row r="1" spans="1:50" ht="59.25" customHeight="1" x14ac:dyDescent="0.25">
      <c r="A1" s="2" t="s">
        <v>74</v>
      </c>
      <c r="B1" s="2"/>
      <c r="C1" s="2"/>
    </row>
    <row r="3" spans="1:50" s="10" customFormat="1" ht="60.75" x14ac:dyDescent="0.25">
      <c r="A3" s="32" t="s">
        <v>0</v>
      </c>
      <c r="B3" s="33" t="s">
        <v>1</v>
      </c>
      <c r="C3" s="33" t="s">
        <v>2</v>
      </c>
      <c r="D3" s="33" t="s">
        <v>3</v>
      </c>
      <c r="E3" s="33" t="s">
        <v>4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  <c r="K3" s="33" t="s">
        <v>10</v>
      </c>
      <c r="L3" s="33" t="s">
        <v>11</v>
      </c>
      <c r="M3" s="33" t="s">
        <v>12</v>
      </c>
      <c r="N3" s="34" t="s">
        <v>13</v>
      </c>
      <c r="O3" s="33" t="s">
        <v>14</v>
      </c>
      <c r="P3" s="35" t="s">
        <v>15</v>
      </c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</row>
    <row r="4" spans="1:50" ht="28.5" x14ac:dyDescent="0.25">
      <c r="A4" s="11" t="s">
        <v>16</v>
      </c>
      <c r="B4" s="12" t="s">
        <v>17</v>
      </c>
      <c r="C4" s="12" t="s">
        <v>18</v>
      </c>
      <c r="D4" s="13">
        <v>19</v>
      </c>
      <c r="E4" s="13">
        <v>18</v>
      </c>
      <c r="F4" s="13">
        <v>2</v>
      </c>
      <c r="G4" s="13">
        <v>1</v>
      </c>
      <c r="H4" s="13">
        <v>1</v>
      </c>
      <c r="I4" s="13">
        <v>1</v>
      </c>
      <c r="J4" s="13">
        <v>1</v>
      </c>
      <c r="K4" s="13">
        <v>3</v>
      </c>
      <c r="L4" s="13">
        <v>1</v>
      </c>
      <c r="M4" s="13">
        <v>2</v>
      </c>
      <c r="N4" s="14">
        <v>49</v>
      </c>
      <c r="O4" s="15">
        <v>31.7790668665568</v>
      </c>
      <c r="P4" s="16">
        <f>SUM(D4:E4)</f>
        <v>37</v>
      </c>
    </row>
    <row r="5" spans="1:50" ht="128.25" x14ac:dyDescent="0.25">
      <c r="A5" s="11" t="s">
        <v>19</v>
      </c>
      <c r="B5" s="17" t="s">
        <v>20</v>
      </c>
      <c r="C5" s="12" t="s">
        <v>21</v>
      </c>
      <c r="D5" s="13">
        <v>93</v>
      </c>
      <c r="E5" s="13">
        <v>98</v>
      </c>
      <c r="F5" s="13">
        <v>67</v>
      </c>
      <c r="G5" s="13">
        <v>44</v>
      </c>
      <c r="H5" s="13">
        <v>24</v>
      </c>
      <c r="I5" s="13">
        <v>17</v>
      </c>
      <c r="J5" s="13">
        <v>14</v>
      </c>
      <c r="K5" s="13">
        <v>15</v>
      </c>
      <c r="L5" s="13">
        <v>20</v>
      </c>
      <c r="M5" s="13">
        <v>13</v>
      </c>
      <c r="N5" s="13">
        <v>405</v>
      </c>
      <c r="O5" s="15">
        <v>13.08</v>
      </c>
      <c r="P5" s="16">
        <v>191</v>
      </c>
    </row>
    <row r="6" spans="1:50" s="24" customFormat="1" ht="57" x14ac:dyDescent="0.2">
      <c r="A6" s="18" t="s">
        <v>22</v>
      </c>
      <c r="B6" s="19" t="s">
        <v>23</v>
      </c>
      <c r="C6" s="19" t="s">
        <v>24</v>
      </c>
      <c r="D6" s="20">
        <v>18</v>
      </c>
      <c r="E6" s="20">
        <v>16</v>
      </c>
      <c r="F6" s="20">
        <v>4</v>
      </c>
      <c r="G6" s="20">
        <v>5</v>
      </c>
      <c r="H6" s="20">
        <v>4</v>
      </c>
      <c r="I6" s="20">
        <v>5</v>
      </c>
      <c r="J6" s="20">
        <v>1</v>
      </c>
      <c r="K6" s="20">
        <v>3</v>
      </c>
      <c r="L6" s="20">
        <v>9</v>
      </c>
      <c r="M6" s="20">
        <v>7</v>
      </c>
      <c r="N6" s="21">
        <v>72</v>
      </c>
      <c r="O6" s="22">
        <v>10.5405395890521</v>
      </c>
      <c r="P6" s="23">
        <f>SUM(D6:E6)</f>
        <v>34</v>
      </c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</row>
    <row r="7" spans="1:50" s="24" customFormat="1" ht="14.25" x14ac:dyDescent="0.2">
      <c r="A7" s="18" t="s">
        <v>25</v>
      </c>
      <c r="B7" s="19"/>
      <c r="C7" s="19"/>
      <c r="D7" s="20">
        <v>4</v>
      </c>
      <c r="E7" s="20">
        <v>6</v>
      </c>
      <c r="F7" s="20">
        <v>7</v>
      </c>
      <c r="G7" s="20">
        <v>6</v>
      </c>
      <c r="H7" s="20">
        <v>11</v>
      </c>
      <c r="I7" s="20">
        <v>20</v>
      </c>
      <c r="J7" s="20">
        <v>26</v>
      </c>
      <c r="K7" s="20">
        <v>31</v>
      </c>
      <c r="L7" s="20">
        <v>28</v>
      </c>
      <c r="M7" s="20">
        <v>36</v>
      </c>
      <c r="N7" s="21"/>
      <c r="O7" s="22"/>
      <c r="P7" s="23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</row>
    <row r="8" spans="1:50" s="24" customFormat="1" x14ac:dyDescent="0.25">
      <c r="A8" s="18" t="s">
        <v>26</v>
      </c>
      <c r="B8" s="19"/>
      <c r="C8" s="19"/>
      <c r="D8" s="25">
        <v>0</v>
      </c>
      <c r="E8" s="25">
        <v>2</v>
      </c>
      <c r="F8" s="25">
        <v>3</v>
      </c>
      <c r="G8" s="25">
        <v>3</v>
      </c>
      <c r="H8" s="25">
        <v>10</v>
      </c>
      <c r="I8" s="25">
        <v>8</v>
      </c>
      <c r="J8" s="25">
        <v>4</v>
      </c>
      <c r="K8" s="25">
        <v>6</v>
      </c>
      <c r="L8" s="25">
        <v>7</v>
      </c>
      <c r="M8" s="25">
        <v>5</v>
      </c>
      <c r="N8" s="21"/>
      <c r="O8" s="22"/>
      <c r="P8" s="23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</row>
    <row r="9" spans="1:50" s="24" customFormat="1" ht="14.25" x14ac:dyDescent="0.2">
      <c r="A9" s="18" t="s">
        <v>27</v>
      </c>
      <c r="B9" s="19" t="s">
        <v>28</v>
      </c>
      <c r="C9" s="19" t="s">
        <v>29</v>
      </c>
      <c r="D9" s="20">
        <v>22</v>
      </c>
      <c r="E9" s="20">
        <v>20</v>
      </c>
      <c r="F9" s="20">
        <v>14</v>
      </c>
      <c r="G9" s="20">
        <v>9</v>
      </c>
      <c r="H9" s="20">
        <v>8</v>
      </c>
      <c r="I9" s="20">
        <v>10</v>
      </c>
      <c r="J9" s="20">
        <v>11</v>
      </c>
      <c r="K9" s="20">
        <v>12</v>
      </c>
      <c r="L9" s="20">
        <v>11</v>
      </c>
      <c r="M9" s="20">
        <v>13</v>
      </c>
      <c r="N9" s="21">
        <v>130</v>
      </c>
      <c r="O9" s="22">
        <v>10.2562408410916</v>
      </c>
      <c r="P9" s="23">
        <f t="shared" ref="P9:P21" si="0">SUM(D9:E9)</f>
        <v>42</v>
      </c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</row>
    <row r="10" spans="1:50" s="24" customFormat="1" ht="71.25" x14ac:dyDescent="0.2">
      <c r="A10" s="18" t="s">
        <v>30</v>
      </c>
      <c r="B10" s="19" t="s">
        <v>31</v>
      </c>
      <c r="C10" s="19" t="s">
        <v>32</v>
      </c>
      <c r="D10" s="20">
        <v>13</v>
      </c>
      <c r="E10" s="20">
        <v>14</v>
      </c>
      <c r="F10" s="20">
        <v>6</v>
      </c>
      <c r="G10" s="20">
        <v>10</v>
      </c>
      <c r="H10" s="20">
        <v>8</v>
      </c>
      <c r="I10" s="20">
        <v>4</v>
      </c>
      <c r="J10" s="20">
        <v>5</v>
      </c>
      <c r="K10" s="20">
        <v>4</v>
      </c>
      <c r="L10" s="20">
        <v>0</v>
      </c>
      <c r="M10" s="20">
        <v>2</v>
      </c>
      <c r="N10" s="21">
        <v>66</v>
      </c>
      <c r="O10" s="22">
        <v>9.1884583774753299</v>
      </c>
      <c r="P10" s="23">
        <f t="shared" si="0"/>
        <v>27</v>
      </c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</row>
    <row r="11" spans="1:50" s="24" customFormat="1" ht="42.75" x14ac:dyDescent="0.2">
      <c r="A11" s="18" t="s">
        <v>33</v>
      </c>
      <c r="B11" s="19" t="s">
        <v>34</v>
      </c>
      <c r="C11" s="19" t="s">
        <v>35</v>
      </c>
      <c r="D11" s="20">
        <v>22</v>
      </c>
      <c r="E11" s="20">
        <v>26</v>
      </c>
      <c r="F11" s="20">
        <v>7</v>
      </c>
      <c r="G11" s="20">
        <v>11</v>
      </c>
      <c r="H11" s="20">
        <v>12</v>
      </c>
      <c r="I11" s="20">
        <v>8</v>
      </c>
      <c r="J11" s="20">
        <v>5</v>
      </c>
      <c r="K11" s="20">
        <v>11</v>
      </c>
      <c r="L11" s="20">
        <v>5</v>
      </c>
      <c r="M11" s="20">
        <v>6</v>
      </c>
      <c r="N11" s="21">
        <v>113</v>
      </c>
      <c r="O11" s="22">
        <v>7.7803820414768801</v>
      </c>
      <c r="P11" s="23">
        <f t="shared" si="0"/>
        <v>48</v>
      </c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</row>
    <row r="12" spans="1:50" s="24" customFormat="1" ht="28.5" x14ac:dyDescent="0.2">
      <c r="A12" s="18" t="s">
        <v>36</v>
      </c>
      <c r="B12" s="19" t="s">
        <v>37</v>
      </c>
      <c r="C12" s="19" t="s">
        <v>38</v>
      </c>
      <c r="D12" s="20">
        <v>80</v>
      </c>
      <c r="E12" s="20">
        <v>108</v>
      </c>
      <c r="F12" s="20">
        <v>28</v>
      </c>
      <c r="G12" s="20">
        <v>13</v>
      </c>
      <c r="H12" s="20">
        <v>1</v>
      </c>
      <c r="I12" s="20">
        <v>0</v>
      </c>
      <c r="J12" s="20">
        <v>2</v>
      </c>
      <c r="K12" s="20">
        <v>1</v>
      </c>
      <c r="L12" s="20">
        <v>1</v>
      </c>
      <c r="M12" s="20">
        <v>2</v>
      </c>
      <c r="N12" s="21">
        <v>236</v>
      </c>
      <c r="O12" s="22">
        <v>6.4134432439976798</v>
      </c>
      <c r="P12" s="23">
        <f t="shared" si="0"/>
        <v>188</v>
      </c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</row>
    <row r="13" spans="1:50" ht="28.5" x14ac:dyDescent="0.25">
      <c r="A13" s="11" t="s">
        <v>39</v>
      </c>
      <c r="B13" s="12" t="s">
        <v>40</v>
      </c>
      <c r="C13" s="12" t="s">
        <v>41</v>
      </c>
      <c r="D13" s="13">
        <v>35</v>
      </c>
      <c r="E13" s="13">
        <v>26</v>
      </c>
      <c r="F13" s="13">
        <v>4</v>
      </c>
      <c r="G13" s="13">
        <v>1</v>
      </c>
      <c r="H13" s="13">
        <v>2</v>
      </c>
      <c r="I13" s="13">
        <v>9</v>
      </c>
      <c r="J13" s="13">
        <v>5</v>
      </c>
      <c r="K13" s="13">
        <v>5</v>
      </c>
      <c r="L13" s="13">
        <v>1</v>
      </c>
      <c r="M13" s="13">
        <v>3</v>
      </c>
      <c r="N13" s="14">
        <v>91</v>
      </c>
      <c r="O13" s="15">
        <v>5.9746051277677399</v>
      </c>
      <c r="P13" s="16">
        <f t="shared" si="0"/>
        <v>61</v>
      </c>
    </row>
    <row r="14" spans="1:50" ht="42.75" x14ac:dyDescent="0.25">
      <c r="A14" s="11" t="s">
        <v>42</v>
      </c>
      <c r="B14" s="12" t="s">
        <v>43</v>
      </c>
      <c r="C14" s="12" t="s">
        <v>44</v>
      </c>
      <c r="D14" s="13">
        <v>11</v>
      </c>
      <c r="E14" s="13">
        <v>13</v>
      </c>
      <c r="F14" s="13">
        <v>12</v>
      </c>
      <c r="G14" s="13">
        <v>8</v>
      </c>
      <c r="H14" s="13">
        <v>5</v>
      </c>
      <c r="I14" s="13">
        <v>4</v>
      </c>
      <c r="J14" s="13">
        <v>3</v>
      </c>
      <c r="K14" s="13">
        <v>8</v>
      </c>
      <c r="L14" s="13">
        <v>0</v>
      </c>
      <c r="M14" s="13">
        <v>2</v>
      </c>
      <c r="N14" s="14">
        <v>66</v>
      </c>
      <c r="O14" s="15">
        <v>5.5908690294404799</v>
      </c>
      <c r="P14" s="16">
        <f t="shared" si="0"/>
        <v>24</v>
      </c>
    </row>
    <row r="15" spans="1:50" ht="57" x14ac:dyDescent="0.25">
      <c r="A15" s="11" t="s">
        <v>45</v>
      </c>
      <c r="B15" s="12" t="s">
        <v>46</v>
      </c>
      <c r="C15" s="12" t="s">
        <v>47</v>
      </c>
      <c r="D15" s="13">
        <v>14</v>
      </c>
      <c r="E15" s="13">
        <v>19</v>
      </c>
      <c r="F15" s="13">
        <v>4</v>
      </c>
      <c r="G15" s="13">
        <v>5</v>
      </c>
      <c r="H15" s="13">
        <v>6</v>
      </c>
      <c r="I15" s="13">
        <v>5</v>
      </c>
      <c r="J15" s="13">
        <v>5</v>
      </c>
      <c r="K15" s="13">
        <v>2</v>
      </c>
      <c r="L15" s="13">
        <v>1</v>
      </c>
      <c r="M15" s="13">
        <v>1</v>
      </c>
      <c r="N15" s="14">
        <v>62</v>
      </c>
      <c r="O15" s="15">
        <v>5.2216204389542904</v>
      </c>
      <c r="P15" s="16">
        <f t="shared" si="0"/>
        <v>33</v>
      </c>
    </row>
    <row r="16" spans="1:50" ht="71.25" x14ac:dyDescent="0.25">
      <c r="A16" s="11" t="s">
        <v>48</v>
      </c>
      <c r="B16" s="12" t="s">
        <v>49</v>
      </c>
      <c r="C16" s="12" t="s">
        <v>50</v>
      </c>
      <c r="D16" s="13">
        <v>20</v>
      </c>
      <c r="E16" s="13">
        <v>14</v>
      </c>
      <c r="F16" s="13">
        <v>6</v>
      </c>
      <c r="G16" s="13">
        <v>4</v>
      </c>
      <c r="H16" s="13">
        <v>2</v>
      </c>
      <c r="I16" s="13">
        <v>2</v>
      </c>
      <c r="J16" s="13">
        <v>4</v>
      </c>
      <c r="K16" s="13">
        <v>11</v>
      </c>
      <c r="L16" s="13">
        <v>0</v>
      </c>
      <c r="M16" s="13">
        <v>0</v>
      </c>
      <c r="N16" s="14">
        <v>63</v>
      </c>
      <c r="O16" s="15">
        <v>4.4610573337024197</v>
      </c>
      <c r="P16" s="16">
        <f t="shared" si="0"/>
        <v>34</v>
      </c>
    </row>
    <row r="17" spans="1:16" ht="71.25" x14ac:dyDescent="0.25">
      <c r="A17" s="11" t="s">
        <v>51</v>
      </c>
      <c r="B17" s="12" t="s">
        <v>52</v>
      </c>
      <c r="C17" s="12" t="s">
        <v>53</v>
      </c>
      <c r="D17" s="13">
        <v>10</v>
      </c>
      <c r="E17" s="13">
        <v>11</v>
      </c>
      <c r="F17" s="13">
        <v>9</v>
      </c>
      <c r="G17" s="13">
        <v>13</v>
      </c>
      <c r="H17" s="13">
        <v>4</v>
      </c>
      <c r="I17" s="13">
        <v>8</v>
      </c>
      <c r="J17" s="13">
        <v>11</v>
      </c>
      <c r="K17" s="13">
        <v>4</v>
      </c>
      <c r="L17" s="13">
        <v>3</v>
      </c>
      <c r="M17" s="13">
        <v>5</v>
      </c>
      <c r="N17" s="14">
        <v>78</v>
      </c>
      <c r="O17" s="15">
        <v>3.9333609133967502</v>
      </c>
      <c r="P17" s="16">
        <f t="shared" si="0"/>
        <v>21</v>
      </c>
    </row>
    <row r="18" spans="1:16" ht="28.5" x14ac:dyDescent="0.25">
      <c r="A18" s="11" t="s">
        <v>54</v>
      </c>
      <c r="B18" s="12" t="s">
        <v>55</v>
      </c>
      <c r="C18" s="12" t="s">
        <v>56</v>
      </c>
      <c r="D18" s="13">
        <v>15</v>
      </c>
      <c r="E18" s="13">
        <v>10</v>
      </c>
      <c r="F18" s="13">
        <v>6</v>
      </c>
      <c r="G18" s="13">
        <v>2</v>
      </c>
      <c r="H18" s="13">
        <v>6</v>
      </c>
      <c r="I18" s="13">
        <v>1</v>
      </c>
      <c r="J18" s="13">
        <v>2</v>
      </c>
      <c r="K18" s="13">
        <v>2</v>
      </c>
      <c r="L18" s="13">
        <v>2</v>
      </c>
      <c r="M18" s="13">
        <v>6</v>
      </c>
      <c r="N18" s="14">
        <v>52</v>
      </c>
      <c r="O18" s="15">
        <v>3.8356907694997302</v>
      </c>
      <c r="P18" s="16">
        <f t="shared" si="0"/>
        <v>25</v>
      </c>
    </row>
    <row r="19" spans="1:16" ht="71.25" x14ac:dyDescent="0.25">
      <c r="A19" s="11" t="s">
        <v>57</v>
      </c>
      <c r="B19" s="12" t="s">
        <v>58</v>
      </c>
      <c r="C19" s="12" t="s">
        <v>59</v>
      </c>
      <c r="D19" s="13">
        <v>36</v>
      </c>
      <c r="E19" s="13">
        <v>25</v>
      </c>
      <c r="F19" s="13">
        <v>8</v>
      </c>
      <c r="G19" s="13">
        <v>13</v>
      </c>
      <c r="H19" s="13">
        <v>10</v>
      </c>
      <c r="I19" s="13">
        <v>7</v>
      </c>
      <c r="J19" s="13">
        <v>14</v>
      </c>
      <c r="K19" s="13">
        <v>8</v>
      </c>
      <c r="L19" s="13">
        <v>13</v>
      </c>
      <c r="M19" s="13">
        <v>10</v>
      </c>
      <c r="N19" s="14">
        <v>144</v>
      </c>
      <c r="O19" s="15">
        <v>3.8060505007990399</v>
      </c>
      <c r="P19" s="16">
        <f t="shared" si="0"/>
        <v>61</v>
      </c>
    </row>
    <row r="20" spans="1:16" ht="28.5" x14ac:dyDescent="0.25">
      <c r="A20" s="11" t="s">
        <v>60</v>
      </c>
      <c r="B20" s="12" t="s">
        <v>61</v>
      </c>
      <c r="C20" s="12" t="s">
        <v>62</v>
      </c>
      <c r="D20" s="13">
        <v>12</v>
      </c>
      <c r="E20" s="13">
        <v>9</v>
      </c>
      <c r="F20" s="13">
        <v>12</v>
      </c>
      <c r="G20" s="13">
        <v>9</v>
      </c>
      <c r="H20" s="13">
        <v>1</v>
      </c>
      <c r="I20" s="13">
        <v>0</v>
      </c>
      <c r="J20" s="13">
        <v>4</v>
      </c>
      <c r="K20" s="13">
        <v>4</v>
      </c>
      <c r="L20" s="13">
        <v>9</v>
      </c>
      <c r="M20" s="13">
        <v>3</v>
      </c>
      <c r="N20" s="14">
        <v>63</v>
      </c>
      <c r="O20" s="15">
        <v>3.5220363712697398</v>
      </c>
      <c r="P20" s="16">
        <f t="shared" si="0"/>
        <v>21</v>
      </c>
    </row>
    <row r="21" spans="1:16" ht="114" x14ac:dyDescent="0.25">
      <c r="A21" s="11" t="s">
        <v>63</v>
      </c>
      <c r="B21" s="12" t="s">
        <v>64</v>
      </c>
      <c r="C21" s="12" t="s">
        <v>65</v>
      </c>
      <c r="D21" s="13">
        <v>17</v>
      </c>
      <c r="E21" s="13">
        <v>10</v>
      </c>
      <c r="F21" s="13">
        <v>7</v>
      </c>
      <c r="G21" s="13">
        <v>5</v>
      </c>
      <c r="H21" s="13">
        <v>6</v>
      </c>
      <c r="I21" s="13">
        <v>4</v>
      </c>
      <c r="J21" s="13">
        <v>4</v>
      </c>
      <c r="K21" s="13">
        <v>4</v>
      </c>
      <c r="L21" s="13">
        <v>0</v>
      </c>
      <c r="M21" s="13">
        <v>2</v>
      </c>
      <c r="N21" s="14">
        <v>59</v>
      </c>
      <c r="O21" s="15">
        <v>2.9194136940008502</v>
      </c>
      <c r="P21" s="16">
        <f t="shared" si="0"/>
        <v>27</v>
      </c>
    </row>
    <row r="22" spans="1:16" ht="185.25" x14ac:dyDescent="0.25">
      <c r="A22" s="11" t="s">
        <v>66</v>
      </c>
      <c r="B22" s="12" t="s">
        <v>67</v>
      </c>
      <c r="C22" s="12" t="s">
        <v>68</v>
      </c>
      <c r="D22" s="13">
        <v>10</v>
      </c>
      <c r="E22" s="13">
        <v>20</v>
      </c>
      <c r="F22" s="13">
        <v>19</v>
      </c>
      <c r="G22" s="13">
        <v>12</v>
      </c>
      <c r="H22" s="13">
        <v>5</v>
      </c>
      <c r="I22" s="13">
        <v>6</v>
      </c>
      <c r="J22" s="13">
        <v>3</v>
      </c>
      <c r="K22" s="13">
        <v>2</v>
      </c>
      <c r="L22" s="13">
        <v>2</v>
      </c>
      <c r="M22" s="13">
        <v>1</v>
      </c>
      <c r="N22" s="14">
        <v>80</v>
      </c>
      <c r="O22" s="15" t="s">
        <v>69</v>
      </c>
      <c r="P22" s="16">
        <v>61</v>
      </c>
    </row>
    <row r="23" spans="1:16" ht="28.5" x14ac:dyDescent="0.25">
      <c r="A23" s="26" t="s">
        <v>70</v>
      </c>
      <c r="B23" s="27" t="s">
        <v>71</v>
      </c>
      <c r="C23" s="27" t="s">
        <v>72</v>
      </c>
      <c r="D23" s="28">
        <v>17</v>
      </c>
      <c r="E23" s="28">
        <v>8</v>
      </c>
      <c r="F23" s="28">
        <v>1</v>
      </c>
      <c r="G23" s="28">
        <v>3</v>
      </c>
      <c r="H23" s="28">
        <v>2</v>
      </c>
      <c r="I23" s="28">
        <v>3</v>
      </c>
      <c r="J23" s="28">
        <v>0</v>
      </c>
      <c r="K23" s="28">
        <v>3</v>
      </c>
      <c r="L23" s="28">
        <v>2</v>
      </c>
      <c r="M23" s="28">
        <v>2</v>
      </c>
      <c r="N23" s="29">
        <v>41</v>
      </c>
      <c r="O23" s="30">
        <v>2.3559229898976701</v>
      </c>
      <c r="P23" s="31">
        <f>SUM(D23:E23)</f>
        <v>25</v>
      </c>
    </row>
    <row r="25" spans="1:16" ht="17.45" customHeight="1" x14ac:dyDescent="0.3">
      <c r="A25" s="1" t="s">
        <v>73</v>
      </c>
      <c r="B25" s="1"/>
    </row>
  </sheetData>
  <mergeCells count="2">
    <mergeCell ref="A1:C1"/>
    <mergeCell ref="A25:B25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1478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 file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Angelika Voronova</dc:creator>
  <dc:description/>
  <cp:lastModifiedBy>Angelika Voronova</cp:lastModifiedBy>
  <cp:revision>2</cp:revision>
  <dcterms:created xsi:type="dcterms:W3CDTF">2020-01-27T11:42:42Z</dcterms:created>
  <dcterms:modified xsi:type="dcterms:W3CDTF">2020-06-10T13:34:16Z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