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nduniversityo365-my.sharepoint.com/personal/da1078co_lu_se/Documents/DiscordantT2DComp/"/>
    </mc:Choice>
  </mc:AlternateContent>
  <xr:revisionPtr revIDLastSave="387" documentId="13_ncr:1_{00DF9ED6-7EDE-2A45-B5BC-6AC4A77347B6}" xr6:coauthVersionLast="47" xr6:coauthVersionMax="47" xr10:uidLastSave="{B36B60E6-D422-EC45-9D92-11888414F02B}"/>
  <bookViews>
    <workbookView xWindow="0" yWindow="480" windowWidth="28800" windowHeight="17520" firstSheet="3" activeTab="17" xr2:uid="{00000000-000D-0000-FFFF-FFFF00000000}"/>
  </bookViews>
  <sheets>
    <sheet name="Index" sheetId="2" r:id="rId1"/>
    <sheet name="ST1" sheetId="1" r:id="rId2"/>
    <sheet name="ST2" sheetId="10" r:id="rId3"/>
    <sheet name="ST3" sheetId="12" r:id="rId4"/>
    <sheet name="ST4" sheetId="19" r:id="rId5"/>
    <sheet name="ST5" sheetId="13" r:id="rId6"/>
    <sheet name="ST6" sheetId="15" r:id="rId7"/>
    <sheet name="ST7" sheetId="3" r:id="rId8"/>
    <sheet name="ST8" sheetId="4" r:id="rId9"/>
    <sheet name="ST9" sheetId="5" r:id="rId10"/>
    <sheet name="ST10" sheetId="6" r:id="rId11"/>
    <sheet name="ST11" sheetId="7" r:id="rId12"/>
    <sheet name="ST12" sheetId="8" r:id="rId13"/>
    <sheet name="ST13" sheetId="9" r:id="rId14"/>
    <sheet name="ST14" sheetId="17" r:id="rId15"/>
    <sheet name="ST15" sheetId="11" r:id="rId16"/>
    <sheet name="ST16" sheetId="18" r:id="rId17"/>
    <sheet name="ST17" sheetId="14" r:id="rId18"/>
    <sheet name="ST18" sheetId="16" r:id="rId19"/>
  </sheets>
  <definedNames>
    <definedName name="_xlnm._FilterDatabase" localSheetId="1" hidden="1">'ST1'!$A$1:$Q$1</definedName>
    <definedName name="_xlnm._FilterDatabase" localSheetId="10" hidden="1">'ST10'!$A$1:$V$44</definedName>
    <definedName name="_xlnm._FilterDatabase" localSheetId="13" hidden="1">'ST13'!$A$1:$W$34</definedName>
    <definedName name="_xlnm._FilterDatabase" localSheetId="2" hidden="1">'ST2'!$B$1:$Y$3</definedName>
    <definedName name="_xlnm._FilterDatabase" localSheetId="7" hidden="1">'ST7'!$A$1:$P$33</definedName>
    <definedName name="_xlnm._FilterDatabase" localSheetId="8" hidden="1">'ST8'!$A$1:$O$1</definedName>
    <definedName name="_xlnm._FilterDatabase" localSheetId="9" hidden="1">'ST9'!$A$1:$O$1</definedName>
    <definedName name="clinimpdf_1" localSheetId="8">'ST8'!$A$1:$L$53</definedName>
    <definedName name="eqtlgenexpdat_disc_1" localSheetId="13">'ST13'!$B$42:$AC$45</definedName>
    <definedName name="establishedrf" localSheetId="7">'ST7'!$A$1:$O$33</definedName>
    <definedName name="gtexmrres_disc" localSheetId="13">'ST13'!$B$1:$S$31</definedName>
    <definedName name="metabimpdf" localSheetId="9">'ST9'!$A$1:$L$55</definedName>
    <definedName name="mrctgwas_compsig" localSheetId="12">'ST12'!$A$1:$N$29</definedName>
    <definedName name="protphewassig" localSheetId="10">'ST10'!#REF!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0" l="1"/>
  <c r="L4" i="10"/>
  <c r="L5" i="10"/>
  <c r="L6" i="10"/>
  <c r="L7" i="10"/>
  <c r="L8" i="10"/>
  <c r="L9" i="10"/>
  <c r="L10" i="10"/>
  <c r="L11" i="10"/>
  <c r="L2" i="10"/>
  <c r="K3" i="10"/>
  <c r="K4" i="10"/>
  <c r="K5" i="10"/>
  <c r="K6" i="10"/>
  <c r="K7" i="10"/>
  <c r="K8" i="10"/>
  <c r="K9" i="10"/>
  <c r="K10" i="10"/>
  <c r="K11" i="10"/>
  <c r="K2" i="10"/>
  <c r="J3" i="10"/>
  <c r="J4" i="10"/>
  <c r="J5" i="10"/>
  <c r="J6" i="10"/>
  <c r="J7" i="10"/>
  <c r="J8" i="10"/>
  <c r="J9" i="10"/>
  <c r="J10" i="10"/>
  <c r="J11" i="10"/>
  <c r="J2" i="10"/>
  <c r="F4" i="16"/>
  <c r="F5" i="16"/>
  <c r="E2" i="16"/>
  <c r="F2" i="16" s="1"/>
  <c r="E3" i="16"/>
  <c r="F3" i="16" s="1"/>
  <c r="E4" i="16"/>
  <c r="E5" i="16"/>
  <c r="D3" i="16"/>
  <c r="D4" i="16"/>
  <c r="D5" i="16"/>
  <c r="D2" i="16"/>
  <c r="F29" i="16"/>
  <c r="F28" i="16"/>
  <c r="F27" i="16"/>
  <c r="F26" i="16"/>
  <c r="F25" i="16"/>
  <c r="F24" i="16"/>
  <c r="F23" i="16"/>
  <c r="F22" i="16"/>
  <c r="F19" i="16"/>
  <c r="F20" i="16"/>
  <c r="F21" i="16"/>
  <c r="F18" i="16"/>
  <c r="F17" i="16"/>
  <c r="F16" i="16"/>
  <c r="F15" i="16"/>
  <c r="F14" i="16"/>
  <c r="F13" i="16"/>
  <c r="F12" i="16"/>
  <c r="F11" i="16"/>
  <c r="F10" i="16"/>
  <c r="F7" i="16"/>
  <c r="F8" i="16"/>
  <c r="F9" i="16"/>
  <c r="F6" i="16"/>
  <c r="Q3" i="8"/>
  <c r="Q4" i="8"/>
  <c r="Q5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2" i="8"/>
  <c r="P3" i="8"/>
  <c r="P4" i="8"/>
  <c r="P5" i="8"/>
  <c r="P6" i="8"/>
  <c r="P7" i="8"/>
  <c r="P8" i="8"/>
  <c r="P9" i="8"/>
  <c r="P10" i="8"/>
  <c r="P11" i="8"/>
  <c r="P12" i="8"/>
  <c r="P13" i="8"/>
  <c r="P14" i="8"/>
  <c r="P15" i="8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29" i="8"/>
  <c r="P2" i="8"/>
  <c r="O3" i="8"/>
  <c r="O4" i="8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linimpdf" type="6" refreshedVersion="8" background="1" saveData="1">
    <textPr sourceFile="/Users/da1078co/Downloads/clinimpdf.tsv" decimal="," thousands=" 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eqtlgenexpdat_disc1" type="6" refreshedVersion="8" background="1" saveData="1">
    <textPr sourceFile="/Users/da1078co/Downloads/eqtlgenexpdat_disc.tsv" decimal="," thousands=" 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name="establishedrf" type="6" refreshedVersion="8" background="1" saveData="1">
    <textPr sourceFile="/Users/da1078co/Downloads/establishedrf.tsv" decimal="," thousands=" 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3000000}" name="gtexmrres_disc" type="6" refreshedVersion="8" background="1" saveData="1">
    <textPr sourceFile="/Users/da1078co/Downloads/gtexmrres_disc.tsv" decimal="," thousands=" ">
      <textFields count="3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00000000-0015-0000-FFFF-FFFF04000000}" name="metabimpdf" type="6" refreshedVersion="8" background="1" saveData="1">
    <textPr sourceFile="/Users/da1078co/Downloads/metabimpdf.tsv" decimal="," thousands=" 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00000000-0015-0000-FFFF-FFFF05000000}" name="mrctgwas_compsig" type="6" refreshedVersion="8" background="1" saveData="1">
    <textPr sourceFile="/Users/da1078co/Downloads/mrctgwas_compsig.tsv" decimal="," thousands=" 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<sst xmlns="http://schemas.openxmlformats.org/spreadsheetml/2006/main" count="3013" uniqueCount="1077">
  <si>
    <t>ST1</t>
  </si>
  <si>
    <t>Concordant and discordant SNPs</t>
  </si>
  <si>
    <t>ST2</t>
  </si>
  <si>
    <t>Effect of concordant and discordant T2D-CAD profiles on established risk factors</t>
  </si>
  <si>
    <t>ST3</t>
  </si>
  <si>
    <t>ST4</t>
  </si>
  <si>
    <t>Significant differences between concordant and discordant T2D-CAD profiles in metabolites</t>
  </si>
  <si>
    <t>ST5</t>
  </si>
  <si>
    <t>Significant SNP-protein associations in the discordant T2D-CAD profile</t>
  </si>
  <si>
    <t>ST6</t>
  </si>
  <si>
    <t>Genes whose expression is influenced by SNPs in the discordant T2D-CAD profile</t>
  </si>
  <si>
    <t>ST7</t>
  </si>
  <si>
    <t>Effect of various diabetic profiles with divergent associations with selected traits on coronary artery disease risk</t>
  </si>
  <si>
    <t>ST8</t>
  </si>
  <si>
    <t>SMR &amp; HEIDI results</t>
  </si>
  <si>
    <t>ST9</t>
  </si>
  <si>
    <t>ST10</t>
  </si>
  <si>
    <t>NRI</t>
  </si>
  <si>
    <t>OUTCOME</t>
  </si>
  <si>
    <t>PROFILE</t>
  </si>
  <si>
    <t>CHROMOSOME</t>
  </si>
  <si>
    <t>POSITION_HG19</t>
  </si>
  <si>
    <t>RSID</t>
  </si>
  <si>
    <t>EA_T2D</t>
  </si>
  <si>
    <t>NEA_T2D</t>
  </si>
  <si>
    <t>EAF_T2D</t>
  </si>
  <si>
    <t>BETA_T2D</t>
  </si>
  <si>
    <t>SE_T2D</t>
  </si>
  <si>
    <t>PVAL_T2D</t>
  </si>
  <si>
    <t>EAF_OUTCOME</t>
  </si>
  <si>
    <t>BETA_OUTCOME</t>
  </si>
  <si>
    <t>SE_OUTCOME</t>
  </si>
  <si>
    <t>PVAL_OUTCOME</t>
  </si>
  <si>
    <t>PVAL_CGWAS</t>
  </si>
  <si>
    <t>NEAREST_GENE</t>
  </si>
  <si>
    <t>CAD</t>
  </si>
  <si>
    <t>Concordant</t>
  </si>
  <si>
    <t>rs12028034</t>
  </si>
  <si>
    <t>A</t>
  </si>
  <si>
    <t>G</t>
  </si>
  <si>
    <t>PABPC4</t>
  </si>
  <si>
    <t>rs7564469</t>
  </si>
  <si>
    <t>C</t>
  </si>
  <si>
    <t>T</t>
  </si>
  <si>
    <t>ZEB2</t>
  </si>
  <si>
    <t>rs13389219</t>
  </si>
  <si>
    <t>COBLL1</t>
  </si>
  <si>
    <t>rs2138161</t>
  </si>
  <si>
    <t>AC068138,1</t>
  </si>
  <si>
    <t>rs4452130</t>
  </si>
  <si>
    <t>GIGYF2</t>
  </si>
  <si>
    <t>rs6762951</t>
  </si>
  <si>
    <t>FGD5</t>
  </si>
  <si>
    <t>rs73082331</t>
  </si>
  <si>
    <t>ARIH2</t>
  </si>
  <si>
    <t>rs3819325</t>
  </si>
  <si>
    <t>UBA7</t>
  </si>
  <si>
    <t>rs4688686</t>
  </si>
  <si>
    <t>RP11-493K19,3</t>
  </si>
  <si>
    <t>rs34330586</t>
  </si>
  <si>
    <t>PPP2R3A</t>
  </si>
  <si>
    <t>rs711976</t>
  </si>
  <si>
    <t>STAG1</t>
  </si>
  <si>
    <t>rs185244</t>
  </si>
  <si>
    <t>MRAS</t>
  </si>
  <si>
    <t>rs62271373</t>
  </si>
  <si>
    <t>TSC22D2</t>
  </si>
  <si>
    <t>rs355752</t>
  </si>
  <si>
    <t>ARHGEF26</t>
  </si>
  <si>
    <t>rs13130484</t>
  </si>
  <si>
    <t>RP11-362I1,1</t>
  </si>
  <si>
    <t>rs9687846</t>
  </si>
  <si>
    <t>AC022431,2</t>
  </si>
  <si>
    <t>rs4134963</t>
  </si>
  <si>
    <t>E2F3</t>
  </si>
  <si>
    <t>rs2844670</t>
  </si>
  <si>
    <t>MUC22</t>
  </si>
  <si>
    <t>rs2523616</t>
  </si>
  <si>
    <t>HLA-B</t>
  </si>
  <si>
    <t>rs3115669</t>
  </si>
  <si>
    <t>BAG6</t>
  </si>
  <si>
    <t>rs3130682</t>
  </si>
  <si>
    <t>C2</t>
  </si>
  <si>
    <t>rs3130283</t>
  </si>
  <si>
    <t>PPT2-EGFL8</t>
  </si>
  <si>
    <t>rs4496841</t>
  </si>
  <si>
    <t>BTNL2</t>
  </si>
  <si>
    <t>rs3129774</t>
  </si>
  <si>
    <t>HLA-DQA1</t>
  </si>
  <si>
    <t>rs6905288</t>
  </si>
  <si>
    <t>VEGFA</t>
  </si>
  <si>
    <t>rs3798519</t>
  </si>
  <si>
    <t>TFAP2B</t>
  </si>
  <si>
    <t>rs2292334</t>
  </si>
  <si>
    <t>SLC22A3</t>
  </si>
  <si>
    <t>rs3757840</t>
  </si>
  <si>
    <t>GCK</t>
  </si>
  <si>
    <t>rs28570522</t>
  </si>
  <si>
    <t>SOX7</t>
  </si>
  <si>
    <t>rs17091891</t>
  </si>
  <si>
    <t>LPL</t>
  </si>
  <si>
    <t>rs10098778</t>
  </si>
  <si>
    <t>NDUFAF6</t>
  </si>
  <si>
    <t>rs10811108</t>
  </si>
  <si>
    <t>HAUS6</t>
  </si>
  <si>
    <t>rs2891168</t>
  </si>
  <si>
    <t>CDKN2B-AS1</t>
  </si>
  <si>
    <t>rs12555274</t>
  </si>
  <si>
    <t>rs507666</t>
  </si>
  <si>
    <t>ABO</t>
  </si>
  <si>
    <t>rs28533815</t>
  </si>
  <si>
    <t>GPSM1</t>
  </si>
  <si>
    <t>rs11257655</t>
  </si>
  <si>
    <t>RN7SL232P</t>
  </si>
  <si>
    <t>rs11186899</t>
  </si>
  <si>
    <t>rs10882101</t>
  </si>
  <si>
    <t>HHEX</t>
  </si>
  <si>
    <t>rs11196211</t>
  </si>
  <si>
    <t>TCF7L2</t>
  </si>
  <si>
    <t>rs145678014</t>
  </si>
  <si>
    <t>QSER1</t>
  </si>
  <si>
    <t>rs10838174</t>
  </si>
  <si>
    <t>HSD17B12</t>
  </si>
  <si>
    <t>rs2306363</t>
  </si>
  <si>
    <t>SIPA1</t>
  </si>
  <si>
    <t>rs1177562</t>
  </si>
  <si>
    <t>VPS11</t>
  </si>
  <si>
    <t>rs1169288</t>
  </si>
  <si>
    <t>HNF1A-AS1</t>
  </si>
  <si>
    <t>rs12301673</t>
  </si>
  <si>
    <t>CCDC92</t>
  </si>
  <si>
    <t>rs10773049</t>
  </si>
  <si>
    <t>FAM101A</t>
  </si>
  <si>
    <t>rs112635299</t>
  </si>
  <si>
    <t>SERPINA1</t>
  </si>
  <si>
    <t>rs8032939</t>
  </si>
  <si>
    <t>RASGRP1</t>
  </si>
  <si>
    <t>rs10152544</t>
  </si>
  <si>
    <t>SMAD3</t>
  </si>
  <si>
    <t>rs34127110</t>
  </si>
  <si>
    <t>PSTPIP1</t>
  </si>
  <si>
    <t>rs8037426</t>
  </si>
  <si>
    <t>PEAK1</t>
  </si>
  <si>
    <t>rs9940278</t>
  </si>
  <si>
    <t>FTO</t>
  </si>
  <si>
    <t>rs111869668</t>
  </si>
  <si>
    <t>CTRB1</t>
  </si>
  <si>
    <t>rs72789426</t>
  </si>
  <si>
    <t>RP11-77K12,4</t>
  </si>
  <si>
    <t>rs2925979</t>
  </si>
  <si>
    <t>CMIP</t>
  </si>
  <si>
    <t>rs12449758</t>
  </si>
  <si>
    <t>RP11-459C13,1</t>
  </si>
  <si>
    <t>rs8067439</t>
  </si>
  <si>
    <t>RAI1</t>
  </si>
  <si>
    <t>rs11652894</t>
  </si>
  <si>
    <t>GID4</t>
  </si>
  <si>
    <t>rs871014</t>
  </si>
  <si>
    <t>RP11-68I3,2</t>
  </si>
  <si>
    <t>rs2158067</t>
  </si>
  <si>
    <t>DHX58</t>
  </si>
  <si>
    <t>rs646123</t>
  </si>
  <si>
    <t>MLX</t>
  </si>
  <si>
    <t>rs35895680</t>
  </si>
  <si>
    <t>RP11-501C14,5</t>
  </si>
  <si>
    <t>rs61676547</t>
  </si>
  <si>
    <t>BPTF</t>
  </si>
  <si>
    <t>rs8089364</t>
  </si>
  <si>
    <t>RP11-795H16,2</t>
  </si>
  <si>
    <t>rs17883331</t>
  </si>
  <si>
    <t>UHRF1</t>
  </si>
  <si>
    <t>rs116843064</t>
  </si>
  <si>
    <t>ANGPTL4</t>
  </si>
  <si>
    <t>rs10407429</t>
  </si>
  <si>
    <t>RN7SL836P</t>
  </si>
  <si>
    <t>rs1532127</t>
  </si>
  <si>
    <t>ZC3H4</t>
  </si>
  <si>
    <t>rs7262834</t>
  </si>
  <si>
    <t>NCOA6</t>
  </si>
  <si>
    <t>Discordant</t>
  </si>
  <si>
    <t>rs6728919</t>
  </si>
  <si>
    <t>DNMT3A</t>
  </si>
  <si>
    <t>rs77101426</t>
  </si>
  <si>
    <t>THADA</t>
  </si>
  <si>
    <t>rs142564661</t>
  </si>
  <si>
    <t>PLEKHH2</t>
  </si>
  <si>
    <t>rs4615073</t>
  </si>
  <si>
    <t>ADAMTS9-AS2</t>
  </si>
  <si>
    <t>rs3846663</t>
  </si>
  <si>
    <t>HMGCR</t>
  </si>
  <si>
    <t>rs10456100</t>
  </si>
  <si>
    <t>KCNK5</t>
  </si>
  <si>
    <t>rs11759026</t>
  </si>
  <si>
    <t>MIR588</t>
  </si>
  <si>
    <t>rs853974</t>
  </si>
  <si>
    <t>RPS4XP9</t>
  </si>
  <si>
    <t>rs739846</t>
  </si>
  <si>
    <t>SUGP1</t>
  </si>
  <si>
    <t>rs17217098</t>
  </si>
  <si>
    <t>PBX4</t>
  </si>
  <si>
    <t>rs429358</t>
  </si>
  <si>
    <t>APOE</t>
  </si>
  <si>
    <t>rs13043397</t>
  </si>
  <si>
    <t>OSER1-AS1</t>
  </si>
  <si>
    <t>rs738408</t>
  </si>
  <si>
    <t>PNPLA3</t>
  </si>
  <si>
    <t>CKD</t>
  </si>
  <si>
    <t>rs780094</t>
  </si>
  <si>
    <t>GCKR</t>
  </si>
  <si>
    <t>rs3130627</t>
  </si>
  <si>
    <t>PRRC2A</t>
  </si>
  <si>
    <t>rs13098180</t>
  </si>
  <si>
    <t>ZBTB38</t>
  </si>
  <si>
    <t>rs4410767</t>
  </si>
  <si>
    <t>HLA-DRB9</t>
  </si>
  <si>
    <t>rs6937438</t>
  </si>
  <si>
    <t>RP11-344J7,2</t>
  </si>
  <si>
    <t>rs7122657</t>
  </si>
  <si>
    <t>MAP3K11</t>
  </si>
  <si>
    <t>rs62005939</t>
  </si>
  <si>
    <t>WDR72</t>
  </si>
  <si>
    <t>rs77924615</t>
  </si>
  <si>
    <t>PDILT</t>
  </si>
  <si>
    <t>STROKE</t>
  </si>
  <si>
    <t>rs6544651</t>
  </si>
  <si>
    <t>rs17727064</t>
  </si>
  <si>
    <t>rs10953072</t>
  </si>
  <si>
    <t>CDK6</t>
  </si>
  <si>
    <t>rs7866783</t>
  </si>
  <si>
    <t>rs495203</t>
  </si>
  <si>
    <t>rs2883548</t>
  </si>
  <si>
    <t>NCR3LG1</t>
  </si>
  <si>
    <t>rs1878850</t>
  </si>
  <si>
    <t>rs9903071</t>
  </si>
  <si>
    <t>rs8071596</t>
  </si>
  <si>
    <t>ANKFY1</t>
  </si>
  <si>
    <t>rs11655029</t>
  </si>
  <si>
    <t>rs72826388</t>
  </si>
  <si>
    <t>RAD51C</t>
  </si>
  <si>
    <t>Trait</t>
  </si>
  <si>
    <t>ieugwasr_id</t>
  </si>
  <si>
    <t>Profile</t>
  </si>
  <si>
    <t>BETA_META</t>
  </si>
  <si>
    <t>SE_META</t>
  </si>
  <si>
    <t>PVAL_META</t>
  </si>
  <si>
    <t>LOWERCI_META</t>
  </si>
  <si>
    <t>UPPERCI_META</t>
  </si>
  <si>
    <t>QVALUE</t>
  </si>
  <si>
    <t>QDF</t>
  </si>
  <si>
    <t>QPVAL</t>
  </si>
  <si>
    <t>TAU</t>
  </si>
  <si>
    <t>DIFF</t>
  </si>
  <si>
    <t>DIFF_SE</t>
  </si>
  <si>
    <t>PVAL_DIFF</t>
  </si>
  <si>
    <t>FDR</t>
  </si>
  <si>
    <t>Triglycerides</t>
  </si>
  <si>
    <t>ukb-d-30870_irnt</t>
  </si>
  <si>
    <t>SBP</t>
  </si>
  <si>
    <t>ukb-b-20175</t>
  </si>
  <si>
    <t>LDL</t>
  </si>
  <si>
    <t>ukb-d-30780_irnt</t>
  </si>
  <si>
    <t>HDL</t>
  </si>
  <si>
    <t>ukb-d-30760_irnt</t>
  </si>
  <si>
    <t>IL-6</t>
  </si>
  <si>
    <t>ebi-a-GCST90012005</t>
  </si>
  <si>
    <t>Atrial fibrilation</t>
  </si>
  <si>
    <t>ebi-a-GCST006414</t>
  </si>
  <si>
    <t>Retinopathy</t>
  </si>
  <si>
    <t>finn-b-DM_RETINOPATHY</t>
  </si>
  <si>
    <t>BMI</t>
  </si>
  <si>
    <t>ukb-b-19953</t>
  </si>
  <si>
    <t>Microalbuminuria</t>
  </si>
  <si>
    <t>ukb-d-30500_irnt</t>
  </si>
  <si>
    <t>Never smoked</t>
  </si>
  <si>
    <t>ukb-d-20116_0</t>
  </si>
  <si>
    <t>DBP</t>
  </si>
  <si>
    <t>ukb-b-7992</t>
  </si>
  <si>
    <t>FastingInsulin</t>
  </si>
  <si>
    <t>ebi-a-GCST90002238</t>
  </si>
  <si>
    <t>CRP</t>
  </si>
  <si>
    <t>ukb-d-30710_irnt</t>
  </si>
  <si>
    <t>FastingGlucose</t>
  </si>
  <si>
    <t>ebi-a-GCST90002232</t>
  </si>
  <si>
    <t>HbA1c</t>
  </si>
  <si>
    <t>ukb-d-30750_irnt</t>
  </si>
  <si>
    <t>Cystatin-c</t>
  </si>
  <si>
    <t>ukb-d-30720_irnt</t>
  </si>
  <si>
    <t>ieugwasr_name</t>
  </si>
  <si>
    <t>QPVALUE</t>
  </si>
  <si>
    <t>DIFF_PVAL</t>
  </si>
  <si>
    <t>Frailty index</t>
  </si>
  <si>
    <t>ebi-a-GCST90020053</t>
  </si>
  <si>
    <t>finn-b-C_STROKE</t>
  </si>
  <si>
    <t>Other and unspecified disorders of white blood cells</t>
  </si>
  <si>
    <t>finn-b-D3_WHITEBLOODCELLNAS</t>
  </si>
  <si>
    <t>Diabetic hypoglycemia</t>
  </si>
  <si>
    <t>finn-b-DM_HYPOGLYC</t>
  </si>
  <si>
    <t>Peripheral atherosclerosis</t>
  </si>
  <si>
    <t>finn-b-DM_PERIPHATHERO</t>
  </si>
  <si>
    <t>Pure hypercholesterolaemia</t>
  </si>
  <si>
    <t>finn-b-E4_HYPERCHOL</t>
  </si>
  <si>
    <t>Mixed hyperlipidaemia</t>
  </si>
  <si>
    <t>finn-b-E4_HYPERLIPMIX</t>
  </si>
  <si>
    <t>Hyperlipidaemia, other/unspecified</t>
  </si>
  <si>
    <t>finn-b-E4_HYPERLIPNAS</t>
  </si>
  <si>
    <t>Disorders of lipoprotein metabolism and other lipidaemias</t>
  </si>
  <si>
    <t>finn-b-E4_LIPOPROT</t>
  </si>
  <si>
    <t>Metabolic disorders</t>
  </si>
  <si>
    <t>finn-b-E4_METABOLIA</t>
  </si>
  <si>
    <t>Diseases of arteries, arterioles and capillaries (FINNGEN)</t>
  </si>
  <si>
    <t>finn-b-FG_DOAAC</t>
  </si>
  <si>
    <t>Atherosclerosis, excluding cerebral, coronary and PAD</t>
  </si>
  <si>
    <t>finn-b-I9_ATHSCLE</t>
  </si>
  <si>
    <t>Other arrhytmias</t>
  </si>
  <si>
    <t>finn-b-I9_OTHARR</t>
  </si>
  <si>
    <t>Peripheral artery disease</t>
  </si>
  <si>
    <t>finn-b-I9_PAD</t>
  </si>
  <si>
    <t>Peripheral artery disease (no controls excluded)</t>
  </si>
  <si>
    <t>finn-b-I9_PAD_EXNONE</t>
  </si>
  <si>
    <t>Dorsopathies</t>
  </si>
  <si>
    <t>finn-b-M13_DORSOPATHY</t>
  </si>
  <si>
    <t>Soft tissue disorders</t>
  </si>
  <si>
    <t>finn-b-M13_SOFTTISSUE</t>
  </si>
  <si>
    <t>Statin medication</t>
  </si>
  <si>
    <t>finn-b-RX_STATIN</t>
  </si>
  <si>
    <t>Treatment/medication code: lisinopril</t>
  </si>
  <si>
    <t>ukb-a-116</t>
  </si>
  <si>
    <t>Treatment/medication code: bisoprolol</t>
  </si>
  <si>
    <t>ukb-a-148</t>
  </si>
  <si>
    <t>Treatment/medication code: co-codamol</t>
  </si>
  <si>
    <t>ukb-a-172</t>
  </si>
  <si>
    <t>Father's age at death</t>
  </si>
  <si>
    <t>ukb-b-11303</t>
  </si>
  <si>
    <t>Breastfed as a baby</t>
  </si>
  <si>
    <t>ukb-b-13423</t>
  </si>
  <si>
    <t>Health satisfaction</t>
  </si>
  <si>
    <t>ukb-b-2053</t>
  </si>
  <si>
    <t>Leisure/social activities: Other group activity</t>
  </si>
  <si>
    <t>ukb-b-4077</t>
  </si>
  <si>
    <t>Monocyte percentage</t>
  </si>
  <si>
    <t>ukb-d-30190_irnt</t>
  </si>
  <si>
    <t>Ratio of apolipoprotein B to apolipoprotein A1</t>
  </si>
  <si>
    <t>met-d-ApoB_by_ApoA1</t>
  </si>
  <si>
    <t>Glycoprotein acetyls</t>
  </si>
  <si>
    <t>met-d-GlycA</t>
  </si>
  <si>
    <t>Average diameter for HDL particles</t>
  </si>
  <si>
    <t>met-d-HDL_size</t>
  </si>
  <si>
    <t>Triglycerides in LDL</t>
  </si>
  <si>
    <t>met-d-LDL_TG</t>
  </si>
  <si>
    <t>Cholesterol in large HDL</t>
  </si>
  <si>
    <t>met-d-L_HDL_C</t>
  </si>
  <si>
    <t>Cholesteryl esters in large HDL</t>
  </si>
  <si>
    <t>met-d-L_HDL_CE</t>
  </si>
  <si>
    <t>Free cholesterol in large HDL</t>
  </si>
  <si>
    <t>met-d-L_HDL_FC</t>
  </si>
  <si>
    <t>Total lipids in large HDL</t>
  </si>
  <si>
    <t>met-d-L_HDL_L</t>
  </si>
  <si>
    <t>Concentration of large HDL particles</t>
  </si>
  <si>
    <t>met-d-L_HDL_P</t>
  </si>
  <si>
    <t>Phospholipids in large HDL</t>
  </si>
  <si>
    <t>met-d-L_HDL_PL</t>
  </si>
  <si>
    <t>Triglycerides in large LDL</t>
  </si>
  <si>
    <t>met-d-L_LDL_TG</t>
  </si>
  <si>
    <t>Cholesteryl esters in large VLDL</t>
  </si>
  <si>
    <t>met-d-L_VLDL_CE</t>
  </si>
  <si>
    <t>Phospholipids to total lipids ratio in large VLDL</t>
  </si>
  <si>
    <t>met-d-L_VLDL_PL_pct</t>
  </si>
  <si>
    <t>Free cholesterol in medium VLDL</t>
  </si>
  <si>
    <t>met-d-M_VLDL_FC</t>
  </si>
  <si>
    <t>Concentration of medium VLDL particles</t>
  </si>
  <si>
    <t>met-d-M_VLDL_P</t>
  </si>
  <si>
    <t>Phospholipids in medium VLDL</t>
  </si>
  <si>
    <t>met-d-M_VLDL_PL</t>
  </si>
  <si>
    <t>Cholesterol in small VLDL</t>
  </si>
  <si>
    <t>met-d-S_VLDL_C</t>
  </si>
  <si>
    <t>Free cholesterol in small VLDL</t>
  </si>
  <si>
    <t>met-d-S_VLDL_FC</t>
  </si>
  <si>
    <t>Concentration of small VLDL particles</t>
  </si>
  <si>
    <t>met-d-S_VLDL_P</t>
  </si>
  <si>
    <t>Phospholipids in small VLDL</t>
  </si>
  <si>
    <t>met-d-S_VLDL_PL</t>
  </si>
  <si>
    <t>VLDL cholesterol</t>
  </si>
  <si>
    <t>met-d-VLDL_C</t>
  </si>
  <si>
    <t>Free cholesterol to total lipids ratio in very large HDL</t>
  </si>
  <si>
    <t>met-d-XL_HDL_FC_pct</t>
  </si>
  <si>
    <t>Total lipids in very large HDL</t>
  </si>
  <si>
    <t>met-d-XL_HDL_L</t>
  </si>
  <si>
    <t>Phospholipids in very large HDL</t>
  </si>
  <si>
    <t>met-d-XL_HDL_PL</t>
  </si>
  <si>
    <t>Phospholipids to total lipids ratio in very large HDL</t>
  </si>
  <si>
    <t>met-d-XL_HDL_PL_pct</t>
  </si>
  <si>
    <t>Total lipids in very small VLDL</t>
  </si>
  <si>
    <t>met-d-XS_VLDL_L</t>
  </si>
  <si>
    <t>Phospholipids in very small VLDL</t>
  </si>
  <si>
    <t>met-d-XS_VLDL_PL</t>
  </si>
  <si>
    <t>EAF_CAD</t>
  </si>
  <si>
    <t>BETA_CAD</t>
  </si>
  <si>
    <t>SE_CAD</t>
  </si>
  <si>
    <t>PVAL_CAD</t>
  </si>
  <si>
    <t>EAF_PROT</t>
  </si>
  <si>
    <t>BETA_PROT</t>
  </si>
  <si>
    <t>SE_PROT</t>
  </si>
  <si>
    <t>LOWERCI_PROT</t>
  </si>
  <si>
    <t>UPPERCI_PROT</t>
  </si>
  <si>
    <t>PVAL_PROT</t>
  </si>
  <si>
    <t>prot-a-2656</t>
  </si>
  <si>
    <t>Stromal cell-derived factor 2-like protein 1</t>
  </si>
  <si>
    <t>prot-a-127</t>
  </si>
  <si>
    <t>Apolipoprotein B</t>
  </si>
  <si>
    <t>prot-a-1287</t>
  </si>
  <si>
    <t>Glutathione S-transferase Mu 1</t>
  </si>
  <si>
    <t>prot-a-131</t>
  </si>
  <si>
    <t>Apolipoprotein E (isoform E3)</t>
  </si>
  <si>
    <t>prot-a-132</t>
  </si>
  <si>
    <t>Apolipoprotein E (isoform E2)</t>
  </si>
  <si>
    <t>prot-a-1508</t>
  </si>
  <si>
    <t>Interleukin-22 receptor subunit alpha-1</t>
  </si>
  <si>
    <t>prot-a-161</t>
  </si>
  <si>
    <t>ADP-ribosylation factor-like protein 1</t>
  </si>
  <si>
    <t>prot-a-1643</t>
  </si>
  <si>
    <t>Killer cell immunoglobulin-like receptor 2DL5A</t>
  </si>
  <si>
    <t>prot-a-1707</t>
  </si>
  <si>
    <t>Epididymal-specific lipocalin-10</t>
  </si>
  <si>
    <t>prot-a-1779</t>
  </si>
  <si>
    <t>Low-density lipoprotein receptor-related protein 1B</t>
  </si>
  <si>
    <t>prot-a-1792</t>
  </si>
  <si>
    <t>Leucine-rich repeat neuronal protein 1</t>
  </si>
  <si>
    <t>prot-a-1835</t>
  </si>
  <si>
    <t>Epididymis-specific alpha-mannosidase</t>
  </si>
  <si>
    <t>prot-a-1879</t>
  </si>
  <si>
    <t>Protein MENT</t>
  </si>
  <si>
    <t>prot-a-2000</t>
  </si>
  <si>
    <t>Beta-soluble NSF attachment protein</t>
  </si>
  <si>
    <t>prot-a-2093</t>
  </si>
  <si>
    <t>Nuclear receptor-binding protein</t>
  </si>
  <si>
    <t>prot-a-2242</t>
  </si>
  <si>
    <t>PDZK1-interacting protein 1</t>
  </si>
  <si>
    <t>prot-a-2324</t>
  </si>
  <si>
    <t>DNA-directed RNA polymerases I and III subunit RPAC1</t>
  </si>
  <si>
    <t>prot-a-2398</t>
  </si>
  <si>
    <t>PH and SEC7 domain-containing protein 1</t>
  </si>
  <si>
    <t>prot-a-2471</t>
  </si>
  <si>
    <t>Ras-related protein Rab-14</t>
  </si>
  <si>
    <t>prot-a-2530</t>
  </si>
  <si>
    <t>Beta-1,3-N-acetylglucosaminyltransferase radical fringe</t>
  </si>
  <si>
    <t>prot-a-2616</t>
  </si>
  <si>
    <t>Protein S100-A13</t>
  </si>
  <si>
    <t>prot-a-2739</t>
  </si>
  <si>
    <t>Ski-like protein</t>
  </si>
  <si>
    <t>prot-a-2795</t>
  </si>
  <si>
    <t>Sorting nexin-7</t>
  </si>
  <si>
    <t>prot-a-284</t>
  </si>
  <si>
    <t>Uncharacterized protein C14orf93</t>
  </si>
  <si>
    <t>prot-a-2875</t>
  </si>
  <si>
    <t>Stromal interaction molecule 1</t>
  </si>
  <si>
    <t>prot-a-2892</t>
  </si>
  <si>
    <t>Estrogen sulfotransferase</t>
  </si>
  <si>
    <t>prot-a-2930</t>
  </si>
  <si>
    <t>Tubulin-specific chaperone A</t>
  </si>
  <si>
    <t>prot-a-2983</t>
  </si>
  <si>
    <t>Tight junction protein ZO-1</t>
  </si>
  <si>
    <t>prot-a-316</t>
  </si>
  <si>
    <t>Protein CEI</t>
  </si>
  <si>
    <t>prot-a-3191</t>
  </si>
  <si>
    <t>Valine--tRNA ligase</t>
  </si>
  <si>
    <t>prot-a-3200</t>
  </si>
  <si>
    <t>Selenoprotein S</t>
  </si>
  <si>
    <t>prot-a-3203</t>
  </si>
  <si>
    <t>Vacuolar protein sorting-associated protein 29</t>
  </si>
  <si>
    <t>prot-a-3267</t>
  </si>
  <si>
    <t>Zinc finger protein 276</t>
  </si>
  <si>
    <t>prot-a-43</t>
  </si>
  <si>
    <t>Adhesion G-protein coupled receptor F1</t>
  </si>
  <si>
    <t>prot-a-472</t>
  </si>
  <si>
    <t>M-phase inducer phosphatase 2</t>
  </si>
  <si>
    <t>prot-a-564</t>
  </si>
  <si>
    <t>Cytoskeleton-associated protein 2</t>
  </si>
  <si>
    <t>prot-a-670</t>
  </si>
  <si>
    <t>C-reactive protein</t>
  </si>
  <si>
    <t>prot-a-678</t>
  </si>
  <si>
    <t>Cold shock domain-containing protein C2</t>
  </si>
  <si>
    <t>prot-a-710</t>
  </si>
  <si>
    <t>Cardiotrophin-1</t>
  </si>
  <si>
    <t>prot-a-735</t>
  </si>
  <si>
    <t>CUB and zona pellucida-like domain-containing protein 1</t>
  </si>
  <si>
    <t>prot-a-767</t>
  </si>
  <si>
    <t>Deoxycytidine kinase</t>
  </si>
  <si>
    <t>prot-a-796</t>
  </si>
  <si>
    <t>Beta-defensin 119</t>
  </si>
  <si>
    <t>CONSORTIUM</t>
  </si>
  <si>
    <t>ENSEMBL_ID</t>
  </si>
  <si>
    <t>GENE_NAME</t>
  </si>
  <si>
    <t>GTEX</t>
  </si>
  <si>
    <t>ENSG00000138018</t>
  </si>
  <si>
    <t>SELENOI</t>
  </si>
  <si>
    <t>ENSG00000152518</t>
  </si>
  <si>
    <t>ZFP36L2</t>
  </si>
  <si>
    <t>ENSG00000234936</t>
  </si>
  <si>
    <t>AC010883.1</t>
  </si>
  <si>
    <t>ENSG00000115970</t>
  </si>
  <si>
    <t>ENSG00000152527</t>
  </si>
  <si>
    <t>ENSG00000138032</t>
  </si>
  <si>
    <t>PPM1B</t>
  </si>
  <si>
    <t>ENSG00000279873</t>
  </si>
  <si>
    <t>LINC01126</t>
  </si>
  <si>
    <t>ENSG00000163638</t>
  </si>
  <si>
    <t>ADAMTS9</t>
  </si>
  <si>
    <t>ENSG00000241684</t>
  </si>
  <si>
    <t>ENSG00000122008</t>
  </si>
  <si>
    <t>POLK</t>
  </si>
  <si>
    <t>ENSG00000250889</t>
  </si>
  <si>
    <t>LINC01336</t>
  </si>
  <si>
    <t>ENSG00000113163</t>
  </si>
  <si>
    <t>COL4A3BP</t>
  </si>
  <si>
    <t>ENSG00000189045</t>
  </si>
  <si>
    <t>ANKDD1B</t>
  </si>
  <si>
    <t>ENSG00000176928</t>
  </si>
  <si>
    <t>GCNT4</t>
  </si>
  <si>
    <t>ENSG00000113161</t>
  </si>
  <si>
    <t>ENSG00000152359</t>
  </si>
  <si>
    <t>POC5</t>
  </si>
  <si>
    <t>ENSG00000271815</t>
  </si>
  <si>
    <t>AC008897.3</t>
  </si>
  <si>
    <t>ENSG00000247372</t>
  </si>
  <si>
    <t>AC008897.2</t>
  </si>
  <si>
    <t>ENSG00000164626</t>
  </si>
  <si>
    <t>ENSG00000217165</t>
  </si>
  <si>
    <t>ANKRD18EP</t>
  </si>
  <si>
    <t>ENSG00000112167</t>
  </si>
  <si>
    <t>SAYSD1</t>
  </si>
  <si>
    <t>ENSG00000203760</t>
  </si>
  <si>
    <t>CENPW</t>
  </si>
  <si>
    <t>ENSG00000213996</t>
  </si>
  <si>
    <t>TM6SF2</t>
  </si>
  <si>
    <t>ENSG00000167491</t>
  </si>
  <si>
    <t>GATAD2A</t>
  </si>
  <si>
    <t>ENSG00000250067</t>
  </si>
  <si>
    <t>YJEFN3</t>
  </si>
  <si>
    <t>ENSG00000105726</t>
  </si>
  <si>
    <t>ATP13A1</t>
  </si>
  <si>
    <t>ENSG00000081665</t>
  </si>
  <si>
    <t>ZNF506</t>
  </si>
  <si>
    <t>ENSG00000197124</t>
  </si>
  <si>
    <t>ZNF682</t>
  </si>
  <si>
    <t>ENSG00000254901</t>
  </si>
  <si>
    <t>BORCS8</t>
  </si>
  <si>
    <t>ENSG00000105705</t>
  </si>
  <si>
    <t>ENSG00000129933</t>
  </si>
  <si>
    <t>MAU2</t>
  </si>
  <si>
    <t>ENSG00000270325</t>
  </si>
  <si>
    <t>BNIP3P9</t>
  </si>
  <si>
    <t>ENSG00000223802</t>
  </si>
  <si>
    <t>CERS1</t>
  </si>
  <si>
    <t>ENSG00000089639</t>
  </si>
  <si>
    <t>GMIP</t>
  </si>
  <si>
    <t>ENSG00000213999</t>
  </si>
  <si>
    <t>MEF2B</t>
  </si>
  <si>
    <t>ENSG00000064490</t>
  </si>
  <si>
    <t>RFXANK</t>
  </si>
  <si>
    <t>ENSG00000181896</t>
  </si>
  <si>
    <t>ZNF101</t>
  </si>
  <si>
    <t>ENSG00000130208</t>
  </si>
  <si>
    <t>APOC1</t>
  </si>
  <si>
    <t>ENSG00000267282</t>
  </si>
  <si>
    <t>AC011481.2</t>
  </si>
  <si>
    <t>ENSG00000266903</t>
  </si>
  <si>
    <t>AC243964.2</t>
  </si>
  <si>
    <t>ENSG00000130203</t>
  </si>
  <si>
    <t>ENSG00000130204</t>
  </si>
  <si>
    <t>TOMM40</t>
  </si>
  <si>
    <t>ENSG00000132823</t>
  </si>
  <si>
    <t>OSER1</t>
  </si>
  <si>
    <t>ENSG00000197296</t>
  </si>
  <si>
    <t>FITM2</t>
  </si>
  <si>
    <t>ENSG00000223891</t>
  </si>
  <si>
    <t>ENSG00000149596</t>
  </si>
  <si>
    <t>JPH2</t>
  </si>
  <si>
    <t>ENSG00000100347</t>
  </si>
  <si>
    <t>SAMM50</t>
  </si>
  <si>
    <t>ENSG00000100344</t>
  </si>
  <si>
    <t>eQTLGen</t>
  </si>
  <si>
    <t>ENSG00000064489</t>
  </si>
  <si>
    <t>BORCS8-MEF2B</t>
  </si>
  <si>
    <t>ENSG00000064547</t>
  </si>
  <si>
    <t>LPAR2</t>
  </si>
  <si>
    <t>ENSG00000108309</t>
  </si>
  <si>
    <t>RUNDC3A</t>
  </si>
  <si>
    <t>ENSG00000119403</t>
  </si>
  <si>
    <t>PHF19</t>
  </si>
  <si>
    <t>ENSG00000120697</t>
  </si>
  <si>
    <t>ALG5</t>
  </si>
  <si>
    <t>ENSG00000125780</t>
  </si>
  <si>
    <t>TGM3</t>
  </si>
  <si>
    <t>ENSG00000161921</t>
  </si>
  <si>
    <t>CXCL16</t>
  </si>
  <si>
    <t>ENSG00000169902</t>
  </si>
  <si>
    <t>TPST1</t>
  </si>
  <si>
    <t>ENSG00000176871</t>
  </si>
  <si>
    <t>WSB2</t>
  </si>
  <si>
    <t>ENSG00000197903</t>
  </si>
  <si>
    <t>HIST1H2BK</t>
  </si>
  <si>
    <t>ENSG00000223804</t>
  </si>
  <si>
    <t>AC244669.1</t>
  </si>
  <si>
    <t>ENSG00000244617</t>
  </si>
  <si>
    <t>ASPRV1</t>
  </si>
  <si>
    <t>ENSG00000256229</t>
  </si>
  <si>
    <t>ZNF486</t>
  </si>
  <si>
    <t>ENSG00000214391</t>
  </si>
  <si>
    <t>TUBAP2</t>
  </si>
  <si>
    <t>ENSG00000115138</t>
  </si>
  <si>
    <t>POMC</t>
  </si>
  <si>
    <t>ENSG00000176973</t>
  </si>
  <si>
    <t>FAM89B</t>
  </si>
  <si>
    <t>ENSG00000068971</t>
  </si>
  <si>
    <t>PPP2R5B</t>
  </si>
  <si>
    <t>ENSG00000117748</t>
  </si>
  <si>
    <t>RPA2</t>
  </si>
  <si>
    <t>ENSG00000154217</t>
  </si>
  <si>
    <t>PITPNC1</t>
  </si>
  <si>
    <t>ENSG00000178222</t>
  </si>
  <si>
    <t>RNF212</t>
  </si>
  <si>
    <t>ENSG00000206190</t>
  </si>
  <si>
    <t>ATP10A</t>
  </si>
  <si>
    <t>ENSG00000011422</t>
  </si>
  <si>
    <t>PLAUR</t>
  </si>
  <si>
    <t>ENSG00000037042</t>
  </si>
  <si>
    <t>TUBG2</t>
  </si>
  <si>
    <t>ENSG00000078369</t>
  </si>
  <si>
    <t>GNB1</t>
  </si>
  <si>
    <t>ENSG00000081087</t>
  </si>
  <si>
    <t>OSTM1</t>
  </si>
  <si>
    <t>ENSG00000082014</t>
  </si>
  <si>
    <t>SMARCD3</t>
  </si>
  <si>
    <t>ENSG00000095059</t>
  </si>
  <si>
    <t>DHPS</t>
  </si>
  <si>
    <t>ENSG00000100024</t>
  </si>
  <si>
    <t>UPB1</t>
  </si>
  <si>
    <t>ENSG00000100647</t>
  </si>
  <si>
    <t>SUSD6</t>
  </si>
  <si>
    <t>ENSG00000101608</t>
  </si>
  <si>
    <t>MYL12A</t>
  </si>
  <si>
    <t>ENSG00000103335</t>
  </si>
  <si>
    <t>PIEZO1</t>
  </si>
  <si>
    <t>ENSG00000105223</t>
  </si>
  <si>
    <t>PLD3</t>
  </si>
  <si>
    <t>ENSG00000105254</t>
  </si>
  <si>
    <t>TBCB</t>
  </si>
  <si>
    <t>ENSG00000105472</t>
  </si>
  <si>
    <t>CLEC11A</t>
  </si>
  <si>
    <t>ENSG00000105953</t>
  </si>
  <si>
    <t>OGDH</t>
  </si>
  <si>
    <t>ENSG00000106069</t>
  </si>
  <si>
    <t>CHN2</t>
  </si>
  <si>
    <t>ENSG00000107957</t>
  </si>
  <si>
    <t>SH3PXD2A</t>
  </si>
  <si>
    <t>ENSG00000108239</t>
  </si>
  <si>
    <t>TBC1D12</t>
  </si>
  <si>
    <t>ENSG00000110719</t>
  </si>
  <si>
    <t>TCIRG1</t>
  </si>
  <si>
    <t>ENSG00000110955</t>
  </si>
  <si>
    <t>ATP5F1B</t>
  </si>
  <si>
    <t>ENSG00000111961</t>
  </si>
  <si>
    <t>SASH1</t>
  </si>
  <si>
    <t>ENSG00000116106</t>
  </si>
  <si>
    <t>EPHA4</t>
  </si>
  <si>
    <t>ENSG00000116478</t>
  </si>
  <si>
    <t>HDAC1</t>
  </si>
  <si>
    <t>ENSG00000117091</t>
  </si>
  <si>
    <t>CD48</t>
  </si>
  <si>
    <t>ENSG00000117118</t>
  </si>
  <si>
    <t>SDHB</t>
  </si>
  <si>
    <t>ENSG00000117410</t>
  </si>
  <si>
    <t>ATP6V0B</t>
  </si>
  <si>
    <t>ENSG00000117643</t>
  </si>
  <si>
    <t>MAN1C1</t>
  </si>
  <si>
    <t>ENSG00000118513</t>
  </si>
  <si>
    <t>MYB</t>
  </si>
  <si>
    <t>ENSG00000120910</t>
  </si>
  <si>
    <t>PPP3CC</t>
  </si>
  <si>
    <t>ENSG00000125821</t>
  </si>
  <si>
    <t>DTD1</t>
  </si>
  <si>
    <t>ENSG00000125869</t>
  </si>
  <si>
    <t>LAMP5</t>
  </si>
  <si>
    <t>ENSG00000127418</t>
  </si>
  <si>
    <t>FGFRL1</t>
  </si>
  <si>
    <t>ENSG00000130529</t>
  </si>
  <si>
    <t>TRPM4</t>
  </si>
  <si>
    <t>ENSG00000131871</t>
  </si>
  <si>
    <t>SELENOS</t>
  </si>
  <si>
    <t>ENSG00000132359</t>
  </si>
  <si>
    <t>RAP1GAP2</t>
  </si>
  <si>
    <t>ENSG00000133661</t>
  </si>
  <si>
    <t>SFTPD</t>
  </si>
  <si>
    <t>ENSG00000133687</t>
  </si>
  <si>
    <t>TMTC1</t>
  </si>
  <si>
    <t>ENSG00000134153</t>
  </si>
  <si>
    <t>EMC7</t>
  </si>
  <si>
    <t>ENSG00000134755</t>
  </si>
  <si>
    <t>DSC2</t>
  </si>
  <si>
    <t>ENSG00000136986</t>
  </si>
  <si>
    <t>DERL1</t>
  </si>
  <si>
    <t>ENSG00000138795</t>
  </si>
  <si>
    <t>LEF1</t>
  </si>
  <si>
    <t>ENSG00000140678</t>
  </si>
  <si>
    <t>ITGAX</t>
  </si>
  <si>
    <t>ENSG00000141452</t>
  </si>
  <si>
    <t>RMC1</t>
  </si>
  <si>
    <t>ENSG00000143612</t>
  </si>
  <si>
    <t>C1orf43</t>
  </si>
  <si>
    <t>ENSG00000143862</t>
  </si>
  <si>
    <t>ARL8A</t>
  </si>
  <si>
    <t>ENSG00000146083</t>
  </si>
  <si>
    <t>RNF44</t>
  </si>
  <si>
    <t>ENSG00000151651</t>
  </si>
  <si>
    <t>ADAM8</t>
  </si>
  <si>
    <t>ENSG00000154330</t>
  </si>
  <si>
    <t>PGM5</t>
  </si>
  <si>
    <t>ENSG00000158201</t>
  </si>
  <si>
    <t>ABHD3</t>
  </si>
  <si>
    <t>ENSG00000160856</t>
  </si>
  <si>
    <t>FCRL3</t>
  </si>
  <si>
    <t>ENSG00000165732</t>
  </si>
  <si>
    <t>DDX21</t>
  </si>
  <si>
    <t>ENSG00000166595</t>
  </si>
  <si>
    <t>FAM96B</t>
  </si>
  <si>
    <t>ENSG00000166825</t>
  </si>
  <si>
    <t>ANPEP</t>
  </si>
  <si>
    <t>ENSG00000166927</t>
  </si>
  <si>
    <t>MS4A7</t>
  </si>
  <si>
    <t>ENSG00000166928</t>
  </si>
  <si>
    <t>MS4A14</t>
  </si>
  <si>
    <t>ENSG00000167434</t>
  </si>
  <si>
    <t>CA4</t>
  </si>
  <si>
    <t>ENSG00000168081</t>
  </si>
  <si>
    <t>PNOC</t>
  </si>
  <si>
    <t>ENSG00000168904</t>
  </si>
  <si>
    <t>LRRC28</t>
  </si>
  <si>
    <t>ENSG00000169398</t>
  </si>
  <si>
    <t>PTK2</t>
  </si>
  <si>
    <t>ENSG00000172216</t>
  </si>
  <si>
    <t>CEBPB</t>
  </si>
  <si>
    <t>ENSG00000172939</t>
  </si>
  <si>
    <t>OXSR1</t>
  </si>
  <si>
    <t>ENSG00000173020</t>
  </si>
  <si>
    <t>GRK2</t>
  </si>
  <si>
    <t>ENSG00000173369</t>
  </si>
  <si>
    <t>C1QB</t>
  </si>
  <si>
    <t>ENSG00000175575</t>
  </si>
  <si>
    <t>PAAF1</t>
  </si>
  <si>
    <t>ENSG00000175854</t>
  </si>
  <si>
    <t>SWI5</t>
  </si>
  <si>
    <t>ENSG00000182117</t>
  </si>
  <si>
    <t>NOP10</t>
  </si>
  <si>
    <t>ENSG00000182934</t>
  </si>
  <si>
    <t>SRPRA</t>
  </si>
  <si>
    <t>ENSG00000184232</t>
  </si>
  <si>
    <t>OAF</t>
  </si>
  <si>
    <t>ENSG00000196476</t>
  </si>
  <si>
    <t>C20orf96</t>
  </si>
  <si>
    <t>ENSG00000196549</t>
  </si>
  <si>
    <t>MME</t>
  </si>
  <si>
    <t>ENSG00000198276</t>
  </si>
  <si>
    <t>UCKL1</t>
  </si>
  <si>
    <t>ENSG00000198417</t>
  </si>
  <si>
    <t>MT1F</t>
  </si>
  <si>
    <t>ENSG00000198668</t>
  </si>
  <si>
    <t>CALM1</t>
  </si>
  <si>
    <t>ENSG00000203879</t>
  </si>
  <si>
    <t>GDI1</t>
  </si>
  <si>
    <t>ENSG00000204160</t>
  </si>
  <si>
    <t>ZDHHC18</t>
  </si>
  <si>
    <t>ENSG00000204899</t>
  </si>
  <si>
    <t>MZT1</t>
  </si>
  <si>
    <t>ENSG00000219200</t>
  </si>
  <si>
    <t>RNASEK</t>
  </si>
  <si>
    <t>ENSG00000235162</t>
  </si>
  <si>
    <t>C12orf75</t>
  </si>
  <si>
    <t>ENSG00000250510</t>
  </si>
  <si>
    <t>GPR162</t>
  </si>
  <si>
    <t>ENSG00000254802</t>
  </si>
  <si>
    <t>AC022182.2</t>
  </si>
  <si>
    <t>ENSG00000255112</t>
  </si>
  <si>
    <t>CHMP1B</t>
  </si>
  <si>
    <t>ENSG00000090263</t>
  </si>
  <si>
    <t>MRPS33</t>
  </si>
  <si>
    <t>EXPOSURE</t>
  </si>
  <si>
    <t>EXPOSURE_SIGN</t>
  </si>
  <si>
    <t>OR</t>
  </si>
  <si>
    <t>LOWER_OR</t>
  </si>
  <si>
    <t>UPPER_OR</t>
  </si>
  <si>
    <t>Afib</t>
  </si>
  <si>
    <t>Negative</t>
  </si>
  <si>
    <t>Positive</t>
  </si>
  <si>
    <t>ApoBtoApoA1</t>
  </si>
  <si>
    <t>ConcLargeHDL</t>
  </si>
  <si>
    <t>ConcSmallVLDL</t>
  </si>
  <si>
    <t>FreeCholLargeHDL</t>
  </si>
  <si>
    <t>FreeCholSmallVLDL</t>
  </si>
  <si>
    <t>GlycoproteinAcetyls</t>
  </si>
  <si>
    <t>PLinLargeHDL</t>
  </si>
  <si>
    <t>PLinSmallVLDL</t>
  </si>
  <si>
    <t>TG</t>
  </si>
  <si>
    <t>TGinLDL</t>
  </si>
  <si>
    <t>TISSUE</t>
  </si>
  <si>
    <t>GENE_ID</t>
  </si>
  <si>
    <t>PROBE</t>
  </si>
  <si>
    <t>QTL_TYPE</t>
  </si>
  <si>
    <t>EA</t>
  </si>
  <si>
    <t>NEA</t>
  </si>
  <si>
    <t>BETA_EXP</t>
  </si>
  <si>
    <t>SE_EXP</t>
  </si>
  <si>
    <t>PVAL_EXP</t>
  </si>
  <si>
    <t>SMRPVAL_T2D</t>
  </si>
  <si>
    <t>SMRPVAL_CAD</t>
  </si>
  <si>
    <t>HEIDIPVAL_T2D</t>
  </si>
  <si>
    <t>HEIDIPVAL_CAD</t>
  </si>
  <si>
    <t>GTEx</t>
  </si>
  <si>
    <t>Testis</t>
  </si>
  <si>
    <t>AC010883.5</t>
  </si>
  <si>
    <t>rs149290349</t>
  </si>
  <si>
    <t>eqtl</t>
  </si>
  <si>
    <t>Whole_Blood</t>
  </si>
  <si>
    <t>rs6720087</t>
  </si>
  <si>
    <t>sqtl</t>
  </si>
  <si>
    <t>Skin_Not_Sun_Exposed_Suprapubic</t>
  </si>
  <si>
    <t>rs77620935</t>
  </si>
  <si>
    <t>Adipose_Subcutaneous</t>
  </si>
  <si>
    <t>rs12474030</t>
  </si>
  <si>
    <t>Nerve_Tibial</t>
  </si>
  <si>
    <t>rs10056811</t>
  </si>
  <si>
    <t>Esophagus_Mucosa</t>
  </si>
  <si>
    <t>rs10038095</t>
  </si>
  <si>
    <t>Cells_Cultured_fibroblasts</t>
  </si>
  <si>
    <t>rs3846661</t>
  </si>
  <si>
    <t>Pancreas</t>
  </si>
  <si>
    <t>rs10474434</t>
  </si>
  <si>
    <t>Muscle_Skeletal</t>
  </si>
  <si>
    <t>rs3846662</t>
  </si>
  <si>
    <t>rs12916</t>
  </si>
  <si>
    <t>Prostate</t>
  </si>
  <si>
    <t>rs1428373</t>
  </si>
  <si>
    <t>rs9375435</t>
  </si>
  <si>
    <t>rs1591805</t>
  </si>
  <si>
    <t>rs9398810</t>
  </si>
  <si>
    <t>Adrenal_Gland</t>
  </si>
  <si>
    <t>rs10401969</t>
  </si>
  <si>
    <t>rs73001020</t>
  </si>
  <si>
    <t>Esophagus_Gastroesophageal_Junction</t>
  </si>
  <si>
    <t>rs73001065</t>
  </si>
  <si>
    <t>rs73002956</t>
  </si>
  <si>
    <t>Thyroid</t>
  </si>
  <si>
    <t>Esophagus_Muscularis</t>
  </si>
  <si>
    <t>CTB-129P6.4</t>
  </si>
  <si>
    <t>rs13044950</t>
  </si>
  <si>
    <t>rs2143606</t>
  </si>
  <si>
    <t>Lung</t>
  </si>
  <si>
    <t>Artery_Tibial</t>
  </si>
  <si>
    <t>rs6073377</t>
  </si>
  <si>
    <t>rs4812803</t>
  </si>
  <si>
    <t>Spleen</t>
  </si>
  <si>
    <t>rs16985330</t>
  </si>
  <si>
    <t>rs6065719</t>
  </si>
  <si>
    <t>Skin_Sun_Exposed_Lower_leg</t>
  </si>
  <si>
    <t>rs12484795</t>
  </si>
  <si>
    <t>Sex</t>
  </si>
  <si>
    <t>Age</t>
  </si>
  <si>
    <t>Current smoking status</t>
  </si>
  <si>
    <t>Systolic blood pressure</t>
  </si>
  <si>
    <t>Total cholesterol</t>
  </si>
  <si>
    <t>High-density lipoprotein</t>
  </si>
  <si>
    <t>Age-current smoking status interaction</t>
  </si>
  <si>
    <t>Age-systolic blood pressure interaction</t>
  </si>
  <si>
    <t>Age-total cholesterol interaction</t>
  </si>
  <si>
    <t>Age-high-density lipoprotein interaction</t>
  </si>
  <si>
    <t>Type 2 diabetes status</t>
  </si>
  <si>
    <t>Age at onset of type 2 diabetes</t>
  </si>
  <si>
    <t>Age-type 2 diabetes status interaction</t>
  </si>
  <si>
    <t>Glycated haemoglobin</t>
  </si>
  <si>
    <t>Age-glycated haemoglobin interaction</t>
  </si>
  <si>
    <t>Log-estimated glomerular filtration rate</t>
  </si>
  <si>
    <t>Squared log-estimated glomerular filtration rate</t>
  </si>
  <si>
    <t>Age-log-estimated glomerular filtration rate interaction</t>
  </si>
  <si>
    <t>Insulin</t>
  </si>
  <si>
    <t>Antidiabetic drugs</t>
  </si>
  <si>
    <t>Antihypertensive drugs</t>
  </si>
  <si>
    <t>Lipid lowering drugs</t>
  </si>
  <si>
    <t>Genetic principal component 1</t>
  </si>
  <si>
    <t>Genetic principal component 2</t>
  </si>
  <si>
    <t>Genetic principal component 3</t>
  </si>
  <si>
    <t>Genetic principal component 4</t>
  </si>
  <si>
    <t>Genetic principal component 5</t>
  </si>
  <si>
    <t>Genetic principal component 6</t>
  </si>
  <si>
    <t>Genetic principal component 7</t>
  </si>
  <si>
    <t>Genetic principal component 8</t>
  </si>
  <si>
    <t>Genetic principal component 9</t>
  </si>
  <si>
    <t>Genetic principal component 10</t>
  </si>
  <si>
    <t>MODEL</t>
  </si>
  <si>
    <t>SEX</t>
  </si>
  <si>
    <t>HR</t>
  </si>
  <si>
    <t>LOWERCI</t>
  </si>
  <si>
    <t>UPPERCI</t>
  </si>
  <si>
    <t>PVALUE</t>
  </si>
  <si>
    <t>Minimal adjustment</t>
  </si>
  <si>
    <t>Male</t>
  </si>
  <si>
    <t>Female</t>
  </si>
  <si>
    <t>SCORE2 Adjusted</t>
  </si>
  <si>
    <t>Subset</t>
  </si>
  <si>
    <t>Estimate</t>
  </si>
  <si>
    <t>All</t>
  </si>
  <si>
    <t>Only T2D</t>
  </si>
  <si>
    <t>TERM</t>
  </si>
  <si>
    <t>BETA</t>
  </si>
  <si>
    <t>SE</t>
  </si>
  <si>
    <t>T2D</t>
  </si>
  <si>
    <t>T2D:Concordant</t>
  </si>
  <si>
    <t>T2D:Discordant</t>
  </si>
  <si>
    <t>SUBSET</t>
  </si>
  <si>
    <t>All individuals - Interaction model</t>
  </si>
  <si>
    <t>Minimally adjusted</t>
  </si>
  <si>
    <t>priorMACE</t>
  </si>
  <si>
    <t>priorMACE:Concordant</t>
  </si>
  <si>
    <t>priorMACE:Discordant</t>
  </si>
  <si>
    <t>SCORE-2 adjusted</t>
  </si>
  <si>
    <t>Concordant:priorMACE</t>
  </si>
  <si>
    <t>Discordant:priorMACE</t>
  </si>
  <si>
    <t>Only individuals with prior MACE</t>
  </si>
  <si>
    <t>Model</t>
  </si>
  <si>
    <t>N</t>
  </si>
  <si>
    <t>Ncases</t>
  </si>
  <si>
    <t>Prevalence</t>
  </si>
  <si>
    <t>Pvalue</t>
  </si>
  <si>
    <t>DIFF_PVALUE</t>
  </si>
  <si>
    <t>Fixed-effects meta-analysis</t>
  </si>
  <si>
    <t>Ancestry-specific: EUR</t>
  </si>
  <si>
    <t>Ancestry-specific: LATIN</t>
  </si>
  <si>
    <t>Ancestry</t>
  </si>
  <si>
    <t>Events</t>
  </si>
  <si>
    <t>CumIncidence</t>
  </si>
  <si>
    <t>Combined - Fixed-effects meta-analysis</t>
  </si>
  <si>
    <t>Minimal</t>
  </si>
  <si>
    <t>Full</t>
  </si>
  <si>
    <t>Males</t>
  </si>
  <si>
    <t>Females</t>
  </si>
  <si>
    <t>No prior MACE</t>
  </si>
  <si>
    <t>Prior MACE</t>
  </si>
  <si>
    <t>CODE_SYSTEM</t>
  </si>
  <si>
    <t>CRITERION</t>
  </si>
  <si>
    <t>AMI</t>
  </si>
  <si>
    <t>ICD_9</t>
  </si>
  <si>
    <t>Starts with 410</t>
  </si>
  <si>
    <t>Starts with 411</t>
  </si>
  <si>
    <t>Starts with 412</t>
  </si>
  <si>
    <t>Starts with 4297</t>
  </si>
  <si>
    <t>ICD_10</t>
  </si>
  <si>
    <t>Starts with I21</t>
  </si>
  <si>
    <t>Starts with I22</t>
  </si>
  <si>
    <t>Starts with I23</t>
  </si>
  <si>
    <t>Starts with I24</t>
  </si>
  <si>
    <t>Starts with I25</t>
  </si>
  <si>
    <t>Starts with 430</t>
  </si>
  <si>
    <t>Starts with 431</t>
  </si>
  <si>
    <t>Starts with 434</t>
  </si>
  <si>
    <t>Starts with 436</t>
  </si>
  <si>
    <t>Starts with G45</t>
  </si>
  <si>
    <t>Starts with G46</t>
  </si>
  <si>
    <t>Starts with I60</t>
  </si>
  <si>
    <t>Starts with I61</t>
  </si>
  <si>
    <t>Starts with I63</t>
  </si>
  <si>
    <t>Starts with I64</t>
  </si>
  <si>
    <t>CAD Traits - Excluded from comparison between T2D-CAD concordant and discordant profiles</t>
  </si>
  <si>
    <t>Myocardial infarction</t>
  </si>
  <si>
    <t>Cardiovascular diseases (excluding rheumatic etc)</t>
  </si>
  <si>
    <t>Angina pectoris</t>
  </si>
  <si>
    <t>Angina pectoris (no controls excluded)</t>
  </si>
  <si>
    <t>Coronary angiopasty</t>
  </si>
  <si>
    <t>Coronary angiopasty (no controls excluded)</t>
  </si>
  <si>
    <t>Coronary artery bypass grafting</t>
  </si>
  <si>
    <t>Coronary artery bypass grafting (no controls excluded)</t>
  </si>
  <si>
    <t>Cardiac arrest</t>
  </si>
  <si>
    <t>Cardiac arrest (no controls excluded)</t>
  </si>
  <si>
    <t>Major coronary heart disease event</t>
  </si>
  <si>
    <t>Coronary atherosclerosis</t>
  </si>
  <si>
    <t>Coronary atherosclerosis (no controls excluded)</t>
  </si>
  <si>
    <t>Ischaemic heart disease, wide definition</t>
  </si>
  <si>
    <t>Ischemic heart diseases</t>
  </si>
  <si>
    <t>Myocardial infarction (no controls excluded)</t>
  </si>
  <si>
    <t>Myocardial infarction, strict</t>
  </si>
  <si>
    <t>Myocardial infarction, strict (no controls excluded)</t>
  </si>
  <si>
    <t>Status post-ami</t>
  </si>
  <si>
    <t>Status post-ami (no controls excluded)</t>
  </si>
  <si>
    <t>Emergency coronary revascularization (for ACS) (no controls excluded)</t>
  </si>
  <si>
    <t>Coronary revascularization (ANGIO or CABG)</t>
  </si>
  <si>
    <t>Coronary revascularization (ANGIO or CABG) (no controls excluded)</t>
  </si>
  <si>
    <t>Unstable angina pectoris</t>
  </si>
  <si>
    <t>Unstable angina pectoris (no controls excluded)</t>
  </si>
  <si>
    <t>Presence of cardiac and vascular implants and grafts</t>
  </si>
  <si>
    <t>Doctor restricts physical activity due to heart condition</t>
  </si>
  <si>
    <t>Diagnoses - main ICD10: T82 Complications of cardiac and vascular prosthetic devices, implants and grafts</t>
  </si>
  <si>
    <t>Diagnoses - main ICD10: Z45 Adjustment and management of implanted device</t>
  </si>
  <si>
    <t>Diagnoses - main ICD10: Z46 Fitting and adjustment of other devices</t>
  </si>
  <si>
    <t>finn-b-I9_HEARTFAIL_AND_CHD</t>
  </si>
  <si>
    <t>Medication for pain relief constipation heartburn: None of the above</t>
  </si>
  <si>
    <t>Diagnoses - main ICD10: R07 Pain in throat and chest</t>
  </si>
  <si>
    <t>Hard cardiovascular diseases</t>
  </si>
  <si>
    <t>Cardiovascular diseases</t>
  </si>
  <si>
    <t>Attendance/disability/mobility allowance: None of the above</t>
  </si>
  <si>
    <t>Death due to cardiac causes</t>
  </si>
  <si>
    <t>Symptoms and signs involving the circulatory and respiratory systems</t>
  </si>
  <si>
    <t>Destinations on discharge from hospital (recoded): Usual Place of residence</t>
  </si>
  <si>
    <t>Persons with potential health hazards related to family and personal history and certain conditions influencing health status</t>
  </si>
  <si>
    <t>Methods of discharge from hospital (recoded): Discharged on clinical advice/consent</t>
  </si>
  <si>
    <t>Number of treatments/medications taken</t>
  </si>
  <si>
    <t>Reason for reducing amount of alcohol drunk: Illness or ill health</t>
  </si>
  <si>
    <t>General symptoms and signs</t>
  </si>
  <si>
    <t>Diagnosed with life-threatening illness</t>
  </si>
  <si>
    <t>Medication for cholesterol blood pressure or diabetes: None of the above</t>
  </si>
  <si>
    <t>Medication for cholesterol, blood pressure or diabetes: None of the above</t>
  </si>
  <si>
    <t>Number of self-reported non-cancer illnesses</t>
  </si>
  <si>
    <t>Intended management of patient (recoded): One or more nights hospital stay</t>
  </si>
  <si>
    <t>Operative procedures - secondary OPCS: Z94.1 Bilateral operation</t>
  </si>
  <si>
    <t>Current employment status: Unable to work because of sickness or disability</t>
  </si>
  <si>
    <t>Treatment/medication code: isosorbide mononitrate</t>
  </si>
  <si>
    <t>Treatment/medication code: clopidogrel</t>
  </si>
  <si>
    <t>Pain in throat and chest</t>
  </si>
  <si>
    <t>Attendance/disability/mobility allowance: Disability living allowance</t>
  </si>
  <si>
    <t>Any ICDMAIN event in hilmo or causes of death</t>
  </si>
  <si>
    <t>Diabetes-related co-morbidities/complications (more controls excluded)</t>
  </si>
  <si>
    <t>Syncope and collapse</t>
  </si>
  <si>
    <t>Combined</t>
  </si>
  <si>
    <t>LogHR</t>
  </si>
  <si>
    <t>LogHR_SE</t>
  </si>
  <si>
    <t>STATISTIC</t>
  </si>
  <si>
    <t>LOWERCI_HR</t>
  </si>
  <si>
    <t>UPPERCI_HR</t>
  </si>
  <si>
    <t>COMPONENT</t>
  </si>
  <si>
    <t>ESTIMATE</t>
  </si>
  <si>
    <t>Overall risk of MACE</t>
  </si>
  <si>
    <t>Proportion reclassified upwards</t>
  </si>
  <si>
    <t>Proportion reclassified downwards</t>
  </si>
  <si>
    <t>Risk of MACE in reclassified upwards</t>
  </si>
  <si>
    <t>Risk of MACE in reclassified downwards</t>
  </si>
  <si>
    <t>Legend</t>
  </si>
  <si>
    <t>Table</t>
  </si>
  <si>
    <t>Effect estimates of concordant and discordant PRS on MACE incidence in UK Biobank</t>
  </si>
  <si>
    <t>Continuous net reclassification improvement of MACE prediction by PRSs in UK Biobank</t>
  </si>
  <si>
    <t>Interaction estimates between PRSs and T2D status</t>
  </si>
  <si>
    <t>Significant differences between concordant and discordant T2D-CAD profiles from the phenome-wide comparison</t>
  </si>
  <si>
    <t>ST11</t>
  </si>
  <si>
    <t>ST12</t>
  </si>
  <si>
    <t>Diagnostic codes used to ascertain MACE in health records in UK Biobank</t>
  </si>
  <si>
    <t>ST13</t>
  </si>
  <si>
    <t>Variables included in SCORE2 model</t>
  </si>
  <si>
    <t>ST14</t>
  </si>
  <si>
    <t>CAD traits excluded from comparison between T2D-CAD concordant and discordant profiles</t>
  </si>
  <si>
    <t>ST15</t>
  </si>
  <si>
    <t>Effect estimates of PRS and their variation in individuals with prior history MACE</t>
  </si>
  <si>
    <t>ST16</t>
  </si>
  <si>
    <t>ST17</t>
  </si>
  <si>
    <t>Effect of concordant and discordant PRSs on prevalence of MACE in the ORIGIN trial</t>
  </si>
  <si>
    <t>Effect of concordant and discordant PRSs on incidence of MACE in the ORIGIN trial</t>
  </si>
  <si>
    <t>Proportion of individuals with MACE correctly reclassified upwards</t>
  </si>
  <si>
    <t>Proportion of individuals without MACE correctly reclassified downwards</t>
  </si>
  <si>
    <t>By age</t>
  </si>
  <si>
    <t>By T2D</t>
  </si>
  <si>
    <t>No T2D</t>
  </si>
  <si>
    <t>&lt;50</t>
  </si>
  <si>
    <t>50-59</t>
  </si>
  <si>
    <t>&gt;60</t>
  </si>
  <si>
    <t>By SCORE2-predicted risk</t>
  </si>
  <si>
    <t>&gt;5%</t>
  </si>
  <si>
    <t>&gt;10%</t>
  </si>
  <si>
    <t>&gt;15%</t>
  </si>
  <si>
    <t>None</t>
  </si>
  <si>
    <t>Overall</t>
  </si>
  <si>
    <t>FRACTIONPRS</t>
  </si>
  <si>
    <t>STRATA</t>
  </si>
  <si>
    <t>STRATCRITERION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</si>
</sst>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0000"/>
    <numFmt numFmtId="167" formatCode="0.000000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Helvetica"/>
      <family val="2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  <xf numFmtId="164" fontId="0" fillId="0" borderId="0" xfId="0" applyNumberFormat="1"/>
    <xf numFmtId="0" fontId="18" fillId="0" borderId="0" xfId="0" applyFont="1"/>
    <xf numFmtId="11" fontId="18" fillId="0" borderId="0" xfId="0" applyNumberFormat="1" applyFon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 applyFont="1"/>
    <xf numFmtId="11" fontId="0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stablishedrf" connectionId="3" xr16:uid="{00000000-0016-0000-02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linimpdf_1" connectionId="1" xr16:uid="{00000000-0016-0000-0300-000001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tabimpdf" connectionId="5" xr16:uid="{00000000-0016-0000-0400-00000200000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rctgwas_compsig" connectionId="6" xr16:uid="{00000000-0016-0000-0700-000003000000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qtlgenexpdat_disc_1" connectionId="2" xr16:uid="{00000000-0016-0000-0800-00000400000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texmrres_disc" connectionId="4" xr16:uid="{00000000-0016-0000-0800-000005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queryTable" Target="../queryTables/query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workbookViewId="0">
      <selection activeCell="B26" sqref="B26"/>
    </sheetView>
  </sheetViews>
  <sheetFormatPr baseColWidth="10" defaultColWidth="11" defaultRowHeight="16" x14ac:dyDescent="0.2"/>
  <cols>
    <col min="2" max="2" width="95.33203125" bestFit="1" customWidth="1"/>
  </cols>
  <sheetData>
    <row r="1" spans="1:2" x14ac:dyDescent="0.2">
      <c r="A1" t="s">
        <v>1042</v>
      </c>
      <c r="B1" t="s">
        <v>1041</v>
      </c>
    </row>
    <row r="2" spans="1:2" x14ac:dyDescent="0.2">
      <c r="A2" t="s">
        <v>0</v>
      </c>
      <c r="B2" t="s">
        <v>1</v>
      </c>
    </row>
    <row r="3" spans="1:2" x14ac:dyDescent="0.2">
      <c r="A3" t="s">
        <v>2</v>
      </c>
      <c r="B3" t="s">
        <v>1043</v>
      </c>
    </row>
    <row r="4" spans="1:2" x14ac:dyDescent="0.2">
      <c r="A4" t="s">
        <v>4</v>
      </c>
      <c r="B4" t="s">
        <v>1044</v>
      </c>
    </row>
    <row r="5" spans="1:2" x14ac:dyDescent="0.2">
      <c r="A5" t="s">
        <v>5</v>
      </c>
      <c r="B5" t="s">
        <v>1045</v>
      </c>
    </row>
    <row r="6" spans="1:2" x14ac:dyDescent="0.2">
      <c r="A6" t="s">
        <v>7</v>
      </c>
      <c r="B6" t="s">
        <v>3</v>
      </c>
    </row>
    <row r="7" spans="1:2" x14ac:dyDescent="0.2">
      <c r="A7" t="s">
        <v>9</v>
      </c>
      <c r="B7" t="s">
        <v>1046</v>
      </c>
    </row>
    <row r="8" spans="1:2" x14ac:dyDescent="0.2">
      <c r="A8" t="s">
        <v>11</v>
      </c>
      <c r="B8" t="s">
        <v>6</v>
      </c>
    </row>
    <row r="9" spans="1:2" x14ac:dyDescent="0.2">
      <c r="A9" t="s">
        <v>13</v>
      </c>
      <c r="B9" t="s">
        <v>8</v>
      </c>
    </row>
    <row r="10" spans="1:2" x14ac:dyDescent="0.2">
      <c r="A10" t="s">
        <v>15</v>
      </c>
      <c r="B10" t="s">
        <v>10</v>
      </c>
    </row>
    <row r="11" spans="1:2" x14ac:dyDescent="0.2">
      <c r="A11" t="s">
        <v>16</v>
      </c>
      <c r="B11" t="s">
        <v>12</v>
      </c>
    </row>
    <row r="12" spans="1:2" x14ac:dyDescent="0.2">
      <c r="A12" t="s">
        <v>1047</v>
      </c>
      <c r="B12" t="s">
        <v>14</v>
      </c>
    </row>
    <row r="13" spans="1:2" x14ac:dyDescent="0.2">
      <c r="A13" t="s">
        <v>1048</v>
      </c>
      <c r="B13" t="s">
        <v>1049</v>
      </c>
    </row>
    <row r="14" spans="1:2" x14ac:dyDescent="0.2">
      <c r="A14" t="s">
        <v>1050</v>
      </c>
      <c r="B14" t="s">
        <v>1051</v>
      </c>
    </row>
    <row r="15" spans="1:2" x14ac:dyDescent="0.2">
      <c r="A15" t="s">
        <v>1052</v>
      </c>
      <c r="B15" t="s">
        <v>1053</v>
      </c>
    </row>
    <row r="16" spans="1:2" x14ac:dyDescent="0.2">
      <c r="A16" t="s">
        <v>1054</v>
      </c>
      <c r="B16" t="s">
        <v>1055</v>
      </c>
    </row>
    <row r="17" spans="1:2" x14ac:dyDescent="0.2">
      <c r="A17" t="s">
        <v>1056</v>
      </c>
      <c r="B17" t="s">
        <v>1058</v>
      </c>
    </row>
    <row r="18" spans="1:2" x14ac:dyDescent="0.2">
      <c r="A18" t="s">
        <v>1057</v>
      </c>
      <c r="B18" t="s">
        <v>1059</v>
      </c>
    </row>
  </sheetData>
  <phoneticPr fontId="1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5"/>
  <sheetViews>
    <sheetView workbookViewId="0">
      <pane xSplit="2" ySplit="1" topLeftCell="C37" activePane="bottomRight" state="frozen"/>
      <selection pane="topRight" activeCell="C1" sqref="C1"/>
      <selection pane="bottomLeft" activeCell="A2" sqref="A2"/>
      <selection pane="bottomRight" activeCell="B19" sqref="B19"/>
    </sheetView>
  </sheetViews>
  <sheetFormatPr baseColWidth="10" defaultColWidth="11" defaultRowHeight="16" x14ac:dyDescent="0.2"/>
  <cols>
    <col min="1" max="1" width="45.1640625" bestFit="1" customWidth="1"/>
    <col min="2" max="2" width="20.5" bestFit="1" customWidth="1"/>
    <col min="3" max="3" width="10.33203125" bestFit="1" customWidth="1"/>
    <col min="4" max="4" width="12.83203125" bestFit="1" customWidth="1"/>
    <col min="5" max="6" width="12.1640625" bestFit="1" customWidth="1"/>
    <col min="7" max="7" width="14.6640625" bestFit="1" customWidth="1"/>
    <col min="8" max="8" width="14" bestFit="1" customWidth="1"/>
    <col min="9" max="9" width="12.1640625" bestFit="1" customWidth="1"/>
    <col min="10" max="10" width="4.6640625" bestFit="1" customWidth="1"/>
    <col min="11" max="11" width="9" bestFit="1" customWidth="1"/>
    <col min="12" max="15" width="12.1640625" bestFit="1" customWidth="1"/>
    <col min="16" max="16" width="20.5" bestFit="1" customWidth="1"/>
  </cols>
  <sheetData>
    <row r="1" spans="1:15" x14ac:dyDescent="0.2">
      <c r="A1" t="s">
        <v>287</v>
      </c>
      <c r="B1" t="s">
        <v>240</v>
      </c>
      <c r="C1" t="s">
        <v>241</v>
      </c>
      <c r="D1" t="s">
        <v>242</v>
      </c>
      <c r="E1" t="s">
        <v>243</v>
      </c>
      <c r="F1" t="s">
        <v>244</v>
      </c>
      <c r="G1" t="s">
        <v>245</v>
      </c>
      <c r="H1" t="s">
        <v>246</v>
      </c>
      <c r="I1" t="s">
        <v>247</v>
      </c>
      <c r="J1" t="s">
        <v>248</v>
      </c>
      <c r="K1" t="s">
        <v>288</v>
      </c>
      <c r="L1" t="s">
        <v>250</v>
      </c>
      <c r="M1" t="s">
        <v>251</v>
      </c>
      <c r="N1" t="s">
        <v>252</v>
      </c>
      <c r="O1" t="s">
        <v>289</v>
      </c>
    </row>
    <row r="2" spans="1:15" x14ac:dyDescent="0.2">
      <c r="A2" t="s">
        <v>341</v>
      </c>
      <c r="B2" t="s">
        <v>342</v>
      </c>
      <c r="C2" t="s">
        <v>36</v>
      </c>
      <c r="D2">
        <v>8.1314074498187797E-3</v>
      </c>
      <c r="E2">
        <v>2.2926734780341E-3</v>
      </c>
      <c r="F2" s="1">
        <v>3.9009987402106497E-4</v>
      </c>
      <c r="G2">
        <v>3.63785000456175E-3</v>
      </c>
      <c r="H2">
        <v>1.2624964895075801E-2</v>
      </c>
      <c r="I2">
        <v>627.52487776503904</v>
      </c>
      <c r="J2">
        <v>69</v>
      </c>
      <c r="K2" s="1">
        <v>5.2102655555865801E-91</v>
      </c>
      <c r="L2">
        <v>1.8426206187220101E-2</v>
      </c>
      <c r="M2">
        <v>3.7708198509086299E-2</v>
      </c>
      <c r="N2">
        <v>1.5748940926516901E-2</v>
      </c>
      <c r="O2">
        <v>1.6650654182675698E-2</v>
      </c>
    </row>
    <row r="3" spans="1:15" x14ac:dyDescent="0.2">
      <c r="A3" t="s">
        <v>341</v>
      </c>
      <c r="B3" t="s">
        <v>342</v>
      </c>
      <c r="C3" t="s">
        <v>179</v>
      </c>
      <c r="D3">
        <v>-2.9576791059267499E-2</v>
      </c>
      <c r="E3">
        <v>1.55811677556606E-2</v>
      </c>
      <c r="F3">
        <v>5.7664514531836103E-2</v>
      </c>
      <c r="G3">
        <v>-6.01153186974391E-2</v>
      </c>
      <c r="H3" s="1">
        <v>9.6173657890406795E-4</v>
      </c>
      <c r="I3">
        <v>1219.0457822502001</v>
      </c>
      <c r="J3">
        <v>12</v>
      </c>
      <c r="K3" s="1">
        <v>1.37060400011628E-253</v>
      </c>
      <c r="L3">
        <v>5.5758033560013E-2</v>
      </c>
      <c r="M3">
        <v>3.7708198509086299E-2</v>
      </c>
      <c r="N3">
        <v>1.5748940926516901E-2</v>
      </c>
      <c r="O3">
        <v>1.6650654182675698E-2</v>
      </c>
    </row>
    <row r="4" spans="1:15" x14ac:dyDescent="0.2">
      <c r="A4" t="s">
        <v>343</v>
      </c>
      <c r="B4" t="s">
        <v>344</v>
      </c>
      <c r="C4" t="s">
        <v>36</v>
      </c>
      <c r="D4">
        <v>1.5551884750563299E-2</v>
      </c>
      <c r="E4">
        <v>3.94246280630725E-3</v>
      </c>
      <c r="F4" s="1">
        <v>7.9895570422236294E-5</v>
      </c>
      <c r="G4">
        <v>7.8247996398124603E-3</v>
      </c>
      <c r="H4">
        <v>2.3278969861314301E-2</v>
      </c>
      <c r="I4">
        <v>881.06352336513896</v>
      </c>
      <c r="J4">
        <v>69</v>
      </c>
      <c r="K4" s="1">
        <v>3.8384590764779698E-141</v>
      </c>
      <c r="L4">
        <v>3.2520332991034899E-2</v>
      </c>
      <c r="M4">
        <v>2.70412023388742E-2</v>
      </c>
      <c r="N4">
        <v>6.7206108835990196E-3</v>
      </c>
      <c r="O4" s="1">
        <v>5.7309710501204599E-5</v>
      </c>
    </row>
    <row r="5" spans="1:15" x14ac:dyDescent="0.2">
      <c r="A5" t="s">
        <v>343</v>
      </c>
      <c r="B5" t="s">
        <v>344</v>
      </c>
      <c r="C5" t="s">
        <v>179</v>
      </c>
      <c r="D5">
        <v>-1.14893175883108E-2</v>
      </c>
      <c r="E5">
        <v>5.4427564404108302E-3</v>
      </c>
      <c r="F5">
        <v>3.4777701432843998E-2</v>
      </c>
      <c r="G5">
        <v>-2.2156924188139401E-2</v>
      </c>
      <c r="H5" s="1">
        <v>-8.2171098848215802E-4</v>
      </c>
      <c r="I5">
        <v>116.87294099090801</v>
      </c>
      <c r="J5">
        <v>12</v>
      </c>
      <c r="K5" s="1">
        <v>2.5924929967817401E-19</v>
      </c>
      <c r="L5">
        <v>1.8501411515635599E-2</v>
      </c>
      <c r="M5">
        <v>2.70412023388742E-2</v>
      </c>
      <c r="N5">
        <v>6.7206108835990196E-3</v>
      </c>
      <c r="O5" s="1">
        <v>5.7309710501204599E-5</v>
      </c>
    </row>
    <row r="6" spans="1:15" x14ac:dyDescent="0.2">
      <c r="A6" t="s">
        <v>345</v>
      </c>
      <c r="B6" t="s">
        <v>346</v>
      </c>
      <c r="C6" t="s">
        <v>36</v>
      </c>
      <c r="D6">
        <v>-1.4525878058012399E-2</v>
      </c>
      <c r="E6">
        <v>2.5789249594615898E-3</v>
      </c>
      <c r="F6" s="1">
        <v>1.7758260249043799E-8</v>
      </c>
      <c r="G6">
        <v>-1.9580478097388498E-2</v>
      </c>
      <c r="H6">
        <v>-9.4712780186362693E-3</v>
      </c>
      <c r="I6">
        <v>895.68029023148904</v>
      </c>
      <c r="J6">
        <v>69</v>
      </c>
      <c r="K6" s="1">
        <v>4.4562609140095999E-144</v>
      </c>
      <c r="L6">
        <v>2.1023214941441298E-2</v>
      </c>
      <c r="M6">
        <v>2.3307056446012601E-2</v>
      </c>
      <c r="N6">
        <v>6.0314935031965701E-3</v>
      </c>
      <c r="O6" s="1">
        <v>1.11441821905649E-4</v>
      </c>
    </row>
    <row r="7" spans="1:15" x14ac:dyDescent="0.2">
      <c r="A7" t="s">
        <v>345</v>
      </c>
      <c r="B7" t="s">
        <v>346</v>
      </c>
      <c r="C7" t="s">
        <v>179</v>
      </c>
      <c r="D7">
        <v>8.7811783880002003E-3</v>
      </c>
      <c r="E7">
        <v>5.4523444436836996E-3</v>
      </c>
      <c r="F7">
        <v>0.10728163788120899</v>
      </c>
      <c r="G7">
        <v>-1.9052203529269401E-3</v>
      </c>
      <c r="H7">
        <v>1.9467577128927299E-2</v>
      </c>
      <c r="I7">
        <v>153.95065371249601</v>
      </c>
      <c r="J7">
        <v>12</v>
      </c>
      <c r="K7" s="1">
        <v>8.9408250589856501E-27</v>
      </c>
      <c r="L7">
        <v>1.87546095684013E-2</v>
      </c>
      <c r="M7">
        <v>2.3307056446012601E-2</v>
      </c>
      <c r="N7">
        <v>6.0314935031965701E-3</v>
      </c>
      <c r="O7" s="1">
        <v>1.11441821905649E-4</v>
      </c>
    </row>
    <row r="8" spans="1:15" x14ac:dyDescent="0.2">
      <c r="A8" t="s">
        <v>347</v>
      </c>
      <c r="B8" t="s">
        <v>348</v>
      </c>
      <c r="C8" t="s">
        <v>36</v>
      </c>
      <c r="D8">
        <v>1.29278321910635E-2</v>
      </c>
      <c r="E8">
        <v>2.8046282538153498E-3</v>
      </c>
      <c r="F8" s="1">
        <v>4.0370896700509997E-6</v>
      </c>
      <c r="G8">
        <v>7.4308618235619898E-3</v>
      </c>
      <c r="H8">
        <v>1.8424802558565101E-2</v>
      </c>
      <c r="I8">
        <v>892.59408496429398</v>
      </c>
      <c r="J8">
        <v>69</v>
      </c>
      <c r="K8" s="1">
        <v>1.8579560178326299E-143</v>
      </c>
      <c r="L8">
        <v>2.2832605260503101E-2</v>
      </c>
      <c r="M8">
        <v>3.2084048641127898E-2</v>
      </c>
      <c r="N8">
        <v>1.07913489335683E-2</v>
      </c>
      <c r="O8">
        <v>2.9478265172192099E-3</v>
      </c>
    </row>
    <row r="9" spans="1:15" x14ac:dyDescent="0.2">
      <c r="A9" t="s">
        <v>347</v>
      </c>
      <c r="B9" t="s">
        <v>348</v>
      </c>
      <c r="C9" t="s">
        <v>179</v>
      </c>
      <c r="D9">
        <v>-1.9156216450064299E-2</v>
      </c>
      <c r="E9">
        <v>1.04205216838662E-2</v>
      </c>
      <c r="F9">
        <v>6.6015788208555207E-2</v>
      </c>
      <c r="G9">
        <v>-3.9580063650560902E-2</v>
      </c>
      <c r="H9">
        <v>1.2676307504322199E-3</v>
      </c>
      <c r="I9">
        <v>436.87835651111698</v>
      </c>
      <c r="J9">
        <v>12</v>
      </c>
      <c r="K9" s="1">
        <v>5.7617028681287901E-86</v>
      </c>
      <c r="L9">
        <v>3.6949369046443803E-2</v>
      </c>
      <c r="M9">
        <v>3.2084048641127898E-2</v>
      </c>
      <c r="N9">
        <v>1.07913489335683E-2</v>
      </c>
      <c r="O9">
        <v>2.9478265172192099E-3</v>
      </c>
    </row>
    <row r="10" spans="1:15" x14ac:dyDescent="0.2">
      <c r="A10" t="s">
        <v>349</v>
      </c>
      <c r="B10" t="s">
        <v>350</v>
      </c>
      <c r="C10" t="s">
        <v>36</v>
      </c>
      <c r="D10">
        <v>-1.66718237498805E-2</v>
      </c>
      <c r="E10">
        <v>3.4480759620669501E-3</v>
      </c>
      <c r="F10" s="1">
        <v>1.3307257466838199E-6</v>
      </c>
      <c r="G10">
        <v>-2.3429928451490101E-2</v>
      </c>
      <c r="H10">
        <v>-9.9137190482710396E-3</v>
      </c>
      <c r="I10">
        <v>1265.5888600716601</v>
      </c>
      <c r="J10">
        <v>69</v>
      </c>
      <c r="K10" s="1">
        <v>2.2076136269557099E-219</v>
      </c>
      <c r="L10">
        <v>2.8433171528937401E-2</v>
      </c>
      <c r="M10">
        <v>2.14898735265769E-2</v>
      </c>
      <c r="N10">
        <v>5.2165748056231497E-3</v>
      </c>
      <c r="O10" s="1">
        <v>3.7963427259543103E-5</v>
      </c>
    </row>
    <row r="11" spans="1:15" x14ac:dyDescent="0.2">
      <c r="A11" t="s">
        <v>349</v>
      </c>
      <c r="B11" t="s">
        <v>350</v>
      </c>
      <c r="C11" t="s">
        <v>179</v>
      </c>
      <c r="D11">
        <v>4.8180497766964203E-3</v>
      </c>
      <c r="E11">
        <v>3.9145146394512697E-3</v>
      </c>
      <c r="F11">
        <v>0.21839144855634099</v>
      </c>
      <c r="G11">
        <v>-2.8542579335828601E-3</v>
      </c>
      <c r="H11">
        <v>1.24903574869757E-2</v>
      </c>
      <c r="I11">
        <v>97.652642643290307</v>
      </c>
      <c r="J11">
        <v>12</v>
      </c>
      <c r="K11" s="1">
        <v>1.60298662457098E-15</v>
      </c>
      <c r="L11">
        <v>1.2934316516955599E-2</v>
      </c>
      <c r="M11">
        <v>2.14898735265769E-2</v>
      </c>
      <c r="N11">
        <v>5.2165748056231497E-3</v>
      </c>
      <c r="O11" s="1">
        <v>3.7963427259543103E-5</v>
      </c>
    </row>
    <row r="12" spans="1:15" x14ac:dyDescent="0.2">
      <c r="A12" t="s">
        <v>351</v>
      </c>
      <c r="B12" t="s">
        <v>352</v>
      </c>
      <c r="C12" t="s">
        <v>36</v>
      </c>
      <c r="D12">
        <v>-1.7062592427165301E-2</v>
      </c>
      <c r="E12">
        <v>3.4440263730180598E-3</v>
      </c>
      <c r="F12" s="1">
        <v>7.2607118307794195E-7</v>
      </c>
      <c r="G12">
        <v>-2.3812760080086801E-2</v>
      </c>
      <c r="H12">
        <v>-1.03124247742438E-2</v>
      </c>
      <c r="I12">
        <v>1308.0223433702199</v>
      </c>
      <c r="J12">
        <v>69</v>
      </c>
      <c r="K12" s="1">
        <v>4.0609673618556201E-228</v>
      </c>
      <c r="L12">
        <v>2.83965951913157E-2</v>
      </c>
      <c r="M12">
        <v>2.2798675828402899E-2</v>
      </c>
      <c r="N12">
        <v>5.7654513473668701E-3</v>
      </c>
      <c r="O12" s="1">
        <v>7.6739476413857405E-5</v>
      </c>
    </row>
    <row r="13" spans="1:15" x14ac:dyDescent="0.2">
      <c r="A13" t="s">
        <v>351</v>
      </c>
      <c r="B13" t="s">
        <v>352</v>
      </c>
      <c r="C13" t="s">
        <v>179</v>
      </c>
      <c r="D13">
        <v>5.7360834012375999E-3</v>
      </c>
      <c r="E13">
        <v>4.6237551385005897E-3</v>
      </c>
      <c r="F13">
        <v>0.21476532049614</v>
      </c>
      <c r="G13">
        <v>-3.3263101435555601E-3</v>
      </c>
      <c r="H13">
        <v>1.47984769460307E-2</v>
      </c>
      <c r="I13">
        <v>108.273424860573</v>
      </c>
      <c r="J13">
        <v>12</v>
      </c>
      <c r="K13" s="1">
        <v>1.31288786519349E-17</v>
      </c>
      <c r="L13">
        <v>1.5638073330458899E-2</v>
      </c>
      <c r="M13">
        <v>2.2798675828402899E-2</v>
      </c>
      <c r="N13">
        <v>5.7654513473668701E-3</v>
      </c>
      <c r="O13" s="1">
        <v>7.6739476413857405E-5</v>
      </c>
    </row>
    <row r="14" spans="1:15" x14ac:dyDescent="0.2">
      <c r="A14" t="s">
        <v>353</v>
      </c>
      <c r="B14" t="s">
        <v>354</v>
      </c>
      <c r="C14" t="s">
        <v>36</v>
      </c>
      <c r="D14">
        <v>-1.50577335750199E-2</v>
      </c>
      <c r="E14">
        <v>3.0826583998674502E-3</v>
      </c>
      <c r="F14" s="1">
        <v>1.0360826583885301E-6</v>
      </c>
      <c r="G14">
        <v>-2.10996330153999E-2</v>
      </c>
      <c r="H14">
        <v>-9.0158341346398205E-3</v>
      </c>
      <c r="I14">
        <v>1094.1711941552601</v>
      </c>
      <c r="J14">
        <v>69</v>
      </c>
      <c r="K14" s="1">
        <v>2.8389318989526398E-184</v>
      </c>
      <c r="L14">
        <v>2.53334341941099E-2</v>
      </c>
      <c r="M14">
        <v>1.7743910006514398E-2</v>
      </c>
      <c r="N14">
        <v>4.9055215256449403E-3</v>
      </c>
      <c r="O14" s="1">
        <v>2.9788749252413301E-4</v>
      </c>
    </row>
    <row r="15" spans="1:15" x14ac:dyDescent="0.2">
      <c r="A15" t="s">
        <v>353</v>
      </c>
      <c r="B15" t="s">
        <v>354</v>
      </c>
      <c r="C15" t="s">
        <v>179</v>
      </c>
      <c r="D15">
        <v>2.68617643149451E-3</v>
      </c>
      <c r="E15">
        <v>3.81593483019463E-3</v>
      </c>
      <c r="F15">
        <v>0.481472217882703</v>
      </c>
      <c r="G15">
        <v>-4.7929184030389201E-3</v>
      </c>
      <c r="H15">
        <v>1.0165271266027899E-2</v>
      </c>
      <c r="I15">
        <v>69.634356184712502</v>
      </c>
      <c r="J15">
        <v>12</v>
      </c>
      <c r="K15" s="1">
        <v>3.7492042773846798E-10</v>
      </c>
      <c r="L15">
        <v>1.2564466047614299E-2</v>
      </c>
      <c r="M15">
        <v>1.7743910006514398E-2</v>
      </c>
      <c r="N15">
        <v>4.9055215256449403E-3</v>
      </c>
      <c r="O15" s="1">
        <v>2.9788749252413301E-4</v>
      </c>
    </row>
    <row r="16" spans="1:15" x14ac:dyDescent="0.2">
      <c r="A16" t="s">
        <v>355</v>
      </c>
      <c r="B16" t="s">
        <v>356</v>
      </c>
      <c r="C16" t="s">
        <v>36</v>
      </c>
      <c r="D16">
        <v>-1.5108951620735301E-2</v>
      </c>
      <c r="E16">
        <v>3.08987664976745E-3</v>
      </c>
      <c r="F16" s="1">
        <v>1.0092640358607601E-6</v>
      </c>
      <c r="G16">
        <v>-2.1164998570950801E-2</v>
      </c>
      <c r="H16">
        <v>-9.0529046705198294E-3</v>
      </c>
      <c r="I16">
        <v>1102.2737642327399</v>
      </c>
      <c r="J16">
        <v>69</v>
      </c>
      <c r="K16" s="1">
        <v>6.3217511266505902E-186</v>
      </c>
      <c r="L16">
        <v>2.5393831987535899E-2</v>
      </c>
      <c r="M16">
        <v>2.0669827464822401E-2</v>
      </c>
      <c r="N16">
        <v>4.9843859342110297E-3</v>
      </c>
      <c r="O16" s="1">
        <v>3.3698430717295999E-5</v>
      </c>
    </row>
    <row r="17" spans="1:15" x14ac:dyDescent="0.2">
      <c r="A17" t="s">
        <v>355</v>
      </c>
      <c r="B17" t="s">
        <v>356</v>
      </c>
      <c r="C17" t="s">
        <v>179</v>
      </c>
      <c r="D17">
        <v>5.56087584408709E-3</v>
      </c>
      <c r="E17">
        <v>3.9111079543247898E-3</v>
      </c>
      <c r="F17">
        <v>0.155079675222588</v>
      </c>
      <c r="G17">
        <v>-2.1047548860376199E-3</v>
      </c>
      <c r="H17">
        <v>1.32265065742118E-2</v>
      </c>
      <c r="I17">
        <v>97.073667958726304</v>
      </c>
      <c r="J17">
        <v>12</v>
      </c>
      <c r="K17" s="1">
        <v>2.0797996074030301E-15</v>
      </c>
      <c r="L17">
        <v>1.29289112299602E-2</v>
      </c>
      <c r="M17">
        <v>2.0669827464822401E-2</v>
      </c>
      <c r="N17">
        <v>4.9843859342110297E-3</v>
      </c>
      <c r="O17" s="1">
        <v>3.3698430717295999E-5</v>
      </c>
    </row>
    <row r="18" spans="1:15" x14ac:dyDescent="0.2">
      <c r="A18" t="s">
        <v>357</v>
      </c>
      <c r="B18" t="s">
        <v>358</v>
      </c>
      <c r="C18" t="s">
        <v>36</v>
      </c>
      <c r="D18">
        <v>-1.54068770862678E-2</v>
      </c>
      <c r="E18">
        <v>3.0276479175310399E-3</v>
      </c>
      <c r="F18" s="1">
        <v>3.60472982836635E-7</v>
      </c>
      <c r="G18">
        <v>-2.1340957962496299E-2</v>
      </c>
      <c r="H18">
        <v>-9.4727962100392797E-3</v>
      </c>
      <c r="I18">
        <v>1055.95381902496</v>
      </c>
      <c r="J18">
        <v>69</v>
      </c>
      <c r="K18" s="1">
        <v>1.7207703107467399E-176</v>
      </c>
      <c r="L18">
        <v>2.4865934860544999E-2</v>
      </c>
      <c r="M18">
        <v>1.9492951128767599E-2</v>
      </c>
      <c r="N18">
        <v>4.9160590076683004E-3</v>
      </c>
      <c r="O18" s="1">
        <v>7.3347319971160598E-5</v>
      </c>
    </row>
    <row r="19" spans="1:15" x14ac:dyDescent="0.2">
      <c r="A19" t="s">
        <v>357</v>
      </c>
      <c r="B19" t="s">
        <v>358</v>
      </c>
      <c r="C19" t="s">
        <v>179</v>
      </c>
      <c r="D19">
        <v>4.0860740424998303E-3</v>
      </c>
      <c r="E19">
        <v>3.8731104108128199E-3</v>
      </c>
      <c r="F19">
        <v>0.29143210763230498</v>
      </c>
      <c r="G19">
        <v>-3.5050828708404298E-3</v>
      </c>
      <c r="H19">
        <v>1.16772309558401E-2</v>
      </c>
      <c r="I19">
        <v>84.012779934688993</v>
      </c>
      <c r="J19">
        <v>12</v>
      </c>
      <c r="K19" s="1">
        <v>7.0436297874043403E-13</v>
      </c>
      <c r="L19">
        <v>1.2786368140820599E-2</v>
      </c>
      <c r="M19">
        <v>1.9492951128767599E-2</v>
      </c>
      <c r="N19">
        <v>4.9160590076683004E-3</v>
      </c>
      <c r="O19" s="1">
        <v>7.3347319971160598E-5</v>
      </c>
    </row>
    <row r="20" spans="1:15" x14ac:dyDescent="0.2">
      <c r="A20" t="s">
        <v>359</v>
      </c>
      <c r="B20" t="s">
        <v>360</v>
      </c>
      <c r="C20" t="s">
        <v>36</v>
      </c>
      <c r="D20">
        <v>-1.4233693533092199E-2</v>
      </c>
      <c r="E20">
        <v>3.0556084980796301E-3</v>
      </c>
      <c r="F20" s="1">
        <v>3.18956815579782E-6</v>
      </c>
      <c r="G20">
        <v>-2.0222576140182798E-2</v>
      </c>
      <c r="H20">
        <v>-8.2448109260016694E-3</v>
      </c>
      <c r="I20">
        <v>1062.99512852106</v>
      </c>
      <c r="J20">
        <v>69</v>
      </c>
      <c r="K20" s="1">
        <v>6.35653798260069E-178</v>
      </c>
      <c r="L20">
        <v>2.50995323423105E-2</v>
      </c>
      <c r="M20">
        <v>2.1116736293451802E-2</v>
      </c>
      <c r="N20">
        <v>5.4516923476929198E-3</v>
      </c>
      <c r="O20" s="1">
        <v>1.0731524168896899E-4</v>
      </c>
    </row>
    <row r="21" spans="1:15" x14ac:dyDescent="0.2">
      <c r="A21" t="s">
        <v>359</v>
      </c>
      <c r="B21" t="s">
        <v>360</v>
      </c>
      <c r="C21" t="s">
        <v>179</v>
      </c>
      <c r="D21">
        <v>6.8830427603595703E-3</v>
      </c>
      <c r="E21">
        <v>4.5148871702798002E-3</v>
      </c>
      <c r="F21">
        <v>0.12737847924278001</v>
      </c>
      <c r="G21">
        <v>-1.9659734876508001E-3</v>
      </c>
      <c r="H21">
        <v>1.5732059008369902E-2</v>
      </c>
      <c r="I21">
        <v>115.706965895279</v>
      </c>
      <c r="J21">
        <v>12</v>
      </c>
      <c r="K21" s="1">
        <v>4.4210696880254097E-19</v>
      </c>
      <c r="L21">
        <v>1.52311817484073E-2</v>
      </c>
      <c r="M21">
        <v>2.1116736293451802E-2</v>
      </c>
      <c r="N21">
        <v>5.4516923476929198E-3</v>
      </c>
      <c r="O21" s="1">
        <v>1.0731524168896899E-4</v>
      </c>
    </row>
    <row r="22" spans="1:15" x14ac:dyDescent="0.2">
      <c r="A22" t="s">
        <v>361</v>
      </c>
      <c r="B22" t="s">
        <v>362</v>
      </c>
      <c r="C22" t="s">
        <v>36</v>
      </c>
      <c r="D22">
        <v>1.2178754434208299E-2</v>
      </c>
      <c r="E22">
        <v>2.5452045801519401E-3</v>
      </c>
      <c r="F22" s="1">
        <v>1.7100388402983699E-6</v>
      </c>
      <c r="G22">
        <v>7.1902451238241398E-3</v>
      </c>
      <c r="H22">
        <v>1.7167263744592501E-2</v>
      </c>
      <c r="I22">
        <v>719.83138900451104</v>
      </c>
      <c r="J22">
        <v>69</v>
      </c>
      <c r="K22" s="1">
        <v>4.6003601068183004E-109</v>
      </c>
      <c r="L22">
        <v>2.0599953060588299E-2</v>
      </c>
      <c r="M22">
        <v>3.0660488513137699E-2</v>
      </c>
      <c r="N22">
        <v>1.03552667793257E-2</v>
      </c>
      <c r="O22">
        <v>3.0678199874187898E-3</v>
      </c>
    </row>
    <row r="23" spans="1:15" x14ac:dyDescent="0.2">
      <c r="A23" t="s">
        <v>361</v>
      </c>
      <c r="B23" t="s">
        <v>362</v>
      </c>
      <c r="C23" t="s">
        <v>179</v>
      </c>
      <c r="D23">
        <v>-1.8481734078929401E-2</v>
      </c>
      <c r="E23">
        <v>1.00376034847059E-2</v>
      </c>
      <c r="F23">
        <v>6.5584979917642602E-2</v>
      </c>
      <c r="G23">
        <v>-3.8155075400046701E-2</v>
      </c>
      <c r="H23">
        <v>1.19160724218791E-3</v>
      </c>
      <c r="I23">
        <v>427.003890136942</v>
      </c>
      <c r="J23">
        <v>12</v>
      </c>
      <c r="K23" s="1">
        <v>7.1672668835331804E-84</v>
      </c>
      <c r="L23">
        <v>3.5544344132261603E-2</v>
      </c>
      <c r="M23">
        <v>3.0660488513137699E-2</v>
      </c>
      <c r="N23">
        <v>1.03552667793257E-2</v>
      </c>
      <c r="O23">
        <v>3.0678199874187898E-3</v>
      </c>
    </row>
    <row r="24" spans="1:15" x14ac:dyDescent="0.2">
      <c r="A24" t="s">
        <v>363</v>
      </c>
      <c r="B24" t="s">
        <v>364</v>
      </c>
      <c r="C24" t="s">
        <v>36</v>
      </c>
      <c r="D24">
        <v>1.2350765187585599E-2</v>
      </c>
      <c r="E24">
        <v>3.7164634016522702E-3</v>
      </c>
      <c r="F24" s="1">
        <v>8.8972716146751198E-4</v>
      </c>
      <c r="G24">
        <v>5.0666307704859796E-3</v>
      </c>
      <c r="H24">
        <v>1.9634899604685299E-2</v>
      </c>
      <c r="I24">
        <v>1314.26355951968</v>
      </c>
      <c r="J24">
        <v>69</v>
      </c>
      <c r="K24" s="1">
        <v>2.1014078785024201E-229</v>
      </c>
      <c r="L24">
        <v>3.0609937097556002E-2</v>
      </c>
      <c r="M24">
        <v>3.7575871290694597E-2</v>
      </c>
      <c r="N24">
        <v>1.41608122061094E-2</v>
      </c>
      <c r="O24">
        <v>7.9659168584256101E-3</v>
      </c>
    </row>
    <row r="25" spans="1:15" x14ac:dyDescent="0.2">
      <c r="A25" t="s">
        <v>363</v>
      </c>
      <c r="B25" t="s">
        <v>364</v>
      </c>
      <c r="C25" t="s">
        <v>179</v>
      </c>
      <c r="D25">
        <v>-2.5225106103108901E-2</v>
      </c>
      <c r="E25">
        <v>1.36644246904462E-2</v>
      </c>
      <c r="F25">
        <v>6.4886062480982998E-2</v>
      </c>
      <c r="G25">
        <v>-5.2006886365843497E-2</v>
      </c>
      <c r="H25">
        <v>1.5566741596256099E-3</v>
      </c>
      <c r="I25">
        <v>649.17733310877202</v>
      </c>
      <c r="J25">
        <v>12</v>
      </c>
      <c r="K25" s="1">
        <v>3.2895735119820499E-131</v>
      </c>
      <c r="L25">
        <v>4.8786963333962603E-2</v>
      </c>
      <c r="M25">
        <v>3.7575871290694597E-2</v>
      </c>
      <c r="N25">
        <v>1.41608122061094E-2</v>
      </c>
      <c r="O25">
        <v>7.9659168584256101E-3</v>
      </c>
    </row>
    <row r="26" spans="1:15" x14ac:dyDescent="0.2">
      <c r="A26" t="s">
        <v>365</v>
      </c>
      <c r="B26" t="s">
        <v>366</v>
      </c>
      <c r="C26" t="s">
        <v>36</v>
      </c>
      <c r="D26">
        <v>1.4782048401144899E-2</v>
      </c>
      <c r="E26">
        <v>3.6551932141396701E-3</v>
      </c>
      <c r="F26" s="1">
        <v>5.2519499446194698E-5</v>
      </c>
      <c r="G26">
        <v>7.61800134489596E-3</v>
      </c>
      <c r="H26">
        <v>2.1946095457393899E-2</v>
      </c>
      <c r="I26">
        <v>1185.8803488060501</v>
      </c>
      <c r="J26">
        <v>69</v>
      </c>
      <c r="K26" s="1">
        <v>5.1003609927048197E-203</v>
      </c>
      <c r="L26">
        <v>3.0106098833130601E-2</v>
      </c>
      <c r="M26">
        <v>2.2510407687174799E-2</v>
      </c>
      <c r="N26">
        <v>6.58220100326739E-3</v>
      </c>
      <c r="O26" s="1">
        <v>6.2646311743057303E-4</v>
      </c>
    </row>
    <row r="27" spans="1:15" x14ac:dyDescent="0.2">
      <c r="A27" t="s">
        <v>365</v>
      </c>
      <c r="B27" t="s">
        <v>366</v>
      </c>
      <c r="C27" t="s">
        <v>179</v>
      </c>
      <c r="D27">
        <v>-7.7283592860298801E-3</v>
      </c>
      <c r="E27">
        <v>5.4740234393653798E-3</v>
      </c>
      <c r="F27">
        <v>0.15800170288554599</v>
      </c>
      <c r="G27">
        <v>-1.8457248077714102E-2</v>
      </c>
      <c r="H27">
        <v>3.0005295056543401E-3</v>
      </c>
      <c r="I27">
        <v>139.191402874413</v>
      </c>
      <c r="J27">
        <v>12</v>
      </c>
      <c r="K27" s="1">
        <v>8.7212136379546198E-24</v>
      </c>
      <c r="L27">
        <v>1.86703637945645E-2</v>
      </c>
      <c r="M27">
        <v>2.2510407687174799E-2</v>
      </c>
      <c r="N27">
        <v>6.58220100326739E-3</v>
      </c>
      <c r="O27" s="1">
        <v>6.2646311743057303E-4</v>
      </c>
    </row>
    <row r="28" spans="1:15" x14ac:dyDescent="0.2">
      <c r="A28" t="s">
        <v>367</v>
      </c>
      <c r="B28" t="s">
        <v>368</v>
      </c>
      <c r="C28" t="s">
        <v>36</v>
      </c>
      <c r="D28">
        <v>5.4146314911364801E-3</v>
      </c>
      <c r="E28">
        <v>2.0879270123523E-3</v>
      </c>
      <c r="F28">
        <v>9.5058437331400295E-3</v>
      </c>
      <c r="G28">
        <v>1.3223697445776401E-3</v>
      </c>
      <c r="H28">
        <v>9.5068932376953207E-3</v>
      </c>
      <c r="I28">
        <v>595.70268446475598</v>
      </c>
      <c r="J28">
        <v>69</v>
      </c>
      <c r="K28" s="1">
        <v>7.4571704318279604E-85</v>
      </c>
      <c r="L28">
        <v>1.6620746796723901E-2</v>
      </c>
      <c r="M28">
        <v>3.6554415655424298E-2</v>
      </c>
      <c r="N28">
        <v>1.54874037572329E-2</v>
      </c>
      <c r="O28">
        <v>1.8261761783826699E-2</v>
      </c>
    </row>
    <row r="29" spans="1:15" x14ac:dyDescent="0.2">
      <c r="A29" t="s">
        <v>367</v>
      </c>
      <c r="B29" t="s">
        <v>368</v>
      </c>
      <c r="C29" t="s">
        <v>179</v>
      </c>
      <c r="D29">
        <v>-3.1139784164287799E-2</v>
      </c>
      <c r="E29">
        <v>1.53460169402565E-2</v>
      </c>
      <c r="F29">
        <v>4.2440268340608302E-2</v>
      </c>
      <c r="G29">
        <v>-6.1217424673332299E-2</v>
      </c>
      <c r="H29">
        <v>-1.0621436552434101E-3</v>
      </c>
      <c r="I29">
        <v>944.63249041242398</v>
      </c>
      <c r="J29">
        <v>12</v>
      </c>
      <c r="K29" s="1">
        <v>1.4868127213153101E-194</v>
      </c>
      <c r="L29">
        <v>5.4890722389093601E-2</v>
      </c>
      <c r="M29">
        <v>3.6554415655424298E-2</v>
      </c>
      <c r="N29">
        <v>1.54874037572329E-2</v>
      </c>
      <c r="O29">
        <v>1.8261761783826699E-2</v>
      </c>
    </row>
    <row r="30" spans="1:15" x14ac:dyDescent="0.2">
      <c r="A30" t="s">
        <v>369</v>
      </c>
      <c r="B30" t="s">
        <v>370</v>
      </c>
      <c r="C30" t="s">
        <v>36</v>
      </c>
      <c r="D30">
        <v>7.8240202399173595E-3</v>
      </c>
      <c r="E30">
        <v>2.50588002015412E-3</v>
      </c>
      <c r="F30">
        <v>1.7946561976869199E-3</v>
      </c>
      <c r="G30">
        <v>2.91258565083677E-3</v>
      </c>
      <c r="H30">
        <v>1.27354548289979E-2</v>
      </c>
      <c r="I30">
        <v>788.63111118907602</v>
      </c>
      <c r="J30">
        <v>69</v>
      </c>
      <c r="K30" s="1">
        <v>1.1151161976293301E-122</v>
      </c>
      <c r="L30">
        <v>2.0251716863885199E-2</v>
      </c>
      <c r="M30">
        <v>3.8870568596250203E-2</v>
      </c>
      <c r="N30">
        <v>1.5544421997900199E-2</v>
      </c>
      <c r="O30">
        <v>1.23978914824857E-2</v>
      </c>
    </row>
    <row r="31" spans="1:15" x14ac:dyDescent="0.2">
      <c r="A31" t="s">
        <v>369</v>
      </c>
      <c r="B31" t="s">
        <v>370</v>
      </c>
      <c r="C31" t="s">
        <v>179</v>
      </c>
      <c r="D31">
        <v>-3.1046548356332901E-2</v>
      </c>
      <c r="E31">
        <v>1.5341108844324E-2</v>
      </c>
      <c r="F31">
        <v>4.29960198382019E-2</v>
      </c>
      <c r="G31">
        <v>-6.1114569174116902E-2</v>
      </c>
      <c r="H31" s="1">
        <v>-9.7852753854886509E-4</v>
      </c>
      <c r="I31">
        <v>904.07322716278497</v>
      </c>
      <c r="J31">
        <v>12</v>
      </c>
      <c r="K31" s="1">
        <v>7.6647787360389002E-186</v>
      </c>
      <c r="L31">
        <v>5.4874878019413403E-2</v>
      </c>
      <c r="M31">
        <v>3.8870568596250203E-2</v>
      </c>
      <c r="N31">
        <v>1.5544421997900199E-2</v>
      </c>
      <c r="O31">
        <v>1.23978914824857E-2</v>
      </c>
    </row>
    <row r="32" spans="1:15" x14ac:dyDescent="0.2">
      <c r="A32" t="s">
        <v>371</v>
      </c>
      <c r="B32" t="s">
        <v>372</v>
      </c>
      <c r="C32" t="s">
        <v>36</v>
      </c>
      <c r="D32">
        <v>7.3966223179452303E-3</v>
      </c>
      <c r="E32">
        <v>2.54226252856582E-3</v>
      </c>
      <c r="F32">
        <v>3.62048619486893E-3</v>
      </c>
      <c r="G32">
        <v>2.4138793227104802E-3</v>
      </c>
      <c r="H32">
        <v>1.23793653131799E-2</v>
      </c>
      <c r="I32">
        <v>744.19273833058696</v>
      </c>
      <c r="J32">
        <v>69</v>
      </c>
      <c r="K32" s="1">
        <v>7.1709328095045802E-114</v>
      </c>
      <c r="L32">
        <v>2.0564313364881199E-2</v>
      </c>
      <c r="M32">
        <v>3.8512101410380799E-2</v>
      </c>
      <c r="N32">
        <v>1.55538462171021E-2</v>
      </c>
      <c r="O32">
        <v>1.3284496093575401E-2</v>
      </c>
    </row>
    <row r="33" spans="1:15" x14ac:dyDescent="0.2">
      <c r="A33" t="s">
        <v>371</v>
      </c>
      <c r="B33" t="s">
        <v>372</v>
      </c>
      <c r="C33" t="s">
        <v>179</v>
      </c>
      <c r="D33">
        <v>-3.1115479092435502E-2</v>
      </c>
      <c r="E33">
        <v>1.53446744306001E-2</v>
      </c>
      <c r="F33">
        <v>4.2583670163497199E-2</v>
      </c>
      <c r="G33">
        <v>-6.1190488330904499E-2</v>
      </c>
      <c r="H33">
        <v>-1.0404698539666401E-3</v>
      </c>
      <c r="I33">
        <v>934.89901848683803</v>
      </c>
      <c r="J33">
        <v>12</v>
      </c>
      <c r="K33" s="1">
        <v>1.8340456353958098E-192</v>
      </c>
      <c r="L33">
        <v>5.4887046046929601E-2</v>
      </c>
      <c r="M33">
        <v>3.8512101410380799E-2</v>
      </c>
      <c r="N33">
        <v>1.55538462171021E-2</v>
      </c>
      <c r="O33">
        <v>1.3284496093575401E-2</v>
      </c>
    </row>
    <row r="34" spans="1:15" x14ac:dyDescent="0.2">
      <c r="A34" t="s">
        <v>373</v>
      </c>
      <c r="B34" t="s">
        <v>374</v>
      </c>
      <c r="C34" t="s">
        <v>36</v>
      </c>
      <c r="D34">
        <v>8.2170606059481597E-3</v>
      </c>
      <c r="E34">
        <v>2.55393685592666E-3</v>
      </c>
      <c r="F34">
        <v>1.2935384567443701E-3</v>
      </c>
      <c r="G34">
        <v>3.2114363495424499E-3</v>
      </c>
      <c r="H34">
        <v>1.32226848623538E-2</v>
      </c>
      <c r="I34">
        <v>725.51558106457696</v>
      </c>
      <c r="J34">
        <v>69</v>
      </c>
      <c r="K34" s="1">
        <v>3.4879739146750101E-110</v>
      </c>
      <c r="L34">
        <v>2.0663087114812202E-2</v>
      </c>
      <c r="M34">
        <v>3.5792160249611897E-2</v>
      </c>
      <c r="N34">
        <v>1.41105627559454E-2</v>
      </c>
      <c r="O34">
        <v>1.11950476243036E-2</v>
      </c>
    </row>
    <row r="35" spans="1:15" x14ac:dyDescent="0.2">
      <c r="A35" t="s">
        <v>373</v>
      </c>
      <c r="B35" t="s">
        <v>374</v>
      </c>
      <c r="C35" t="s">
        <v>179</v>
      </c>
      <c r="D35">
        <v>-2.7575099643663701E-2</v>
      </c>
      <c r="E35">
        <v>1.38775137479814E-2</v>
      </c>
      <c r="F35">
        <v>4.6918565391706801E-2</v>
      </c>
      <c r="G35">
        <v>-5.4774526784666801E-2</v>
      </c>
      <c r="H35" s="1">
        <v>-3.7567250266070502E-4</v>
      </c>
      <c r="I35">
        <v>835.91852427983395</v>
      </c>
      <c r="J35">
        <v>12</v>
      </c>
      <c r="K35" s="1">
        <v>3.2681455253440598E-171</v>
      </c>
      <c r="L35">
        <v>4.9551286850535302E-2</v>
      </c>
      <c r="M35">
        <v>3.5792160249611897E-2</v>
      </c>
      <c r="N35">
        <v>1.41105627559454E-2</v>
      </c>
      <c r="O35">
        <v>1.11950476243036E-2</v>
      </c>
    </row>
    <row r="36" spans="1:15" x14ac:dyDescent="0.2">
      <c r="A36" t="s">
        <v>375</v>
      </c>
      <c r="B36" t="s">
        <v>376</v>
      </c>
      <c r="C36" t="s">
        <v>36</v>
      </c>
      <c r="D36">
        <v>5.5088346793626597E-3</v>
      </c>
      <c r="E36">
        <v>2.0472823710119999E-3</v>
      </c>
      <c r="F36">
        <v>7.1280154428121001E-3</v>
      </c>
      <c r="G36">
        <v>1.49623496599536E-3</v>
      </c>
      <c r="H36">
        <v>9.5214343927299602E-3</v>
      </c>
      <c r="I36">
        <v>551.03069580578199</v>
      </c>
      <c r="J36">
        <v>69</v>
      </c>
      <c r="K36" s="1">
        <v>2.77534673781515E-76</v>
      </c>
      <c r="L36">
        <v>1.6264742511343199E-2</v>
      </c>
      <c r="M36">
        <v>3.5195389532812899E-2</v>
      </c>
      <c r="N36">
        <v>1.49425674454079E-2</v>
      </c>
      <c r="O36">
        <v>1.8503889014839299E-2</v>
      </c>
    </row>
    <row r="37" spans="1:15" x14ac:dyDescent="0.2">
      <c r="A37" t="s">
        <v>375</v>
      </c>
      <c r="B37" t="s">
        <v>376</v>
      </c>
      <c r="C37" t="s">
        <v>179</v>
      </c>
      <c r="D37">
        <v>-2.96865548534503E-2</v>
      </c>
      <c r="E37">
        <v>1.48016538519825E-2</v>
      </c>
      <c r="F37">
        <v>4.48963602080222E-2</v>
      </c>
      <c r="G37">
        <v>-5.8697263314964498E-2</v>
      </c>
      <c r="H37" s="1">
        <v>-6.7584639193601502E-4</v>
      </c>
      <c r="I37">
        <v>949.922602995646</v>
      </c>
      <c r="J37">
        <v>12</v>
      </c>
      <c r="K37" s="1">
        <v>1.08548509458128E-195</v>
      </c>
      <c r="L37">
        <v>5.2912155347217403E-2</v>
      </c>
      <c r="M37">
        <v>3.5195389532812899E-2</v>
      </c>
      <c r="N37">
        <v>1.49425674454079E-2</v>
      </c>
      <c r="O37">
        <v>1.8503889014839299E-2</v>
      </c>
    </row>
    <row r="38" spans="1:15" x14ac:dyDescent="0.2">
      <c r="A38" t="s">
        <v>377</v>
      </c>
      <c r="B38" t="s">
        <v>378</v>
      </c>
      <c r="C38" t="s">
        <v>36</v>
      </c>
      <c r="D38">
        <v>1.3489031295669E-2</v>
      </c>
      <c r="E38">
        <v>3.77539950259276E-3</v>
      </c>
      <c r="F38" s="1">
        <v>3.53083043565333E-4</v>
      </c>
      <c r="G38">
        <v>6.0893842433367897E-3</v>
      </c>
      <c r="H38">
        <v>2.0888678348001299E-2</v>
      </c>
      <c r="I38">
        <v>1370.2067865397701</v>
      </c>
      <c r="J38">
        <v>69</v>
      </c>
      <c r="K38" s="1">
        <v>6.0272171126171996E-241</v>
      </c>
      <c r="L38">
        <v>3.11109753802426E-2</v>
      </c>
      <c r="M38">
        <v>3.6740168887125002E-2</v>
      </c>
      <c r="N38">
        <v>1.30785572004817E-2</v>
      </c>
      <c r="O38">
        <v>4.9666127393935798E-3</v>
      </c>
    </row>
    <row r="39" spans="1:15" x14ac:dyDescent="0.2">
      <c r="A39" t="s">
        <v>377</v>
      </c>
      <c r="B39" t="s">
        <v>378</v>
      </c>
      <c r="C39" t="s">
        <v>179</v>
      </c>
      <c r="D39">
        <v>-2.32511375914559E-2</v>
      </c>
      <c r="E39">
        <v>1.25217817039786E-2</v>
      </c>
      <c r="F39">
        <v>6.33317337047061E-2</v>
      </c>
      <c r="G39">
        <v>-4.7793378753526801E-2</v>
      </c>
      <c r="H39">
        <v>1.2911035706148399E-3</v>
      </c>
      <c r="I39">
        <v>614.21306409974704</v>
      </c>
      <c r="J39">
        <v>12</v>
      </c>
      <c r="K39" s="1">
        <v>9.7655588756134201E-124</v>
      </c>
      <c r="L39">
        <v>4.4626345399021897E-2</v>
      </c>
      <c r="M39">
        <v>3.6740168887125002E-2</v>
      </c>
      <c r="N39">
        <v>1.30785572004817E-2</v>
      </c>
      <c r="O39">
        <v>4.9666127393935798E-3</v>
      </c>
    </row>
    <row r="40" spans="1:15" x14ac:dyDescent="0.2">
      <c r="A40" t="s">
        <v>379</v>
      </c>
      <c r="B40" t="s">
        <v>380</v>
      </c>
      <c r="C40" t="s">
        <v>36</v>
      </c>
      <c r="D40">
        <v>8.9949025089643194E-3</v>
      </c>
      <c r="E40">
        <v>2.60331766460529E-3</v>
      </c>
      <c r="F40" s="1">
        <v>5.4994797676309799E-4</v>
      </c>
      <c r="G40">
        <v>3.89249364602103E-3</v>
      </c>
      <c r="H40">
        <v>1.40973113719076E-2</v>
      </c>
      <c r="I40">
        <v>808.72062018300505</v>
      </c>
      <c r="J40">
        <v>69</v>
      </c>
      <c r="K40" s="1">
        <v>1.1218080622658099E-126</v>
      </c>
      <c r="L40">
        <v>2.1090967286789799E-2</v>
      </c>
      <c r="M40">
        <v>3.7545615094203899E-2</v>
      </c>
      <c r="N40">
        <v>1.4706836731733799E-2</v>
      </c>
      <c r="O40">
        <v>1.06819077261931E-2</v>
      </c>
    </row>
    <row r="41" spans="1:15" x14ac:dyDescent="0.2">
      <c r="A41" t="s">
        <v>379</v>
      </c>
      <c r="B41" t="s">
        <v>380</v>
      </c>
      <c r="C41" t="s">
        <v>179</v>
      </c>
      <c r="D41">
        <v>-2.8550712585239502E-2</v>
      </c>
      <c r="E41">
        <v>1.4474590971458499E-2</v>
      </c>
      <c r="F41">
        <v>4.8555850627177197E-2</v>
      </c>
      <c r="G41">
        <v>-5.6920389580246998E-2</v>
      </c>
      <c r="H41" s="1">
        <v>-1.81035590232126E-4</v>
      </c>
      <c r="I41">
        <v>873.93905195794696</v>
      </c>
      <c r="J41">
        <v>12</v>
      </c>
      <c r="K41" s="1">
        <v>2.26259629693298E-179</v>
      </c>
      <c r="L41">
        <v>5.1724957393623899E-2</v>
      </c>
      <c r="M41">
        <v>3.7545615094203899E-2</v>
      </c>
      <c r="N41">
        <v>1.4706836731733799E-2</v>
      </c>
      <c r="O41">
        <v>1.06819077261931E-2</v>
      </c>
    </row>
    <row r="42" spans="1:15" x14ac:dyDescent="0.2">
      <c r="A42" t="s">
        <v>381</v>
      </c>
      <c r="B42" t="s">
        <v>382</v>
      </c>
      <c r="C42" t="s">
        <v>36</v>
      </c>
      <c r="D42">
        <v>8.6086472369557802E-3</v>
      </c>
      <c r="E42">
        <v>2.6672943717495098E-3</v>
      </c>
      <c r="F42">
        <v>1.2488446214749501E-3</v>
      </c>
      <c r="G42">
        <v>3.3808463321603399E-3</v>
      </c>
      <c r="H42">
        <v>1.3836448141751201E-2</v>
      </c>
      <c r="I42">
        <v>842.04278307129005</v>
      </c>
      <c r="J42">
        <v>69</v>
      </c>
      <c r="K42" s="1">
        <v>2.5119208348152901E-133</v>
      </c>
      <c r="L42">
        <v>2.16409504605817E-2</v>
      </c>
      <c r="M42">
        <v>3.8227666996585197E-2</v>
      </c>
      <c r="N42">
        <v>1.4707714604600099E-2</v>
      </c>
      <c r="O42">
        <v>9.34528792598204E-3</v>
      </c>
    </row>
    <row r="43" spans="1:15" x14ac:dyDescent="0.2">
      <c r="A43" t="s">
        <v>381</v>
      </c>
      <c r="B43" t="s">
        <v>382</v>
      </c>
      <c r="C43" t="s">
        <v>179</v>
      </c>
      <c r="D43">
        <v>-2.9619019759629401E-2</v>
      </c>
      <c r="E43">
        <v>1.44638310839418E-2</v>
      </c>
      <c r="F43">
        <v>4.0579692086151697E-2</v>
      </c>
      <c r="G43">
        <v>-5.79676077626263E-2</v>
      </c>
      <c r="H43">
        <v>-1.27043175663264E-3</v>
      </c>
      <c r="I43">
        <v>835.61956724155095</v>
      </c>
      <c r="J43">
        <v>12</v>
      </c>
      <c r="K43" s="1">
        <v>3.7882986812461099E-171</v>
      </c>
      <c r="L43">
        <v>5.1685219015487699E-2</v>
      </c>
      <c r="M43">
        <v>3.8227666996585197E-2</v>
      </c>
      <c r="N43">
        <v>1.4707714604600099E-2</v>
      </c>
      <c r="O43">
        <v>9.34528792598204E-3</v>
      </c>
    </row>
    <row r="44" spans="1:15" x14ac:dyDescent="0.2">
      <c r="A44" t="s">
        <v>383</v>
      </c>
      <c r="B44" t="s">
        <v>384</v>
      </c>
      <c r="C44" t="s">
        <v>36</v>
      </c>
      <c r="D44">
        <v>1.23582316021676E-2</v>
      </c>
      <c r="E44">
        <v>2.0794143043810398E-3</v>
      </c>
      <c r="F44" s="1">
        <v>2.7962879681242099E-9</v>
      </c>
      <c r="G44">
        <v>8.2826544566433399E-3</v>
      </c>
      <c r="H44">
        <v>1.6433808747691799E-2</v>
      </c>
      <c r="I44">
        <v>644.93458798286201</v>
      </c>
      <c r="J44">
        <v>69</v>
      </c>
      <c r="K44" s="1">
        <v>2.15347214153296E-94</v>
      </c>
      <c r="L44">
        <v>1.6721907084631601E-2</v>
      </c>
      <c r="M44">
        <v>2.13367364278121E-2</v>
      </c>
      <c r="N44">
        <v>5.2270762962457803E-3</v>
      </c>
      <c r="O44" s="1">
        <v>4.4656746137220403E-5</v>
      </c>
    </row>
    <row r="45" spans="1:15" x14ac:dyDescent="0.2">
      <c r="A45" t="s">
        <v>383</v>
      </c>
      <c r="B45" t="s">
        <v>384</v>
      </c>
      <c r="C45" t="s">
        <v>179</v>
      </c>
      <c r="D45">
        <v>-8.9785048256445996E-3</v>
      </c>
      <c r="E45">
        <v>4.7956608259456896E-3</v>
      </c>
      <c r="F45">
        <v>6.1176960067886199E-2</v>
      </c>
      <c r="G45">
        <v>-1.8377827326567699E-2</v>
      </c>
      <c r="H45" s="1">
        <v>4.2081767527855902E-4</v>
      </c>
      <c r="I45">
        <v>138.34955196124201</v>
      </c>
      <c r="J45">
        <v>12</v>
      </c>
      <c r="K45" s="1">
        <v>1.28945842234227E-23</v>
      </c>
      <c r="L45">
        <v>1.6282467521983E-2</v>
      </c>
      <c r="M45">
        <v>2.13367364278121E-2</v>
      </c>
      <c r="N45">
        <v>5.2270762962457803E-3</v>
      </c>
      <c r="O45" s="1">
        <v>4.4656746137220403E-5</v>
      </c>
    </row>
    <row r="46" spans="1:15" x14ac:dyDescent="0.2">
      <c r="A46" t="s">
        <v>385</v>
      </c>
      <c r="B46" t="s">
        <v>386</v>
      </c>
      <c r="C46" t="s">
        <v>36</v>
      </c>
      <c r="D46">
        <v>-1.40996182727369E-2</v>
      </c>
      <c r="E46">
        <v>2.55457180875751E-3</v>
      </c>
      <c r="F46" s="1">
        <v>3.4022378998857899E-8</v>
      </c>
      <c r="G46">
        <v>-1.9106487013823E-2</v>
      </c>
      <c r="H46">
        <v>-9.0927495316508802E-3</v>
      </c>
      <c r="I46">
        <v>802.50961077408601</v>
      </c>
      <c r="J46">
        <v>69</v>
      </c>
      <c r="K46" s="1">
        <v>1.9353382040373301E-125</v>
      </c>
      <c r="L46">
        <v>2.0799364798639398E-2</v>
      </c>
      <c r="M46">
        <v>1.4406498491557901E-2</v>
      </c>
      <c r="N46">
        <v>6.0431993951175298E-3</v>
      </c>
      <c r="O46">
        <v>1.7129367313644801E-2</v>
      </c>
    </row>
    <row r="47" spans="1:15" x14ac:dyDescent="0.2">
      <c r="A47" t="s">
        <v>385</v>
      </c>
      <c r="B47" t="s">
        <v>386</v>
      </c>
      <c r="C47" t="s">
        <v>179</v>
      </c>
      <c r="D47" s="1">
        <v>3.0688021882102899E-4</v>
      </c>
      <c r="E47">
        <v>5.4767163339952398E-3</v>
      </c>
      <c r="F47">
        <v>0.95531502769556098</v>
      </c>
      <c r="G47">
        <v>-1.0427286549351799E-2</v>
      </c>
      <c r="H47">
        <v>1.10410469869939E-2</v>
      </c>
      <c r="I47">
        <v>168.3345989151</v>
      </c>
      <c r="J47">
        <v>12</v>
      </c>
      <c r="K47" s="1">
        <v>1.04568810933797E-29</v>
      </c>
      <c r="L47">
        <v>1.8822224859695199E-2</v>
      </c>
      <c r="M47">
        <v>1.4406498491557901E-2</v>
      </c>
      <c r="N47">
        <v>6.0431993951175298E-3</v>
      </c>
      <c r="O47">
        <v>1.7129367313644801E-2</v>
      </c>
    </row>
    <row r="48" spans="1:15" x14ac:dyDescent="0.2">
      <c r="A48" t="s">
        <v>387</v>
      </c>
      <c r="B48" t="s">
        <v>388</v>
      </c>
      <c r="C48" t="s">
        <v>36</v>
      </c>
      <c r="D48">
        <v>-1.37905093145596E-2</v>
      </c>
      <c r="E48">
        <v>2.4876321714937498E-3</v>
      </c>
      <c r="F48" s="1">
        <v>2.96266585154738E-8</v>
      </c>
      <c r="G48">
        <v>-1.86661787774705E-2</v>
      </c>
      <c r="H48">
        <v>-8.9148398516486708E-3</v>
      </c>
      <c r="I48">
        <v>786.408099970899</v>
      </c>
      <c r="J48">
        <v>69</v>
      </c>
      <c r="K48" s="1">
        <v>3.0837957744590901E-122</v>
      </c>
      <c r="L48">
        <v>2.0224603937671701E-2</v>
      </c>
      <c r="M48">
        <v>1.6880492656817399E-2</v>
      </c>
      <c r="N48">
        <v>5.5615816409716398E-3</v>
      </c>
      <c r="O48">
        <v>2.40379086634719E-3</v>
      </c>
    </row>
    <row r="49" spans="1:15" x14ac:dyDescent="0.2">
      <c r="A49" t="s">
        <v>387</v>
      </c>
      <c r="B49" t="s">
        <v>388</v>
      </c>
      <c r="C49" t="s">
        <v>179</v>
      </c>
      <c r="D49">
        <v>3.0899833422578099E-3</v>
      </c>
      <c r="E49">
        <v>4.9742211981919499E-3</v>
      </c>
      <c r="F49">
        <v>0.53446841850190896</v>
      </c>
      <c r="G49">
        <v>-6.6593110573340804E-3</v>
      </c>
      <c r="H49">
        <v>1.2839277741849699E-2</v>
      </c>
      <c r="I49">
        <v>135.545871188608</v>
      </c>
      <c r="J49">
        <v>12</v>
      </c>
      <c r="K49" s="1">
        <v>4.7363021753143398E-23</v>
      </c>
      <c r="L49">
        <v>1.6931119485477E-2</v>
      </c>
      <c r="M49">
        <v>1.6880492656817399E-2</v>
      </c>
      <c r="N49">
        <v>5.5615816409716398E-3</v>
      </c>
      <c r="O49">
        <v>2.40379086634719E-3</v>
      </c>
    </row>
    <row r="50" spans="1:15" x14ac:dyDescent="0.2">
      <c r="A50" t="s">
        <v>389</v>
      </c>
      <c r="B50" t="s">
        <v>390</v>
      </c>
      <c r="C50" t="s">
        <v>36</v>
      </c>
      <c r="D50">
        <v>-1.11135913400154E-2</v>
      </c>
      <c r="E50">
        <v>1.9780601069901999E-3</v>
      </c>
      <c r="F50" s="1">
        <v>1.9270094698617399E-8</v>
      </c>
      <c r="G50">
        <v>-1.4990517908971599E-2</v>
      </c>
      <c r="H50">
        <v>-7.2366647710591899E-3</v>
      </c>
      <c r="I50">
        <v>595.40101099476203</v>
      </c>
      <c r="J50">
        <v>69</v>
      </c>
      <c r="K50" s="1">
        <v>8.5258882394223797E-85</v>
      </c>
      <c r="L50">
        <v>1.5792020272503399E-2</v>
      </c>
      <c r="M50">
        <v>2.5730972279458902E-2</v>
      </c>
      <c r="N50">
        <v>7.0890567435818704E-3</v>
      </c>
      <c r="O50" s="1">
        <v>2.8377825095473301E-4</v>
      </c>
    </row>
    <row r="51" spans="1:15" x14ac:dyDescent="0.2">
      <c r="A51" t="s">
        <v>389</v>
      </c>
      <c r="B51" t="s">
        <v>390</v>
      </c>
      <c r="C51" t="s">
        <v>179</v>
      </c>
      <c r="D51">
        <v>1.4617380939443401E-2</v>
      </c>
      <c r="E51">
        <v>6.8074961422580002E-3</v>
      </c>
      <c r="F51">
        <v>3.1773561167263202E-2</v>
      </c>
      <c r="G51">
        <v>1.27493367572244E-3</v>
      </c>
      <c r="H51">
        <v>2.7959828203164502E-2</v>
      </c>
      <c r="I51">
        <v>257.19419337697502</v>
      </c>
      <c r="J51">
        <v>12</v>
      </c>
      <c r="K51" s="1">
        <v>4.3156696668622698E-48</v>
      </c>
      <c r="L51">
        <v>2.3748146415703199E-2</v>
      </c>
      <c r="M51">
        <v>2.5730972279458902E-2</v>
      </c>
      <c r="N51">
        <v>7.0890567435818704E-3</v>
      </c>
      <c r="O51" s="1">
        <v>2.8377825095473301E-4</v>
      </c>
    </row>
    <row r="52" spans="1:15" x14ac:dyDescent="0.2">
      <c r="A52" t="s">
        <v>391</v>
      </c>
      <c r="B52" t="s">
        <v>392</v>
      </c>
      <c r="C52" t="s">
        <v>36</v>
      </c>
      <c r="D52">
        <v>5.9348587509796998E-3</v>
      </c>
      <c r="E52">
        <v>2.0860980530202802E-3</v>
      </c>
      <c r="F52">
        <v>4.4417452695375403E-3</v>
      </c>
      <c r="G52">
        <v>1.84618169884082E-3</v>
      </c>
      <c r="H52">
        <v>1.0023535803118501E-2</v>
      </c>
      <c r="I52">
        <v>600.855658499686</v>
      </c>
      <c r="J52">
        <v>69</v>
      </c>
      <c r="K52" s="1">
        <v>7.5589631041161596E-86</v>
      </c>
      <c r="L52">
        <v>1.66321420902255E-2</v>
      </c>
      <c r="M52">
        <v>2.9039528947772099E-2</v>
      </c>
      <c r="N52">
        <v>1.24061250799087E-2</v>
      </c>
      <c r="O52">
        <v>1.9245499078296601E-2</v>
      </c>
    </row>
    <row r="53" spans="1:15" x14ac:dyDescent="0.2">
      <c r="A53" t="s">
        <v>391</v>
      </c>
      <c r="B53" t="s">
        <v>392</v>
      </c>
      <c r="C53" t="s">
        <v>179</v>
      </c>
      <c r="D53">
        <v>-2.3104670196792399E-2</v>
      </c>
      <c r="E53">
        <v>1.2229478092360401E-2</v>
      </c>
      <c r="F53">
        <v>5.8856928263314102E-2</v>
      </c>
      <c r="G53">
        <v>-4.7074006807540501E-2</v>
      </c>
      <c r="H53" s="1">
        <v>8.6466641395572304E-4</v>
      </c>
      <c r="I53">
        <v>656.62478368722498</v>
      </c>
      <c r="J53">
        <v>12</v>
      </c>
      <c r="K53" s="1">
        <v>8.4069660202225796E-133</v>
      </c>
      <c r="L53">
        <v>4.3564958587653101E-2</v>
      </c>
      <c r="M53">
        <v>2.9039528947772099E-2</v>
      </c>
      <c r="N53">
        <v>1.24061250799087E-2</v>
      </c>
      <c r="O53">
        <v>1.9245499078296601E-2</v>
      </c>
    </row>
    <row r="54" spans="1:15" x14ac:dyDescent="0.2">
      <c r="A54" t="s">
        <v>393</v>
      </c>
      <c r="B54" t="s">
        <v>394</v>
      </c>
      <c r="C54" t="s">
        <v>36</v>
      </c>
      <c r="D54">
        <v>7.4135707365417204E-3</v>
      </c>
      <c r="E54">
        <v>2.3057794338179299E-3</v>
      </c>
      <c r="F54">
        <v>1.3034801487868701E-3</v>
      </c>
      <c r="G54">
        <v>2.8943260899654101E-3</v>
      </c>
      <c r="H54">
        <v>1.1932815383118E-2</v>
      </c>
      <c r="I54">
        <v>695.96003068257301</v>
      </c>
      <c r="J54">
        <v>69</v>
      </c>
      <c r="K54" s="1">
        <v>2.27643539435712E-104</v>
      </c>
      <c r="L54">
        <v>1.85377877658226E-2</v>
      </c>
      <c r="M54">
        <v>2.9992675079614301E-2</v>
      </c>
      <c r="N54">
        <v>1.2434729018718199E-2</v>
      </c>
      <c r="O54">
        <v>1.5864901191421501E-2</v>
      </c>
    </row>
    <row r="55" spans="1:15" x14ac:dyDescent="0.2">
      <c r="A55" t="s">
        <v>393</v>
      </c>
      <c r="B55" t="s">
        <v>394</v>
      </c>
      <c r="C55" t="s">
        <v>179</v>
      </c>
      <c r="D55">
        <v>-2.2579104343072601E-2</v>
      </c>
      <c r="E55">
        <v>1.22190779918754E-2</v>
      </c>
      <c r="F55">
        <v>6.4623085270962999E-2</v>
      </c>
      <c r="G55">
        <v>-4.65280571314345E-2</v>
      </c>
      <c r="H55">
        <v>1.36984844528925E-3</v>
      </c>
      <c r="I55">
        <v>646.04610070028502</v>
      </c>
      <c r="J55">
        <v>12</v>
      </c>
      <c r="K55" s="1">
        <v>1.5367796823089299E-130</v>
      </c>
      <c r="L55">
        <v>4.3523845188801501E-2</v>
      </c>
      <c r="M55">
        <v>2.9992675079614301E-2</v>
      </c>
      <c r="N55">
        <v>1.2434729018718199E-2</v>
      </c>
      <c r="O55">
        <v>1.5864901191421501E-2</v>
      </c>
    </row>
  </sheetData>
  <autoFilter ref="A1:O1" xr:uid="{00000000-0009-0000-0000-000004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44"/>
  <sheetViews>
    <sheetView workbookViewId="0">
      <pane ySplit="1" topLeftCell="A2" activePane="bottomLeft" state="frozen"/>
      <selection pane="bottomLeft" activeCell="C39" sqref="C39"/>
    </sheetView>
  </sheetViews>
  <sheetFormatPr baseColWidth="10" defaultColWidth="11" defaultRowHeight="16" x14ac:dyDescent="0.2"/>
  <cols>
    <col min="1" max="1" width="10.5" bestFit="1" customWidth="1"/>
    <col min="2" max="2" width="16.33203125" bestFit="1" customWidth="1"/>
    <col min="3" max="3" width="17.1640625" bestFit="1" customWidth="1"/>
    <col min="4" max="4" width="11.6640625" bestFit="1" customWidth="1"/>
    <col min="5" max="5" width="10" bestFit="1" customWidth="1"/>
    <col min="6" max="6" width="11.33203125" bestFit="1" customWidth="1"/>
    <col min="7" max="7" width="11" bestFit="1" customWidth="1"/>
    <col min="8" max="8" width="12.1640625" bestFit="1" customWidth="1"/>
    <col min="9" max="9" width="9.83203125" bestFit="1" customWidth="1"/>
    <col min="10" max="10" width="12" bestFit="1" customWidth="1"/>
    <col min="11" max="11" width="11.1640625" bestFit="1" customWidth="1"/>
    <col min="12" max="12" width="12.33203125" bestFit="1" customWidth="1"/>
    <col min="13" max="14" width="12.1640625" bestFit="1" customWidth="1"/>
    <col min="15" max="15" width="15.1640625" bestFit="1" customWidth="1"/>
    <col min="16" max="16" width="17" bestFit="1" customWidth="1"/>
    <col min="18" max="18" width="58.83203125" bestFit="1" customWidth="1"/>
    <col min="22" max="22" width="11.1640625" bestFit="1" customWidth="1"/>
    <col min="23" max="23" width="9.33203125" bestFit="1" customWidth="1"/>
    <col min="24" max="24" width="10.1640625" bestFit="1" customWidth="1"/>
  </cols>
  <sheetData>
    <row r="1" spans="1:24" x14ac:dyDescent="0.2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395</v>
      </c>
      <c r="L1" t="s">
        <v>396</v>
      </c>
      <c r="M1" t="s">
        <v>397</v>
      </c>
      <c r="N1" t="s">
        <v>398</v>
      </c>
      <c r="O1" t="s">
        <v>33</v>
      </c>
      <c r="P1" t="s">
        <v>34</v>
      </c>
      <c r="Q1" t="s">
        <v>240</v>
      </c>
      <c r="R1" t="s">
        <v>287</v>
      </c>
      <c r="S1" t="s">
        <v>399</v>
      </c>
      <c r="T1" t="s">
        <v>400</v>
      </c>
      <c r="U1" t="s">
        <v>401</v>
      </c>
      <c r="V1" t="s">
        <v>402</v>
      </c>
      <c r="W1" t="s">
        <v>403</v>
      </c>
      <c r="X1" t="s">
        <v>404</v>
      </c>
    </row>
    <row r="2" spans="1:24" x14ac:dyDescent="0.2">
      <c r="A2" t="s">
        <v>179</v>
      </c>
      <c r="B2">
        <v>19</v>
      </c>
      <c r="C2">
        <v>19419071</v>
      </c>
      <c r="D2" t="s">
        <v>196</v>
      </c>
      <c r="E2" t="s">
        <v>38</v>
      </c>
      <c r="F2" t="s">
        <v>39</v>
      </c>
      <c r="G2">
        <v>7.6100000000000001E-2</v>
      </c>
      <c r="H2">
        <v>8.77E-2</v>
      </c>
      <c r="I2">
        <v>1.18999999999999E-2</v>
      </c>
      <c r="J2" s="1">
        <v>2.02E-13</v>
      </c>
      <c r="K2">
        <v>7.9000000000000001E-2</v>
      </c>
      <c r="L2">
        <v>-4.2341660000000003E-2</v>
      </c>
      <c r="M2">
        <v>9.1650173999999907E-3</v>
      </c>
      <c r="N2" s="1">
        <v>3.8389999999999898E-6</v>
      </c>
      <c r="O2" s="1">
        <v>6.72498899999999E-16</v>
      </c>
      <c r="P2" t="s">
        <v>197</v>
      </c>
      <c r="Q2" t="s">
        <v>405</v>
      </c>
      <c r="R2" t="s">
        <v>406</v>
      </c>
      <c r="S2">
        <v>7.6780000000000001E-2</v>
      </c>
      <c r="T2">
        <v>0.2671</v>
      </c>
      <c r="U2">
        <v>4.6300000000000001E-2</v>
      </c>
      <c r="V2">
        <v>0.17635366751579551</v>
      </c>
      <c r="W2">
        <v>0.3578463324842045</v>
      </c>
      <c r="X2" s="1">
        <v>7.9791347330392693E-9</v>
      </c>
    </row>
    <row r="3" spans="1:24" x14ac:dyDescent="0.2">
      <c r="A3" t="s">
        <v>179</v>
      </c>
      <c r="B3">
        <v>19</v>
      </c>
      <c r="C3">
        <v>19702384</v>
      </c>
      <c r="D3" t="s">
        <v>198</v>
      </c>
      <c r="E3" t="s">
        <v>38</v>
      </c>
      <c r="F3" t="s">
        <v>39</v>
      </c>
      <c r="G3">
        <v>6.8699999999999997E-2</v>
      </c>
      <c r="H3">
        <v>8.1799999999999998E-2</v>
      </c>
      <c r="I3">
        <v>1.26E-2</v>
      </c>
      <c r="J3" s="1">
        <v>7.4889999999999999E-11</v>
      </c>
      <c r="K3">
        <v>6.4799999999999996E-2</v>
      </c>
      <c r="L3">
        <v>-4.6247989999999899E-2</v>
      </c>
      <c r="M3">
        <v>1.02117459999999E-2</v>
      </c>
      <c r="N3" s="1">
        <v>5.9290000000000003E-6</v>
      </c>
      <c r="O3" s="1">
        <v>1.9838420000000001E-13</v>
      </c>
      <c r="P3" t="s">
        <v>199</v>
      </c>
      <c r="Q3" t="s">
        <v>405</v>
      </c>
      <c r="R3" t="s">
        <v>406</v>
      </c>
      <c r="S3">
        <v>6.8330000000000002E-2</v>
      </c>
      <c r="T3">
        <v>0.27639999999999998</v>
      </c>
      <c r="U3">
        <v>4.9799999999999997E-2</v>
      </c>
      <c r="V3">
        <v>0.17879379356990532</v>
      </c>
      <c r="W3">
        <v>0.37400620643009463</v>
      </c>
      <c r="X3" s="1">
        <v>2.85341660555237E-8</v>
      </c>
    </row>
    <row r="4" spans="1:24" x14ac:dyDescent="0.2">
      <c r="A4" t="s">
        <v>179</v>
      </c>
      <c r="B4">
        <v>19</v>
      </c>
      <c r="C4">
        <v>45411941</v>
      </c>
      <c r="D4" t="s">
        <v>200</v>
      </c>
      <c r="E4" t="s">
        <v>43</v>
      </c>
      <c r="F4" t="s">
        <v>42</v>
      </c>
      <c r="G4">
        <v>0.84730000000000005</v>
      </c>
      <c r="H4">
        <v>7.46E-2</v>
      </c>
      <c r="I4">
        <v>9.09999999999999E-3</v>
      </c>
      <c r="J4" s="1">
        <v>2.6210000000000001E-16</v>
      </c>
      <c r="K4">
        <v>0.84840000000000004</v>
      </c>
      <c r="L4">
        <v>-9.1423030000000002E-2</v>
      </c>
      <c r="M4">
        <v>7.0791433000000001E-3</v>
      </c>
      <c r="N4" s="1">
        <v>3.7319999999999898E-38</v>
      </c>
      <c r="O4" s="1">
        <v>5.0320759999999999E-49</v>
      </c>
      <c r="P4" t="s">
        <v>201</v>
      </c>
      <c r="Q4" t="s">
        <v>407</v>
      </c>
      <c r="R4" t="s">
        <v>408</v>
      </c>
      <c r="S4">
        <v>0.84699000000000002</v>
      </c>
      <c r="T4">
        <v>-0.2281</v>
      </c>
      <c r="U4">
        <v>3.3599999999999998E-2</v>
      </c>
      <c r="V4">
        <v>-0.2939547898805458</v>
      </c>
      <c r="W4">
        <v>-0.1622452101194542</v>
      </c>
      <c r="X4" s="1">
        <v>1.13155913357176E-11</v>
      </c>
    </row>
    <row r="5" spans="1:24" x14ac:dyDescent="0.2">
      <c r="A5" t="s">
        <v>179</v>
      </c>
      <c r="B5">
        <v>19</v>
      </c>
      <c r="C5">
        <v>45411941</v>
      </c>
      <c r="D5" t="s">
        <v>200</v>
      </c>
      <c r="E5" t="s">
        <v>43</v>
      </c>
      <c r="F5" t="s">
        <v>42</v>
      </c>
      <c r="G5">
        <v>0.84730000000000005</v>
      </c>
      <c r="H5">
        <v>7.46E-2</v>
      </c>
      <c r="I5">
        <v>9.09999999999999E-3</v>
      </c>
      <c r="J5" s="1">
        <v>2.6210000000000001E-16</v>
      </c>
      <c r="K5">
        <v>0.84840000000000004</v>
      </c>
      <c r="L5">
        <v>-9.1423030000000002E-2</v>
      </c>
      <c r="M5">
        <v>7.0791433000000001E-3</v>
      </c>
      <c r="N5" s="1">
        <v>3.7319999999999898E-38</v>
      </c>
      <c r="O5" s="1">
        <v>5.0320759999999999E-49</v>
      </c>
      <c r="P5" t="s">
        <v>201</v>
      </c>
      <c r="Q5" t="s">
        <v>409</v>
      </c>
      <c r="R5" t="s">
        <v>410</v>
      </c>
      <c r="S5">
        <v>0.84699000000000002</v>
      </c>
      <c r="T5">
        <v>-0.30249999999999999</v>
      </c>
      <c r="U5">
        <v>3.3399999999999999E-2</v>
      </c>
      <c r="V5">
        <v>-0.36796279708363777</v>
      </c>
      <c r="W5">
        <v>-0.23703720291636221</v>
      </c>
      <c r="X5" s="1">
        <v>1.3422748889642599E-19</v>
      </c>
    </row>
    <row r="6" spans="1:24" x14ac:dyDescent="0.2">
      <c r="A6" t="s">
        <v>179</v>
      </c>
      <c r="B6">
        <v>19</v>
      </c>
      <c r="C6">
        <v>45411941</v>
      </c>
      <c r="D6" t="s">
        <v>200</v>
      </c>
      <c r="E6" t="s">
        <v>43</v>
      </c>
      <c r="F6" t="s">
        <v>42</v>
      </c>
      <c r="G6">
        <v>0.84730000000000005</v>
      </c>
      <c r="H6">
        <v>7.46E-2</v>
      </c>
      <c r="I6">
        <v>9.09999999999999E-3</v>
      </c>
      <c r="J6" s="1">
        <v>2.6210000000000001E-16</v>
      </c>
      <c r="K6">
        <v>0.84840000000000004</v>
      </c>
      <c r="L6">
        <v>-9.1423030000000002E-2</v>
      </c>
      <c r="M6">
        <v>7.0791433000000001E-3</v>
      </c>
      <c r="N6" s="1">
        <v>3.7319999999999898E-38</v>
      </c>
      <c r="O6" s="1">
        <v>5.0320759999999999E-49</v>
      </c>
      <c r="P6" t="s">
        <v>201</v>
      </c>
      <c r="Q6" t="s">
        <v>411</v>
      </c>
      <c r="R6" t="s">
        <v>412</v>
      </c>
      <c r="S6">
        <v>0.84699000000000002</v>
      </c>
      <c r="T6">
        <v>-0.21590000000000001</v>
      </c>
      <c r="U6">
        <v>3.3599999999999998E-2</v>
      </c>
      <c r="V6">
        <v>-0.28175478988054581</v>
      </c>
      <c r="W6">
        <v>-0.15004521011945421</v>
      </c>
      <c r="X6" s="1">
        <v>1.31354494099647E-10</v>
      </c>
    </row>
    <row r="7" spans="1:24" x14ac:dyDescent="0.2">
      <c r="A7" t="s">
        <v>179</v>
      </c>
      <c r="B7">
        <v>19</v>
      </c>
      <c r="C7">
        <v>45411941</v>
      </c>
      <c r="D7" t="s">
        <v>200</v>
      </c>
      <c r="E7" t="s">
        <v>43</v>
      </c>
      <c r="F7" t="s">
        <v>42</v>
      </c>
      <c r="G7">
        <v>0.84730000000000005</v>
      </c>
      <c r="H7">
        <v>7.46E-2</v>
      </c>
      <c r="I7">
        <v>9.09999999999999E-3</v>
      </c>
      <c r="J7" s="1">
        <v>2.6210000000000001E-16</v>
      </c>
      <c r="K7">
        <v>0.84840000000000004</v>
      </c>
      <c r="L7">
        <v>-9.1423030000000002E-2</v>
      </c>
      <c r="M7">
        <v>7.0791433000000001E-3</v>
      </c>
      <c r="N7" s="1">
        <v>3.7319999999999898E-38</v>
      </c>
      <c r="O7" s="1">
        <v>5.0320759999999999E-49</v>
      </c>
      <c r="P7" t="s">
        <v>201</v>
      </c>
      <c r="Q7" t="s">
        <v>413</v>
      </c>
      <c r="R7" t="s">
        <v>414</v>
      </c>
      <c r="S7">
        <v>0.84699000000000002</v>
      </c>
      <c r="T7">
        <v>-0.2414</v>
      </c>
      <c r="U7">
        <v>3.3599999999999998E-2</v>
      </c>
      <c r="V7">
        <v>-0.30725478988054578</v>
      </c>
      <c r="W7">
        <v>-0.1755452101194542</v>
      </c>
      <c r="X7" s="1">
        <v>6.7441828878633905E-13</v>
      </c>
    </row>
    <row r="8" spans="1:24" x14ac:dyDescent="0.2">
      <c r="A8" t="s">
        <v>179</v>
      </c>
      <c r="B8">
        <v>19</v>
      </c>
      <c r="C8">
        <v>45411941</v>
      </c>
      <c r="D8" t="s">
        <v>200</v>
      </c>
      <c r="E8" t="s">
        <v>43</v>
      </c>
      <c r="F8" t="s">
        <v>42</v>
      </c>
      <c r="G8">
        <v>0.84730000000000005</v>
      </c>
      <c r="H8">
        <v>7.46E-2</v>
      </c>
      <c r="I8">
        <v>9.09999999999999E-3</v>
      </c>
      <c r="J8" s="1">
        <v>2.6210000000000001E-16</v>
      </c>
      <c r="K8">
        <v>0.84840000000000004</v>
      </c>
      <c r="L8">
        <v>-9.1423030000000002E-2</v>
      </c>
      <c r="M8">
        <v>7.0791433000000001E-3</v>
      </c>
      <c r="N8" s="1">
        <v>3.7319999999999898E-38</v>
      </c>
      <c r="O8" s="1">
        <v>5.0320759999999999E-49</v>
      </c>
      <c r="P8" t="s">
        <v>201</v>
      </c>
      <c r="Q8" t="s">
        <v>415</v>
      </c>
      <c r="R8" t="s">
        <v>416</v>
      </c>
      <c r="S8">
        <v>0.84699000000000002</v>
      </c>
      <c r="T8">
        <v>-0.2054</v>
      </c>
      <c r="U8">
        <v>3.3700000000000001E-2</v>
      </c>
      <c r="V8">
        <v>-0.27145078627899982</v>
      </c>
      <c r="W8">
        <v>-0.13934921372100018</v>
      </c>
      <c r="X8" s="1">
        <v>1.09467905989658E-9</v>
      </c>
    </row>
    <row r="9" spans="1:24" x14ac:dyDescent="0.2">
      <c r="A9" t="s">
        <v>179</v>
      </c>
      <c r="B9">
        <v>19</v>
      </c>
      <c r="C9">
        <v>45411941</v>
      </c>
      <c r="D9" t="s">
        <v>200</v>
      </c>
      <c r="E9" t="s">
        <v>43</v>
      </c>
      <c r="F9" t="s">
        <v>42</v>
      </c>
      <c r="G9">
        <v>0.84730000000000005</v>
      </c>
      <c r="H9">
        <v>7.46E-2</v>
      </c>
      <c r="I9">
        <v>9.09999999999999E-3</v>
      </c>
      <c r="J9" s="1">
        <v>2.6210000000000001E-16</v>
      </c>
      <c r="K9">
        <v>0.84840000000000004</v>
      </c>
      <c r="L9">
        <v>-9.1423030000000002E-2</v>
      </c>
      <c r="M9">
        <v>7.0791433000000001E-3</v>
      </c>
      <c r="N9" s="1">
        <v>3.7319999999999898E-38</v>
      </c>
      <c r="O9" s="1">
        <v>5.0320759999999999E-49</v>
      </c>
      <c r="P9" t="s">
        <v>201</v>
      </c>
      <c r="Q9" t="s">
        <v>417</v>
      </c>
      <c r="R9" t="s">
        <v>418</v>
      </c>
      <c r="S9">
        <v>0.84699000000000002</v>
      </c>
      <c r="T9">
        <v>0.3034</v>
      </c>
      <c r="U9">
        <v>3.3399999999999999E-2</v>
      </c>
      <c r="V9">
        <v>0.23793720291636222</v>
      </c>
      <c r="W9">
        <v>0.36886279708363778</v>
      </c>
      <c r="X9" s="1">
        <v>1.04817690014475E-19</v>
      </c>
    </row>
    <row r="10" spans="1:24" x14ac:dyDescent="0.2">
      <c r="A10" t="s">
        <v>179</v>
      </c>
      <c r="B10">
        <v>19</v>
      </c>
      <c r="C10">
        <v>45411941</v>
      </c>
      <c r="D10" t="s">
        <v>200</v>
      </c>
      <c r="E10" t="s">
        <v>43</v>
      </c>
      <c r="F10" t="s">
        <v>42</v>
      </c>
      <c r="G10">
        <v>0.84730000000000005</v>
      </c>
      <c r="H10">
        <v>7.46E-2</v>
      </c>
      <c r="I10">
        <v>9.09999999999999E-3</v>
      </c>
      <c r="J10" s="1">
        <v>2.6210000000000001E-16</v>
      </c>
      <c r="K10">
        <v>0.84840000000000004</v>
      </c>
      <c r="L10">
        <v>-9.1423030000000002E-2</v>
      </c>
      <c r="M10">
        <v>7.0791433000000001E-3</v>
      </c>
      <c r="N10" s="1">
        <v>3.7319999999999898E-38</v>
      </c>
      <c r="O10" s="1">
        <v>5.0320759999999999E-49</v>
      </c>
      <c r="P10" t="s">
        <v>201</v>
      </c>
      <c r="Q10" t="s">
        <v>419</v>
      </c>
      <c r="R10" t="s">
        <v>420</v>
      </c>
      <c r="S10">
        <v>0.84699000000000002</v>
      </c>
      <c r="T10">
        <v>-0.34989999999999999</v>
      </c>
      <c r="U10">
        <v>3.3300000000000003E-2</v>
      </c>
      <c r="V10">
        <v>-0.41516680068518375</v>
      </c>
      <c r="W10">
        <v>-0.28463319931481623</v>
      </c>
      <c r="X10" s="1">
        <v>7.9774051363218899E-26</v>
      </c>
    </row>
    <row r="11" spans="1:24" x14ac:dyDescent="0.2">
      <c r="A11" t="s">
        <v>179</v>
      </c>
      <c r="B11">
        <v>19</v>
      </c>
      <c r="C11">
        <v>45411941</v>
      </c>
      <c r="D11" t="s">
        <v>200</v>
      </c>
      <c r="E11" t="s">
        <v>43</v>
      </c>
      <c r="F11" t="s">
        <v>42</v>
      </c>
      <c r="G11">
        <v>0.84730000000000005</v>
      </c>
      <c r="H11">
        <v>7.46E-2</v>
      </c>
      <c r="I11">
        <v>9.09999999999999E-3</v>
      </c>
      <c r="J11" s="1">
        <v>2.6210000000000001E-16</v>
      </c>
      <c r="K11">
        <v>0.84840000000000004</v>
      </c>
      <c r="L11">
        <v>-9.1423030000000002E-2</v>
      </c>
      <c r="M11">
        <v>7.0791433000000001E-3</v>
      </c>
      <c r="N11" s="1">
        <v>3.7319999999999898E-38</v>
      </c>
      <c r="O11" s="1">
        <v>5.0320759999999999E-49</v>
      </c>
      <c r="P11" t="s">
        <v>201</v>
      </c>
      <c r="Q11" t="s">
        <v>421</v>
      </c>
      <c r="R11" t="s">
        <v>422</v>
      </c>
      <c r="S11">
        <v>0.84699000000000002</v>
      </c>
      <c r="T11">
        <v>-0.31159999999999999</v>
      </c>
      <c r="U11">
        <v>3.3399999999999999E-2</v>
      </c>
      <c r="V11">
        <v>-0.37706279708363777</v>
      </c>
      <c r="W11">
        <v>-0.24613720291636221</v>
      </c>
      <c r="X11" s="1">
        <v>1.06530875830273E-20</v>
      </c>
    </row>
    <row r="12" spans="1:24" x14ac:dyDescent="0.2">
      <c r="A12" t="s">
        <v>179</v>
      </c>
      <c r="B12">
        <v>19</v>
      </c>
      <c r="C12">
        <v>45411941</v>
      </c>
      <c r="D12" t="s">
        <v>200</v>
      </c>
      <c r="E12" t="s">
        <v>43</v>
      </c>
      <c r="F12" t="s">
        <v>42</v>
      </c>
      <c r="G12">
        <v>0.84730000000000005</v>
      </c>
      <c r="H12">
        <v>7.46E-2</v>
      </c>
      <c r="I12">
        <v>9.09999999999999E-3</v>
      </c>
      <c r="J12" s="1">
        <v>2.6210000000000001E-16</v>
      </c>
      <c r="K12">
        <v>0.84840000000000004</v>
      </c>
      <c r="L12">
        <v>-9.1423030000000002E-2</v>
      </c>
      <c r="M12">
        <v>7.0791433000000001E-3</v>
      </c>
      <c r="N12" s="1">
        <v>3.7319999999999898E-38</v>
      </c>
      <c r="O12" s="1">
        <v>5.0320759999999999E-49</v>
      </c>
      <c r="P12" t="s">
        <v>201</v>
      </c>
      <c r="Q12" t="s">
        <v>423</v>
      </c>
      <c r="R12" t="s">
        <v>424</v>
      </c>
      <c r="S12">
        <v>0.84699000000000002</v>
      </c>
      <c r="T12">
        <v>-0.2041</v>
      </c>
      <c r="U12">
        <v>3.3700000000000001E-2</v>
      </c>
      <c r="V12">
        <v>-0.2701507862789998</v>
      </c>
      <c r="W12">
        <v>-0.13804921372100021</v>
      </c>
      <c r="X12" s="1">
        <v>1.392190617884E-9</v>
      </c>
    </row>
    <row r="13" spans="1:24" x14ac:dyDescent="0.2">
      <c r="A13" t="s">
        <v>179</v>
      </c>
      <c r="B13">
        <v>19</v>
      </c>
      <c r="C13">
        <v>45411941</v>
      </c>
      <c r="D13" t="s">
        <v>200</v>
      </c>
      <c r="E13" t="s">
        <v>43</v>
      </c>
      <c r="F13" t="s">
        <v>42</v>
      </c>
      <c r="G13">
        <v>0.84730000000000005</v>
      </c>
      <c r="H13">
        <v>7.46E-2</v>
      </c>
      <c r="I13">
        <v>9.09999999999999E-3</v>
      </c>
      <c r="J13" s="1">
        <v>2.6210000000000001E-16</v>
      </c>
      <c r="K13">
        <v>0.84840000000000004</v>
      </c>
      <c r="L13">
        <v>-9.1423030000000002E-2</v>
      </c>
      <c r="M13">
        <v>7.0791433000000001E-3</v>
      </c>
      <c r="N13" s="1">
        <v>3.7319999999999898E-38</v>
      </c>
      <c r="O13" s="1">
        <v>5.0320759999999999E-49</v>
      </c>
      <c r="P13" t="s">
        <v>201</v>
      </c>
      <c r="Q13" t="s">
        <v>425</v>
      </c>
      <c r="R13" t="s">
        <v>426</v>
      </c>
      <c r="S13">
        <v>0.84699000000000002</v>
      </c>
      <c r="T13">
        <v>-1.1769000000000001</v>
      </c>
      <c r="U13">
        <v>2.69E-2</v>
      </c>
      <c r="V13">
        <v>-1.2296230311841274</v>
      </c>
      <c r="W13">
        <v>-1.1241769688158727</v>
      </c>
      <c r="X13">
        <v>0</v>
      </c>
    </row>
    <row r="14" spans="1:24" x14ac:dyDescent="0.2">
      <c r="A14" t="s">
        <v>179</v>
      </c>
      <c r="B14">
        <v>19</v>
      </c>
      <c r="C14">
        <v>45411941</v>
      </c>
      <c r="D14" t="s">
        <v>200</v>
      </c>
      <c r="E14" t="s">
        <v>43</v>
      </c>
      <c r="F14" t="s">
        <v>42</v>
      </c>
      <c r="G14">
        <v>0.84730000000000005</v>
      </c>
      <c r="H14">
        <v>7.46E-2</v>
      </c>
      <c r="I14">
        <v>9.09999999999999E-3</v>
      </c>
      <c r="J14" s="1">
        <v>2.6210000000000001E-16</v>
      </c>
      <c r="K14">
        <v>0.84840000000000004</v>
      </c>
      <c r="L14">
        <v>-9.1423030000000002E-2</v>
      </c>
      <c r="M14">
        <v>7.0791433000000001E-3</v>
      </c>
      <c r="N14" s="1">
        <v>3.7319999999999898E-38</v>
      </c>
      <c r="O14" s="1">
        <v>5.0320759999999999E-49</v>
      </c>
      <c r="P14" t="s">
        <v>201</v>
      </c>
      <c r="Q14" t="s">
        <v>427</v>
      </c>
      <c r="R14" t="s">
        <v>428</v>
      </c>
      <c r="S14">
        <v>0.84699000000000002</v>
      </c>
      <c r="T14">
        <v>-0.22989999999999999</v>
      </c>
      <c r="U14">
        <v>3.3599999999999998E-2</v>
      </c>
      <c r="V14">
        <v>-0.29575478988054582</v>
      </c>
      <c r="W14">
        <v>-0.16404521011945419</v>
      </c>
      <c r="X14" s="1">
        <v>7.7952400451231308E-12</v>
      </c>
    </row>
    <row r="15" spans="1:24" x14ac:dyDescent="0.2">
      <c r="A15" t="s">
        <v>179</v>
      </c>
      <c r="B15">
        <v>19</v>
      </c>
      <c r="C15">
        <v>45411941</v>
      </c>
      <c r="D15" t="s">
        <v>200</v>
      </c>
      <c r="E15" t="s">
        <v>43</v>
      </c>
      <c r="F15" t="s">
        <v>42</v>
      </c>
      <c r="G15">
        <v>0.84730000000000005</v>
      </c>
      <c r="H15">
        <v>7.46E-2</v>
      </c>
      <c r="I15">
        <v>9.09999999999999E-3</v>
      </c>
      <c r="J15" s="1">
        <v>2.6210000000000001E-16</v>
      </c>
      <c r="K15">
        <v>0.84840000000000004</v>
      </c>
      <c r="L15">
        <v>-9.1423030000000002E-2</v>
      </c>
      <c r="M15">
        <v>7.0791433000000001E-3</v>
      </c>
      <c r="N15" s="1">
        <v>3.7319999999999898E-38</v>
      </c>
      <c r="O15" s="1">
        <v>5.0320759999999999E-49</v>
      </c>
      <c r="P15" t="s">
        <v>201</v>
      </c>
      <c r="Q15" t="s">
        <v>429</v>
      </c>
      <c r="R15" t="s">
        <v>430</v>
      </c>
      <c r="S15">
        <v>0.84699000000000002</v>
      </c>
      <c r="T15">
        <v>-0.38030000000000003</v>
      </c>
      <c r="U15">
        <v>3.32E-2</v>
      </c>
      <c r="V15">
        <v>-0.44537080428672982</v>
      </c>
      <c r="W15">
        <v>-0.31522919571327024</v>
      </c>
      <c r="X15" s="1">
        <v>2.22426691631428E-30</v>
      </c>
    </row>
    <row r="16" spans="1:24" x14ac:dyDescent="0.2">
      <c r="A16" t="s">
        <v>179</v>
      </c>
      <c r="B16">
        <v>19</v>
      </c>
      <c r="C16">
        <v>45411941</v>
      </c>
      <c r="D16" t="s">
        <v>200</v>
      </c>
      <c r="E16" t="s">
        <v>43</v>
      </c>
      <c r="F16" t="s">
        <v>42</v>
      </c>
      <c r="G16">
        <v>0.84730000000000005</v>
      </c>
      <c r="H16">
        <v>7.46E-2</v>
      </c>
      <c r="I16">
        <v>9.09999999999999E-3</v>
      </c>
      <c r="J16" s="1">
        <v>2.6210000000000001E-16</v>
      </c>
      <c r="K16">
        <v>0.84840000000000004</v>
      </c>
      <c r="L16">
        <v>-9.1423030000000002E-2</v>
      </c>
      <c r="M16">
        <v>7.0791433000000001E-3</v>
      </c>
      <c r="N16" s="1">
        <v>3.7319999999999898E-38</v>
      </c>
      <c r="O16" s="1">
        <v>5.0320759999999999E-49</v>
      </c>
      <c r="P16" t="s">
        <v>201</v>
      </c>
      <c r="Q16" t="s">
        <v>431</v>
      </c>
      <c r="R16" t="s">
        <v>432</v>
      </c>
      <c r="S16">
        <v>0.84699000000000002</v>
      </c>
      <c r="T16">
        <v>-0.34870000000000001</v>
      </c>
      <c r="U16">
        <v>3.3300000000000003E-2</v>
      </c>
      <c r="V16">
        <v>-0.41396680068518377</v>
      </c>
      <c r="W16">
        <v>-0.28343319931481625</v>
      </c>
      <c r="X16" s="1">
        <v>1.1681290627631599E-25</v>
      </c>
    </row>
    <row r="17" spans="1:24" x14ac:dyDescent="0.2">
      <c r="A17" t="s">
        <v>179</v>
      </c>
      <c r="B17">
        <v>19</v>
      </c>
      <c r="C17">
        <v>45411941</v>
      </c>
      <c r="D17" t="s">
        <v>200</v>
      </c>
      <c r="E17" t="s">
        <v>43</v>
      </c>
      <c r="F17" t="s">
        <v>42</v>
      </c>
      <c r="G17">
        <v>0.84730000000000005</v>
      </c>
      <c r="H17">
        <v>7.46E-2</v>
      </c>
      <c r="I17">
        <v>9.09999999999999E-3</v>
      </c>
      <c r="J17" s="1">
        <v>2.6210000000000001E-16</v>
      </c>
      <c r="K17">
        <v>0.84840000000000004</v>
      </c>
      <c r="L17">
        <v>-9.1423030000000002E-2</v>
      </c>
      <c r="M17">
        <v>7.0791433000000001E-3</v>
      </c>
      <c r="N17" s="1">
        <v>3.7319999999999898E-38</v>
      </c>
      <c r="O17" s="1">
        <v>5.0320759999999999E-49</v>
      </c>
      <c r="P17" t="s">
        <v>201</v>
      </c>
      <c r="Q17" t="s">
        <v>433</v>
      </c>
      <c r="R17" t="s">
        <v>434</v>
      </c>
      <c r="S17">
        <v>0.84699000000000002</v>
      </c>
      <c r="T17">
        <v>-0.34129999999999999</v>
      </c>
      <c r="U17">
        <v>3.3300000000000003E-2</v>
      </c>
      <c r="V17">
        <v>-0.4065668006851838</v>
      </c>
      <c r="W17">
        <v>-0.27603319931481618</v>
      </c>
      <c r="X17" s="1">
        <v>1.1926627072778901E-24</v>
      </c>
    </row>
    <row r="18" spans="1:24" x14ac:dyDescent="0.2">
      <c r="A18" t="s">
        <v>179</v>
      </c>
      <c r="B18">
        <v>19</v>
      </c>
      <c r="C18">
        <v>45411941</v>
      </c>
      <c r="D18" t="s">
        <v>200</v>
      </c>
      <c r="E18" t="s">
        <v>43</v>
      </c>
      <c r="F18" t="s">
        <v>42</v>
      </c>
      <c r="G18">
        <v>0.84730000000000005</v>
      </c>
      <c r="H18">
        <v>7.46E-2</v>
      </c>
      <c r="I18">
        <v>9.09999999999999E-3</v>
      </c>
      <c r="J18" s="1">
        <v>2.6210000000000001E-16</v>
      </c>
      <c r="K18">
        <v>0.84840000000000004</v>
      </c>
      <c r="L18">
        <v>-9.1423030000000002E-2</v>
      </c>
      <c r="M18">
        <v>7.0791433000000001E-3</v>
      </c>
      <c r="N18" s="1">
        <v>3.7319999999999898E-38</v>
      </c>
      <c r="O18" s="1">
        <v>5.0320759999999999E-49</v>
      </c>
      <c r="P18" t="s">
        <v>201</v>
      </c>
      <c r="Q18" t="s">
        <v>435</v>
      </c>
      <c r="R18" t="s">
        <v>436</v>
      </c>
      <c r="S18">
        <v>0.84699000000000002</v>
      </c>
      <c r="T18">
        <v>-0.35270000000000001</v>
      </c>
      <c r="U18">
        <v>3.3300000000000003E-2</v>
      </c>
      <c r="V18">
        <v>-0.41796680068518377</v>
      </c>
      <c r="W18">
        <v>-0.28743319931481626</v>
      </c>
      <c r="X18" s="1">
        <v>3.2600115387242798E-26</v>
      </c>
    </row>
    <row r="19" spans="1:24" x14ac:dyDescent="0.2">
      <c r="A19" t="s">
        <v>179</v>
      </c>
      <c r="B19">
        <v>19</v>
      </c>
      <c r="C19">
        <v>45411941</v>
      </c>
      <c r="D19" t="s">
        <v>200</v>
      </c>
      <c r="E19" t="s">
        <v>43</v>
      </c>
      <c r="F19" t="s">
        <v>42</v>
      </c>
      <c r="G19">
        <v>0.84730000000000005</v>
      </c>
      <c r="H19">
        <v>7.46E-2</v>
      </c>
      <c r="I19">
        <v>9.09999999999999E-3</v>
      </c>
      <c r="J19" s="1">
        <v>2.6210000000000001E-16</v>
      </c>
      <c r="K19">
        <v>0.84840000000000004</v>
      </c>
      <c r="L19">
        <v>-9.1423030000000002E-2</v>
      </c>
      <c r="M19">
        <v>7.0791433000000001E-3</v>
      </c>
      <c r="N19" s="1">
        <v>3.7319999999999898E-38</v>
      </c>
      <c r="O19" s="1">
        <v>5.0320759999999999E-49</v>
      </c>
      <c r="P19" t="s">
        <v>201</v>
      </c>
      <c r="Q19" t="s">
        <v>437</v>
      </c>
      <c r="R19" t="s">
        <v>438</v>
      </c>
      <c r="S19">
        <v>0.84699000000000002</v>
      </c>
      <c r="T19">
        <v>-0.21479999999999999</v>
      </c>
      <c r="U19">
        <v>3.3599999999999998E-2</v>
      </c>
      <c r="V19">
        <v>-0.28065478988054582</v>
      </c>
      <c r="W19">
        <v>-0.14894521011945419</v>
      </c>
      <c r="X19" s="1">
        <v>1.6281436376269601E-10</v>
      </c>
    </row>
    <row r="20" spans="1:24" x14ac:dyDescent="0.2">
      <c r="A20" t="s">
        <v>179</v>
      </c>
      <c r="B20">
        <v>19</v>
      </c>
      <c r="C20">
        <v>45411941</v>
      </c>
      <c r="D20" t="s">
        <v>200</v>
      </c>
      <c r="E20" t="s">
        <v>43</v>
      </c>
      <c r="F20" t="s">
        <v>42</v>
      </c>
      <c r="G20">
        <v>0.84730000000000005</v>
      </c>
      <c r="H20">
        <v>7.46E-2</v>
      </c>
      <c r="I20">
        <v>9.09999999999999E-3</v>
      </c>
      <c r="J20" s="1">
        <v>2.6210000000000001E-16</v>
      </c>
      <c r="K20">
        <v>0.84840000000000004</v>
      </c>
      <c r="L20">
        <v>-9.1423030000000002E-2</v>
      </c>
      <c r="M20">
        <v>7.0791433000000001E-3</v>
      </c>
      <c r="N20" s="1">
        <v>3.7319999999999898E-38</v>
      </c>
      <c r="O20" s="1">
        <v>5.0320759999999999E-49</v>
      </c>
      <c r="P20" t="s">
        <v>201</v>
      </c>
      <c r="Q20" t="s">
        <v>439</v>
      </c>
      <c r="R20" t="s">
        <v>440</v>
      </c>
      <c r="S20">
        <v>0.84699000000000002</v>
      </c>
      <c r="T20">
        <v>-0.66300000000000003</v>
      </c>
      <c r="U20">
        <v>3.1800000000000002E-2</v>
      </c>
      <c r="V20">
        <v>-0.72532685470837377</v>
      </c>
      <c r="W20">
        <v>-0.6006731452916263</v>
      </c>
      <c r="X20" s="1">
        <v>1.55457282583747E-96</v>
      </c>
    </row>
    <row r="21" spans="1:24" x14ac:dyDescent="0.2">
      <c r="A21" t="s">
        <v>179</v>
      </c>
      <c r="B21">
        <v>19</v>
      </c>
      <c r="C21">
        <v>45411941</v>
      </c>
      <c r="D21" t="s">
        <v>200</v>
      </c>
      <c r="E21" t="s">
        <v>43</v>
      </c>
      <c r="F21" t="s">
        <v>42</v>
      </c>
      <c r="G21">
        <v>0.84730000000000005</v>
      </c>
      <c r="H21">
        <v>7.46E-2</v>
      </c>
      <c r="I21">
        <v>9.09999999999999E-3</v>
      </c>
      <c r="J21" s="1">
        <v>2.6210000000000001E-16</v>
      </c>
      <c r="K21">
        <v>0.84840000000000004</v>
      </c>
      <c r="L21">
        <v>-9.1423030000000002E-2</v>
      </c>
      <c r="M21">
        <v>7.0791433000000001E-3</v>
      </c>
      <c r="N21" s="1">
        <v>3.7319999999999898E-38</v>
      </c>
      <c r="O21" s="1">
        <v>5.0320759999999999E-49</v>
      </c>
      <c r="P21" t="s">
        <v>201</v>
      </c>
      <c r="Q21" t="s">
        <v>441</v>
      </c>
      <c r="R21" t="s">
        <v>442</v>
      </c>
      <c r="S21">
        <v>0.84699000000000002</v>
      </c>
      <c r="T21">
        <v>0.2248</v>
      </c>
      <c r="U21">
        <v>3.3599999999999998E-2</v>
      </c>
      <c r="V21">
        <v>0.1589452101194542</v>
      </c>
      <c r="W21">
        <v>0.29065478988054583</v>
      </c>
      <c r="X21" s="1">
        <v>2.22445551060655E-11</v>
      </c>
    </row>
    <row r="22" spans="1:24" x14ac:dyDescent="0.2">
      <c r="A22" t="s">
        <v>179</v>
      </c>
      <c r="B22">
        <v>19</v>
      </c>
      <c r="C22">
        <v>45411941</v>
      </c>
      <c r="D22" t="s">
        <v>200</v>
      </c>
      <c r="E22" t="s">
        <v>43</v>
      </c>
      <c r="F22" t="s">
        <v>42</v>
      </c>
      <c r="G22">
        <v>0.84730000000000005</v>
      </c>
      <c r="H22">
        <v>7.46E-2</v>
      </c>
      <c r="I22">
        <v>9.09999999999999E-3</v>
      </c>
      <c r="J22" s="1">
        <v>2.6210000000000001E-16</v>
      </c>
      <c r="K22">
        <v>0.84840000000000004</v>
      </c>
      <c r="L22">
        <v>-9.1423030000000002E-2</v>
      </c>
      <c r="M22">
        <v>7.0791433000000001E-3</v>
      </c>
      <c r="N22" s="1">
        <v>3.7319999999999898E-38</v>
      </c>
      <c r="O22" s="1">
        <v>5.0320759999999999E-49</v>
      </c>
      <c r="P22" t="s">
        <v>201</v>
      </c>
      <c r="Q22" t="s">
        <v>443</v>
      </c>
      <c r="R22" t="s">
        <v>444</v>
      </c>
      <c r="S22">
        <v>0.84699000000000002</v>
      </c>
      <c r="T22">
        <v>0.20949999999999999</v>
      </c>
      <c r="U22">
        <v>3.3700000000000001E-2</v>
      </c>
      <c r="V22">
        <v>0.14344921372100017</v>
      </c>
      <c r="W22">
        <v>0.27555078627899982</v>
      </c>
      <c r="X22" s="1">
        <v>5.0798696160745701E-10</v>
      </c>
    </row>
    <row r="23" spans="1:24" x14ac:dyDescent="0.2">
      <c r="A23" t="s">
        <v>179</v>
      </c>
      <c r="B23">
        <v>19</v>
      </c>
      <c r="C23">
        <v>45411941</v>
      </c>
      <c r="D23" t="s">
        <v>200</v>
      </c>
      <c r="E23" t="s">
        <v>43</v>
      </c>
      <c r="F23" t="s">
        <v>42</v>
      </c>
      <c r="G23">
        <v>0.84730000000000005</v>
      </c>
      <c r="H23">
        <v>7.46E-2</v>
      </c>
      <c r="I23">
        <v>9.09999999999999E-3</v>
      </c>
      <c r="J23" s="1">
        <v>2.6210000000000001E-16</v>
      </c>
      <c r="K23">
        <v>0.84840000000000004</v>
      </c>
      <c r="L23">
        <v>-9.1423030000000002E-2</v>
      </c>
      <c r="M23">
        <v>7.0791433000000001E-3</v>
      </c>
      <c r="N23" s="1">
        <v>3.7319999999999898E-38</v>
      </c>
      <c r="O23" s="1">
        <v>5.0320759999999999E-49</v>
      </c>
      <c r="P23" t="s">
        <v>201</v>
      </c>
      <c r="Q23" t="s">
        <v>445</v>
      </c>
      <c r="R23" t="s">
        <v>446</v>
      </c>
      <c r="S23">
        <v>0.84699000000000002</v>
      </c>
      <c r="T23">
        <v>1.1930000000000001</v>
      </c>
      <c r="U23">
        <v>2.6700000000000002E-2</v>
      </c>
      <c r="V23">
        <v>1.1406689616127805</v>
      </c>
      <c r="W23">
        <v>1.2453310383872196</v>
      </c>
      <c r="X23">
        <v>0</v>
      </c>
    </row>
    <row r="24" spans="1:24" x14ac:dyDescent="0.2">
      <c r="A24" t="s">
        <v>179</v>
      </c>
      <c r="B24">
        <v>19</v>
      </c>
      <c r="C24">
        <v>45411941</v>
      </c>
      <c r="D24" t="s">
        <v>200</v>
      </c>
      <c r="E24" t="s">
        <v>43</v>
      </c>
      <c r="F24" t="s">
        <v>42</v>
      </c>
      <c r="G24">
        <v>0.84730000000000005</v>
      </c>
      <c r="H24">
        <v>7.46E-2</v>
      </c>
      <c r="I24">
        <v>9.09999999999999E-3</v>
      </c>
      <c r="J24" s="1">
        <v>2.6210000000000001E-16</v>
      </c>
      <c r="K24">
        <v>0.84840000000000004</v>
      </c>
      <c r="L24">
        <v>-9.1423030000000002E-2</v>
      </c>
      <c r="M24">
        <v>7.0791433000000001E-3</v>
      </c>
      <c r="N24" s="1">
        <v>3.7319999999999898E-38</v>
      </c>
      <c r="O24" s="1">
        <v>5.0320759999999999E-49</v>
      </c>
      <c r="P24" t="s">
        <v>201</v>
      </c>
      <c r="Q24" t="s">
        <v>447</v>
      </c>
      <c r="R24" t="s">
        <v>448</v>
      </c>
      <c r="S24">
        <v>0.84699000000000002</v>
      </c>
      <c r="T24">
        <v>-0.1857</v>
      </c>
      <c r="U24">
        <v>3.3700000000000001E-2</v>
      </c>
      <c r="V24">
        <v>-0.25175078627899983</v>
      </c>
      <c r="W24">
        <v>-0.11964921372100019</v>
      </c>
      <c r="X24" s="1">
        <v>3.58048137411369E-8</v>
      </c>
    </row>
    <row r="25" spans="1:24" x14ac:dyDescent="0.2">
      <c r="A25" t="s">
        <v>179</v>
      </c>
      <c r="B25">
        <v>19</v>
      </c>
      <c r="C25">
        <v>45411941</v>
      </c>
      <c r="D25" t="s">
        <v>200</v>
      </c>
      <c r="E25" t="s">
        <v>43</v>
      </c>
      <c r="F25" t="s">
        <v>42</v>
      </c>
      <c r="G25">
        <v>0.84730000000000005</v>
      </c>
      <c r="H25">
        <v>7.46E-2</v>
      </c>
      <c r="I25">
        <v>9.09999999999999E-3</v>
      </c>
      <c r="J25" s="1">
        <v>2.6210000000000001E-16</v>
      </c>
      <c r="K25">
        <v>0.84840000000000004</v>
      </c>
      <c r="L25">
        <v>-9.1423030000000002E-2</v>
      </c>
      <c r="M25">
        <v>7.0791433000000001E-3</v>
      </c>
      <c r="N25" s="1">
        <v>3.7319999999999898E-38</v>
      </c>
      <c r="O25" s="1">
        <v>5.0320759999999999E-49</v>
      </c>
      <c r="P25" t="s">
        <v>201</v>
      </c>
      <c r="Q25" t="s">
        <v>449</v>
      </c>
      <c r="R25" t="s">
        <v>450</v>
      </c>
      <c r="S25">
        <v>0.84699000000000002</v>
      </c>
      <c r="T25">
        <v>-0.216</v>
      </c>
      <c r="U25">
        <v>3.3599999999999998E-2</v>
      </c>
      <c r="V25">
        <v>-0.2818547898805458</v>
      </c>
      <c r="W25">
        <v>-0.1501452101194542</v>
      </c>
      <c r="X25" s="1">
        <v>1.2880872350267299E-10</v>
      </c>
    </row>
    <row r="26" spans="1:24" x14ac:dyDescent="0.2">
      <c r="A26" t="s">
        <v>179</v>
      </c>
      <c r="B26">
        <v>19</v>
      </c>
      <c r="C26">
        <v>45411941</v>
      </c>
      <c r="D26" t="s">
        <v>200</v>
      </c>
      <c r="E26" t="s">
        <v>43</v>
      </c>
      <c r="F26" t="s">
        <v>42</v>
      </c>
      <c r="G26">
        <v>0.84730000000000005</v>
      </c>
      <c r="H26">
        <v>7.46E-2</v>
      </c>
      <c r="I26">
        <v>9.09999999999999E-3</v>
      </c>
      <c r="J26" s="1">
        <v>2.6210000000000001E-16</v>
      </c>
      <c r="K26">
        <v>0.84840000000000004</v>
      </c>
      <c r="L26">
        <v>-9.1423030000000002E-2</v>
      </c>
      <c r="M26">
        <v>7.0791433000000001E-3</v>
      </c>
      <c r="N26" s="1">
        <v>3.7319999999999898E-38</v>
      </c>
      <c r="O26" s="1">
        <v>5.0320759999999999E-49</v>
      </c>
      <c r="P26" t="s">
        <v>201</v>
      </c>
      <c r="Q26" t="s">
        <v>451</v>
      </c>
      <c r="R26" t="s">
        <v>452</v>
      </c>
      <c r="S26">
        <v>0.84699000000000002</v>
      </c>
      <c r="T26">
        <v>-0.19839999999999999</v>
      </c>
      <c r="U26">
        <v>3.3599999999999998E-2</v>
      </c>
      <c r="V26">
        <v>-0.26425478988054579</v>
      </c>
      <c r="W26">
        <v>-0.13254521011945419</v>
      </c>
      <c r="X26" s="1">
        <v>3.5315641386829399E-9</v>
      </c>
    </row>
    <row r="27" spans="1:24" x14ac:dyDescent="0.2">
      <c r="A27" t="s">
        <v>179</v>
      </c>
      <c r="B27">
        <v>19</v>
      </c>
      <c r="C27">
        <v>45411941</v>
      </c>
      <c r="D27" t="s">
        <v>200</v>
      </c>
      <c r="E27" t="s">
        <v>43</v>
      </c>
      <c r="F27" t="s">
        <v>42</v>
      </c>
      <c r="G27">
        <v>0.84730000000000005</v>
      </c>
      <c r="H27">
        <v>7.46E-2</v>
      </c>
      <c r="I27">
        <v>9.09999999999999E-3</v>
      </c>
      <c r="J27" s="1">
        <v>2.6210000000000001E-16</v>
      </c>
      <c r="K27">
        <v>0.84840000000000004</v>
      </c>
      <c r="L27">
        <v>-9.1423030000000002E-2</v>
      </c>
      <c r="M27">
        <v>7.0791433000000001E-3</v>
      </c>
      <c r="N27" s="1">
        <v>3.7319999999999898E-38</v>
      </c>
      <c r="O27" s="1">
        <v>5.0320759999999999E-49</v>
      </c>
      <c r="P27" t="s">
        <v>201</v>
      </c>
      <c r="Q27" t="s">
        <v>453</v>
      </c>
      <c r="R27" t="s">
        <v>454</v>
      </c>
      <c r="S27">
        <v>0.84699000000000002</v>
      </c>
      <c r="T27">
        <v>-0.25900000000000001</v>
      </c>
      <c r="U27">
        <v>3.3599999999999998E-2</v>
      </c>
      <c r="V27">
        <v>-0.32485478988054584</v>
      </c>
      <c r="W27">
        <v>-0.19314521011945421</v>
      </c>
      <c r="X27" s="1">
        <v>1.27471449277202E-14</v>
      </c>
    </row>
    <row r="28" spans="1:24" x14ac:dyDescent="0.2">
      <c r="A28" t="s">
        <v>179</v>
      </c>
      <c r="B28">
        <v>19</v>
      </c>
      <c r="C28">
        <v>45411941</v>
      </c>
      <c r="D28" t="s">
        <v>200</v>
      </c>
      <c r="E28" t="s">
        <v>43</v>
      </c>
      <c r="F28" t="s">
        <v>42</v>
      </c>
      <c r="G28">
        <v>0.84730000000000005</v>
      </c>
      <c r="H28">
        <v>7.46E-2</v>
      </c>
      <c r="I28">
        <v>9.09999999999999E-3</v>
      </c>
      <c r="J28" s="1">
        <v>2.6210000000000001E-16</v>
      </c>
      <c r="K28">
        <v>0.84840000000000004</v>
      </c>
      <c r="L28">
        <v>-9.1423030000000002E-2</v>
      </c>
      <c r="M28">
        <v>7.0791433000000001E-3</v>
      </c>
      <c r="N28" s="1">
        <v>3.7319999999999898E-38</v>
      </c>
      <c r="O28" s="1">
        <v>5.0320759999999999E-49</v>
      </c>
      <c r="P28" t="s">
        <v>201</v>
      </c>
      <c r="Q28" t="s">
        <v>455</v>
      </c>
      <c r="R28" t="s">
        <v>456</v>
      </c>
      <c r="S28">
        <v>0.84699000000000002</v>
      </c>
      <c r="T28">
        <v>0.40400000000000003</v>
      </c>
      <c r="U28">
        <v>3.3099999999999997E-2</v>
      </c>
      <c r="V28">
        <v>0.33912519211172426</v>
      </c>
      <c r="W28">
        <v>0.46887480788827579</v>
      </c>
      <c r="X28" s="1">
        <v>2.9073949240140101E-34</v>
      </c>
    </row>
    <row r="29" spans="1:24" x14ac:dyDescent="0.2">
      <c r="A29" t="s">
        <v>179</v>
      </c>
      <c r="B29">
        <v>19</v>
      </c>
      <c r="C29">
        <v>45411941</v>
      </c>
      <c r="D29" t="s">
        <v>200</v>
      </c>
      <c r="E29" t="s">
        <v>43</v>
      </c>
      <c r="F29" t="s">
        <v>42</v>
      </c>
      <c r="G29">
        <v>0.84730000000000005</v>
      </c>
      <c r="H29">
        <v>7.46E-2</v>
      </c>
      <c r="I29">
        <v>9.09999999999999E-3</v>
      </c>
      <c r="J29" s="1">
        <v>2.6210000000000001E-16</v>
      </c>
      <c r="K29">
        <v>0.84840000000000004</v>
      </c>
      <c r="L29">
        <v>-9.1423030000000002E-2</v>
      </c>
      <c r="M29">
        <v>7.0791433000000001E-3</v>
      </c>
      <c r="N29" s="1">
        <v>3.7319999999999898E-38</v>
      </c>
      <c r="O29" s="1">
        <v>5.0320759999999999E-49</v>
      </c>
      <c r="P29" t="s">
        <v>201</v>
      </c>
      <c r="Q29" t="s">
        <v>457</v>
      </c>
      <c r="R29" t="s">
        <v>458</v>
      </c>
      <c r="S29">
        <v>0.84699000000000002</v>
      </c>
      <c r="T29">
        <v>1.3367</v>
      </c>
      <c r="U29">
        <v>2.46E-2</v>
      </c>
      <c r="V29">
        <v>1.2884848859803146</v>
      </c>
      <c r="W29">
        <v>1.3849151140196854</v>
      </c>
      <c r="X29">
        <v>0</v>
      </c>
    </row>
    <row r="30" spans="1:24" x14ac:dyDescent="0.2">
      <c r="A30" t="s">
        <v>179</v>
      </c>
      <c r="B30">
        <v>19</v>
      </c>
      <c r="C30">
        <v>45411941</v>
      </c>
      <c r="D30" t="s">
        <v>200</v>
      </c>
      <c r="E30" t="s">
        <v>43</v>
      </c>
      <c r="F30" t="s">
        <v>42</v>
      </c>
      <c r="G30">
        <v>0.84730000000000005</v>
      </c>
      <c r="H30">
        <v>7.46E-2</v>
      </c>
      <c r="I30">
        <v>9.09999999999999E-3</v>
      </c>
      <c r="J30" s="1">
        <v>2.6210000000000001E-16</v>
      </c>
      <c r="K30">
        <v>0.84840000000000004</v>
      </c>
      <c r="L30">
        <v>-9.1423030000000002E-2</v>
      </c>
      <c r="M30">
        <v>7.0791433000000001E-3</v>
      </c>
      <c r="N30" s="1">
        <v>3.7319999999999898E-38</v>
      </c>
      <c r="O30" s="1">
        <v>5.0320759999999999E-49</v>
      </c>
      <c r="P30" t="s">
        <v>201</v>
      </c>
      <c r="Q30" t="s">
        <v>459</v>
      </c>
      <c r="R30" t="s">
        <v>460</v>
      </c>
      <c r="S30">
        <v>0.84699000000000002</v>
      </c>
      <c r="T30">
        <v>-0.21479999999999999</v>
      </c>
      <c r="U30">
        <v>3.3599999999999998E-2</v>
      </c>
      <c r="V30">
        <v>-0.28065478988054582</v>
      </c>
      <c r="W30">
        <v>-0.14894521011945419</v>
      </c>
      <c r="X30" s="1">
        <v>1.6281436376269601E-10</v>
      </c>
    </row>
    <row r="31" spans="1:24" x14ac:dyDescent="0.2">
      <c r="A31" t="s">
        <v>179</v>
      </c>
      <c r="B31">
        <v>19</v>
      </c>
      <c r="C31">
        <v>45411941</v>
      </c>
      <c r="D31" t="s">
        <v>200</v>
      </c>
      <c r="E31" t="s">
        <v>43</v>
      </c>
      <c r="F31" t="s">
        <v>42</v>
      </c>
      <c r="G31">
        <v>0.84730000000000005</v>
      </c>
      <c r="H31">
        <v>7.46E-2</v>
      </c>
      <c r="I31">
        <v>9.09999999999999E-3</v>
      </c>
      <c r="J31" s="1">
        <v>2.6210000000000001E-16</v>
      </c>
      <c r="K31">
        <v>0.84840000000000004</v>
      </c>
      <c r="L31">
        <v>-9.1423030000000002E-2</v>
      </c>
      <c r="M31">
        <v>7.0791433000000001E-3</v>
      </c>
      <c r="N31" s="1">
        <v>3.7319999999999898E-38</v>
      </c>
      <c r="O31" s="1">
        <v>5.0320759999999999E-49</v>
      </c>
      <c r="P31" t="s">
        <v>201</v>
      </c>
      <c r="Q31" t="s">
        <v>461</v>
      </c>
      <c r="R31" t="s">
        <v>462</v>
      </c>
      <c r="S31">
        <v>0.84699000000000002</v>
      </c>
      <c r="T31">
        <v>-0.8236</v>
      </c>
      <c r="U31">
        <v>3.0599999999999999E-2</v>
      </c>
      <c r="V31">
        <v>-0.88357489792692567</v>
      </c>
      <c r="W31">
        <v>-0.76362510207307432</v>
      </c>
      <c r="X31" s="1">
        <v>1.4647516510817699E-159</v>
      </c>
    </row>
    <row r="32" spans="1:24" x14ac:dyDescent="0.2">
      <c r="A32" t="s">
        <v>179</v>
      </c>
      <c r="B32">
        <v>19</v>
      </c>
      <c r="C32">
        <v>45411941</v>
      </c>
      <c r="D32" t="s">
        <v>200</v>
      </c>
      <c r="E32" t="s">
        <v>43</v>
      </c>
      <c r="F32" t="s">
        <v>42</v>
      </c>
      <c r="G32">
        <v>0.84730000000000005</v>
      </c>
      <c r="H32">
        <v>7.46E-2</v>
      </c>
      <c r="I32">
        <v>9.09999999999999E-3</v>
      </c>
      <c r="J32" s="1">
        <v>2.6210000000000001E-16</v>
      </c>
      <c r="K32">
        <v>0.84840000000000004</v>
      </c>
      <c r="L32">
        <v>-9.1423030000000002E-2</v>
      </c>
      <c r="M32">
        <v>7.0791433000000001E-3</v>
      </c>
      <c r="N32" s="1">
        <v>3.7319999999999898E-38</v>
      </c>
      <c r="O32" s="1">
        <v>5.0320759999999999E-49</v>
      </c>
      <c r="P32" t="s">
        <v>201</v>
      </c>
      <c r="Q32" t="s">
        <v>463</v>
      </c>
      <c r="R32" t="s">
        <v>464</v>
      </c>
      <c r="S32">
        <v>0.84699000000000002</v>
      </c>
      <c r="T32">
        <v>-0.2465</v>
      </c>
      <c r="U32">
        <v>3.3599999999999998E-2</v>
      </c>
      <c r="V32">
        <v>-0.31235478988054577</v>
      </c>
      <c r="W32">
        <v>-0.1806452101194542</v>
      </c>
      <c r="X32" s="1">
        <v>2.1956391821968599E-13</v>
      </c>
    </row>
    <row r="33" spans="1:24" x14ac:dyDescent="0.2">
      <c r="A33" t="s">
        <v>179</v>
      </c>
      <c r="B33">
        <v>19</v>
      </c>
      <c r="C33">
        <v>45411941</v>
      </c>
      <c r="D33" t="s">
        <v>200</v>
      </c>
      <c r="E33" t="s">
        <v>43</v>
      </c>
      <c r="F33" t="s">
        <v>42</v>
      </c>
      <c r="G33">
        <v>0.84730000000000005</v>
      </c>
      <c r="H33">
        <v>7.46E-2</v>
      </c>
      <c r="I33">
        <v>9.09999999999999E-3</v>
      </c>
      <c r="J33" s="1">
        <v>2.6210000000000001E-16</v>
      </c>
      <c r="K33">
        <v>0.84840000000000004</v>
      </c>
      <c r="L33">
        <v>-9.1423030000000002E-2</v>
      </c>
      <c r="M33">
        <v>7.0791433000000001E-3</v>
      </c>
      <c r="N33" s="1">
        <v>3.7319999999999898E-38</v>
      </c>
      <c r="O33" s="1">
        <v>5.0320759999999999E-49</v>
      </c>
      <c r="P33" t="s">
        <v>201</v>
      </c>
      <c r="Q33" t="s">
        <v>465</v>
      </c>
      <c r="R33" t="s">
        <v>466</v>
      </c>
      <c r="S33">
        <v>0.84699000000000002</v>
      </c>
      <c r="T33">
        <v>-0.40810000000000002</v>
      </c>
      <c r="U33">
        <v>3.3099999999999997E-2</v>
      </c>
      <c r="V33">
        <v>-0.47297480788827578</v>
      </c>
      <c r="W33">
        <v>-0.34322519211172425</v>
      </c>
      <c r="X33" s="1">
        <v>6.29875358778483E-35</v>
      </c>
    </row>
    <row r="34" spans="1:24" x14ac:dyDescent="0.2">
      <c r="A34" t="s">
        <v>179</v>
      </c>
      <c r="B34">
        <v>19</v>
      </c>
      <c r="C34">
        <v>45411941</v>
      </c>
      <c r="D34" t="s">
        <v>200</v>
      </c>
      <c r="E34" t="s">
        <v>43</v>
      </c>
      <c r="F34" t="s">
        <v>42</v>
      </c>
      <c r="G34">
        <v>0.84730000000000005</v>
      </c>
      <c r="H34">
        <v>7.46E-2</v>
      </c>
      <c r="I34">
        <v>9.09999999999999E-3</v>
      </c>
      <c r="J34" s="1">
        <v>2.6210000000000001E-16</v>
      </c>
      <c r="K34">
        <v>0.84840000000000004</v>
      </c>
      <c r="L34">
        <v>-9.1423030000000002E-2</v>
      </c>
      <c r="M34">
        <v>7.0791433000000001E-3</v>
      </c>
      <c r="N34" s="1">
        <v>3.7319999999999898E-38</v>
      </c>
      <c r="O34" s="1">
        <v>5.0320759999999999E-49</v>
      </c>
      <c r="P34" t="s">
        <v>201</v>
      </c>
      <c r="Q34" t="s">
        <v>467</v>
      </c>
      <c r="R34" t="s">
        <v>468</v>
      </c>
      <c r="S34">
        <v>0.84699000000000002</v>
      </c>
      <c r="T34">
        <v>0.32519999999999999</v>
      </c>
      <c r="U34">
        <v>3.3399999999999999E-2</v>
      </c>
      <c r="V34">
        <v>0.25973720291636221</v>
      </c>
      <c r="W34">
        <v>0.39066279708363777</v>
      </c>
      <c r="X34" s="1">
        <v>2.1063022058102401E-22</v>
      </c>
    </row>
    <row r="35" spans="1:24" x14ac:dyDescent="0.2">
      <c r="A35" t="s">
        <v>179</v>
      </c>
      <c r="B35">
        <v>19</v>
      </c>
      <c r="C35">
        <v>45411941</v>
      </c>
      <c r="D35" t="s">
        <v>200</v>
      </c>
      <c r="E35" t="s">
        <v>43</v>
      </c>
      <c r="F35" t="s">
        <v>42</v>
      </c>
      <c r="G35">
        <v>0.84730000000000005</v>
      </c>
      <c r="H35">
        <v>7.46E-2</v>
      </c>
      <c r="I35">
        <v>9.09999999999999E-3</v>
      </c>
      <c r="J35" s="1">
        <v>2.6210000000000001E-16</v>
      </c>
      <c r="K35">
        <v>0.84840000000000004</v>
      </c>
      <c r="L35">
        <v>-9.1423030000000002E-2</v>
      </c>
      <c r="M35">
        <v>7.0791433000000001E-3</v>
      </c>
      <c r="N35" s="1">
        <v>3.7319999999999898E-38</v>
      </c>
      <c r="O35" s="1">
        <v>5.0320759999999999E-49</v>
      </c>
      <c r="P35" t="s">
        <v>201</v>
      </c>
      <c r="Q35" t="s">
        <v>469</v>
      </c>
      <c r="R35" t="s">
        <v>470</v>
      </c>
      <c r="S35">
        <v>0.84699000000000002</v>
      </c>
      <c r="T35">
        <v>-0.2049</v>
      </c>
      <c r="U35">
        <v>3.3700000000000001E-2</v>
      </c>
      <c r="V35">
        <v>-0.27095078627899982</v>
      </c>
      <c r="W35">
        <v>-0.13884921372100018</v>
      </c>
      <c r="X35" s="1">
        <v>1.2009361488720199E-9</v>
      </c>
    </row>
    <row r="36" spans="1:24" x14ac:dyDescent="0.2">
      <c r="A36" t="s">
        <v>179</v>
      </c>
      <c r="B36">
        <v>19</v>
      </c>
      <c r="C36">
        <v>45411941</v>
      </c>
      <c r="D36" t="s">
        <v>200</v>
      </c>
      <c r="E36" t="s">
        <v>43</v>
      </c>
      <c r="F36" t="s">
        <v>42</v>
      </c>
      <c r="G36">
        <v>0.84730000000000005</v>
      </c>
      <c r="H36">
        <v>7.46E-2</v>
      </c>
      <c r="I36">
        <v>9.09999999999999E-3</v>
      </c>
      <c r="J36" s="1">
        <v>2.6210000000000001E-16</v>
      </c>
      <c r="K36">
        <v>0.84840000000000004</v>
      </c>
      <c r="L36">
        <v>-9.1423030000000002E-2</v>
      </c>
      <c r="M36">
        <v>7.0791433000000001E-3</v>
      </c>
      <c r="N36" s="1">
        <v>3.7319999999999898E-38</v>
      </c>
      <c r="O36" s="1">
        <v>5.0320759999999999E-49</v>
      </c>
      <c r="P36" t="s">
        <v>201</v>
      </c>
      <c r="Q36" t="s">
        <v>471</v>
      </c>
      <c r="R36" t="s">
        <v>472</v>
      </c>
      <c r="S36">
        <v>0.84699000000000002</v>
      </c>
      <c r="T36">
        <v>-0.37690000000000001</v>
      </c>
      <c r="U36">
        <v>3.32E-2</v>
      </c>
      <c r="V36">
        <v>-0.4419708042867298</v>
      </c>
      <c r="W36">
        <v>-0.31182919571327022</v>
      </c>
      <c r="X36" s="1">
        <v>7.2146583817853703E-30</v>
      </c>
    </row>
    <row r="37" spans="1:24" x14ac:dyDescent="0.2">
      <c r="A37" t="s">
        <v>179</v>
      </c>
      <c r="B37">
        <v>19</v>
      </c>
      <c r="C37">
        <v>45411941</v>
      </c>
      <c r="D37" t="s">
        <v>200</v>
      </c>
      <c r="E37" t="s">
        <v>43</v>
      </c>
      <c r="F37" t="s">
        <v>42</v>
      </c>
      <c r="G37">
        <v>0.84730000000000005</v>
      </c>
      <c r="H37">
        <v>7.46E-2</v>
      </c>
      <c r="I37">
        <v>9.09999999999999E-3</v>
      </c>
      <c r="J37" s="1">
        <v>2.6210000000000001E-16</v>
      </c>
      <c r="K37">
        <v>0.84840000000000004</v>
      </c>
      <c r="L37">
        <v>-9.1423030000000002E-2</v>
      </c>
      <c r="M37">
        <v>7.0791433000000001E-3</v>
      </c>
      <c r="N37" s="1">
        <v>3.7319999999999898E-38</v>
      </c>
      <c r="O37" s="1">
        <v>5.0320759999999999E-49</v>
      </c>
      <c r="P37" t="s">
        <v>201</v>
      </c>
      <c r="Q37" t="s">
        <v>473</v>
      </c>
      <c r="R37" t="s">
        <v>474</v>
      </c>
      <c r="S37">
        <v>0.84699000000000002</v>
      </c>
      <c r="T37">
        <v>-0.19739999999999999</v>
      </c>
      <c r="U37">
        <v>3.3700000000000001E-2</v>
      </c>
      <c r="V37">
        <v>-0.26345078627899982</v>
      </c>
      <c r="W37">
        <v>-0.13134921372100017</v>
      </c>
      <c r="X37" s="1">
        <v>4.6969801055844602E-9</v>
      </c>
    </row>
    <row r="38" spans="1:24" x14ac:dyDescent="0.2">
      <c r="A38" t="s">
        <v>179</v>
      </c>
      <c r="B38">
        <v>19</v>
      </c>
      <c r="C38">
        <v>45411941</v>
      </c>
      <c r="D38" t="s">
        <v>200</v>
      </c>
      <c r="E38" t="s">
        <v>43</v>
      </c>
      <c r="F38" t="s">
        <v>42</v>
      </c>
      <c r="G38">
        <v>0.84730000000000005</v>
      </c>
      <c r="H38">
        <v>7.46E-2</v>
      </c>
      <c r="I38">
        <v>9.09999999999999E-3</v>
      </c>
      <c r="J38" s="1">
        <v>2.6210000000000001E-16</v>
      </c>
      <c r="K38">
        <v>0.84840000000000004</v>
      </c>
      <c r="L38">
        <v>-9.1423030000000002E-2</v>
      </c>
      <c r="M38">
        <v>7.0791433000000001E-3</v>
      </c>
      <c r="N38" s="1">
        <v>3.7319999999999898E-38</v>
      </c>
      <c r="O38" s="1">
        <v>5.0320759999999999E-49</v>
      </c>
      <c r="P38" t="s">
        <v>201</v>
      </c>
      <c r="Q38" t="s">
        <v>475</v>
      </c>
      <c r="R38" t="s">
        <v>476</v>
      </c>
      <c r="S38">
        <v>0.84699000000000002</v>
      </c>
      <c r="T38">
        <v>0.184</v>
      </c>
      <c r="U38">
        <v>3.3700000000000001E-2</v>
      </c>
      <c r="V38">
        <v>0.11794921372100019</v>
      </c>
      <c r="W38">
        <v>0.25005078627899979</v>
      </c>
      <c r="X38" s="1">
        <v>4.7629376887391198E-8</v>
      </c>
    </row>
    <row r="39" spans="1:24" x14ac:dyDescent="0.2">
      <c r="A39" t="s">
        <v>179</v>
      </c>
      <c r="B39">
        <v>19</v>
      </c>
      <c r="C39">
        <v>45411941</v>
      </c>
      <c r="D39" t="s">
        <v>200</v>
      </c>
      <c r="E39" t="s">
        <v>43</v>
      </c>
      <c r="F39" t="s">
        <v>42</v>
      </c>
      <c r="G39">
        <v>0.84730000000000005</v>
      </c>
      <c r="H39">
        <v>7.46E-2</v>
      </c>
      <c r="I39">
        <v>9.09999999999999E-3</v>
      </c>
      <c r="J39" s="1">
        <v>2.6210000000000001E-16</v>
      </c>
      <c r="K39">
        <v>0.84840000000000004</v>
      </c>
      <c r="L39">
        <v>-9.1423030000000002E-2</v>
      </c>
      <c r="M39">
        <v>7.0791433000000001E-3</v>
      </c>
      <c r="N39" s="1">
        <v>3.7319999999999898E-38</v>
      </c>
      <c r="O39" s="1">
        <v>5.0320759999999999E-49</v>
      </c>
      <c r="P39" t="s">
        <v>201</v>
      </c>
      <c r="Q39" t="s">
        <v>477</v>
      </c>
      <c r="R39" t="s">
        <v>478</v>
      </c>
      <c r="S39">
        <v>0.84699000000000002</v>
      </c>
      <c r="T39">
        <v>0.19989999999999999</v>
      </c>
      <c r="U39">
        <v>3.3700000000000001E-2</v>
      </c>
      <c r="V39">
        <v>0.13384921372100017</v>
      </c>
      <c r="W39">
        <v>0.26595078627899982</v>
      </c>
      <c r="X39" s="1">
        <v>2.9972140100321898E-9</v>
      </c>
    </row>
    <row r="40" spans="1:24" x14ac:dyDescent="0.2">
      <c r="A40" t="s">
        <v>179</v>
      </c>
      <c r="B40">
        <v>19</v>
      </c>
      <c r="C40">
        <v>45411941</v>
      </c>
      <c r="D40" t="s">
        <v>200</v>
      </c>
      <c r="E40" t="s">
        <v>43</v>
      </c>
      <c r="F40" t="s">
        <v>42</v>
      </c>
      <c r="G40">
        <v>0.84730000000000005</v>
      </c>
      <c r="H40">
        <v>7.46E-2</v>
      </c>
      <c r="I40">
        <v>9.09999999999999E-3</v>
      </c>
      <c r="J40" s="1">
        <v>2.6210000000000001E-16</v>
      </c>
      <c r="K40">
        <v>0.84840000000000004</v>
      </c>
      <c r="L40">
        <v>-9.1423030000000002E-2</v>
      </c>
      <c r="M40">
        <v>7.0791433000000001E-3</v>
      </c>
      <c r="N40" s="1">
        <v>3.7319999999999898E-38</v>
      </c>
      <c r="O40" s="1">
        <v>5.0320759999999999E-49</v>
      </c>
      <c r="P40" t="s">
        <v>201</v>
      </c>
      <c r="Q40" t="s">
        <v>479</v>
      </c>
      <c r="R40" t="s">
        <v>480</v>
      </c>
      <c r="S40">
        <v>0.84699000000000002</v>
      </c>
      <c r="T40">
        <v>-0.19270000000000001</v>
      </c>
      <c r="U40">
        <v>3.3700000000000001E-2</v>
      </c>
      <c r="V40">
        <v>-0.25875078627899983</v>
      </c>
      <c r="W40">
        <v>-0.12664921372100019</v>
      </c>
      <c r="X40" s="1">
        <v>1.0772118113823401E-8</v>
      </c>
    </row>
    <row r="41" spans="1:24" x14ac:dyDescent="0.2">
      <c r="A41" t="s">
        <v>179</v>
      </c>
      <c r="B41">
        <v>19</v>
      </c>
      <c r="C41">
        <v>45411941</v>
      </c>
      <c r="D41" t="s">
        <v>200</v>
      </c>
      <c r="E41" t="s">
        <v>43</v>
      </c>
      <c r="F41" t="s">
        <v>42</v>
      </c>
      <c r="G41">
        <v>0.84730000000000005</v>
      </c>
      <c r="H41">
        <v>7.46E-2</v>
      </c>
      <c r="I41">
        <v>9.09999999999999E-3</v>
      </c>
      <c r="J41" s="1">
        <v>2.6210000000000001E-16</v>
      </c>
      <c r="K41">
        <v>0.84840000000000004</v>
      </c>
      <c r="L41">
        <v>-9.1423030000000002E-2</v>
      </c>
      <c r="M41">
        <v>7.0791433000000001E-3</v>
      </c>
      <c r="N41" s="1">
        <v>3.7319999999999898E-38</v>
      </c>
      <c r="O41" s="1">
        <v>5.0320759999999999E-49</v>
      </c>
      <c r="P41" t="s">
        <v>201</v>
      </c>
      <c r="Q41" t="s">
        <v>481</v>
      </c>
      <c r="R41" t="s">
        <v>482</v>
      </c>
      <c r="S41">
        <v>0.84699000000000002</v>
      </c>
      <c r="T41">
        <v>-0.7994</v>
      </c>
      <c r="U41">
        <v>3.0800000000000001E-2</v>
      </c>
      <c r="V41">
        <v>-0.85976689072383361</v>
      </c>
      <c r="W41">
        <v>-0.73903310927616639</v>
      </c>
      <c r="X41" s="1">
        <v>1.61568945308779E-148</v>
      </c>
    </row>
    <row r="42" spans="1:24" x14ac:dyDescent="0.2">
      <c r="A42" t="s">
        <v>179</v>
      </c>
      <c r="B42">
        <v>19</v>
      </c>
      <c r="C42">
        <v>45411941</v>
      </c>
      <c r="D42" t="s">
        <v>200</v>
      </c>
      <c r="E42" t="s">
        <v>43</v>
      </c>
      <c r="F42" t="s">
        <v>42</v>
      </c>
      <c r="G42">
        <v>0.84730000000000005</v>
      </c>
      <c r="H42">
        <v>7.46E-2</v>
      </c>
      <c r="I42">
        <v>9.09999999999999E-3</v>
      </c>
      <c r="J42" s="1">
        <v>2.6210000000000001E-16</v>
      </c>
      <c r="K42">
        <v>0.84840000000000004</v>
      </c>
      <c r="L42">
        <v>-9.1423030000000002E-2</v>
      </c>
      <c r="M42">
        <v>7.0791433000000001E-3</v>
      </c>
      <c r="N42" s="1">
        <v>3.7319999999999898E-38</v>
      </c>
      <c r="O42" s="1">
        <v>5.0320759999999999E-49</v>
      </c>
      <c r="P42" t="s">
        <v>201</v>
      </c>
      <c r="Q42" t="s">
        <v>483</v>
      </c>
      <c r="R42" t="s">
        <v>484</v>
      </c>
      <c r="S42">
        <v>0.84699000000000002</v>
      </c>
      <c r="T42">
        <v>0.51080000000000003</v>
      </c>
      <c r="U42">
        <v>3.27E-2</v>
      </c>
      <c r="V42">
        <v>0.44670917770554031</v>
      </c>
      <c r="W42">
        <v>0.57489082229445976</v>
      </c>
      <c r="X42" s="1">
        <v>5.2546257591478498E-55</v>
      </c>
    </row>
    <row r="43" spans="1:24" x14ac:dyDescent="0.2">
      <c r="A43" t="s">
        <v>179</v>
      </c>
      <c r="B43">
        <v>19</v>
      </c>
      <c r="C43">
        <v>45411941</v>
      </c>
      <c r="D43" t="s">
        <v>200</v>
      </c>
      <c r="E43" t="s">
        <v>43</v>
      </c>
      <c r="F43" t="s">
        <v>42</v>
      </c>
      <c r="G43">
        <v>0.84730000000000005</v>
      </c>
      <c r="H43">
        <v>7.46E-2</v>
      </c>
      <c r="I43">
        <v>9.09999999999999E-3</v>
      </c>
      <c r="J43" s="1">
        <v>2.6210000000000001E-16</v>
      </c>
      <c r="K43">
        <v>0.84840000000000004</v>
      </c>
      <c r="L43">
        <v>-9.1423030000000002E-2</v>
      </c>
      <c r="M43">
        <v>7.0791433000000001E-3</v>
      </c>
      <c r="N43" s="1">
        <v>3.7319999999999898E-38</v>
      </c>
      <c r="O43" s="1">
        <v>5.0320759999999999E-49</v>
      </c>
      <c r="P43" t="s">
        <v>201</v>
      </c>
      <c r="Q43" t="s">
        <v>485</v>
      </c>
      <c r="R43" t="s">
        <v>486</v>
      </c>
      <c r="S43">
        <v>0.84699000000000002</v>
      </c>
      <c r="T43">
        <v>-0.31280000000000002</v>
      </c>
      <c r="U43">
        <v>3.3399999999999999E-2</v>
      </c>
      <c r="V43">
        <v>-0.3782627970836378</v>
      </c>
      <c r="W43">
        <v>-0.24733720291636224</v>
      </c>
      <c r="X43" s="1">
        <v>7.5856482443286701E-21</v>
      </c>
    </row>
    <row r="44" spans="1:24" x14ac:dyDescent="0.2">
      <c r="A44" t="s">
        <v>179</v>
      </c>
      <c r="B44">
        <v>19</v>
      </c>
      <c r="C44">
        <v>45411941</v>
      </c>
      <c r="D44" t="s">
        <v>200</v>
      </c>
      <c r="E44" t="s">
        <v>43</v>
      </c>
      <c r="F44" t="s">
        <v>42</v>
      </c>
      <c r="G44">
        <v>0.84730000000000005</v>
      </c>
      <c r="H44">
        <v>7.46E-2</v>
      </c>
      <c r="I44">
        <v>9.09999999999999E-3</v>
      </c>
      <c r="J44" s="1">
        <v>2.6210000000000001E-16</v>
      </c>
      <c r="K44">
        <v>0.84840000000000004</v>
      </c>
      <c r="L44">
        <v>-9.1423030000000002E-2</v>
      </c>
      <c r="M44">
        <v>7.0791433000000001E-3</v>
      </c>
      <c r="N44" s="1">
        <v>3.7319999999999898E-38</v>
      </c>
      <c r="O44" s="1">
        <v>5.0320759999999999E-49</v>
      </c>
      <c r="P44" t="s">
        <v>201</v>
      </c>
      <c r="Q44" t="s">
        <v>487</v>
      </c>
      <c r="R44" t="s">
        <v>488</v>
      </c>
      <c r="S44">
        <v>0.84699000000000002</v>
      </c>
      <c r="T44">
        <v>-0.18890000000000001</v>
      </c>
      <c r="U44">
        <v>3.3700000000000001E-2</v>
      </c>
      <c r="V44">
        <v>-0.25495078627899981</v>
      </c>
      <c r="W44">
        <v>-0.1228492137210002</v>
      </c>
      <c r="X44" s="1">
        <v>2.07845053338931E-8</v>
      </c>
    </row>
  </sheetData>
  <autoFilter ref="A1:V44" xr:uid="{00000000-0009-0000-0000-000005000000}"/>
  <sortState xmlns:xlrd2="http://schemas.microsoft.com/office/spreadsheetml/2017/richdata2" ref="A2:V44">
    <sortCondition ref="A2:A44"/>
    <sortCondition ref="B2:B44"/>
    <sortCondition ref="C2:C44"/>
    <sortCondition ref="O2:O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67"/>
  <sheetViews>
    <sheetView workbookViewId="0">
      <selection activeCell="B49" sqref="B2:B49"/>
    </sheetView>
  </sheetViews>
  <sheetFormatPr baseColWidth="10" defaultColWidth="11" defaultRowHeight="16" x14ac:dyDescent="0.2"/>
  <cols>
    <col min="1" max="1" width="12.83203125" bestFit="1" customWidth="1"/>
    <col min="2" max="2" width="17" bestFit="1" customWidth="1"/>
    <col min="3" max="3" width="14.33203125" bestFit="1" customWidth="1"/>
  </cols>
  <sheetData>
    <row r="1" spans="1:3" x14ac:dyDescent="0.2">
      <c r="A1" t="s">
        <v>489</v>
      </c>
      <c r="B1" t="s">
        <v>490</v>
      </c>
      <c r="C1" t="s">
        <v>491</v>
      </c>
    </row>
    <row r="2" spans="1:3" x14ac:dyDescent="0.2">
      <c r="A2" t="s">
        <v>492</v>
      </c>
      <c r="B2" t="s">
        <v>493</v>
      </c>
      <c r="C2" t="s">
        <v>494</v>
      </c>
    </row>
    <row r="3" spans="1:3" x14ac:dyDescent="0.2">
      <c r="A3" t="s">
        <v>492</v>
      </c>
      <c r="B3" t="s">
        <v>495</v>
      </c>
      <c r="C3" t="s">
        <v>496</v>
      </c>
    </row>
    <row r="4" spans="1:3" x14ac:dyDescent="0.2">
      <c r="A4" t="s">
        <v>492</v>
      </c>
      <c r="B4" t="s">
        <v>497</v>
      </c>
      <c r="C4" t="s">
        <v>498</v>
      </c>
    </row>
    <row r="5" spans="1:3" x14ac:dyDescent="0.2">
      <c r="A5" t="s">
        <v>492</v>
      </c>
      <c r="B5" t="s">
        <v>499</v>
      </c>
      <c r="C5" t="s">
        <v>183</v>
      </c>
    </row>
    <row r="6" spans="1:3" x14ac:dyDescent="0.2">
      <c r="A6" t="s">
        <v>492</v>
      </c>
      <c r="B6" t="s">
        <v>500</v>
      </c>
      <c r="C6" t="s">
        <v>185</v>
      </c>
    </row>
    <row r="7" spans="1:3" x14ac:dyDescent="0.2">
      <c r="A7" t="s">
        <v>492</v>
      </c>
      <c r="B7" t="s">
        <v>501</v>
      </c>
      <c r="C7" t="s">
        <v>502</v>
      </c>
    </row>
    <row r="8" spans="1:3" x14ac:dyDescent="0.2">
      <c r="A8" t="s">
        <v>492</v>
      </c>
      <c r="B8" t="s">
        <v>503</v>
      </c>
      <c r="C8" t="s">
        <v>504</v>
      </c>
    </row>
    <row r="9" spans="1:3" x14ac:dyDescent="0.2">
      <c r="A9" t="s">
        <v>492</v>
      </c>
      <c r="B9" t="s">
        <v>505</v>
      </c>
      <c r="C9" t="s">
        <v>506</v>
      </c>
    </row>
    <row r="10" spans="1:3" x14ac:dyDescent="0.2">
      <c r="A10" t="s">
        <v>492</v>
      </c>
      <c r="B10" t="s">
        <v>507</v>
      </c>
      <c r="C10" t="s">
        <v>187</v>
      </c>
    </row>
    <row r="11" spans="1:3" x14ac:dyDescent="0.2">
      <c r="A11" t="s">
        <v>492</v>
      </c>
      <c r="B11" t="s">
        <v>508</v>
      </c>
      <c r="C11" t="s">
        <v>509</v>
      </c>
    </row>
    <row r="12" spans="1:3" x14ac:dyDescent="0.2">
      <c r="A12" t="s">
        <v>492</v>
      </c>
      <c r="B12" t="s">
        <v>510</v>
      </c>
      <c r="C12" t="s">
        <v>511</v>
      </c>
    </row>
    <row r="13" spans="1:3" x14ac:dyDescent="0.2">
      <c r="A13" t="s">
        <v>492</v>
      </c>
      <c r="B13" t="s">
        <v>512</v>
      </c>
      <c r="C13" t="s">
        <v>513</v>
      </c>
    </row>
    <row r="14" spans="1:3" x14ac:dyDescent="0.2">
      <c r="A14" t="s">
        <v>492</v>
      </c>
      <c r="B14" t="s">
        <v>514</v>
      </c>
      <c r="C14" t="s">
        <v>515</v>
      </c>
    </row>
    <row r="15" spans="1:3" x14ac:dyDescent="0.2">
      <c r="A15" t="s">
        <v>492</v>
      </c>
      <c r="B15" t="s">
        <v>516</v>
      </c>
      <c r="C15" t="s">
        <v>517</v>
      </c>
    </row>
    <row r="16" spans="1:3" x14ac:dyDescent="0.2">
      <c r="A16" t="s">
        <v>492</v>
      </c>
      <c r="B16" t="s">
        <v>518</v>
      </c>
      <c r="C16" t="s">
        <v>189</v>
      </c>
    </row>
    <row r="17" spans="1:3" x14ac:dyDescent="0.2">
      <c r="A17" t="s">
        <v>492</v>
      </c>
      <c r="B17" t="s">
        <v>519</v>
      </c>
      <c r="C17" t="s">
        <v>520</v>
      </c>
    </row>
    <row r="18" spans="1:3" x14ac:dyDescent="0.2">
      <c r="A18" t="s">
        <v>492</v>
      </c>
      <c r="B18" t="s">
        <v>521</v>
      </c>
      <c r="C18" t="s">
        <v>522</v>
      </c>
    </row>
    <row r="19" spans="1:3" x14ac:dyDescent="0.2">
      <c r="A19" t="s">
        <v>492</v>
      </c>
      <c r="B19" t="s">
        <v>523</v>
      </c>
      <c r="C19" t="s">
        <v>524</v>
      </c>
    </row>
    <row r="20" spans="1:3" x14ac:dyDescent="0.2">
      <c r="A20" t="s">
        <v>492</v>
      </c>
      <c r="B20" t="s">
        <v>525</v>
      </c>
      <c r="C20" t="s">
        <v>191</v>
      </c>
    </row>
    <row r="21" spans="1:3" x14ac:dyDescent="0.2">
      <c r="A21" t="s">
        <v>492</v>
      </c>
      <c r="B21" t="s">
        <v>526</v>
      </c>
      <c r="C21" t="s">
        <v>527</v>
      </c>
    </row>
    <row r="22" spans="1:3" x14ac:dyDescent="0.2">
      <c r="A22" t="s">
        <v>492</v>
      </c>
      <c r="B22" t="s">
        <v>528</v>
      </c>
      <c r="C22" t="s">
        <v>529</v>
      </c>
    </row>
    <row r="23" spans="1:3" x14ac:dyDescent="0.2">
      <c r="A23" t="s">
        <v>492</v>
      </c>
      <c r="B23" t="s">
        <v>530</v>
      </c>
      <c r="C23" t="s">
        <v>531</v>
      </c>
    </row>
    <row r="24" spans="1:3" x14ac:dyDescent="0.2">
      <c r="A24" t="s">
        <v>492</v>
      </c>
      <c r="B24" t="s">
        <v>532</v>
      </c>
      <c r="C24" t="s">
        <v>533</v>
      </c>
    </row>
    <row r="25" spans="1:3" x14ac:dyDescent="0.2">
      <c r="A25" t="s">
        <v>492</v>
      </c>
      <c r="B25" t="s">
        <v>534</v>
      </c>
      <c r="C25" t="s">
        <v>535</v>
      </c>
    </row>
    <row r="26" spans="1:3" x14ac:dyDescent="0.2">
      <c r="A26" t="s">
        <v>492</v>
      </c>
      <c r="B26" t="s">
        <v>536</v>
      </c>
      <c r="C26" t="s">
        <v>537</v>
      </c>
    </row>
    <row r="27" spans="1:3" x14ac:dyDescent="0.2">
      <c r="A27" t="s">
        <v>492</v>
      </c>
      <c r="B27" t="s">
        <v>538</v>
      </c>
      <c r="C27" t="s">
        <v>539</v>
      </c>
    </row>
    <row r="28" spans="1:3" x14ac:dyDescent="0.2">
      <c r="A28" t="s">
        <v>492</v>
      </c>
      <c r="B28" t="s">
        <v>540</v>
      </c>
      <c r="C28" t="s">
        <v>541</v>
      </c>
    </row>
    <row r="29" spans="1:3" x14ac:dyDescent="0.2">
      <c r="A29" t="s">
        <v>492</v>
      </c>
      <c r="B29" t="s">
        <v>542</v>
      </c>
      <c r="C29" t="s">
        <v>543</v>
      </c>
    </row>
    <row r="30" spans="1:3" x14ac:dyDescent="0.2">
      <c r="A30" t="s">
        <v>492</v>
      </c>
      <c r="B30" t="s">
        <v>544</v>
      </c>
      <c r="C30" t="s">
        <v>545</v>
      </c>
    </row>
    <row r="31" spans="1:3" x14ac:dyDescent="0.2">
      <c r="A31" t="s">
        <v>492</v>
      </c>
      <c r="B31" t="s">
        <v>546</v>
      </c>
      <c r="C31" t="s">
        <v>197</v>
      </c>
    </row>
    <row r="32" spans="1:3" x14ac:dyDescent="0.2">
      <c r="A32" t="s">
        <v>492</v>
      </c>
      <c r="B32" t="s">
        <v>547</v>
      </c>
      <c r="C32" t="s">
        <v>548</v>
      </c>
    </row>
    <row r="33" spans="1:3" x14ac:dyDescent="0.2">
      <c r="A33" t="s">
        <v>492</v>
      </c>
      <c r="B33" t="s">
        <v>549</v>
      </c>
      <c r="C33" t="s">
        <v>550</v>
      </c>
    </row>
    <row r="34" spans="1:3" x14ac:dyDescent="0.2">
      <c r="A34" t="s">
        <v>492</v>
      </c>
      <c r="B34" t="s">
        <v>551</v>
      </c>
      <c r="C34" t="s">
        <v>552</v>
      </c>
    </row>
    <row r="35" spans="1:3" x14ac:dyDescent="0.2">
      <c r="A35" t="s">
        <v>492</v>
      </c>
      <c r="B35" t="s">
        <v>553</v>
      </c>
      <c r="C35" t="s">
        <v>554</v>
      </c>
    </row>
    <row r="36" spans="1:3" x14ac:dyDescent="0.2">
      <c r="A36" t="s">
        <v>492</v>
      </c>
      <c r="B36" t="s">
        <v>555</v>
      </c>
      <c r="C36" t="s">
        <v>556</v>
      </c>
    </row>
    <row r="37" spans="1:3" x14ac:dyDescent="0.2">
      <c r="A37" t="s">
        <v>492</v>
      </c>
      <c r="B37" t="s">
        <v>557</v>
      </c>
      <c r="C37" t="s">
        <v>558</v>
      </c>
    </row>
    <row r="38" spans="1:3" x14ac:dyDescent="0.2">
      <c r="A38" t="s">
        <v>492</v>
      </c>
      <c r="B38" t="s">
        <v>559</v>
      </c>
      <c r="C38" t="s">
        <v>560</v>
      </c>
    </row>
    <row r="39" spans="1:3" x14ac:dyDescent="0.2">
      <c r="A39" t="s">
        <v>492</v>
      </c>
      <c r="B39" t="s">
        <v>561</v>
      </c>
      <c r="C39" t="s">
        <v>562</v>
      </c>
    </row>
    <row r="40" spans="1:3" x14ac:dyDescent="0.2">
      <c r="A40" t="s">
        <v>492</v>
      </c>
      <c r="B40" t="s">
        <v>563</v>
      </c>
      <c r="C40" t="s">
        <v>564</v>
      </c>
    </row>
    <row r="41" spans="1:3" x14ac:dyDescent="0.2">
      <c r="A41" t="s">
        <v>492</v>
      </c>
      <c r="B41" t="s">
        <v>565</v>
      </c>
      <c r="C41" t="s">
        <v>566</v>
      </c>
    </row>
    <row r="42" spans="1:3" x14ac:dyDescent="0.2">
      <c r="A42" t="s">
        <v>492</v>
      </c>
      <c r="B42" t="s">
        <v>567</v>
      </c>
      <c r="C42" t="s">
        <v>201</v>
      </c>
    </row>
    <row r="43" spans="1:3" x14ac:dyDescent="0.2">
      <c r="A43" t="s">
        <v>492</v>
      </c>
      <c r="B43" t="s">
        <v>568</v>
      </c>
      <c r="C43" t="s">
        <v>569</v>
      </c>
    </row>
    <row r="44" spans="1:3" x14ac:dyDescent="0.2">
      <c r="A44" t="s">
        <v>492</v>
      </c>
      <c r="B44" t="s">
        <v>570</v>
      </c>
      <c r="C44" t="s">
        <v>571</v>
      </c>
    </row>
    <row r="45" spans="1:3" x14ac:dyDescent="0.2">
      <c r="A45" t="s">
        <v>492</v>
      </c>
      <c r="B45" t="s">
        <v>572</v>
      </c>
      <c r="C45" t="s">
        <v>573</v>
      </c>
    </row>
    <row r="46" spans="1:3" x14ac:dyDescent="0.2">
      <c r="A46" t="s">
        <v>492</v>
      </c>
      <c r="B46" t="s">
        <v>574</v>
      </c>
      <c r="C46" t="s">
        <v>203</v>
      </c>
    </row>
    <row r="47" spans="1:3" x14ac:dyDescent="0.2">
      <c r="A47" t="s">
        <v>492</v>
      </c>
      <c r="B47" t="s">
        <v>575</v>
      </c>
      <c r="C47" t="s">
        <v>576</v>
      </c>
    </row>
    <row r="48" spans="1:3" x14ac:dyDescent="0.2">
      <c r="A48" t="s">
        <v>492</v>
      </c>
      <c r="B48" t="s">
        <v>577</v>
      </c>
      <c r="C48" t="s">
        <v>578</v>
      </c>
    </row>
    <row r="49" spans="1:3" x14ac:dyDescent="0.2">
      <c r="A49" t="s">
        <v>492</v>
      </c>
      <c r="B49" t="s">
        <v>579</v>
      </c>
      <c r="C49" t="s">
        <v>205</v>
      </c>
    </row>
    <row r="50" spans="1:3" x14ac:dyDescent="0.2">
      <c r="A50" t="s">
        <v>580</v>
      </c>
      <c r="B50" t="s">
        <v>526</v>
      </c>
      <c r="C50" t="s">
        <v>527</v>
      </c>
    </row>
    <row r="51" spans="1:3" x14ac:dyDescent="0.2">
      <c r="A51" t="s">
        <v>580</v>
      </c>
      <c r="B51" t="s">
        <v>530</v>
      </c>
      <c r="C51" t="s">
        <v>531</v>
      </c>
    </row>
    <row r="52" spans="1:3" x14ac:dyDescent="0.2">
      <c r="A52" t="s">
        <v>580</v>
      </c>
      <c r="B52" t="s">
        <v>570</v>
      </c>
      <c r="C52" t="s">
        <v>571</v>
      </c>
    </row>
    <row r="53" spans="1:3" x14ac:dyDescent="0.2">
      <c r="A53" t="s">
        <v>580</v>
      </c>
      <c r="B53" t="s">
        <v>572</v>
      </c>
      <c r="C53" t="s">
        <v>573</v>
      </c>
    </row>
    <row r="54" spans="1:3" x14ac:dyDescent="0.2">
      <c r="A54" t="s">
        <v>580</v>
      </c>
      <c r="B54" t="s">
        <v>500</v>
      </c>
      <c r="C54" t="s">
        <v>185</v>
      </c>
    </row>
    <row r="55" spans="1:3" x14ac:dyDescent="0.2">
      <c r="A55" t="s">
        <v>580</v>
      </c>
      <c r="B55" t="s">
        <v>497</v>
      </c>
      <c r="C55" t="s">
        <v>498</v>
      </c>
    </row>
    <row r="56" spans="1:3" x14ac:dyDescent="0.2">
      <c r="A56" t="s">
        <v>580</v>
      </c>
      <c r="B56" t="s">
        <v>581</v>
      </c>
      <c r="C56" t="s">
        <v>582</v>
      </c>
    </row>
    <row r="57" spans="1:3" x14ac:dyDescent="0.2">
      <c r="A57" t="s">
        <v>580</v>
      </c>
      <c r="B57" t="s">
        <v>583</v>
      </c>
      <c r="C57" t="s">
        <v>584</v>
      </c>
    </row>
    <row r="58" spans="1:3" x14ac:dyDescent="0.2">
      <c r="A58" t="s">
        <v>580</v>
      </c>
      <c r="B58" t="s">
        <v>538</v>
      </c>
      <c r="C58" t="s">
        <v>539</v>
      </c>
    </row>
    <row r="59" spans="1:3" x14ac:dyDescent="0.2">
      <c r="A59" t="s">
        <v>580</v>
      </c>
      <c r="B59" t="s">
        <v>585</v>
      </c>
      <c r="C59" t="s">
        <v>586</v>
      </c>
    </row>
    <row r="60" spans="1:3" x14ac:dyDescent="0.2">
      <c r="A60" t="s">
        <v>580</v>
      </c>
      <c r="B60" t="s">
        <v>587</v>
      </c>
      <c r="C60" t="s">
        <v>588</v>
      </c>
    </row>
    <row r="61" spans="1:3" x14ac:dyDescent="0.2">
      <c r="A61" t="s">
        <v>580</v>
      </c>
      <c r="B61" t="s">
        <v>589</v>
      </c>
      <c r="C61" t="s">
        <v>590</v>
      </c>
    </row>
    <row r="62" spans="1:3" x14ac:dyDescent="0.2">
      <c r="A62" t="s">
        <v>580</v>
      </c>
      <c r="B62" t="s">
        <v>591</v>
      </c>
      <c r="C62" t="s">
        <v>592</v>
      </c>
    </row>
    <row r="63" spans="1:3" x14ac:dyDescent="0.2">
      <c r="A63" t="s">
        <v>580</v>
      </c>
      <c r="B63" t="s">
        <v>547</v>
      </c>
      <c r="C63" t="s">
        <v>548</v>
      </c>
    </row>
    <row r="64" spans="1:3" x14ac:dyDescent="0.2">
      <c r="A64" t="s">
        <v>580</v>
      </c>
      <c r="B64" t="s">
        <v>593</v>
      </c>
      <c r="C64" t="s">
        <v>594</v>
      </c>
    </row>
    <row r="65" spans="1:3" x14ac:dyDescent="0.2">
      <c r="A65" t="s">
        <v>580</v>
      </c>
      <c r="B65" t="s">
        <v>534</v>
      </c>
      <c r="C65" t="s">
        <v>535</v>
      </c>
    </row>
    <row r="66" spans="1:3" x14ac:dyDescent="0.2">
      <c r="A66" t="s">
        <v>580</v>
      </c>
      <c r="B66" t="s">
        <v>595</v>
      </c>
      <c r="C66" t="s">
        <v>596</v>
      </c>
    </row>
    <row r="67" spans="1:3" x14ac:dyDescent="0.2">
      <c r="A67" t="s">
        <v>580</v>
      </c>
      <c r="B67" t="s">
        <v>597</v>
      </c>
      <c r="C67" t="s">
        <v>598</v>
      </c>
    </row>
    <row r="68" spans="1:3" x14ac:dyDescent="0.2">
      <c r="A68" t="s">
        <v>580</v>
      </c>
      <c r="B68" t="s">
        <v>599</v>
      </c>
      <c r="C68" t="s">
        <v>600</v>
      </c>
    </row>
    <row r="69" spans="1:3" x14ac:dyDescent="0.2">
      <c r="A69" t="s">
        <v>580</v>
      </c>
      <c r="B69" t="s">
        <v>601</v>
      </c>
      <c r="C69" t="s">
        <v>602</v>
      </c>
    </row>
    <row r="70" spans="1:3" x14ac:dyDescent="0.2">
      <c r="A70" t="s">
        <v>580</v>
      </c>
      <c r="B70" t="s">
        <v>603</v>
      </c>
      <c r="C70" t="s">
        <v>604</v>
      </c>
    </row>
    <row r="71" spans="1:3" x14ac:dyDescent="0.2">
      <c r="A71" t="s">
        <v>580</v>
      </c>
      <c r="B71" t="s">
        <v>536</v>
      </c>
      <c r="C71" t="s">
        <v>537</v>
      </c>
    </row>
    <row r="72" spans="1:3" x14ac:dyDescent="0.2">
      <c r="A72" t="s">
        <v>580</v>
      </c>
      <c r="B72" t="s">
        <v>544</v>
      </c>
      <c r="C72" t="s">
        <v>545</v>
      </c>
    </row>
    <row r="73" spans="1:3" x14ac:dyDescent="0.2">
      <c r="A73" t="s">
        <v>580</v>
      </c>
      <c r="B73" t="s">
        <v>605</v>
      </c>
      <c r="C73" t="s">
        <v>606</v>
      </c>
    </row>
    <row r="74" spans="1:3" x14ac:dyDescent="0.2">
      <c r="A74" t="s">
        <v>580</v>
      </c>
      <c r="B74" t="s">
        <v>518</v>
      </c>
      <c r="C74" t="s">
        <v>189</v>
      </c>
    </row>
    <row r="75" spans="1:3" x14ac:dyDescent="0.2">
      <c r="A75" t="s">
        <v>580</v>
      </c>
      <c r="B75" t="s">
        <v>512</v>
      </c>
      <c r="C75" t="s">
        <v>513</v>
      </c>
    </row>
    <row r="76" spans="1:3" x14ac:dyDescent="0.2">
      <c r="A76" t="s">
        <v>580</v>
      </c>
      <c r="B76" t="s">
        <v>519</v>
      </c>
      <c r="C76" t="s">
        <v>520</v>
      </c>
    </row>
    <row r="77" spans="1:3" x14ac:dyDescent="0.2">
      <c r="A77" t="s">
        <v>580</v>
      </c>
      <c r="B77" t="s">
        <v>514</v>
      </c>
      <c r="C77" t="s">
        <v>515</v>
      </c>
    </row>
    <row r="78" spans="1:3" x14ac:dyDescent="0.2">
      <c r="A78" t="s">
        <v>580</v>
      </c>
      <c r="B78" t="s">
        <v>607</v>
      </c>
      <c r="C78" t="s">
        <v>608</v>
      </c>
    </row>
    <row r="79" spans="1:3" x14ac:dyDescent="0.2">
      <c r="A79" t="s">
        <v>580</v>
      </c>
      <c r="B79" t="s">
        <v>609</v>
      </c>
      <c r="C79" t="s">
        <v>610</v>
      </c>
    </row>
    <row r="80" spans="1:3" x14ac:dyDescent="0.2">
      <c r="A80" t="s">
        <v>580</v>
      </c>
      <c r="B80" t="s">
        <v>577</v>
      </c>
      <c r="C80" t="s">
        <v>578</v>
      </c>
    </row>
    <row r="81" spans="1:3" x14ac:dyDescent="0.2">
      <c r="A81" t="s">
        <v>580</v>
      </c>
      <c r="B81" t="s">
        <v>611</v>
      </c>
      <c r="C81" t="s">
        <v>612</v>
      </c>
    </row>
    <row r="82" spans="1:3" x14ac:dyDescent="0.2">
      <c r="A82" t="s">
        <v>580</v>
      </c>
      <c r="B82" t="s">
        <v>613</v>
      </c>
      <c r="C82" t="s">
        <v>614</v>
      </c>
    </row>
    <row r="83" spans="1:3" x14ac:dyDescent="0.2">
      <c r="A83" t="s">
        <v>580</v>
      </c>
      <c r="B83" t="s">
        <v>615</v>
      </c>
      <c r="C83" t="s">
        <v>616</v>
      </c>
    </row>
    <row r="84" spans="1:3" x14ac:dyDescent="0.2">
      <c r="A84" t="s">
        <v>580</v>
      </c>
      <c r="B84" t="s">
        <v>617</v>
      </c>
      <c r="C84" t="s">
        <v>618</v>
      </c>
    </row>
    <row r="85" spans="1:3" x14ac:dyDescent="0.2">
      <c r="A85" t="s">
        <v>580</v>
      </c>
      <c r="B85" t="s">
        <v>619</v>
      </c>
      <c r="C85" t="s">
        <v>620</v>
      </c>
    </row>
    <row r="86" spans="1:3" x14ac:dyDescent="0.2">
      <c r="A86" t="s">
        <v>580</v>
      </c>
      <c r="B86" t="s">
        <v>621</v>
      </c>
      <c r="C86" t="s">
        <v>622</v>
      </c>
    </row>
    <row r="87" spans="1:3" x14ac:dyDescent="0.2">
      <c r="A87" t="s">
        <v>580</v>
      </c>
      <c r="B87" t="s">
        <v>623</v>
      </c>
      <c r="C87" t="s">
        <v>624</v>
      </c>
    </row>
    <row r="88" spans="1:3" x14ac:dyDescent="0.2">
      <c r="A88" t="s">
        <v>580</v>
      </c>
      <c r="B88" t="s">
        <v>625</v>
      </c>
      <c r="C88" t="s">
        <v>626</v>
      </c>
    </row>
    <row r="89" spans="1:3" x14ac:dyDescent="0.2">
      <c r="A89" t="s">
        <v>580</v>
      </c>
      <c r="B89" t="s">
        <v>627</v>
      </c>
      <c r="C89" t="s">
        <v>628</v>
      </c>
    </row>
    <row r="90" spans="1:3" x14ac:dyDescent="0.2">
      <c r="A90" t="s">
        <v>580</v>
      </c>
      <c r="B90" t="s">
        <v>629</v>
      </c>
      <c r="C90" t="s">
        <v>630</v>
      </c>
    </row>
    <row r="91" spans="1:3" x14ac:dyDescent="0.2">
      <c r="A91" t="s">
        <v>580</v>
      </c>
      <c r="B91" t="s">
        <v>631</v>
      </c>
      <c r="C91" t="s">
        <v>632</v>
      </c>
    </row>
    <row r="92" spans="1:3" x14ac:dyDescent="0.2">
      <c r="A92" t="s">
        <v>580</v>
      </c>
      <c r="B92" t="s">
        <v>633</v>
      </c>
      <c r="C92" t="s">
        <v>634</v>
      </c>
    </row>
    <row r="93" spans="1:3" x14ac:dyDescent="0.2">
      <c r="A93" t="s">
        <v>580</v>
      </c>
      <c r="B93" t="s">
        <v>635</v>
      </c>
      <c r="C93" t="s">
        <v>636</v>
      </c>
    </row>
    <row r="94" spans="1:3" x14ac:dyDescent="0.2">
      <c r="A94" t="s">
        <v>580</v>
      </c>
      <c r="B94" t="s">
        <v>637</v>
      </c>
      <c r="C94" t="s">
        <v>638</v>
      </c>
    </row>
    <row r="95" spans="1:3" x14ac:dyDescent="0.2">
      <c r="A95" t="s">
        <v>580</v>
      </c>
      <c r="B95" t="s">
        <v>639</v>
      </c>
      <c r="C95" t="s">
        <v>640</v>
      </c>
    </row>
    <row r="96" spans="1:3" x14ac:dyDescent="0.2">
      <c r="A96" t="s">
        <v>580</v>
      </c>
      <c r="B96" t="s">
        <v>641</v>
      </c>
      <c r="C96" t="s">
        <v>642</v>
      </c>
    </row>
    <row r="97" spans="1:3" x14ac:dyDescent="0.2">
      <c r="A97" t="s">
        <v>580</v>
      </c>
      <c r="B97" t="s">
        <v>643</v>
      </c>
      <c r="C97" t="s">
        <v>644</v>
      </c>
    </row>
    <row r="98" spans="1:3" x14ac:dyDescent="0.2">
      <c r="A98" t="s">
        <v>580</v>
      </c>
      <c r="B98" t="s">
        <v>645</v>
      </c>
      <c r="C98" t="s">
        <v>646</v>
      </c>
    </row>
    <row r="99" spans="1:3" x14ac:dyDescent="0.2">
      <c r="A99" t="s">
        <v>580</v>
      </c>
      <c r="B99" t="s">
        <v>647</v>
      </c>
      <c r="C99" t="s">
        <v>648</v>
      </c>
    </row>
    <row r="100" spans="1:3" x14ac:dyDescent="0.2">
      <c r="A100" t="s">
        <v>580</v>
      </c>
      <c r="B100" t="s">
        <v>649</v>
      </c>
      <c r="C100" t="s">
        <v>650</v>
      </c>
    </row>
    <row r="101" spans="1:3" x14ac:dyDescent="0.2">
      <c r="A101" t="s">
        <v>580</v>
      </c>
      <c r="B101" t="s">
        <v>651</v>
      </c>
      <c r="C101" t="s">
        <v>652</v>
      </c>
    </row>
    <row r="102" spans="1:3" x14ac:dyDescent="0.2">
      <c r="A102" t="s">
        <v>580</v>
      </c>
      <c r="B102" t="s">
        <v>653</v>
      </c>
      <c r="C102" t="s">
        <v>654</v>
      </c>
    </row>
    <row r="103" spans="1:3" x14ac:dyDescent="0.2">
      <c r="A103" t="s">
        <v>580</v>
      </c>
      <c r="B103" t="s">
        <v>655</v>
      </c>
      <c r="C103" t="s">
        <v>656</v>
      </c>
    </row>
    <row r="104" spans="1:3" x14ac:dyDescent="0.2">
      <c r="A104" t="s">
        <v>580</v>
      </c>
      <c r="B104" t="s">
        <v>657</v>
      </c>
      <c r="C104" t="s">
        <v>658</v>
      </c>
    </row>
    <row r="105" spans="1:3" x14ac:dyDescent="0.2">
      <c r="A105" t="s">
        <v>580</v>
      </c>
      <c r="B105" t="s">
        <v>659</v>
      </c>
      <c r="C105" t="s">
        <v>660</v>
      </c>
    </row>
    <row r="106" spans="1:3" x14ac:dyDescent="0.2">
      <c r="A106" t="s">
        <v>580</v>
      </c>
      <c r="B106" t="s">
        <v>661</v>
      </c>
      <c r="C106" t="s">
        <v>662</v>
      </c>
    </row>
    <row r="107" spans="1:3" x14ac:dyDescent="0.2">
      <c r="A107" t="s">
        <v>580</v>
      </c>
      <c r="B107" t="s">
        <v>663</v>
      </c>
      <c r="C107" t="s">
        <v>664</v>
      </c>
    </row>
    <row r="108" spans="1:3" x14ac:dyDescent="0.2">
      <c r="A108" t="s">
        <v>580</v>
      </c>
      <c r="B108" t="s">
        <v>665</v>
      </c>
      <c r="C108" t="s">
        <v>666</v>
      </c>
    </row>
    <row r="109" spans="1:3" x14ac:dyDescent="0.2">
      <c r="A109" t="s">
        <v>580</v>
      </c>
      <c r="B109" t="s">
        <v>667</v>
      </c>
      <c r="C109" t="s">
        <v>668</v>
      </c>
    </row>
    <row r="110" spans="1:3" x14ac:dyDescent="0.2">
      <c r="A110" t="s">
        <v>580</v>
      </c>
      <c r="B110" t="s">
        <v>669</v>
      </c>
      <c r="C110" t="s">
        <v>670</v>
      </c>
    </row>
    <row r="111" spans="1:3" x14ac:dyDescent="0.2">
      <c r="A111" t="s">
        <v>580</v>
      </c>
      <c r="B111" t="s">
        <v>671</v>
      </c>
      <c r="C111" t="s">
        <v>672</v>
      </c>
    </row>
    <row r="112" spans="1:3" x14ac:dyDescent="0.2">
      <c r="A112" t="s">
        <v>580</v>
      </c>
      <c r="B112" t="s">
        <v>673</v>
      </c>
      <c r="C112" t="s">
        <v>674</v>
      </c>
    </row>
    <row r="113" spans="1:3" x14ac:dyDescent="0.2">
      <c r="A113" t="s">
        <v>580</v>
      </c>
      <c r="B113" t="s">
        <v>675</v>
      </c>
      <c r="C113" t="s">
        <v>676</v>
      </c>
    </row>
    <row r="114" spans="1:3" x14ac:dyDescent="0.2">
      <c r="A114" t="s">
        <v>580</v>
      </c>
      <c r="B114" t="s">
        <v>677</v>
      </c>
      <c r="C114" t="s">
        <v>678</v>
      </c>
    </row>
    <row r="115" spans="1:3" x14ac:dyDescent="0.2">
      <c r="A115" t="s">
        <v>580</v>
      </c>
      <c r="B115" t="s">
        <v>679</v>
      </c>
      <c r="C115" t="s">
        <v>680</v>
      </c>
    </row>
    <row r="116" spans="1:3" x14ac:dyDescent="0.2">
      <c r="A116" t="s">
        <v>580</v>
      </c>
      <c r="B116" t="s">
        <v>681</v>
      </c>
      <c r="C116" t="s">
        <v>682</v>
      </c>
    </row>
    <row r="117" spans="1:3" x14ac:dyDescent="0.2">
      <c r="A117" t="s">
        <v>580</v>
      </c>
      <c r="B117" t="s">
        <v>683</v>
      </c>
      <c r="C117" t="s">
        <v>684</v>
      </c>
    </row>
    <row r="118" spans="1:3" x14ac:dyDescent="0.2">
      <c r="A118" t="s">
        <v>580</v>
      </c>
      <c r="B118" t="s">
        <v>685</v>
      </c>
      <c r="C118" t="s">
        <v>686</v>
      </c>
    </row>
    <row r="119" spans="1:3" x14ac:dyDescent="0.2">
      <c r="A119" t="s">
        <v>580</v>
      </c>
      <c r="B119" t="s">
        <v>687</v>
      </c>
      <c r="C119" t="s">
        <v>688</v>
      </c>
    </row>
    <row r="120" spans="1:3" x14ac:dyDescent="0.2">
      <c r="A120" t="s">
        <v>580</v>
      </c>
      <c r="B120" t="s">
        <v>689</v>
      </c>
      <c r="C120" t="s">
        <v>690</v>
      </c>
    </row>
    <row r="121" spans="1:3" x14ac:dyDescent="0.2">
      <c r="A121" t="s">
        <v>580</v>
      </c>
      <c r="B121" t="s">
        <v>691</v>
      </c>
      <c r="C121" t="s">
        <v>692</v>
      </c>
    </row>
    <row r="122" spans="1:3" x14ac:dyDescent="0.2">
      <c r="A122" t="s">
        <v>580</v>
      </c>
      <c r="B122" t="s">
        <v>693</v>
      </c>
      <c r="C122" t="s">
        <v>694</v>
      </c>
    </row>
    <row r="123" spans="1:3" x14ac:dyDescent="0.2">
      <c r="A123" t="s">
        <v>580</v>
      </c>
      <c r="B123" t="s">
        <v>695</v>
      </c>
      <c r="C123" t="s">
        <v>696</v>
      </c>
    </row>
    <row r="124" spans="1:3" x14ac:dyDescent="0.2">
      <c r="A124" t="s">
        <v>580</v>
      </c>
      <c r="B124" t="s">
        <v>697</v>
      </c>
      <c r="C124" t="s">
        <v>698</v>
      </c>
    </row>
    <row r="125" spans="1:3" x14ac:dyDescent="0.2">
      <c r="A125" t="s">
        <v>580</v>
      </c>
      <c r="B125" t="s">
        <v>699</v>
      </c>
      <c r="C125" t="s">
        <v>700</v>
      </c>
    </row>
    <row r="126" spans="1:3" x14ac:dyDescent="0.2">
      <c r="A126" t="s">
        <v>580</v>
      </c>
      <c r="B126" t="s">
        <v>701</v>
      </c>
      <c r="C126" t="s">
        <v>702</v>
      </c>
    </row>
    <row r="127" spans="1:3" x14ac:dyDescent="0.2">
      <c r="A127" t="s">
        <v>580</v>
      </c>
      <c r="B127" t="s">
        <v>703</v>
      </c>
      <c r="C127" t="s">
        <v>704</v>
      </c>
    </row>
    <row r="128" spans="1:3" x14ac:dyDescent="0.2">
      <c r="A128" t="s">
        <v>580</v>
      </c>
      <c r="B128" t="s">
        <v>705</v>
      </c>
      <c r="C128" t="s">
        <v>706</v>
      </c>
    </row>
    <row r="129" spans="1:3" x14ac:dyDescent="0.2">
      <c r="A129" t="s">
        <v>580</v>
      </c>
      <c r="B129" t="s">
        <v>707</v>
      </c>
      <c r="C129" t="s">
        <v>708</v>
      </c>
    </row>
    <row r="130" spans="1:3" x14ac:dyDescent="0.2">
      <c r="A130" t="s">
        <v>580</v>
      </c>
      <c r="B130" t="s">
        <v>709</v>
      </c>
      <c r="C130" t="s">
        <v>710</v>
      </c>
    </row>
    <row r="131" spans="1:3" x14ac:dyDescent="0.2">
      <c r="A131" t="s">
        <v>580</v>
      </c>
      <c r="B131" t="s">
        <v>711</v>
      </c>
      <c r="C131" t="s">
        <v>712</v>
      </c>
    </row>
    <row r="132" spans="1:3" x14ac:dyDescent="0.2">
      <c r="A132" t="s">
        <v>580</v>
      </c>
      <c r="B132" t="s">
        <v>713</v>
      </c>
      <c r="C132" t="s">
        <v>714</v>
      </c>
    </row>
    <row r="133" spans="1:3" x14ac:dyDescent="0.2">
      <c r="A133" t="s">
        <v>580</v>
      </c>
      <c r="B133" t="s">
        <v>715</v>
      </c>
      <c r="C133" t="s">
        <v>716</v>
      </c>
    </row>
    <row r="134" spans="1:3" x14ac:dyDescent="0.2">
      <c r="A134" t="s">
        <v>580</v>
      </c>
      <c r="B134" t="s">
        <v>717</v>
      </c>
      <c r="C134" t="s">
        <v>718</v>
      </c>
    </row>
    <row r="135" spans="1:3" x14ac:dyDescent="0.2">
      <c r="A135" t="s">
        <v>580</v>
      </c>
      <c r="B135" t="s">
        <v>719</v>
      </c>
      <c r="C135" t="s">
        <v>720</v>
      </c>
    </row>
    <row r="136" spans="1:3" x14ac:dyDescent="0.2">
      <c r="A136" t="s">
        <v>580</v>
      </c>
      <c r="B136" t="s">
        <v>721</v>
      </c>
      <c r="C136" t="s">
        <v>722</v>
      </c>
    </row>
    <row r="137" spans="1:3" x14ac:dyDescent="0.2">
      <c r="A137" t="s">
        <v>580</v>
      </c>
      <c r="B137" t="s">
        <v>723</v>
      </c>
      <c r="C137" t="s">
        <v>724</v>
      </c>
    </row>
    <row r="138" spans="1:3" x14ac:dyDescent="0.2">
      <c r="A138" t="s">
        <v>580</v>
      </c>
      <c r="B138" t="s">
        <v>725</v>
      </c>
      <c r="C138" t="s">
        <v>726</v>
      </c>
    </row>
    <row r="139" spans="1:3" x14ac:dyDescent="0.2">
      <c r="A139" t="s">
        <v>580</v>
      </c>
      <c r="B139" t="s">
        <v>727</v>
      </c>
      <c r="C139" t="s">
        <v>728</v>
      </c>
    </row>
    <row r="140" spans="1:3" x14ac:dyDescent="0.2">
      <c r="A140" t="s">
        <v>580</v>
      </c>
      <c r="B140" t="s">
        <v>729</v>
      </c>
      <c r="C140" t="s">
        <v>730</v>
      </c>
    </row>
    <row r="141" spans="1:3" x14ac:dyDescent="0.2">
      <c r="A141" t="s">
        <v>580</v>
      </c>
      <c r="B141" t="s">
        <v>731</v>
      </c>
      <c r="C141" t="s">
        <v>732</v>
      </c>
    </row>
    <row r="142" spans="1:3" x14ac:dyDescent="0.2">
      <c r="A142" t="s">
        <v>580</v>
      </c>
      <c r="B142" t="s">
        <v>733</v>
      </c>
      <c r="C142" t="s">
        <v>734</v>
      </c>
    </row>
    <row r="143" spans="1:3" x14ac:dyDescent="0.2">
      <c r="A143" t="s">
        <v>580</v>
      </c>
      <c r="B143" t="s">
        <v>735</v>
      </c>
      <c r="C143" t="s">
        <v>736</v>
      </c>
    </row>
    <row r="144" spans="1:3" x14ac:dyDescent="0.2">
      <c r="A144" t="s">
        <v>580</v>
      </c>
      <c r="B144" t="s">
        <v>737</v>
      </c>
      <c r="C144" t="s">
        <v>738</v>
      </c>
    </row>
    <row r="145" spans="1:3" x14ac:dyDescent="0.2">
      <c r="A145" t="s">
        <v>580</v>
      </c>
      <c r="B145" t="s">
        <v>739</v>
      </c>
      <c r="C145" t="s">
        <v>740</v>
      </c>
    </row>
    <row r="146" spans="1:3" x14ac:dyDescent="0.2">
      <c r="A146" t="s">
        <v>580</v>
      </c>
      <c r="B146" t="s">
        <v>741</v>
      </c>
      <c r="C146" t="s">
        <v>742</v>
      </c>
    </row>
    <row r="147" spans="1:3" x14ac:dyDescent="0.2">
      <c r="A147" t="s">
        <v>580</v>
      </c>
      <c r="B147" t="s">
        <v>743</v>
      </c>
      <c r="C147" t="s">
        <v>744</v>
      </c>
    </row>
    <row r="148" spans="1:3" x14ac:dyDescent="0.2">
      <c r="A148" t="s">
        <v>580</v>
      </c>
      <c r="B148" t="s">
        <v>745</v>
      </c>
      <c r="C148" t="s">
        <v>746</v>
      </c>
    </row>
    <row r="149" spans="1:3" x14ac:dyDescent="0.2">
      <c r="A149" t="s">
        <v>580</v>
      </c>
      <c r="B149" t="s">
        <v>747</v>
      </c>
      <c r="C149" t="s">
        <v>748</v>
      </c>
    </row>
    <row r="150" spans="1:3" x14ac:dyDescent="0.2">
      <c r="A150" t="s">
        <v>580</v>
      </c>
      <c r="B150" t="s">
        <v>749</v>
      </c>
      <c r="C150" t="s">
        <v>750</v>
      </c>
    </row>
    <row r="151" spans="1:3" x14ac:dyDescent="0.2">
      <c r="A151" t="s">
        <v>580</v>
      </c>
      <c r="B151" t="s">
        <v>751</v>
      </c>
      <c r="C151" t="s">
        <v>752</v>
      </c>
    </row>
    <row r="152" spans="1:3" x14ac:dyDescent="0.2">
      <c r="A152" t="s">
        <v>580</v>
      </c>
      <c r="B152" t="s">
        <v>753</v>
      </c>
      <c r="C152" t="s">
        <v>754</v>
      </c>
    </row>
    <row r="153" spans="1:3" x14ac:dyDescent="0.2">
      <c r="A153" t="s">
        <v>580</v>
      </c>
      <c r="B153" t="s">
        <v>755</v>
      </c>
      <c r="C153" t="s">
        <v>756</v>
      </c>
    </row>
    <row r="154" spans="1:3" x14ac:dyDescent="0.2">
      <c r="A154" t="s">
        <v>580</v>
      </c>
      <c r="B154" t="s">
        <v>757</v>
      </c>
      <c r="C154" t="s">
        <v>758</v>
      </c>
    </row>
    <row r="155" spans="1:3" x14ac:dyDescent="0.2">
      <c r="A155" t="s">
        <v>580</v>
      </c>
      <c r="B155" t="s">
        <v>759</v>
      </c>
      <c r="C155" t="s">
        <v>760</v>
      </c>
    </row>
    <row r="156" spans="1:3" x14ac:dyDescent="0.2">
      <c r="A156" t="s">
        <v>580</v>
      </c>
      <c r="B156" t="s">
        <v>761</v>
      </c>
      <c r="C156" t="s">
        <v>762</v>
      </c>
    </row>
    <row r="157" spans="1:3" x14ac:dyDescent="0.2">
      <c r="A157" t="s">
        <v>580</v>
      </c>
      <c r="B157" t="s">
        <v>763</v>
      </c>
      <c r="C157" t="s">
        <v>764</v>
      </c>
    </row>
    <row r="158" spans="1:3" x14ac:dyDescent="0.2">
      <c r="A158" t="s">
        <v>580</v>
      </c>
      <c r="B158" t="s">
        <v>765</v>
      </c>
      <c r="C158" t="s">
        <v>766</v>
      </c>
    </row>
    <row r="159" spans="1:3" x14ac:dyDescent="0.2">
      <c r="A159" t="s">
        <v>580</v>
      </c>
      <c r="B159" t="s">
        <v>767</v>
      </c>
      <c r="C159" t="s">
        <v>768</v>
      </c>
    </row>
    <row r="160" spans="1:3" x14ac:dyDescent="0.2">
      <c r="A160" t="s">
        <v>580</v>
      </c>
      <c r="B160" t="s">
        <v>769</v>
      </c>
      <c r="C160" t="s">
        <v>770</v>
      </c>
    </row>
    <row r="161" spans="1:3" x14ac:dyDescent="0.2">
      <c r="A161" t="s">
        <v>580</v>
      </c>
      <c r="B161" t="s">
        <v>771</v>
      </c>
      <c r="C161" t="s">
        <v>772</v>
      </c>
    </row>
    <row r="162" spans="1:3" x14ac:dyDescent="0.2">
      <c r="A162" t="s">
        <v>580</v>
      </c>
      <c r="B162" t="s">
        <v>773</v>
      </c>
      <c r="C162" t="s">
        <v>774</v>
      </c>
    </row>
    <row r="163" spans="1:3" x14ac:dyDescent="0.2">
      <c r="A163" t="s">
        <v>580</v>
      </c>
      <c r="B163" t="s">
        <v>775</v>
      </c>
      <c r="C163" t="s">
        <v>776</v>
      </c>
    </row>
    <row r="164" spans="1:3" x14ac:dyDescent="0.2">
      <c r="A164" t="s">
        <v>580</v>
      </c>
      <c r="B164" t="s">
        <v>777</v>
      </c>
      <c r="C164" t="s">
        <v>778</v>
      </c>
    </row>
    <row r="165" spans="1:3" x14ac:dyDescent="0.2">
      <c r="A165" t="s">
        <v>580</v>
      </c>
      <c r="B165" t="s">
        <v>779</v>
      </c>
      <c r="C165" t="s">
        <v>780</v>
      </c>
    </row>
    <row r="166" spans="1:3" x14ac:dyDescent="0.2">
      <c r="A166" t="s">
        <v>580</v>
      </c>
      <c r="B166" t="s">
        <v>781</v>
      </c>
      <c r="C166" t="s">
        <v>782</v>
      </c>
    </row>
    <row r="167" spans="1:3" x14ac:dyDescent="0.2">
      <c r="A167" t="s">
        <v>580</v>
      </c>
      <c r="B167" t="s">
        <v>783</v>
      </c>
      <c r="C167" t="s">
        <v>784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1"/>
  <sheetViews>
    <sheetView workbookViewId="0">
      <selection activeCell="A12" sqref="A12:Q12"/>
    </sheetView>
  </sheetViews>
  <sheetFormatPr baseColWidth="10" defaultColWidth="11" defaultRowHeight="16" x14ac:dyDescent="0.2"/>
  <cols>
    <col min="1" max="1" width="17.5" bestFit="1" customWidth="1"/>
    <col min="2" max="2" width="15.1640625" bestFit="1" customWidth="1"/>
    <col min="3" max="3" width="12.83203125" bestFit="1" customWidth="1"/>
    <col min="4" max="5" width="12.1640625" bestFit="1" customWidth="1"/>
    <col min="6" max="6" width="14.6640625" bestFit="1" customWidth="1"/>
    <col min="7" max="7" width="14" bestFit="1" customWidth="1"/>
    <col min="8" max="8" width="12.1640625" bestFit="1" customWidth="1"/>
    <col min="9" max="9" width="4.6640625" bestFit="1" customWidth="1"/>
    <col min="10" max="10" width="9" bestFit="1" customWidth="1"/>
    <col min="11" max="14" width="12.1640625" bestFit="1" customWidth="1"/>
  </cols>
  <sheetData>
    <row r="1" spans="1:17" x14ac:dyDescent="0.2">
      <c r="A1" t="s">
        <v>785</v>
      </c>
      <c r="B1" t="s">
        <v>786</v>
      </c>
      <c r="C1" t="s">
        <v>242</v>
      </c>
      <c r="D1" t="s">
        <v>243</v>
      </c>
      <c r="E1" t="s">
        <v>244</v>
      </c>
      <c r="F1" t="s">
        <v>245</v>
      </c>
      <c r="G1" t="s">
        <v>246</v>
      </c>
      <c r="H1" t="s">
        <v>247</v>
      </c>
      <c r="I1" t="s">
        <v>248</v>
      </c>
      <c r="J1" t="s">
        <v>288</v>
      </c>
      <c r="K1" t="s">
        <v>250</v>
      </c>
      <c r="L1" t="s">
        <v>251</v>
      </c>
      <c r="M1" t="s">
        <v>252</v>
      </c>
      <c r="N1" t="s">
        <v>289</v>
      </c>
      <c r="O1" t="s">
        <v>787</v>
      </c>
      <c r="P1" t="s">
        <v>788</v>
      </c>
      <c r="Q1" t="s">
        <v>789</v>
      </c>
    </row>
    <row r="2" spans="1:17" x14ac:dyDescent="0.2">
      <c r="A2" t="s">
        <v>790</v>
      </c>
      <c r="B2" t="s">
        <v>791</v>
      </c>
      <c r="C2">
        <v>6.4399183615043102E-3</v>
      </c>
      <c r="D2">
        <v>2.8741492930851099E-3</v>
      </c>
      <c r="E2">
        <v>2.5049753351371499E-2</v>
      </c>
      <c r="F2" s="1">
        <v>8.0668926086624297E-4</v>
      </c>
      <c r="G2">
        <v>1.2073147462142299E-2</v>
      </c>
      <c r="H2">
        <v>115.646004158347</v>
      </c>
      <c r="I2">
        <v>23</v>
      </c>
      <c r="J2" s="1">
        <v>2.50849624000646E-14</v>
      </c>
      <c r="K2">
        <v>1.2361272037140301E-2</v>
      </c>
      <c r="L2">
        <v>1.0327840263863301E-2</v>
      </c>
      <c r="M2">
        <v>4.4972144566828801E-3</v>
      </c>
      <c r="N2">
        <v>2.1647470898558001E-2</v>
      </c>
      <c r="O2">
        <f>EXP(C2)</f>
        <v>1.006460699220818</v>
      </c>
      <c r="P2">
        <f>EXP(F2)</f>
        <v>1.0008070147221575</v>
      </c>
      <c r="Q2">
        <f>EXP(G2)</f>
        <v>1.0121463220931513</v>
      </c>
    </row>
    <row r="3" spans="1:17" x14ac:dyDescent="0.2">
      <c r="A3" t="s">
        <v>790</v>
      </c>
      <c r="B3" t="s">
        <v>792</v>
      </c>
      <c r="C3">
        <v>1.6767758625367699E-2</v>
      </c>
      <c r="D3">
        <v>3.45893100689445E-3</v>
      </c>
      <c r="E3" s="1">
        <v>1.2491950796271501E-6</v>
      </c>
      <c r="F3">
        <v>9.9883784268457003E-3</v>
      </c>
      <c r="G3">
        <v>2.3547138823889702E-2</v>
      </c>
      <c r="H3">
        <v>79.307654394442196</v>
      </c>
      <c r="I3">
        <v>15</v>
      </c>
      <c r="J3" s="1">
        <v>9.3462645622670806E-11</v>
      </c>
      <c r="K3">
        <v>1.2436234589532901E-2</v>
      </c>
      <c r="L3">
        <v>1.0327840263863301E-2</v>
      </c>
      <c r="M3">
        <v>4.4972144566828801E-3</v>
      </c>
      <c r="N3">
        <v>2.1647470898558001E-2</v>
      </c>
      <c r="O3">
        <f t="shared" ref="O3:O29" si="0">EXP(C3)</f>
        <v>1.0169091265256633</v>
      </c>
      <c r="P3">
        <f t="shared" ref="P3:P29" si="1">EXP(F3)</f>
        <v>1.0100384287804707</v>
      </c>
      <c r="Q3">
        <f t="shared" ref="Q3:Q29" si="2">EXP(G3)</f>
        <v>1.0238265615891209</v>
      </c>
    </row>
    <row r="4" spans="1:17" x14ac:dyDescent="0.2">
      <c r="A4" t="s">
        <v>793</v>
      </c>
      <c r="B4" t="s">
        <v>792</v>
      </c>
      <c r="C4">
        <v>2.6771918246628501E-2</v>
      </c>
      <c r="D4">
        <v>7.2864714035547097E-3</v>
      </c>
      <c r="E4" s="1">
        <v>2.3860027965838E-4</v>
      </c>
      <c r="F4">
        <v>1.24906967212802E-2</v>
      </c>
      <c r="G4">
        <v>4.1053139771976797E-2</v>
      </c>
      <c r="H4">
        <v>304.59296003733402</v>
      </c>
      <c r="I4">
        <v>22</v>
      </c>
      <c r="J4" s="1">
        <v>1.4285622427891101E-51</v>
      </c>
      <c r="K4">
        <v>3.4211350592770799E-2</v>
      </c>
      <c r="L4">
        <v>5.2212023450711201E-2</v>
      </c>
      <c r="M4">
        <v>1.14200298589348E-2</v>
      </c>
      <c r="N4" s="1">
        <v>4.8316223892778203E-6</v>
      </c>
      <c r="O4">
        <f t="shared" si="0"/>
        <v>1.0271335056341435</v>
      </c>
      <c r="P4">
        <f t="shared" si="1"/>
        <v>1.0125690312848938</v>
      </c>
      <c r="Q4">
        <f t="shared" si="2"/>
        <v>1.0419074707998373</v>
      </c>
    </row>
    <row r="5" spans="1:17" x14ac:dyDescent="0.2">
      <c r="A5" t="s">
        <v>793</v>
      </c>
      <c r="B5" t="s">
        <v>791</v>
      </c>
      <c r="C5">
        <v>-2.54401052040827E-2</v>
      </c>
      <c r="D5">
        <v>8.7934303013182599E-3</v>
      </c>
      <c r="E5">
        <v>3.8148303032208399E-3</v>
      </c>
      <c r="F5">
        <v>-4.2674911895229699E-2</v>
      </c>
      <c r="G5">
        <v>-8.2052985129357093E-3</v>
      </c>
      <c r="H5">
        <v>177.01633170044099</v>
      </c>
      <c r="I5">
        <v>11</v>
      </c>
      <c r="J5" s="1">
        <v>4.23011259416917E-32</v>
      </c>
      <c r="K5">
        <v>2.92082054647285E-2</v>
      </c>
      <c r="L5">
        <v>5.2212023450711201E-2</v>
      </c>
      <c r="M5">
        <v>1.14200298589348E-2</v>
      </c>
      <c r="N5" s="1">
        <v>4.8316223892778203E-6</v>
      </c>
      <c r="O5">
        <f t="shared" si="0"/>
        <v>0.97488076750175212</v>
      </c>
      <c r="P5">
        <f t="shared" si="1"/>
        <v>0.95822284628797882</v>
      </c>
      <c r="Q5">
        <f t="shared" si="2"/>
        <v>0.99182827306455157</v>
      </c>
    </row>
    <row r="6" spans="1:17" x14ac:dyDescent="0.2">
      <c r="A6" t="s">
        <v>794</v>
      </c>
      <c r="B6" t="s">
        <v>791</v>
      </c>
      <c r="C6">
        <v>1.7065226409616802E-2</v>
      </c>
      <c r="D6">
        <v>3.1817157644227199E-3</v>
      </c>
      <c r="E6" s="1">
        <v>8.1611309166442806E-8</v>
      </c>
      <c r="F6">
        <v>1.0829178102304901E-2</v>
      </c>
      <c r="G6">
        <v>2.33012747169286E-2</v>
      </c>
      <c r="H6">
        <v>503.94656923207799</v>
      </c>
      <c r="I6">
        <v>60</v>
      </c>
      <c r="J6" s="1">
        <v>2.0653109433076599E-71</v>
      </c>
      <c r="K6">
        <v>2.37647281292016E-2</v>
      </c>
      <c r="L6">
        <v>1.75539852879717E-2</v>
      </c>
      <c r="M6">
        <v>6.9463897146220298E-3</v>
      </c>
      <c r="N6">
        <v>1.1501988447080801E-2</v>
      </c>
      <c r="O6">
        <f t="shared" si="0"/>
        <v>1.0172116692264361</v>
      </c>
      <c r="P6">
        <f t="shared" si="1"/>
        <v>1.0108880258840236</v>
      </c>
      <c r="Q6">
        <f t="shared" si="2"/>
        <v>1.0235748703280643</v>
      </c>
    </row>
    <row r="7" spans="1:17" x14ac:dyDescent="0.2">
      <c r="A7" t="s">
        <v>794</v>
      </c>
      <c r="B7" t="s">
        <v>792</v>
      </c>
      <c r="C7" s="1">
        <v>-4.8875887835488703E-4</v>
      </c>
      <c r="D7">
        <v>6.17486962306336E-3</v>
      </c>
      <c r="E7">
        <v>0.93691100212173095</v>
      </c>
      <c r="F7">
        <v>-1.25912809487895E-2</v>
      </c>
      <c r="G7">
        <v>1.16137631920797E-2</v>
      </c>
      <c r="H7">
        <v>90.723010822998702</v>
      </c>
      <c r="I7">
        <v>9</v>
      </c>
      <c r="J7" s="1">
        <v>1.16562259606476E-15</v>
      </c>
      <c r="K7">
        <v>1.85371762145864E-2</v>
      </c>
      <c r="L7">
        <v>1.75539852879717E-2</v>
      </c>
      <c r="M7">
        <v>6.9463897146220298E-3</v>
      </c>
      <c r="N7">
        <v>1.1501988447080801E-2</v>
      </c>
      <c r="O7">
        <f t="shared" si="0"/>
        <v>0.99951136054480849</v>
      </c>
      <c r="P7">
        <f t="shared" si="1"/>
        <v>0.98748765756947732</v>
      </c>
      <c r="Q7">
        <f t="shared" si="2"/>
        <v>1.0116814647760246</v>
      </c>
    </row>
    <row r="8" spans="1:17" x14ac:dyDescent="0.2">
      <c r="A8" t="s">
        <v>795</v>
      </c>
      <c r="B8" t="s">
        <v>792</v>
      </c>
      <c r="C8">
        <v>2.5185868429603599E-2</v>
      </c>
      <c r="D8">
        <v>3.7415536180892802E-3</v>
      </c>
      <c r="E8" s="1">
        <v>1.6804620636449999E-11</v>
      </c>
      <c r="F8">
        <v>1.7852558091923099E-2</v>
      </c>
      <c r="G8">
        <v>3.25191787672841E-2</v>
      </c>
      <c r="H8">
        <v>341.71926604872903</v>
      </c>
      <c r="I8">
        <v>43</v>
      </c>
      <c r="J8" s="1">
        <v>3.7686368600569698E-48</v>
      </c>
      <c r="K8">
        <v>2.3796981777353898E-2</v>
      </c>
      <c r="L8">
        <v>3.46128172272143E-2</v>
      </c>
      <c r="M8">
        <v>5.5408575372091198E-3</v>
      </c>
      <c r="N8" s="1">
        <v>4.1885580695045902E-10</v>
      </c>
      <c r="O8">
        <f t="shared" si="0"/>
        <v>1.0255057119476452</v>
      </c>
      <c r="P8">
        <f t="shared" si="1"/>
        <v>1.0180128675642595</v>
      </c>
      <c r="Q8">
        <f t="shared" si="2"/>
        <v>1.0330537056505948</v>
      </c>
    </row>
    <row r="9" spans="1:17" x14ac:dyDescent="0.2">
      <c r="A9" t="s">
        <v>795</v>
      </c>
      <c r="B9" t="s">
        <v>791</v>
      </c>
      <c r="C9">
        <v>-9.4269487976107406E-3</v>
      </c>
      <c r="D9">
        <v>4.08679321358569E-3</v>
      </c>
      <c r="E9">
        <v>2.1072329824621601E-2</v>
      </c>
      <c r="F9">
        <v>-1.7436916308501402E-2</v>
      </c>
      <c r="G9">
        <v>-1.4169812867200599E-3</v>
      </c>
      <c r="H9">
        <v>300.05757531456499</v>
      </c>
      <c r="I9">
        <v>28</v>
      </c>
      <c r="J9" s="1">
        <v>2.3899112215857102E-47</v>
      </c>
      <c r="K9">
        <v>2.1064215645385E-2</v>
      </c>
      <c r="L9">
        <v>3.46128172272143E-2</v>
      </c>
      <c r="M9">
        <v>5.5408575372091198E-3</v>
      </c>
      <c r="N9" s="1">
        <v>4.1885580695045902E-10</v>
      </c>
      <c r="O9">
        <f t="shared" si="0"/>
        <v>0.99061734558796377</v>
      </c>
      <c r="P9">
        <f t="shared" si="1"/>
        <v>0.98271422695085731</v>
      </c>
      <c r="Q9">
        <f t="shared" si="2"/>
        <v>0.99858402215725361</v>
      </c>
    </row>
    <row r="10" spans="1:17" x14ac:dyDescent="0.2">
      <c r="A10" t="s">
        <v>796</v>
      </c>
      <c r="B10" t="s">
        <v>791</v>
      </c>
      <c r="C10">
        <v>1.77036545080081E-2</v>
      </c>
      <c r="D10">
        <v>3.44757667876873E-3</v>
      </c>
      <c r="E10" s="1">
        <v>2.81992517005161E-7</v>
      </c>
      <c r="F10">
        <v>1.09465283836811E-2</v>
      </c>
      <c r="G10">
        <v>2.4460780632334998E-2</v>
      </c>
      <c r="H10">
        <v>506.44398712116202</v>
      </c>
      <c r="I10">
        <v>54</v>
      </c>
      <c r="J10" s="1">
        <v>9.1062172245714197E-75</v>
      </c>
      <c r="K10">
        <v>2.4649499913513898E-2</v>
      </c>
      <c r="L10">
        <v>1.3817931549873701E-2</v>
      </c>
      <c r="M10">
        <v>5.6176046623711501E-3</v>
      </c>
      <c r="N10">
        <v>1.39031862975731E-2</v>
      </c>
      <c r="O10">
        <f t="shared" si="0"/>
        <v>1.017861293085079</v>
      </c>
      <c r="P10">
        <f t="shared" si="1"/>
        <v>1.0110066608390875</v>
      </c>
      <c r="Q10">
        <f t="shared" si="2"/>
        <v>1.0247623997857382</v>
      </c>
    </row>
    <row r="11" spans="1:17" x14ac:dyDescent="0.2">
      <c r="A11" t="s">
        <v>796</v>
      </c>
      <c r="B11" t="s">
        <v>792</v>
      </c>
      <c r="C11">
        <v>3.8857229581343599E-3</v>
      </c>
      <c r="D11">
        <v>4.4352787045127198E-3</v>
      </c>
      <c r="E11">
        <v>0.38097870183065702</v>
      </c>
      <c r="F11">
        <v>-4.8072635641080398E-3</v>
      </c>
      <c r="G11">
        <v>1.2578709480376701E-2</v>
      </c>
      <c r="H11">
        <v>96.882492798920794</v>
      </c>
      <c r="I11">
        <v>14</v>
      </c>
      <c r="J11" s="1">
        <v>1.87174979868353E-14</v>
      </c>
      <c r="K11">
        <v>1.6183010256943801E-2</v>
      </c>
      <c r="L11">
        <v>1.3817931549873701E-2</v>
      </c>
      <c r="M11">
        <v>5.6176046623711501E-3</v>
      </c>
      <c r="N11">
        <v>1.39031862975731E-2</v>
      </c>
      <c r="O11">
        <f t="shared" si="0"/>
        <v>1.0038932821674145</v>
      </c>
      <c r="P11">
        <f t="shared" si="1"/>
        <v>0.99520427283380763</v>
      </c>
      <c r="Q11">
        <f t="shared" si="2"/>
        <v>1.0126581542010322</v>
      </c>
    </row>
    <row r="12" spans="1:17" x14ac:dyDescent="0.2">
      <c r="A12" t="s">
        <v>797</v>
      </c>
      <c r="B12" t="s">
        <v>791</v>
      </c>
      <c r="C12">
        <v>-2.1399961407184899E-2</v>
      </c>
      <c r="D12">
        <v>6.90252152964677E-3</v>
      </c>
      <c r="E12">
        <v>1.9331773533892999E-3</v>
      </c>
      <c r="F12">
        <v>-3.4928655007804899E-2</v>
      </c>
      <c r="G12">
        <v>-7.8712678065648908E-3</v>
      </c>
      <c r="H12">
        <v>192.103038771565</v>
      </c>
      <c r="I12">
        <v>15</v>
      </c>
      <c r="J12" s="1">
        <v>8.5032986753592105E-33</v>
      </c>
      <c r="K12">
        <v>2.6521070419002601E-2</v>
      </c>
      <c r="L12">
        <v>5.6076896034907397E-2</v>
      </c>
      <c r="M12">
        <v>1.0165714497423799E-2</v>
      </c>
      <c r="N12" s="1">
        <v>3.4625656097544597E-8</v>
      </c>
      <c r="O12">
        <f t="shared" si="0"/>
        <v>0.97882739308640887</v>
      </c>
      <c r="P12">
        <f t="shared" si="1"/>
        <v>0.9656743098260292</v>
      </c>
      <c r="Q12">
        <f t="shared" si="2"/>
        <v>0.99215962950173331</v>
      </c>
    </row>
    <row r="13" spans="1:17" x14ac:dyDescent="0.2">
      <c r="A13" t="s">
        <v>797</v>
      </c>
      <c r="B13" t="s">
        <v>792</v>
      </c>
      <c r="C13">
        <v>3.4676934627722499E-2</v>
      </c>
      <c r="D13">
        <v>7.4630387762557203E-3</v>
      </c>
      <c r="E13" s="1">
        <v>3.3763058326461601E-6</v>
      </c>
      <c r="F13">
        <v>2.0049647411035501E-2</v>
      </c>
      <c r="G13">
        <v>4.93042218444096E-2</v>
      </c>
      <c r="H13">
        <v>201.686211185568</v>
      </c>
      <c r="I13">
        <v>19</v>
      </c>
      <c r="J13" s="1">
        <v>1.5725136029876999E-32</v>
      </c>
      <c r="K13">
        <v>3.26613868266135E-2</v>
      </c>
      <c r="L13">
        <v>5.6076896034907397E-2</v>
      </c>
      <c r="M13">
        <v>1.0165714497423799E-2</v>
      </c>
      <c r="N13" s="1">
        <v>3.4625656097544597E-8</v>
      </c>
      <c r="O13">
        <f t="shared" si="0"/>
        <v>1.0352851899714963</v>
      </c>
      <c r="P13">
        <f t="shared" si="1"/>
        <v>1.0202519916393733</v>
      </c>
      <c r="Q13">
        <f t="shared" si="2"/>
        <v>1.0505398993165309</v>
      </c>
    </row>
    <row r="14" spans="1:17" x14ac:dyDescent="0.2">
      <c r="A14" t="s">
        <v>798</v>
      </c>
      <c r="B14" t="s">
        <v>792</v>
      </c>
      <c r="C14">
        <v>2.80206964603677E-2</v>
      </c>
      <c r="D14">
        <v>6.17181616537886E-3</v>
      </c>
      <c r="E14" s="1">
        <v>5.6226089899443804E-6</v>
      </c>
      <c r="F14">
        <v>1.5924159057023098E-2</v>
      </c>
      <c r="G14">
        <v>4.0117233863712402E-2</v>
      </c>
      <c r="H14">
        <v>246.23075392938401</v>
      </c>
      <c r="I14">
        <v>29</v>
      </c>
      <c r="J14" s="1">
        <v>2.73767867116441E-36</v>
      </c>
      <c r="K14">
        <v>3.2785700427067202E-2</v>
      </c>
      <c r="L14">
        <v>2.9595349971227401E-2</v>
      </c>
      <c r="M14">
        <v>6.9996904194443302E-3</v>
      </c>
      <c r="N14" s="1">
        <v>2.3567919610406501E-5</v>
      </c>
      <c r="O14">
        <f t="shared" si="0"/>
        <v>1.0284169687922049</v>
      </c>
      <c r="P14">
        <f t="shared" si="1"/>
        <v>1.016051624170643</v>
      </c>
      <c r="Q14">
        <f t="shared" si="2"/>
        <v>1.0409327996134563</v>
      </c>
    </row>
    <row r="15" spans="1:17" x14ac:dyDescent="0.2">
      <c r="A15" t="s">
        <v>798</v>
      </c>
      <c r="B15" t="s">
        <v>791</v>
      </c>
      <c r="C15">
        <v>-1.5746535108596899E-3</v>
      </c>
      <c r="D15">
        <v>3.3021737066406699E-3</v>
      </c>
      <c r="E15">
        <v>0.63346635511540705</v>
      </c>
      <c r="F15">
        <v>-8.0467950465705398E-3</v>
      </c>
      <c r="G15">
        <v>4.8974880248511604E-3</v>
      </c>
      <c r="H15">
        <v>110.489108077494</v>
      </c>
      <c r="I15">
        <v>23</v>
      </c>
      <c r="J15" s="1">
        <v>2.06776342479472E-13</v>
      </c>
      <c r="K15">
        <v>1.4792435684044499E-2</v>
      </c>
      <c r="L15">
        <v>2.9595349971227401E-2</v>
      </c>
      <c r="M15">
        <v>6.9996904194443302E-3</v>
      </c>
      <c r="N15" s="1">
        <v>2.3567919610406501E-5</v>
      </c>
      <c r="O15">
        <f t="shared" si="0"/>
        <v>0.99842658560550168</v>
      </c>
      <c r="P15">
        <f t="shared" si="1"/>
        <v>0.99198549374355349</v>
      </c>
      <c r="Q15">
        <f t="shared" si="2"/>
        <v>1.0049095003213482</v>
      </c>
    </row>
    <row r="16" spans="1:17" x14ac:dyDescent="0.2">
      <c r="A16" t="s">
        <v>261</v>
      </c>
      <c r="B16" t="s">
        <v>791</v>
      </c>
      <c r="C16">
        <v>1.1470355798227701E-2</v>
      </c>
      <c r="D16">
        <v>1.0658030463214601E-3</v>
      </c>
      <c r="E16" s="1">
        <v>5.1931467378002203E-27</v>
      </c>
      <c r="F16">
        <v>9.3814202128245493E-3</v>
      </c>
      <c r="G16">
        <v>1.35592913836308E-2</v>
      </c>
      <c r="H16">
        <v>1112.58779707293</v>
      </c>
      <c r="I16">
        <v>224</v>
      </c>
      <c r="J16" s="1">
        <v>9.62901144049222E-118</v>
      </c>
      <c r="K16">
        <v>1.46071559407618E-2</v>
      </c>
      <c r="L16">
        <v>9.7379554365218998E-3</v>
      </c>
      <c r="M16">
        <v>2.7582773125800399E-3</v>
      </c>
      <c r="N16" s="1">
        <v>4.1485609144587801E-4</v>
      </c>
      <c r="O16">
        <f t="shared" si="0"/>
        <v>1.0115363925762144</v>
      </c>
      <c r="P16">
        <f t="shared" si="1"/>
        <v>1.0094255636702165</v>
      </c>
      <c r="Q16">
        <f t="shared" si="2"/>
        <v>1.0136516354764982</v>
      </c>
    </row>
    <row r="17" spans="1:17" x14ac:dyDescent="0.2">
      <c r="A17" t="s">
        <v>261</v>
      </c>
      <c r="B17" t="s">
        <v>792</v>
      </c>
      <c r="C17">
        <v>1.7324003617057899E-3</v>
      </c>
      <c r="D17">
        <v>2.5440435529970099E-3</v>
      </c>
      <c r="E17">
        <v>0.49589469579212397</v>
      </c>
      <c r="F17">
        <v>-3.2538333772696602E-3</v>
      </c>
      <c r="G17">
        <v>6.71863410068125E-3</v>
      </c>
      <c r="H17">
        <v>518.31097066148095</v>
      </c>
      <c r="I17">
        <v>59</v>
      </c>
      <c r="J17" s="1">
        <v>1.18460246845713E-74</v>
      </c>
      <c r="K17">
        <v>1.8386045752956201E-2</v>
      </c>
      <c r="L17">
        <v>9.7379554365218998E-3</v>
      </c>
      <c r="M17">
        <v>2.7582773125800399E-3</v>
      </c>
      <c r="N17" s="1">
        <v>4.1485609144587801E-4</v>
      </c>
      <c r="O17">
        <f t="shared" si="0"/>
        <v>1.0017339018341376</v>
      </c>
      <c r="P17">
        <f t="shared" si="1"/>
        <v>0.99675145460159831</v>
      </c>
      <c r="Q17">
        <f t="shared" si="2"/>
        <v>1.0067412547543593</v>
      </c>
    </row>
    <row r="18" spans="1:17" x14ac:dyDescent="0.2">
      <c r="A18" t="s">
        <v>259</v>
      </c>
      <c r="B18" t="s">
        <v>792</v>
      </c>
      <c r="C18">
        <v>1.83680109910687E-2</v>
      </c>
      <c r="D18">
        <v>2.3436221962776999E-3</v>
      </c>
      <c r="E18" s="1">
        <v>4.5980479131058797E-15</v>
      </c>
      <c r="F18">
        <v>1.3774595892995799E-2</v>
      </c>
      <c r="G18">
        <v>2.2961426089141701E-2</v>
      </c>
      <c r="H18">
        <v>385.32963333317298</v>
      </c>
      <c r="I18">
        <v>51</v>
      </c>
      <c r="J18" s="1">
        <v>7.4745361616713102E-53</v>
      </c>
      <c r="K18">
        <v>1.5632608032077298E-2</v>
      </c>
      <c r="L18">
        <v>1.8806587039008199E-2</v>
      </c>
      <c r="M18">
        <v>5.2371812576478202E-3</v>
      </c>
      <c r="N18" s="1">
        <v>3.2944322136200198E-4</v>
      </c>
      <c r="O18">
        <f t="shared" si="0"/>
        <v>1.0185377405102325</v>
      </c>
      <c r="P18">
        <f t="shared" si="1"/>
        <v>1.0138699027406615</v>
      </c>
      <c r="Q18">
        <f t="shared" si="2"/>
        <v>1.02322706891621</v>
      </c>
    </row>
    <row r="19" spans="1:17" x14ac:dyDescent="0.2">
      <c r="A19" t="s">
        <v>259</v>
      </c>
      <c r="B19" t="s">
        <v>791</v>
      </c>
      <c r="C19" s="1">
        <v>-4.38576047939516E-4</v>
      </c>
      <c r="D19">
        <v>4.6835352594564797E-3</v>
      </c>
      <c r="E19">
        <v>0.92539347051338705</v>
      </c>
      <c r="F19">
        <v>-9.6181364767976701E-3</v>
      </c>
      <c r="G19">
        <v>8.7409843809186406E-3</v>
      </c>
      <c r="H19">
        <v>1157.2033845788401</v>
      </c>
      <c r="I19">
        <v>45</v>
      </c>
      <c r="J19" s="1">
        <v>5.5842998005755801E-213</v>
      </c>
      <c r="K19">
        <v>3.08743470071066E-2</v>
      </c>
      <c r="L19">
        <v>1.8806587039008199E-2</v>
      </c>
      <c r="M19">
        <v>5.2371812576478202E-3</v>
      </c>
      <c r="N19" s="1">
        <v>3.2944322136200198E-4</v>
      </c>
      <c r="O19">
        <f t="shared" si="0"/>
        <v>0.99956152011247701</v>
      </c>
      <c r="P19">
        <f t="shared" si="1"/>
        <v>0.99042796986042825</v>
      </c>
      <c r="Q19">
        <f t="shared" si="2"/>
        <v>1.0087792983374277</v>
      </c>
    </row>
    <row r="20" spans="1:17" x14ac:dyDescent="0.2">
      <c r="A20" t="s">
        <v>799</v>
      </c>
      <c r="B20" t="s">
        <v>791</v>
      </c>
      <c r="C20">
        <v>1.97739614893493E-2</v>
      </c>
      <c r="D20">
        <v>3.5958859913998E-3</v>
      </c>
      <c r="E20" s="1">
        <v>3.8184007166874502E-8</v>
      </c>
      <c r="F20">
        <v>1.27261544536936E-2</v>
      </c>
      <c r="G20">
        <v>2.6821768525005101E-2</v>
      </c>
      <c r="H20">
        <v>413.34687086790501</v>
      </c>
      <c r="I20">
        <v>47</v>
      </c>
      <c r="J20" s="1">
        <v>4.5422912730860802E-60</v>
      </c>
      <c r="K20">
        <v>2.3950132191393601E-2</v>
      </c>
      <c r="L20">
        <v>2.957398470494E-2</v>
      </c>
      <c r="M20">
        <v>1.3073166010723201E-2</v>
      </c>
      <c r="N20">
        <v>2.3685670256402499E-2</v>
      </c>
      <c r="O20">
        <f t="shared" si="0"/>
        <v>1.0199707612961104</v>
      </c>
      <c r="P20">
        <f t="shared" si="1"/>
        <v>1.0128074765637027</v>
      </c>
      <c r="Q20">
        <f t="shared" si="2"/>
        <v>1.0271847098015896</v>
      </c>
    </row>
    <row r="21" spans="1:17" x14ac:dyDescent="0.2">
      <c r="A21" t="s">
        <v>799</v>
      </c>
      <c r="B21" t="s">
        <v>792</v>
      </c>
      <c r="C21">
        <v>-9.8000232155906804E-3</v>
      </c>
      <c r="D21">
        <v>1.25689010450708E-2</v>
      </c>
      <c r="E21">
        <v>0.43556508661529297</v>
      </c>
      <c r="F21">
        <v>-3.4434616589177403E-2</v>
      </c>
      <c r="G21">
        <v>1.4834570157996E-2</v>
      </c>
      <c r="H21">
        <v>259.219222213904</v>
      </c>
      <c r="I21">
        <v>8</v>
      </c>
      <c r="J21" s="1">
        <v>1.9103459061155601E-51</v>
      </c>
      <c r="K21">
        <v>3.7118545332217902E-2</v>
      </c>
      <c r="L21">
        <v>2.957398470494E-2</v>
      </c>
      <c r="M21">
        <v>1.3073166010723201E-2</v>
      </c>
      <c r="N21">
        <v>2.3685670256402499E-2</v>
      </c>
      <c r="O21">
        <f t="shared" si="0"/>
        <v>0.99024784052904591</v>
      </c>
      <c r="P21">
        <f t="shared" si="1"/>
        <v>0.96615150790235038</v>
      </c>
      <c r="Q21">
        <f t="shared" si="2"/>
        <v>1.0149451485113736</v>
      </c>
    </row>
    <row r="22" spans="1:17" x14ac:dyDescent="0.2">
      <c r="A22" t="s">
        <v>800</v>
      </c>
      <c r="B22" t="s">
        <v>791</v>
      </c>
      <c r="C22">
        <v>-1.9486089856602499E-2</v>
      </c>
      <c r="D22">
        <v>5.57166088570936E-3</v>
      </c>
      <c r="E22" s="1">
        <v>4.6989171576485099E-4</v>
      </c>
      <c r="F22">
        <v>-3.0406344526663302E-2</v>
      </c>
      <c r="G22">
        <v>-8.5658351865416198E-3</v>
      </c>
      <c r="H22">
        <v>209.79536942309599</v>
      </c>
      <c r="I22">
        <v>18</v>
      </c>
      <c r="J22" s="1">
        <v>1.09197241486832E-34</v>
      </c>
      <c r="K22">
        <v>2.3138154354897598E-2</v>
      </c>
      <c r="L22">
        <v>4.9857851779738303E-2</v>
      </c>
      <c r="M22">
        <v>7.74444384939082E-3</v>
      </c>
      <c r="N22" s="1">
        <v>1.2114840304318E-10</v>
      </c>
      <c r="O22">
        <f t="shared" si="0"/>
        <v>0.98070253680670483</v>
      </c>
      <c r="P22">
        <f t="shared" si="1"/>
        <v>0.97005127842465655</v>
      </c>
      <c r="Q22">
        <f t="shared" si="2"/>
        <v>0.9914707470526849</v>
      </c>
    </row>
    <row r="23" spans="1:17" x14ac:dyDescent="0.2">
      <c r="A23" t="s">
        <v>800</v>
      </c>
      <c r="B23" t="s">
        <v>792</v>
      </c>
      <c r="C23">
        <v>3.0371761923135801E-2</v>
      </c>
      <c r="D23">
        <v>5.3789409283820601E-3</v>
      </c>
      <c r="E23" s="1">
        <v>1.6382293905848299E-8</v>
      </c>
      <c r="F23">
        <v>1.9829231428538499E-2</v>
      </c>
      <c r="G23">
        <v>4.0914292417733103E-2</v>
      </c>
      <c r="H23">
        <v>230.455302940743</v>
      </c>
      <c r="I23">
        <v>27</v>
      </c>
      <c r="J23" s="1">
        <v>3.4910655330861301E-34</v>
      </c>
      <c r="K23">
        <v>2.7505357469930599E-2</v>
      </c>
      <c r="L23">
        <v>4.9857851779738303E-2</v>
      </c>
      <c r="M23">
        <v>7.74444384939082E-3</v>
      </c>
      <c r="N23" s="1">
        <v>1.2114840304318E-10</v>
      </c>
      <c r="O23">
        <f t="shared" si="0"/>
        <v>1.0308376889295658</v>
      </c>
      <c r="P23">
        <f t="shared" si="1"/>
        <v>1.020027136575977</v>
      </c>
      <c r="Q23">
        <f t="shared" si="2"/>
        <v>1.0417628147469375</v>
      </c>
    </row>
    <row r="24" spans="1:17" x14ac:dyDescent="0.2">
      <c r="A24" t="s">
        <v>257</v>
      </c>
      <c r="B24" t="s">
        <v>792</v>
      </c>
      <c r="C24">
        <v>1.54299925591137E-2</v>
      </c>
      <c r="D24">
        <v>1.6521700448670999E-3</v>
      </c>
      <c r="E24" s="1">
        <v>9.7039163821963304E-21</v>
      </c>
      <c r="F24">
        <v>1.21917987748383E-2</v>
      </c>
      <c r="G24">
        <v>1.8668186343389199E-2</v>
      </c>
      <c r="H24">
        <v>1320.3082184479399</v>
      </c>
      <c r="I24">
        <v>139</v>
      </c>
      <c r="J24" s="1">
        <v>1.5094385075702099E-191</v>
      </c>
      <c r="K24">
        <v>1.8474558420539699E-2</v>
      </c>
      <c r="L24">
        <v>1.3728919673526799E-2</v>
      </c>
      <c r="M24">
        <v>3.9327595099006001E-3</v>
      </c>
      <c r="N24" s="1">
        <v>4.8137372154827398E-4</v>
      </c>
      <c r="O24">
        <f t="shared" si="0"/>
        <v>1.01554964953757</v>
      </c>
      <c r="P24">
        <f t="shared" si="1"/>
        <v>1.0122664217077555</v>
      </c>
      <c r="Q24">
        <f t="shared" si="2"/>
        <v>1.0188435263277287</v>
      </c>
    </row>
    <row r="25" spans="1:17" x14ac:dyDescent="0.2">
      <c r="A25" t="s">
        <v>257</v>
      </c>
      <c r="B25" t="s">
        <v>791</v>
      </c>
      <c r="C25">
        <v>1.7010728855869799E-3</v>
      </c>
      <c r="D25">
        <v>3.5688837898644799E-3</v>
      </c>
      <c r="E25">
        <v>0.63361847164664897</v>
      </c>
      <c r="F25">
        <v>-5.2938108075562202E-3</v>
      </c>
      <c r="G25">
        <v>8.69595657873019E-3</v>
      </c>
      <c r="H25">
        <v>478.902158122125</v>
      </c>
      <c r="I25">
        <v>40</v>
      </c>
      <c r="J25" s="1">
        <v>1.4570641982883399E-76</v>
      </c>
      <c r="K25">
        <v>2.1847833180948399E-2</v>
      </c>
      <c r="L25">
        <v>1.3728919673526799E-2</v>
      </c>
      <c r="M25">
        <v>3.9327595099006001E-3</v>
      </c>
      <c r="N25" s="1">
        <v>4.8137372154827398E-4</v>
      </c>
      <c r="O25">
        <f t="shared" si="0"/>
        <v>1.0017025205308017</v>
      </c>
      <c r="P25">
        <f t="shared" si="1"/>
        <v>0.99472017671555835</v>
      </c>
      <c r="Q25">
        <f t="shared" si="2"/>
        <v>1.0087338762453664</v>
      </c>
    </row>
    <row r="26" spans="1:17" x14ac:dyDescent="0.2">
      <c r="A26" t="s">
        <v>801</v>
      </c>
      <c r="B26" t="s">
        <v>792</v>
      </c>
      <c r="C26">
        <v>1.32283205277017E-2</v>
      </c>
      <c r="D26" s="1">
        <v>8.7317462601476802E-4</v>
      </c>
      <c r="E26" s="1">
        <v>7.6130621293819702E-52</v>
      </c>
      <c r="F26">
        <v>1.15169297084985E-2</v>
      </c>
      <c r="G26">
        <v>1.49397113469048E-2</v>
      </c>
      <c r="H26">
        <v>1011.35230484286</v>
      </c>
      <c r="I26">
        <v>245</v>
      </c>
      <c r="J26" s="1">
        <v>1.19183403943358E-93</v>
      </c>
      <c r="K26">
        <v>1.20220406259189E-2</v>
      </c>
      <c r="L26">
        <v>1.5392228275192E-2</v>
      </c>
      <c r="M26">
        <v>2.7469304230312501E-3</v>
      </c>
      <c r="N26" s="1">
        <v>2.10152804471159E-8</v>
      </c>
      <c r="O26">
        <f t="shared" si="0"/>
        <v>1.0133162018395316</v>
      </c>
      <c r="P26">
        <f t="shared" si="1"/>
        <v>1.0115835048784914</v>
      </c>
      <c r="Q26">
        <f t="shared" si="2"/>
        <v>1.0150518666611037</v>
      </c>
    </row>
    <row r="27" spans="1:17" x14ac:dyDescent="0.2">
      <c r="A27" t="s">
        <v>801</v>
      </c>
      <c r="B27" t="s">
        <v>791</v>
      </c>
      <c r="C27">
        <v>-2.1639077474903201E-3</v>
      </c>
      <c r="D27">
        <v>2.6044563389426602E-3</v>
      </c>
      <c r="E27">
        <v>0.40605941422717701</v>
      </c>
      <c r="F27">
        <v>-7.2685483711249898E-3</v>
      </c>
      <c r="G27">
        <v>2.94073287614434E-3</v>
      </c>
      <c r="H27">
        <v>473.53354786003001</v>
      </c>
      <c r="I27">
        <v>55</v>
      </c>
      <c r="J27" s="1">
        <v>6.6834214687111199E-68</v>
      </c>
      <c r="K27">
        <v>1.8361996792120999E-2</v>
      </c>
      <c r="L27">
        <v>1.5392228275192E-2</v>
      </c>
      <c r="M27">
        <v>2.7469304230312501E-3</v>
      </c>
      <c r="N27" s="1">
        <v>2.10152804471159E-8</v>
      </c>
      <c r="O27">
        <f t="shared" si="0"/>
        <v>0.99783843181304421</v>
      </c>
      <c r="P27">
        <f t="shared" si="1"/>
        <v>0.99275780364097432</v>
      </c>
      <c r="Q27">
        <f t="shared" si="2"/>
        <v>1.0029450610727189</v>
      </c>
    </row>
    <row r="28" spans="1:17" x14ac:dyDescent="0.2">
      <c r="A28" t="s">
        <v>802</v>
      </c>
      <c r="B28" t="s">
        <v>792</v>
      </c>
      <c r="C28">
        <v>2.4769648194747401E-2</v>
      </c>
      <c r="D28">
        <v>3.2894222254502802E-3</v>
      </c>
      <c r="E28" s="1">
        <v>5.0705031984822402E-14</v>
      </c>
      <c r="F28">
        <v>1.8322499102919301E-2</v>
      </c>
      <c r="G28">
        <v>3.1216797286575601E-2</v>
      </c>
      <c r="H28">
        <v>258.34467623852697</v>
      </c>
      <c r="I28">
        <v>44</v>
      </c>
      <c r="J28" s="1">
        <v>4.0148888299053202E-32</v>
      </c>
      <c r="K28">
        <v>2.0919078676160299E-2</v>
      </c>
      <c r="L28">
        <v>3.8316793501953599E-2</v>
      </c>
      <c r="M28">
        <v>6.0108947644640504E-3</v>
      </c>
      <c r="N28" s="1">
        <v>1.83492124234159E-10</v>
      </c>
      <c r="O28">
        <f t="shared" si="0"/>
        <v>1.0250789645359866</v>
      </c>
      <c r="P28">
        <f t="shared" si="1"/>
        <v>1.0184913859893594</v>
      </c>
      <c r="Q28">
        <f t="shared" si="2"/>
        <v>1.0317091513871171</v>
      </c>
    </row>
    <row r="29" spans="1:17" x14ac:dyDescent="0.2">
      <c r="A29" t="s">
        <v>802</v>
      </c>
      <c r="B29" t="s">
        <v>791</v>
      </c>
      <c r="C29">
        <v>-1.3547145307206101E-2</v>
      </c>
      <c r="D29">
        <v>5.0309598778140799E-3</v>
      </c>
      <c r="E29">
        <v>7.0864197493192404E-3</v>
      </c>
      <c r="F29">
        <v>-2.34076454753878E-2</v>
      </c>
      <c r="G29">
        <v>-3.6866451390245398E-3</v>
      </c>
      <c r="H29">
        <v>235.29062122387799</v>
      </c>
      <c r="I29">
        <v>20</v>
      </c>
      <c r="J29" s="1">
        <v>1.03977256948325E-38</v>
      </c>
      <c r="K29">
        <v>2.2123771752619301E-2</v>
      </c>
      <c r="L29">
        <v>3.8316793501953599E-2</v>
      </c>
      <c r="M29">
        <v>6.0108947644640504E-3</v>
      </c>
      <c r="N29" s="1">
        <v>1.83492124234159E-10</v>
      </c>
      <c r="O29">
        <f t="shared" si="0"/>
        <v>0.98654420429174561</v>
      </c>
      <c r="P29">
        <f t="shared" si="1"/>
        <v>0.97686418833068378</v>
      </c>
      <c r="Q29">
        <f t="shared" si="2"/>
        <v>0.99632014219377496</v>
      </c>
    </row>
    <row r="31" spans="1:17" x14ac:dyDescent="0.2">
      <c r="M31" s="4"/>
      <c r="N31" s="4"/>
      <c r="O31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34"/>
  <sheetViews>
    <sheetView workbookViewId="0">
      <selection activeCell="E14" sqref="E14"/>
    </sheetView>
  </sheetViews>
  <sheetFormatPr baseColWidth="10" defaultColWidth="11" defaultRowHeight="16" x14ac:dyDescent="0.2"/>
  <cols>
    <col min="1" max="1" width="15.33203125" bestFit="1" customWidth="1"/>
    <col min="2" max="2" width="34" bestFit="1" customWidth="1"/>
    <col min="3" max="3" width="17" bestFit="1" customWidth="1"/>
    <col min="4" max="4" width="14.5" bestFit="1" customWidth="1"/>
    <col min="5" max="5" width="11.6640625" bestFit="1" customWidth="1"/>
    <col min="6" max="6" width="11.83203125" bestFit="1" customWidth="1"/>
    <col min="7" max="7" width="16.33203125" bestFit="1" customWidth="1"/>
    <col min="8" max="8" width="17.1640625" bestFit="1" customWidth="1"/>
    <col min="9" max="9" width="5.83203125" bestFit="1" customWidth="1"/>
    <col min="10" max="10" width="7.1640625" bestFit="1" customWidth="1"/>
    <col min="11" max="11" width="12" bestFit="1" customWidth="1"/>
    <col min="12" max="12" width="10.1640625" bestFit="1" customWidth="1"/>
    <col min="13" max="13" width="11.83203125" bestFit="1" customWidth="1"/>
    <col min="14" max="14" width="12.1640625" bestFit="1" customWidth="1"/>
    <col min="15" max="15" width="9.83203125" bestFit="1" customWidth="1"/>
    <col min="16" max="16" width="12" bestFit="1" customWidth="1"/>
    <col min="17" max="17" width="12.33203125" bestFit="1" customWidth="1"/>
    <col min="18" max="19" width="12.1640625" bestFit="1" customWidth="1"/>
    <col min="20" max="20" width="15.83203125" bestFit="1" customWidth="1"/>
    <col min="21" max="21" width="16" bestFit="1" customWidth="1"/>
    <col min="22" max="22" width="16.33203125" bestFit="1" customWidth="1"/>
    <col min="23" max="23" width="14" bestFit="1" customWidth="1"/>
  </cols>
  <sheetData>
    <row r="1" spans="1:23" x14ac:dyDescent="0.2">
      <c r="A1" t="s">
        <v>489</v>
      </c>
      <c r="B1" t="s">
        <v>803</v>
      </c>
      <c r="C1" t="s">
        <v>804</v>
      </c>
      <c r="D1" t="s">
        <v>491</v>
      </c>
      <c r="E1" t="s">
        <v>805</v>
      </c>
      <c r="F1" t="s">
        <v>806</v>
      </c>
      <c r="G1" t="s">
        <v>20</v>
      </c>
      <c r="H1" t="s">
        <v>21</v>
      </c>
      <c r="I1" t="s">
        <v>807</v>
      </c>
      <c r="J1" t="s">
        <v>808</v>
      </c>
      <c r="K1" t="s">
        <v>809</v>
      </c>
      <c r="L1" t="s">
        <v>810</v>
      </c>
      <c r="M1" t="s">
        <v>811</v>
      </c>
      <c r="N1" t="s">
        <v>26</v>
      </c>
      <c r="O1" t="s">
        <v>27</v>
      </c>
      <c r="P1" t="s">
        <v>28</v>
      </c>
      <c r="Q1" t="s">
        <v>396</v>
      </c>
      <c r="R1" t="s">
        <v>397</v>
      </c>
      <c r="S1" t="s">
        <v>398</v>
      </c>
      <c r="T1" t="s">
        <v>812</v>
      </c>
      <c r="U1" t="s">
        <v>813</v>
      </c>
      <c r="V1" t="s">
        <v>814</v>
      </c>
      <c r="W1" t="s">
        <v>815</v>
      </c>
    </row>
    <row r="2" spans="1:23" x14ac:dyDescent="0.2">
      <c r="A2" t="s">
        <v>816</v>
      </c>
      <c r="B2" t="s">
        <v>817</v>
      </c>
      <c r="C2" t="s">
        <v>497</v>
      </c>
      <c r="D2" t="s">
        <v>818</v>
      </c>
      <c r="E2" t="s">
        <v>819</v>
      </c>
      <c r="F2" t="s">
        <v>820</v>
      </c>
      <c r="G2">
        <v>2</v>
      </c>
      <c r="H2">
        <v>43451957</v>
      </c>
      <c r="I2" t="s">
        <v>39</v>
      </c>
      <c r="J2" t="s">
        <v>38</v>
      </c>
      <c r="K2">
        <v>-0.57040000000000002</v>
      </c>
      <c r="L2">
        <v>0.115762</v>
      </c>
      <c r="M2" s="1">
        <v>1.4641099999999999E-6</v>
      </c>
      <c r="N2">
        <v>0.12870000000000001</v>
      </c>
      <c r="O2">
        <v>1.2999999999999999E-2</v>
      </c>
      <c r="P2" s="1">
        <v>3.6589999999999999E-23</v>
      </c>
      <c r="Q2">
        <v>-4.2313799999999999E-2</v>
      </c>
      <c r="R2">
        <v>1.02646189999999E-2</v>
      </c>
      <c r="S2" s="1">
        <v>3.7509999999999998E-5</v>
      </c>
      <c r="T2" s="1">
        <v>1.02805955568474E-5</v>
      </c>
      <c r="U2">
        <v>1.5683664741517E-3</v>
      </c>
      <c r="V2">
        <v>0.26074093333901999</v>
      </c>
      <c r="W2">
        <v>0.36310124785044501</v>
      </c>
    </row>
    <row r="3" spans="1:23" x14ac:dyDescent="0.2">
      <c r="A3" t="s">
        <v>816</v>
      </c>
      <c r="B3" t="s">
        <v>821</v>
      </c>
      <c r="C3" t="s">
        <v>497</v>
      </c>
      <c r="D3" t="s">
        <v>818</v>
      </c>
      <c r="E3" t="s">
        <v>822</v>
      </c>
      <c r="F3" t="s">
        <v>823</v>
      </c>
      <c r="G3">
        <v>2</v>
      </c>
      <c r="H3">
        <v>43468745</v>
      </c>
      <c r="I3" t="s">
        <v>39</v>
      </c>
      <c r="J3" t="s">
        <v>38</v>
      </c>
      <c r="K3">
        <v>0.60202699999999998</v>
      </c>
      <c r="L3">
        <v>6.8028500000000006E-2</v>
      </c>
      <c r="M3" s="1">
        <v>8.3959299999999994E-18</v>
      </c>
      <c r="N3">
        <v>5.6800000000000003E-2</v>
      </c>
      <c r="O3">
        <v>8.0999999999999996E-3</v>
      </c>
      <c r="P3" s="1">
        <v>1.85E-12</v>
      </c>
      <c r="Q3">
        <v>-2.3295590000000001E-2</v>
      </c>
      <c r="R3">
        <v>6.1032674999999996E-3</v>
      </c>
      <c r="S3" s="1">
        <v>1.351E-4</v>
      </c>
      <c r="T3" s="1">
        <v>3.8835121170467801E-8</v>
      </c>
      <c r="U3" s="1">
        <v>4.5693578464701501E-4</v>
      </c>
      <c r="V3">
        <v>9.7846394768438594E-2</v>
      </c>
      <c r="W3">
        <v>0.14368963234856799</v>
      </c>
    </row>
    <row r="4" spans="1:23" x14ac:dyDescent="0.2">
      <c r="A4" t="s">
        <v>816</v>
      </c>
      <c r="B4" t="s">
        <v>824</v>
      </c>
      <c r="C4" t="s">
        <v>497</v>
      </c>
      <c r="D4" t="s">
        <v>818</v>
      </c>
      <c r="E4" t="s">
        <v>825</v>
      </c>
      <c r="F4" t="s">
        <v>820</v>
      </c>
      <c r="G4">
        <v>2</v>
      </c>
      <c r="H4">
        <v>43673765</v>
      </c>
      <c r="I4" t="s">
        <v>42</v>
      </c>
      <c r="J4" t="s">
        <v>43</v>
      </c>
      <c r="K4">
        <v>-0.59513299999999902</v>
      </c>
      <c r="L4">
        <v>7.6583100000000001E-2</v>
      </c>
      <c r="M4" s="1">
        <v>5.3917500000000001E-14</v>
      </c>
      <c r="N4">
        <v>0.1166</v>
      </c>
      <c r="O4">
        <v>1.0800000000000001E-2</v>
      </c>
      <c r="P4" s="1">
        <v>3.0209999999999901E-27</v>
      </c>
      <c r="Q4">
        <v>-2.9836279999999899E-2</v>
      </c>
      <c r="R4">
        <v>8.1811789999999898E-3</v>
      </c>
      <c r="S4" s="1">
        <v>2.654E-4</v>
      </c>
      <c r="T4" s="1">
        <v>2.84276037327667E-10</v>
      </c>
      <c r="U4" s="1">
        <v>9.6182566414725697E-4</v>
      </c>
      <c r="V4">
        <v>5.2259577916814501E-2</v>
      </c>
      <c r="W4">
        <v>0.55173055918937297</v>
      </c>
    </row>
    <row r="5" spans="1:23" x14ac:dyDescent="0.2">
      <c r="A5" t="s">
        <v>816</v>
      </c>
      <c r="B5" t="s">
        <v>826</v>
      </c>
      <c r="C5" t="s">
        <v>499</v>
      </c>
      <c r="D5" t="s">
        <v>183</v>
      </c>
      <c r="E5" t="s">
        <v>827</v>
      </c>
      <c r="F5" t="s">
        <v>820</v>
      </c>
      <c r="G5">
        <v>2</v>
      </c>
      <c r="H5">
        <v>43812317</v>
      </c>
      <c r="I5" t="s">
        <v>39</v>
      </c>
      <c r="J5" t="s">
        <v>38</v>
      </c>
      <c r="K5">
        <v>0.201015</v>
      </c>
      <c r="L5">
        <v>3.5917999999999999E-2</v>
      </c>
      <c r="M5" s="1">
        <v>3.5720399999999901E-8</v>
      </c>
      <c r="N5">
        <v>8.3000000000000004E-2</v>
      </c>
      <c r="O5">
        <v>9.5999999999999992E-3</v>
      </c>
      <c r="P5" s="1">
        <v>6.9000000000000003E-18</v>
      </c>
      <c r="Q5">
        <v>-2.6174889999999999E-2</v>
      </c>
      <c r="R5">
        <v>7.5819199999999998E-3</v>
      </c>
      <c r="S5" s="1">
        <v>5.5590000000000001E-4</v>
      </c>
      <c r="T5" s="1">
        <v>2.6256307155943999E-6</v>
      </c>
      <c r="U5">
        <v>3.3010384446814601E-3</v>
      </c>
      <c r="V5">
        <v>1.28608141587146E-2</v>
      </c>
      <c r="W5">
        <v>0.48787926186132302</v>
      </c>
    </row>
    <row r="6" spans="1:23" x14ac:dyDescent="0.2">
      <c r="A6" t="s">
        <v>816</v>
      </c>
      <c r="B6" t="s">
        <v>828</v>
      </c>
      <c r="C6" t="s">
        <v>501</v>
      </c>
      <c r="D6" t="s">
        <v>502</v>
      </c>
      <c r="E6" t="s">
        <v>184</v>
      </c>
      <c r="F6" t="s">
        <v>820</v>
      </c>
      <c r="G6">
        <v>2</v>
      </c>
      <c r="H6">
        <v>43994026</v>
      </c>
      <c r="I6" t="s">
        <v>42</v>
      </c>
      <c r="J6" t="s">
        <v>43</v>
      </c>
      <c r="K6">
        <v>0.35436099999999998</v>
      </c>
      <c r="L6">
        <v>6.8214200000000003E-2</v>
      </c>
      <c r="M6" s="1">
        <v>3.0793199999999998E-7</v>
      </c>
      <c r="N6">
        <v>0.16320000000000001</v>
      </c>
      <c r="O6">
        <v>2.8799999999999999E-2</v>
      </c>
      <c r="P6" s="1">
        <v>1.445E-8</v>
      </c>
      <c r="Q6">
        <v>-0.1030474</v>
      </c>
      <c r="R6">
        <v>2.25190669999999E-2</v>
      </c>
      <c r="S6" s="1">
        <v>4.7389999999999999E-6</v>
      </c>
      <c r="T6" s="1">
        <v>1.28529344133539E-4</v>
      </c>
      <c r="U6" s="1">
        <v>5.9523746885566705E-4</v>
      </c>
      <c r="V6">
        <v>2.8733510298047799E-2</v>
      </c>
      <c r="W6">
        <v>0.89661219265883396</v>
      </c>
    </row>
    <row r="7" spans="1:23" x14ac:dyDescent="0.2">
      <c r="A7" t="s">
        <v>816</v>
      </c>
      <c r="B7" t="s">
        <v>826</v>
      </c>
      <c r="C7" t="s">
        <v>508</v>
      </c>
      <c r="D7" t="s">
        <v>509</v>
      </c>
      <c r="E7" t="s">
        <v>829</v>
      </c>
      <c r="F7" t="s">
        <v>820</v>
      </c>
      <c r="G7">
        <v>5</v>
      </c>
      <c r="H7">
        <v>74605220</v>
      </c>
      <c r="I7" t="s">
        <v>39</v>
      </c>
      <c r="J7" t="s">
        <v>38</v>
      </c>
      <c r="K7">
        <v>-0.101689</v>
      </c>
      <c r="L7">
        <v>2.1516500000000001E-2</v>
      </c>
      <c r="M7" s="1">
        <v>2.9630399999999899E-6</v>
      </c>
      <c r="N7">
        <v>2.4400000000000002E-2</v>
      </c>
      <c r="O7">
        <v>6.7000000000000002E-3</v>
      </c>
      <c r="P7" s="1">
        <v>2.7129999999999998E-4</v>
      </c>
      <c r="Q7">
        <v>-2.5298210000000002E-2</v>
      </c>
      <c r="R7">
        <v>5.1564702999999899E-3</v>
      </c>
      <c r="S7" s="1">
        <v>9.2900000000000002E-7</v>
      </c>
      <c r="T7">
        <v>3.9178496977452697E-3</v>
      </c>
      <c r="U7" s="1">
        <v>6.6476198315153202E-4</v>
      </c>
      <c r="V7">
        <v>3.6454720234299499E-2</v>
      </c>
      <c r="W7">
        <v>0.70123975570456698</v>
      </c>
    </row>
    <row r="8" spans="1:23" x14ac:dyDescent="0.2">
      <c r="A8" t="s">
        <v>816</v>
      </c>
      <c r="B8" t="s">
        <v>830</v>
      </c>
      <c r="C8" t="s">
        <v>512</v>
      </c>
      <c r="D8" t="s">
        <v>513</v>
      </c>
      <c r="E8" t="s">
        <v>831</v>
      </c>
      <c r="F8" t="s">
        <v>820</v>
      </c>
      <c r="G8">
        <v>5</v>
      </c>
      <c r="H8">
        <v>74637711</v>
      </c>
      <c r="I8" t="s">
        <v>38</v>
      </c>
      <c r="J8" t="s">
        <v>43</v>
      </c>
      <c r="K8">
        <v>0.16307099999999999</v>
      </c>
      <c r="L8">
        <v>2.3699899999999999E-2</v>
      </c>
      <c r="M8" s="1">
        <v>2.13141999999999E-11</v>
      </c>
      <c r="N8">
        <v>3.3000000000000002E-2</v>
      </c>
      <c r="O8">
        <v>6.6E-3</v>
      </c>
      <c r="P8" s="1">
        <v>5.6489999999999998E-7</v>
      </c>
      <c r="Q8">
        <v>-2.4184150000000001E-2</v>
      </c>
      <c r="R8">
        <v>5.0420735E-3</v>
      </c>
      <c r="S8" s="1">
        <v>1.615E-6</v>
      </c>
      <c r="T8" s="1">
        <v>5.2360757043156197E-5</v>
      </c>
      <c r="U8" s="1">
        <v>8.3271280966175804E-5</v>
      </c>
      <c r="V8">
        <v>1.70187492837643E-2</v>
      </c>
      <c r="W8">
        <v>0.68155300215373604</v>
      </c>
    </row>
    <row r="9" spans="1:23" x14ac:dyDescent="0.2">
      <c r="A9" t="s">
        <v>816</v>
      </c>
      <c r="B9" t="s">
        <v>832</v>
      </c>
      <c r="C9" t="s">
        <v>518</v>
      </c>
      <c r="D9" t="s">
        <v>189</v>
      </c>
      <c r="E9" t="s">
        <v>833</v>
      </c>
      <c r="F9" t="s">
        <v>823</v>
      </c>
      <c r="G9">
        <v>5</v>
      </c>
      <c r="H9">
        <v>74639178</v>
      </c>
      <c r="I9" t="s">
        <v>38</v>
      </c>
      <c r="J9" t="s">
        <v>39</v>
      </c>
      <c r="K9">
        <v>0.34799599999999897</v>
      </c>
      <c r="L9">
        <v>5.5366800000000001E-2</v>
      </c>
      <c r="M9" s="1">
        <v>7.6323900000000004E-10</v>
      </c>
      <c r="N9">
        <v>3.5299999999999998E-2</v>
      </c>
      <c r="O9">
        <v>6.4999999999999997E-3</v>
      </c>
      <c r="P9" s="1">
        <v>5.3930000000000001E-8</v>
      </c>
      <c r="Q9">
        <v>-2.0122089999999999E-2</v>
      </c>
      <c r="R9">
        <v>5.0242377999999898E-3</v>
      </c>
      <c r="S9" s="1">
        <v>6.2020000000000006E-5</v>
      </c>
      <c r="T9" s="1">
        <v>3.9686078663961798E-5</v>
      </c>
      <c r="U9" s="1">
        <v>7.3126164906889897E-4</v>
      </c>
      <c r="V9">
        <v>0.46360190020002701</v>
      </c>
      <c r="W9">
        <v>0.291293259069347</v>
      </c>
    </row>
    <row r="10" spans="1:23" x14ac:dyDescent="0.2">
      <c r="A10" t="s">
        <v>816</v>
      </c>
      <c r="B10" t="s">
        <v>834</v>
      </c>
      <c r="C10" t="s">
        <v>508</v>
      </c>
      <c r="D10" t="s">
        <v>509</v>
      </c>
      <c r="E10" t="s">
        <v>835</v>
      </c>
      <c r="F10" t="s">
        <v>820</v>
      </c>
      <c r="G10">
        <v>5</v>
      </c>
      <c r="H10">
        <v>74644681</v>
      </c>
      <c r="I10" t="s">
        <v>39</v>
      </c>
      <c r="J10" t="s">
        <v>43</v>
      </c>
      <c r="K10">
        <v>-0.43022700000000003</v>
      </c>
      <c r="L10">
        <v>6.1189899999999998E-2</v>
      </c>
      <c r="M10" s="1">
        <v>1.9499099999999901E-11</v>
      </c>
      <c r="N10">
        <v>2.91999999999999E-2</v>
      </c>
      <c r="O10">
        <v>7.6E-3</v>
      </c>
      <c r="P10" s="1">
        <v>1.3329999999999999E-4</v>
      </c>
      <c r="Q10">
        <v>-1.8388430000000001E-2</v>
      </c>
      <c r="R10">
        <v>5.7659754999999898E-3</v>
      </c>
      <c r="S10">
        <v>1.4270000000000001E-3</v>
      </c>
      <c r="T10" s="1">
        <v>7.47454693231819E-4</v>
      </c>
      <c r="U10">
        <v>3.6804009810873801E-3</v>
      </c>
      <c r="V10">
        <v>3.0890461710647101E-2</v>
      </c>
      <c r="W10">
        <v>0.10427527936745</v>
      </c>
    </row>
    <row r="11" spans="1:23" x14ac:dyDescent="0.2">
      <c r="A11" t="s">
        <v>816</v>
      </c>
      <c r="B11" t="s">
        <v>836</v>
      </c>
      <c r="C11" t="s">
        <v>518</v>
      </c>
      <c r="D11" t="s">
        <v>189</v>
      </c>
      <c r="E11" t="s">
        <v>837</v>
      </c>
      <c r="F11" t="s">
        <v>820</v>
      </c>
      <c r="G11">
        <v>5</v>
      </c>
      <c r="H11">
        <v>74651084</v>
      </c>
      <c r="I11" t="s">
        <v>38</v>
      </c>
      <c r="J11" t="s">
        <v>39</v>
      </c>
      <c r="K11">
        <v>-0.17622399999999999</v>
      </c>
      <c r="L11">
        <v>2.8077399999999999E-2</v>
      </c>
      <c r="M11" s="1">
        <v>6.4139500000000004E-10</v>
      </c>
      <c r="N11">
        <v>3.15E-2</v>
      </c>
      <c r="O11">
        <v>6.4999999999999997E-3</v>
      </c>
      <c r="P11" s="1">
        <v>1.2190000000000001E-6</v>
      </c>
      <c r="Q11">
        <v>-2.4014049999999999E-2</v>
      </c>
      <c r="R11">
        <v>4.9709694999999898E-3</v>
      </c>
      <c r="S11" s="1">
        <v>1.3589999999999901E-6</v>
      </c>
      <c r="T11" s="1">
        <v>1.25155388848001E-4</v>
      </c>
      <c r="U11" s="1">
        <v>1.29081991278741E-4</v>
      </c>
      <c r="V11">
        <v>3.3160816902976502E-2</v>
      </c>
      <c r="W11">
        <v>0.21699749637605301</v>
      </c>
    </row>
    <row r="12" spans="1:23" x14ac:dyDescent="0.2">
      <c r="A12" t="s">
        <v>816</v>
      </c>
      <c r="B12" t="s">
        <v>836</v>
      </c>
      <c r="C12" t="s">
        <v>518</v>
      </c>
      <c r="D12" t="s">
        <v>189</v>
      </c>
      <c r="E12" t="s">
        <v>838</v>
      </c>
      <c r="F12" t="s">
        <v>823</v>
      </c>
      <c r="G12">
        <v>5</v>
      </c>
      <c r="H12">
        <v>74656539</v>
      </c>
      <c r="I12" t="s">
        <v>43</v>
      </c>
      <c r="J12" t="s">
        <v>42</v>
      </c>
      <c r="K12">
        <v>0.29391600000000001</v>
      </c>
      <c r="L12">
        <v>5.1986899999999898E-2</v>
      </c>
      <c r="M12" s="1">
        <v>2.31143999999999E-8</v>
      </c>
      <c r="N12">
        <v>2.7400000000000001E-2</v>
      </c>
      <c r="O12">
        <v>6.8999999999999999E-3</v>
      </c>
      <c r="P12" s="1">
        <v>7.3380000000000006E-5</v>
      </c>
      <c r="Q12">
        <v>-2.8420290000000001E-2</v>
      </c>
      <c r="R12">
        <v>4.9988044999999901E-3</v>
      </c>
      <c r="S12" s="1">
        <v>1.3049999999999999E-8</v>
      </c>
      <c r="T12">
        <v>1.1559009874590499E-3</v>
      </c>
      <c r="U12" s="1">
        <v>6.0996991242911601E-5</v>
      </c>
      <c r="V12">
        <v>1.38209238248425E-2</v>
      </c>
      <c r="W12">
        <v>0.12183935751793901</v>
      </c>
    </row>
    <row r="13" spans="1:23" x14ac:dyDescent="0.2">
      <c r="A13" t="s">
        <v>816</v>
      </c>
      <c r="B13" t="s">
        <v>839</v>
      </c>
      <c r="C13" t="s">
        <v>508</v>
      </c>
      <c r="D13" t="s">
        <v>509</v>
      </c>
      <c r="E13" t="s">
        <v>838</v>
      </c>
      <c r="F13" t="s">
        <v>820</v>
      </c>
      <c r="G13">
        <v>5</v>
      </c>
      <c r="H13">
        <v>74656539</v>
      </c>
      <c r="I13" t="s">
        <v>43</v>
      </c>
      <c r="J13" t="s">
        <v>42</v>
      </c>
      <c r="K13">
        <v>-0.22905800000000001</v>
      </c>
      <c r="L13">
        <v>4.4707699999999899E-2</v>
      </c>
      <c r="M13" s="1">
        <v>7.6434099999999905E-7</v>
      </c>
      <c r="N13">
        <v>2.7400000000000001E-2</v>
      </c>
      <c r="O13">
        <v>6.8999999999999999E-3</v>
      </c>
      <c r="P13" s="1">
        <v>7.3380000000000006E-5</v>
      </c>
      <c r="Q13">
        <v>-2.8420290000000001E-2</v>
      </c>
      <c r="R13">
        <v>4.9988044999999901E-3</v>
      </c>
      <c r="S13" s="1">
        <v>1.3049999999999999E-8</v>
      </c>
      <c r="T13">
        <v>1.69727881758882E-3</v>
      </c>
      <c r="U13" s="1">
        <v>1.41207114626082E-4</v>
      </c>
      <c r="V13">
        <v>8.1748465998322695E-2</v>
      </c>
      <c r="W13">
        <v>2.5384729217109998E-2</v>
      </c>
    </row>
    <row r="14" spans="1:23" x14ac:dyDescent="0.2">
      <c r="A14" t="s">
        <v>816</v>
      </c>
      <c r="B14" t="s">
        <v>826</v>
      </c>
      <c r="C14" t="s">
        <v>525</v>
      </c>
      <c r="D14" t="s">
        <v>191</v>
      </c>
      <c r="E14" t="s">
        <v>840</v>
      </c>
      <c r="F14" t="s">
        <v>820</v>
      </c>
      <c r="G14">
        <v>6</v>
      </c>
      <c r="H14">
        <v>39150098</v>
      </c>
      <c r="I14" t="s">
        <v>39</v>
      </c>
      <c r="J14" t="s">
        <v>38</v>
      </c>
      <c r="K14">
        <v>0.48032200000000003</v>
      </c>
      <c r="L14">
        <v>4.1331600000000003E-2</v>
      </c>
      <c r="M14" s="1">
        <v>7.2857200000000004E-28</v>
      </c>
      <c r="N14">
        <v>2.1299999999999999E-2</v>
      </c>
      <c r="O14">
        <v>6.4999999999999997E-3</v>
      </c>
      <c r="P14">
        <v>1.034E-3</v>
      </c>
      <c r="Q14">
        <v>-2.1092420000000001E-2</v>
      </c>
      <c r="R14">
        <v>5.15566299999999E-3</v>
      </c>
      <c r="S14" s="1">
        <v>4.2929999999999997E-5</v>
      </c>
      <c r="T14">
        <v>1.6108577351654099E-3</v>
      </c>
      <c r="U14" s="1">
        <v>1.1386392878441401E-4</v>
      </c>
      <c r="V14">
        <v>1.5878168584188002E-2</v>
      </c>
      <c r="W14">
        <v>8.8613190243515105E-2</v>
      </c>
    </row>
    <row r="15" spans="1:23" x14ac:dyDescent="0.2">
      <c r="A15" t="s">
        <v>816</v>
      </c>
      <c r="B15" t="s">
        <v>826</v>
      </c>
      <c r="C15" t="s">
        <v>530</v>
      </c>
      <c r="D15" t="s">
        <v>531</v>
      </c>
      <c r="E15" t="s">
        <v>841</v>
      </c>
      <c r="F15" t="s">
        <v>820</v>
      </c>
      <c r="G15">
        <v>6</v>
      </c>
      <c r="H15">
        <v>126661858</v>
      </c>
      <c r="I15" t="s">
        <v>43</v>
      </c>
      <c r="J15" t="s">
        <v>42</v>
      </c>
      <c r="K15">
        <v>-0.26443699999999998</v>
      </c>
      <c r="L15">
        <v>3.6708499999999998E-2</v>
      </c>
      <c r="M15" s="1">
        <v>2.1129199999999998E-12</v>
      </c>
      <c r="N15">
        <v>4.87E-2</v>
      </c>
      <c r="O15">
        <v>6.4000000000000003E-3</v>
      </c>
      <c r="P15" s="1">
        <v>2.4390000000000001E-14</v>
      </c>
      <c r="Q15">
        <v>-2.7905280000000001E-2</v>
      </c>
      <c r="R15">
        <v>5.0311306999999998E-3</v>
      </c>
      <c r="S15" s="1">
        <v>2.9140000000000002E-8</v>
      </c>
      <c r="T15" s="1">
        <v>1.68300850631244E-7</v>
      </c>
      <c r="U15" s="1">
        <v>1.1089073295802501E-5</v>
      </c>
      <c r="V15">
        <v>9.1827514391220305E-2</v>
      </c>
      <c r="W15">
        <v>0.26944712390466502</v>
      </c>
    </row>
    <row r="16" spans="1:23" x14ac:dyDescent="0.2">
      <c r="A16" t="s">
        <v>580</v>
      </c>
      <c r="B16" t="s">
        <v>821</v>
      </c>
      <c r="C16" t="s">
        <v>530</v>
      </c>
      <c r="D16" t="s">
        <v>531</v>
      </c>
      <c r="E16" t="s">
        <v>842</v>
      </c>
      <c r="F16" t="s">
        <v>820</v>
      </c>
      <c r="G16">
        <v>6</v>
      </c>
      <c r="H16">
        <v>126717064</v>
      </c>
      <c r="I16" t="s">
        <v>39</v>
      </c>
      <c r="J16" t="s">
        <v>38</v>
      </c>
      <c r="K16">
        <v>-0.119454</v>
      </c>
      <c r="L16">
        <v>1.1861099999999999E-2</v>
      </c>
      <c r="M16" s="1">
        <v>7.4216399999999993E-24</v>
      </c>
      <c r="N16">
        <v>5.0200000000000002E-2</v>
      </c>
      <c r="O16">
        <v>6.4000000000000003E-3</v>
      </c>
      <c r="P16" s="1">
        <v>3.8440000000000001E-15</v>
      </c>
      <c r="Q16">
        <v>-2.9562269999999901E-2</v>
      </c>
      <c r="R16">
        <v>5.0286074000000002E-3</v>
      </c>
      <c r="S16" s="1">
        <v>4.1320000000000002E-9</v>
      </c>
      <c r="T16" s="1">
        <v>6.0818117545496198E-10</v>
      </c>
      <c r="U16" s="1">
        <v>3.8320744718699799E-7</v>
      </c>
      <c r="V16">
        <v>0.736235343520941</v>
      </c>
      <c r="W16">
        <v>0.27016263334777302</v>
      </c>
    </row>
    <row r="17" spans="1:23" x14ac:dyDescent="0.2">
      <c r="A17" t="s">
        <v>816</v>
      </c>
      <c r="B17" t="s">
        <v>828</v>
      </c>
      <c r="C17" t="s">
        <v>530</v>
      </c>
      <c r="D17" t="s">
        <v>531</v>
      </c>
      <c r="E17" t="s">
        <v>843</v>
      </c>
      <c r="F17" t="s">
        <v>820</v>
      </c>
      <c r="G17">
        <v>6</v>
      </c>
      <c r="H17">
        <v>126815604</v>
      </c>
      <c r="I17" t="s">
        <v>38</v>
      </c>
      <c r="J17" t="s">
        <v>42</v>
      </c>
      <c r="K17">
        <v>-0.28894900000000001</v>
      </c>
      <c r="L17">
        <v>4.1282699999999999E-2</v>
      </c>
      <c r="M17" s="1">
        <v>9.10390999999999E-12</v>
      </c>
      <c r="N17">
        <v>4.8099999999999997E-2</v>
      </c>
      <c r="O17">
        <v>6.4000000000000003E-3</v>
      </c>
      <c r="P17" s="1">
        <v>5.0310000000000002E-14</v>
      </c>
      <c r="Q17">
        <v>-2.6153180000000002E-2</v>
      </c>
      <c r="R17">
        <v>4.9784272999999898E-3</v>
      </c>
      <c r="S17" s="1">
        <v>1.494E-7</v>
      </c>
      <c r="T17" s="1">
        <v>3.02218580450105E-7</v>
      </c>
      <c r="U17" s="1">
        <v>2.6511337274534199E-5</v>
      </c>
      <c r="V17">
        <v>5.1852509798609302E-2</v>
      </c>
      <c r="W17">
        <v>9.5497659585122102E-2</v>
      </c>
    </row>
    <row r="18" spans="1:23" x14ac:dyDescent="0.2">
      <c r="A18" t="s">
        <v>816</v>
      </c>
      <c r="B18" t="s">
        <v>844</v>
      </c>
      <c r="C18" t="s">
        <v>538</v>
      </c>
      <c r="D18" t="s">
        <v>539</v>
      </c>
      <c r="E18" t="s">
        <v>845</v>
      </c>
      <c r="F18" t="s">
        <v>820</v>
      </c>
      <c r="G18">
        <v>19</v>
      </c>
      <c r="H18">
        <v>19407718</v>
      </c>
      <c r="I18" t="s">
        <v>42</v>
      </c>
      <c r="J18" t="s">
        <v>43</v>
      </c>
      <c r="K18">
        <v>0.52406900000000001</v>
      </c>
      <c r="L18">
        <v>0.111887999999999</v>
      </c>
      <c r="M18" s="1">
        <v>5.3008799999999896E-6</v>
      </c>
      <c r="N18">
        <v>8.7599999999999997E-2</v>
      </c>
      <c r="O18">
        <v>1.2E-2</v>
      </c>
      <c r="P18" s="1">
        <v>3.4569999999999998E-13</v>
      </c>
      <c r="Q18">
        <v>-4.2350289999999999E-2</v>
      </c>
      <c r="R18">
        <v>9.1563032999999999E-3</v>
      </c>
      <c r="S18" s="1">
        <v>3.7409999999999998E-6</v>
      </c>
      <c r="T18" s="1">
        <v>8.07451580846732E-5</v>
      </c>
      <c r="U18" s="1">
        <v>9.9803696715102604E-4</v>
      </c>
      <c r="V18">
        <v>0.45530787547470603</v>
      </c>
      <c r="W18">
        <v>0.42884034876812599</v>
      </c>
    </row>
    <row r="19" spans="1:23" x14ac:dyDescent="0.2">
      <c r="A19" t="s">
        <v>816</v>
      </c>
      <c r="B19" t="s">
        <v>832</v>
      </c>
      <c r="C19" t="s">
        <v>538</v>
      </c>
      <c r="D19" t="s">
        <v>539</v>
      </c>
      <c r="E19" t="s">
        <v>846</v>
      </c>
      <c r="F19" t="s">
        <v>820</v>
      </c>
      <c r="G19">
        <v>19</v>
      </c>
      <c r="H19">
        <v>19418866</v>
      </c>
      <c r="I19" t="s">
        <v>43</v>
      </c>
      <c r="J19" t="s">
        <v>42</v>
      </c>
      <c r="K19">
        <v>0.33758699999999903</v>
      </c>
      <c r="L19">
        <v>6.3135399999999994E-2</v>
      </c>
      <c r="M19" s="1">
        <v>1.48306999999999E-7</v>
      </c>
      <c r="N19">
        <v>8.4500000000000006E-2</v>
      </c>
      <c r="O19">
        <v>1.77E-2</v>
      </c>
      <c r="P19" s="1">
        <v>1.7929999999999901E-6</v>
      </c>
      <c r="Q19">
        <v>-6.2623509999999993E-2</v>
      </c>
      <c r="R19">
        <v>1.5528936999999901E-2</v>
      </c>
      <c r="S19" s="1">
        <v>5.5139999999999997E-5</v>
      </c>
      <c r="T19" s="1">
        <v>3.6922566095030202E-4</v>
      </c>
      <c r="U19">
        <v>1.283402306949E-3</v>
      </c>
      <c r="V19">
        <v>8.5234435811907205E-2</v>
      </c>
      <c r="W19">
        <v>0.302734594212758</v>
      </c>
    </row>
    <row r="20" spans="1:23" x14ac:dyDescent="0.2">
      <c r="A20" t="s">
        <v>816</v>
      </c>
      <c r="B20" t="s">
        <v>847</v>
      </c>
      <c r="C20" t="s">
        <v>538</v>
      </c>
      <c r="D20" t="s">
        <v>539</v>
      </c>
      <c r="E20" t="s">
        <v>848</v>
      </c>
      <c r="F20" t="s">
        <v>820</v>
      </c>
      <c r="G20">
        <v>19</v>
      </c>
      <c r="H20">
        <v>19460541</v>
      </c>
      <c r="I20" t="s">
        <v>42</v>
      </c>
      <c r="J20" t="s">
        <v>39</v>
      </c>
      <c r="K20">
        <v>0.27988299999999999</v>
      </c>
      <c r="L20">
        <v>5.5660599999999998E-2</v>
      </c>
      <c r="M20" s="1">
        <v>8.9330299999999996E-7</v>
      </c>
      <c r="N20">
        <v>8.6699999999999999E-2</v>
      </c>
      <c r="O20">
        <v>1.2500000000000001E-2</v>
      </c>
      <c r="P20" s="1">
        <v>3.4389999999999901E-12</v>
      </c>
      <c r="Q20">
        <v>-4.5824089999999998E-2</v>
      </c>
      <c r="R20">
        <v>9.96373739999999E-3</v>
      </c>
      <c r="S20" s="1">
        <v>4.2429999999999999E-6</v>
      </c>
      <c r="T20" s="1">
        <v>4.6792924896158998E-5</v>
      </c>
      <c r="U20" s="1">
        <v>6.8958882001093197E-4</v>
      </c>
      <c r="V20">
        <v>3.40052207320405E-2</v>
      </c>
      <c r="W20">
        <v>0.33758626530087998</v>
      </c>
    </row>
    <row r="21" spans="1:23" x14ac:dyDescent="0.2">
      <c r="A21" t="s">
        <v>580</v>
      </c>
      <c r="B21" t="s">
        <v>821</v>
      </c>
      <c r="C21" t="s">
        <v>538</v>
      </c>
      <c r="D21" t="s">
        <v>539</v>
      </c>
      <c r="E21" t="s">
        <v>849</v>
      </c>
      <c r="F21" t="s">
        <v>820</v>
      </c>
      <c r="G21">
        <v>19</v>
      </c>
      <c r="H21">
        <v>19578743</v>
      </c>
      <c r="I21" t="s">
        <v>39</v>
      </c>
      <c r="J21" t="s">
        <v>38</v>
      </c>
      <c r="K21">
        <v>0.91008500000000003</v>
      </c>
      <c r="L21">
        <v>2.06381E-2</v>
      </c>
      <c r="M21" s="1">
        <v>3.2734099999999999E-302</v>
      </c>
      <c r="N21">
        <v>7.7100000000000002E-2</v>
      </c>
      <c r="O21">
        <v>1.1599999999999999E-2</v>
      </c>
      <c r="P21" s="1">
        <v>3.2670000000000002E-11</v>
      </c>
      <c r="Q21">
        <v>-3.2550339999999997E-2</v>
      </c>
      <c r="R21">
        <v>8.9185983999999895E-3</v>
      </c>
      <c r="S21" s="1">
        <v>2.6249999999999998E-4</v>
      </c>
      <c r="T21" s="1">
        <v>4.9538472638999202E-11</v>
      </c>
      <c r="U21" s="1">
        <v>2.7553424079703999E-4</v>
      </c>
      <c r="V21">
        <v>0.129696404570353</v>
      </c>
      <c r="W21">
        <v>0.105610056477597</v>
      </c>
    </row>
    <row r="22" spans="1:23" x14ac:dyDescent="0.2">
      <c r="A22" t="s">
        <v>816</v>
      </c>
      <c r="B22" t="s">
        <v>850</v>
      </c>
      <c r="C22" t="s">
        <v>538</v>
      </c>
      <c r="D22" t="s">
        <v>539</v>
      </c>
      <c r="E22" t="s">
        <v>198</v>
      </c>
      <c r="F22" t="s">
        <v>820</v>
      </c>
      <c r="G22">
        <v>19</v>
      </c>
      <c r="H22">
        <v>19702384</v>
      </c>
      <c r="I22" t="s">
        <v>38</v>
      </c>
      <c r="J22" t="s">
        <v>39</v>
      </c>
      <c r="K22">
        <v>0.27733099999999999</v>
      </c>
      <c r="L22">
        <v>4.6119E-2</v>
      </c>
      <c r="M22" s="1">
        <v>3.4923999999999901E-9</v>
      </c>
      <c r="N22">
        <v>8.1799999999999998E-2</v>
      </c>
      <c r="O22">
        <v>1.26E-2</v>
      </c>
      <c r="P22" s="1">
        <v>7.4889999999999999E-11</v>
      </c>
      <c r="Q22">
        <v>-4.6247989999999899E-2</v>
      </c>
      <c r="R22">
        <v>1.02117459999999E-2</v>
      </c>
      <c r="S22" s="1">
        <v>5.9290000000000003E-6</v>
      </c>
      <c r="T22" s="1">
        <v>1.02594207246741E-5</v>
      </c>
      <c r="U22" s="1">
        <v>2.9727233291742102E-4</v>
      </c>
      <c r="V22">
        <v>0.13454122201508301</v>
      </c>
      <c r="W22">
        <v>0.59791156083692898</v>
      </c>
    </row>
    <row r="23" spans="1:23" x14ac:dyDescent="0.2">
      <c r="A23" t="s">
        <v>816</v>
      </c>
      <c r="B23" t="s">
        <v>851</v>
      </c>
      <c r="C23" t="s">
        <v>538</v>
      </c>
      <c r="D23" t="s">
        <v>539</v>
      </c>
      <c r="E23" t="s">
        <v>198</v>
      </c>
      <c r="F23" t="s">
        <v>820</v>
      </c>
      <c r="G23">
        <v>19</v>
      </c>
      <c r="H23">
        <v>19702384</v>
      </c>
      <c r="I23" t="s">
        <v>38</v>
      </c>
      <c r="J23" t="s">
        <v>39</v>
      </c>
      <c r="K23">
        <v>0.23827499999999999</v>
      </c>
      <c r="L23">
        <v>4.0564299999999998E-2</v>
      </c>
      <c r="M23" s="1">
        <v>9.0381599999999894E-9</v>
      </c>
      <c r="N23">
        <v>8.1799999999999998E-2</v>
      </c>
      <c r="O23">
        <v>1.26E-2</v>
      </c>
      <c r="P23" s="1">
        <v>7.4889999999999999E-11</v>
      </c>
      <c r="Q23">
        <v>-4.6247989999999899E-2</v>
      </c>
      <c r="R23">
        <v>1.02117459999999E-2</v>
      </c>
      <c r="S23" s="1">
        <v>5.9290000000000003E-6</v>
      </c>
      <c r="T23" s="1">
        <v>1.3263749334412699E-5</v>
      </c>
      <c r="U23" s="1">
        <v>3.3497307637162102E-4</v>
      </c>
      <c r="V23">
        <v>6.4717452600857997E-2</v>
      </c>
      <c r="W23">
        <v>0.64991887609492904</v>
      </c>
    </row>
    <row r="24" spans="1:23" x14ac:dyDescent="0.2">
      <c r="A24" t="s">
        <v>816</v>
      </c>
      <c r="B24" t="s">
        <v>851</v>
      </c>
      <c r="C24" t="s">
        <v>563</v>
      </c>
      <c r="D24" t="s">
        <v>852</v>
      </c>
      <c r="E24" t="s">
        <v>200</v>
      </c>
      <c r="F24" t="s">
        <v>820</v>
      </c>
      <c r="G24">
        <v>19</v>
      </c>
      <c r="H24">
        <v>45411941</v>
      </c>
      <c r="I24" t="s">
        <v>43</v>
      </c>
      <c r="J24" t="s">
        <v>42</v>
      </c>
      <c r="K24">
        <v>-0.30110799999999999</v>
      </c>
      <c r="L24">
        <v>7.2620699999999996E-2</v>
      </c>
      <c r="M24" s="1">
        <v>4.1379199999999998E-5</v>
      </c>
      <c r="N24">
        <v>7.46E-2</v>
      </c>
      <c r="O24">
        <v>9.09999999999999E-3</v>
      </c>
      <c r="P24" s="1">
        <v>2.6210000000000001E-16</v>
      </c>
      <c r="Q24">
        <v>-9.1423030000000002E-2</v>
      </c>
      <c r="R24">
        <v>7.0791433000000001E-3</v>
      </c>
      <c r="S24" s="1">
        <v>3.7319999999999898E-38</v>
      </c>
      <c r="T24" s="1">
        <v>2.1562106599793299E-4</v>
      </c>
      <c r="U24" s="1">
        <v>7.8862954937882599E-5</v>
      </c>
      <c r="V24">
        <v>0.38828626695089302</v>
      </c>
      <c r="W24">
        <v>0.89833814802195899</v>
      </c>
    </row>
    <row r="25" spans="1:23" x14ac:dyDescent="0.2">
      <c r="A25" t="s">
        <v>580</v>
      </c>
      <c r="B25" t="s">
        <v>821</v>
      </c>
      <c r="C25" t="s">
        <v>570</v>
      </c>
      <c r="D25" t="s">
        <v>571</v>
      </c>
      <c r="E25" t="s">
        <v>853</v>
      </c>
      <c r="F25" t="s">
        <v>820</v>
      </c>
      <c r="G25">
        <v>20</v>
      </c>
      <c r="H25">
        <v>42832308</v>
      </c>
      <c r="I25" t="s">
        <v>42</v>
      </c>
      <c r="J25" t="s">
        <v>43</v>
      </c>
      <c r="K25">
        <v>0.49582300000000001</v>
      </c>
      <c r="L25">
        <v>1.2160000000000001E-2</v>
      </c>
      <c r="M25" s="1">
        <v>3.2734099999999999E-302</v>
      </c>
      <c r="N25">
        <v>2.9399999999999999E-2</v>
      </c>
      <c r="O25">
        <v>6.8999999999999999E-3</v>
      </c>
      <c r="P25" s="1">
        <v>2.0950000000000001E-5</v>
      </c>
      <c r="Q25">
        <v>-1.847874E-2</v>
      </c>
      <c r="R25">
        <v>5.337123E-3</v>
      </c>
      <c r="S25" s="1">
        <v>5.3560000000000001E-4</v>
      </c>
      <c r="T25" s="1">
        <v>2.2572604314253701E-5</v>
      </c>
      <c r="U25" s="1">
        <v>5.6081750611914E-4</v>
      </c>
      <c r="V25">
        <v>0.11971950941039899</v>
      </c>
      <c r="W25">
        <v>0.52867404941323604</v>
      </c>
    </row>
    <row r="26" spans="1:23" x14ac:dyDescent="0.2">
      <c r="A26" t="s">
        <v>816</v>
      </c>
      <c r="B26" t="s">
        <v>821</v>
      </c>
      <c r="C26" t="s">
        <v>570</v>
      </c>
      <c r="D26" t="s">
        <v>571</v>
      </c>
      <c r="E26" t="s">
        <v>854</v>
      </c>
      <c r="F26" t="s">
        <v>820</v>
      </c>
      <c r="G26">
        <v>20</v>
      </c>
      <c r="H26">
        <v>42838550</v>
      </c>
      <c r="I26" t="s">
        <v>39</v>
      </c>
      <c r="J26" t="s">
        <v>38</v>
      </c>
      <c r="K26">
        <v>0.24036199999999999</v>
      </c>
      <c r="L26">
        <v>1.50806999999999E-2</v>
      </c>
      <c r="M26" s="1">
        <v>5.9885400000000005E-48</v>
      </c>
      <c r="N26">
        <v>1.7399999999999999E-2</v>
      </c>
      <c r="O26">
        <v>6.4000000000000003E-3</v>
      </c>
      <c r="P26">
        <v>6.4429999999999999E-3</v>
      </c>
      <c r="Q26">
        <v>-1.6659259999999999E-2</v>
      </c>
      <c r="R26">
        <v>5.0983102999999997E-3</v>
      </c>
      <c r="S26">
        <v>1.085E-3</v>
      </c>
      <c r="T26">
        <v>7.3613610168391901E-3</v>
      </c>
      <c r="U26">
        <v>1.3693949214238E-3</v>
      </c>
      <c r="V26">
        <v>2.8283555165202E-2</v>
      </c>
      <c r="W26">
        <v>0.36981315523893299</v>
      </c>
    </row>
    <row r="27" spans="1:23" x14ac:dyDescent="0.2">
      <c r="A27" t="s">
        <v>816</v>
      </c>
      <c r="B27" t="s">
        <v>855</v>
      </c>
      <c r="C27" t="s">
        <v>570</v>
      </c>
      <c r="D27" t="s">
        <v>571</v>
      </c>
      <c r="E27" t="s">
        <v>854</v>
      </c>
      <c r="F27" t="s">
        <v>820</v>
      </c>
      <c r="G27">
        <v>20</v>
      </c>
      <c r="H27">
        <v>42838550</v>
      </c>
      <c r="I27" t="s">
        <v>39</v>
      </c>
      <c r="J27" t="s">
        <v>38</v>
      </c>
      <c r="K27">
        <v>0.20758599999999999</v>
      </c>
      <c r="L27">
        <v>2.5674200000000001E-2</v>
      </c>
      <c r="M27" s="1">
        <v>5.9205200000000002E-15</v>
      </c>
      <c r="N27">
        <v>1.7399999999999999E-2</v>
      </c>
      <c r="O27">
        <v>6.4000000000000003E-3</v>
      </c>
      <c r="P27">
        <v>6.4429999999999999E-3</v>
      </c>
      <c r="Q27">
        <v>-1.6659259999999999E-2</v>
      </c>
      <c r="R27">
        <v>5.0983102999999997E-3</v>
      </c>
      <c r="S27">
        <v>1.085E-3</v>
      </c>
      <c r="T27">
        <v>9.9671904735381695E-3</v>
      </c>
      <c r="U27">
        <v>2.4491547332345198E-3</v>
      </c>
      <c r="V27">
        <v>4.9594646435586802E-2</v>
      </c>
      <c r="W27">
        <v>0.56968637762357799</v>
      </c>
    </row>
    <row r="28" spans="1:23" x14ac:dyDescent="0.2">
      <c r="A28" t="s">
        <v>816</v>
      </c>
      <c r="B28" t="s">
        <v>856</v>
      </c>
      <c r="C28" t="s">
        <v>570</v>
      </c>
      <c r="D28" t="s">
        <v>571</v>
      </c>
      <c r="E28" t="s">
        <v>202</v>
      </c>
      <c r="F28" t="s">
        <v>820</v>
      </c>
      <c r="G28">
        <v>20</v>
      </c>
      <c r="H28">
        <v>42848689</v>
      </c>
      <c r="I28" t="s">
        <v>43</v>
      </c>
      <c r="J28" t="s">
        <v>42</v>
      </c>
      <c r="K28">
        <v>0.13897599999999999</v>
      </c>
      <c r="L28">
        <v>1.92469999999999E-2</v>
      </c>
      <c r="M28" s="1">
        <v>1.87339E-12</v>
      </c>
      <c r="N28">
        <v>2.96999999999999E-2</v>
      </c>
      <c r="O28">
        <v>7.0000000000000001E-3</v>
      </c>
      <c r="P28" s="1">
        <v>2.298E-5</v>
      </c>
      <c r="Q28">
        <v>-2.4789249999999999E-2</v>
      </c>
      <c r="R28">
        <v>5.6037031000000003E-3</v>
      </c>
      <c r="S28" s="1">
        <v>9.7010000000000008E-6</v>
      </c>
      <c r="T28" s="1">
        <v>2.5411248502053098E-4</v>
      </c>
      <c r="U28" s="1">
        <v>1.6187773916203499E-4</v>
      </c>
      <c r="V28">
        <v>0.66048941960826002</v>
      </c>
      <c r="W28">
        <v>0.78084087778866995</v>
      </c>
    </row>
    <row r="29" spans="1:23" x14ac:dyDescent="0.2">
      <c r="A29" t="s">
        <v>816</v>
      </c>
      <c r="B29" t="s">
        <v>832</v>
      </c>
      <c r="C29" t="s">
        <v>570</v>
      </c>
      <c r="D29" t="s">
        <v>571</v>
      </c>
      <c r="E29" t="s">
        <v>857</v>
      </c>
      <c r="F29" t="s">
        <v>820</v>
      </c>
      <c r="G29">
        <v>20</v>
      </c>
      <c r="H29">
        <v>42849093</v>
      </c>
      <c r="I29" t="s">
        <v>43</v>
      </c>
      <c r="J29" t="s">
        <v>42</v>
      </c>
      <c r="K29">
        <v>0.137826</v>
      </c>
      <c r="L29">
        <v>1.78601E-2</v>
      </c>
      <c r="M29" s="1">
        <v>9.0440099999999898E-14</v>
      </c>
      <c r="N29">
        <v>2.9799999999999899E-2</v>
      </c>
      <c r="O29">
        <v>7.0000000000000001E-3</v>
      </c>
      <c r="P29" s="1">
        <v>2.1569999999999998E-5</v>
      </c>
      <c r="Q29">
        <v>-2.2187470000000001E-2</v>
      </c>
      <c r="R29">
        <v>5.4108774999999899E-3</v>
      </c>
      <c r="S29" s="1">
        <v>4.12199999999999E-5</v>
      </c>
      <c r="T29" s="1">
        <v>1.9334140809172901E-4</v>
      </c>
      <c r="U29" s="1">
        <v>2.9338606516589902E-4</v>
      </c>
      <c r="V29">
        <v>0.37946930983018901</v>
      </c>
      <c r="W29">
        <v>0.46227460165086698</v>
      </c>
    </row>
    <row r="30" spans="1:23" x14ac:dyDescent="0.2">
      <c r="A30" t="s">
        <v>816</v>
      </c>
      <c r="B30" t="s">
        <v>830</v>
      </c>
      <c r="C30" t="s">
        <v>570</v>
      </c>
      <c r="D30" t="s">
        <v>571</v>
      </c>
      <c r="E30" t="s">
        <v>858</v>
      </c>
      <c r="F30" t="s">
        <v>820</v>
      </c>
      <c r="G30">
        <v>20</v>
      </c>
      <c r="H30">
        <v>42850827</v>
      </c>
      <c r="I30" t="s">
        <v>43</v>
      </c>
      <c r="J30" t="s">
        <v>42</v>
      </c>
      <c r="K30">
        <v>0.16766999999999899</v>
      </c>
      <c r="L30">
        <v>2.8389000000000001E-2</v>
      </c>
      <c r="M30" s="1">
        <v>7.1562300000000002E-9</v>
      </c>
      <c r="N30">
        <v>2.9599999999999901E-2</v>
      </c>
      <c r="O30">
        <v>7.0000000000000001E-3</v>
      </c>
      <c r="P30" s="1">
        <v>2.4490000000000001E-5</v>
      </c>
      <c r="Q30">
        <v>-2.3554019999999998E-2</v>
      </c>
      <c r="R30">
        <v>5.4176919000000004E-3</v>
      </c>
      <c r="S30" s="1">
        <v>1.376E-5</v>
      </c>
      <c r="T30" s="1">
        <v>5.8558145402780499E-4</v>
      </c>
      <c r="U30" s="1">
        <v>4.6301861918359398E-4</v>
      </c>
      <c r="V30">
        <v>0.48230351707602298</v>
      </c>
      <c r="W30">
        <v>0.42908081202660298</v>
      </c>
    </row>
    <row r="31" spans="1:23" x14ac:dyDescent="0.2">
      <c r="A31" t="s">
        <v>816</v>
      </c>
      <c r="B31" t="s">
        <v>859</v>
      </c>
      <c r="C31" t="s">
        <v>570</v>
      </c>
      <c r="D31" t="s">
        <v>571</v>
      </c>
      <c r="E31" t="s">
        <v>860</v>
      </c>
      <c r="F31" t="s">
        <v>820</v>
      </c>
      <c r="G31">
        <v>20</v>
      </c>
      <c r="H31">
        <v>42857648</v>
      </c>
      <c r="I31" t="s">
        <v>43</v>
      </c>
      <c r="J31" t="s">
        <v>42</v>
      </c>
      <c r="K31">
        <v>0.67526799999999898</v>
      </c>
      <c r="L31">
        <v>7.3158100000000004E-2</v>
      </c>
      <c r="M31" s="1">
        <v>5.8648599999999995E-17</v>
      </c>
      <c r="N31">
        <v>2.7199999999999998E-2</v>
      </c>
      <c r="O31">
        <v>9.4999999999999998E-3</v>
      </c>
      <c r="P31">
        <v>4.3070000000000001E-3</v>
      </c>
      <c r="Q31">
        <v>-2.5340209999999998E-2</v>
      </c>
      <c r="R31">
        <v>7.7109701999999898E-3</v>
      </c>
      <c r="S31">
        <v>1.0150000000000001E-3</v>
      </c>
      <c r="T31">
        <v>6.2452862687543999E-3</v>
      </c>
      <c r="U31">
        <v>1.96221407825945E-3</v>
      </c>
      <c r="V31">
        <v>9.9235869395106202E-2</v>
      </c>
      <c r="W31">
        <v>0.81891457111378296</v>
      </c>
    </row>
    <row r="32" spans="1:23" x14ac:dyDescent="0.2">
      <c r="A32" t="s">
        <v>816</v>
      </c>
      <c r="B32" t="s">
        <v>828</v>
      </c>
      <c r="C32" t="s">
        <v>570</v>
      </c>
      <c r="D32" t="s">
        <v>571</v>
      </c>
      <c r="E32" t="s">
        <v>860</v>
      </c>
      <c r="F32" t="s">
        <v>820</v>
      </c>
      <c r="G32">
        <v>20</v>
      </c>
      <c r="H32">
        <v>42857648</v>
      </c>
      <c r="I32" t="s">
        <v>43</v>
      </c>
      <c r="J32" t="s">
        <v>42</v>
      </c>
      <c r="K32">
        <v>0.32578600000000002</v>
      </c>
      <c r="L32">
        <v>3.5849399999999997E-2</v>
      </c>
      <c r="M32" s="1">
        <v>2.9857699999999999E-18</v>
      </c>
      <c r="N32">
        <v>2.7199999999999998E-2</v>
      </c>
      <c r="O32">
        <v>9.4999999999999998E-3</v>
      </c>
      <c r="P32">
        <v>4.3070000000000001E-3</v>
      </c>
      <c r="Q32">
        <v>-2.5340209999999998E-2</v>
      </c>
      <c r="R32">
        <v>7.7109701999999898E-3</v>
      </c>
      <c r="S32">
        <v>1.0150000000000001E-3</v>
      </c>
      <c r="T32">
        <v>6.3175373674416802E-3</v>
      </c>
      <c r="U32">
        <v>1.9988832550749298E-3</v>
      </c>
      <c r="V32">
        <v>0.12428324417192101</v>
      </c>
      <c r="W32">
        <v>0.88078388016520304</v>
      </c>
    </row>
    <row r="33" spans="1:23" x14ac:dyDescent="0.2">
      <c r="A33" t="s">
        <v>816</v>
      </c>
      <c r="B33" t="s">
        <v>851</v>
      </c>
      <c r="C33" t="s">
        <v>570</v>
      </c>
      <c r="D33" t="s">
        <v>571</v>
      </c>
      <c r="E33" t="s">
        <v>861</v>
      </c>
      <c r="F33" t="s">
        <v>820</v>
      </c>
      <c r="G33">
        <v>20</v>
      </c>
      <c r="H33">
        <v>42946597</v>
      </c>
      <c r="I33" t="s">
        <v>39</v>
      </c>
      <c r="J33" t="s">
        <v>38</v>
      </c>
      <c r="K33">
        <v>0.23416600000000001</v>
      </c>
      <c r="L33">
        <v>3.56128E-2</v>
      </c>
      <c r="M33" s="1">
        <v>1.5404500000000001E-10</v>
      </c>
      <c r="N33">
        <v>3.0099999999999998E-2</v>
      </c>
      <c r="O33">
        <v>9.39999999999999E-3</v>
      </c>
      <c r="P33">
        <v>1.402E-3</v>
      </c>
      <c r="Q33">
        <v>-2.4807470000000002E-2</v>
      </c>
      <c r="R33">
        <v>7.4104202999999997E-3</v>
      </c>
      <c r="S33" s="1">
        <v>8.1499999999999997E-4</v>
      </c>
      <c r="T33">
        <v>3.9907249920736899E-3</v>
      </c>
      <c r="U33">
        <v>2.8519393253486499E-3</v>
      </c>
      <c r="V33">
        <v>0.12652725137342699</v>
      </c>
      <c r="W33">
        <v>0.497544220768112</v>
      </c>
    </row>
    <row r="34" spans="1:23" x14ac:dyDescent="0.2">
      <c r="A34" t="s">
        <v>816</v>
      </c>
      <c r="B34" t="s">
        <v>862</v>
      </c>
      <c r="C34" t="s">
        <v>579</v>
      </c>
      <c r="D34" t="s">
        <v>205</v>
      </c>
      <c r="E34" t="s">
        <v>863</v>
      </c>
      <c r="F34" t="s">
        <v>823</v>
      </c>
      <c r="G34">
        <v>22</v>
      </c>
      <c r="H34">
        <v>44343626</v>
      </c>
      <c r="I34" t="s">
        <v>42</v>
      </c>
      <c r="J34" t="s">
        <v>38</v>
      </c>
      <c r="K34">
        <v>-0.40942800000000001</v>
      </c>
      <c r="L34">
        <v>6.7588499999999996E-2</v>
      </c>
      <c r="M34" s="1">
        <v>2.4851E-9</v>
      </c>
      <c r="N34">
        <v>3.5999999999999997E-2</v>
      </c>
      <c r="O34">
        <v>8.2000000000000007E-3</v>
      </c>
      <c r="P34" s="1">
        <v>1.043E-5</v>
      </c>
      <c r="Q34">
        <v>-2.2206409999999999E-2</v>
      </c>
      <c r="R34">
        <v>6.32001749999999E-3</v>
      </c>
      <c r="S34" s="1">
        <v>4.4200000000000001E-4</v>
      </c>
      <c r="T34" s="1">
        <v>3.78235444100062E-4</v>
      </c>
      <c r="U34">
        <v>2.3706587810887999E-3</v>
      </c>
      <c r="V34">
        <v>0.49769610060059499</v>
      </c>
      <c r="W34">
        <v>0.84440887426140998</v>
      </c>
    </row>
  </sheetData>
  <autoFilter ref="A1:W34" xr:uid="{00000000-0009-0000-0000-000008000000}">
    <sortState xmlns:xlrd2="http://schemas.microsoft.com/office/spreadsheetml/2017/richdata2" ref="A2:W34">
      <sortCondition ref="G2:G34"/>
      <sortCondition ref="H2:H34"/>
      <sortCondition ref="D2:D34"/>
      <sortCondition ref="T2:T34"/>
      <sortCondition ref="U2:U34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9910B-EEEE-D64A-8408-C7BEF4DC46A9}">
  <dimension ref="A1:C20"/>
  <sheetViews>
    <sheetView workbookViewId="0">
      <selection activeCell="F26" sqref="F26"/>
    </sheetView>
  </sheetViews>
  <sheetFormatPr baseColWidth="10" defaultColWidth="11" defaultRowHeight="16" x14ac:dyDescent="0.2"/>
  <cols>
    <col min="1" max="1" width="9.83203125" bestFit="1" customWidth="1"/>
    <col min="2" max="2" width="13.33203125" bestFit="1" customWidth="1"/>
    <col min="3" max="3" width="14.6640625" bestFit="1" customWidth="1"/>
  </cols>
  <sheetData>
    <row r="1" spans="1:3" x14ac:dyDescent="0.2">
      <c r="A1" t="s">
        <v>18</v>
      </c>
      <c r="B1" t="s">
        <v>945</v>
      </c>
      <c r="C1" t="s">
        <v>946</v>
      </c>
    </row>
    <row r="2" spans="1:3" x14ac:dyDescent="0.2">
      <c r="A2" t="s">
        <v>947</v>
      </c>
      <c r="B2" t="s">
        <v>948</v>
      </c>
      <c r="C2" t="s">
        <v>949</v>
      </c>
    </row>
    <row r="3" spans="1:3" x14ac:dyDescent="0.2">
      <c r="A3" t="s">
        <v>947</v>
      </c>
      <c r="B3" t="s">
        <v>948</v>
      </c>
      <c r="C3" t="s">
        <v>950</v>
      </c>
    </row>
    <row r="4" spans="1:3" x14ac:dyDescent="0.2">
      <c r="A4" t="s">
        <v>947</v>
      </c>
      <c r="B4" t="s">
        <v>948</v>
      </c>
      <c r="C4" t="s">
        <v>951</v>
      </c>
    </row>
    <row r="5" spans="1:3" x14ac:dyDescent="0.2">
      <c r="A5" t="s">
        <v>947</v>
      </c>
      <c r="B5" t="s">
        <v>948</v>
      </c>
      <c r="C5" t="s">
        <v>952</v>
      </c>
    </row>
    <row r="6" spans="1:3" x14ac:dyDescent="0.2">
      <c r="A6" t="s">
        <v>947</v>
      </c>
      <c r="B6" t="s">
        <v>953</v>
      </c>
      <c r="C6" t="s">
        <v>954</v>
      </c>
    </row>
    <row r="7" spans="1:3" x14ac:dyDescent="0.2">
      <c r="A7" t="s">
        <v>947</v>
      </c>
      <c r="B7" t="s">
        <v>953</v>
      </c>
      <c r="C7" t="s">
        <v>955</v>
      </c>
    </row>
    <row r="8" spans="1:3" x14ac:dyDescent="0.2">
      <c r="A8" t="s">
        <v>947</v>
      </c>
      <c r="B8" t="s">
        <v>953</v>
      </c>
      <c r="C8" t="s">
        <v>956</v>
      </c>
    </row>
    <row r="9" spans="1:3" x14ac:dyDescent="0.2">
      <c r="A9" t="s">
        <v>947</v>
      </c>
      <c r="B9" t="s">
        <v>953</v>
      </c>
      <c r="C9" t="s">
        <v>957</v>
      </c>
    </row>
    <row r="10" spans="1:3" x14ac:dyDescent="0.2">
      <c r="A10" t="s">
        <v>947</v>
      </c>
      <c r="B10" t="s">
        <v>953</v>
      </c>
      <c r="C10" t="s">
        <v>958</v>
      </c>
    </row>
    <row r="11" spans="1:3" x14ac:dyDescent="0.2">
      <c r="A11" t="s">
        <v>223</v>
      </c>
      <c r="B11" t="s">
        <v>948</v>
      </c>
      <c r="C11" t="s">
        <v>959</v>
      </c>
    </row>
    <row r="12" spans="1:3" x14ac:dyDescent="0.2">
      <c r="A12" t="s">
        <v>223</v>
      </c>
      <c r="B12" t="s">
        <v>948</v>
      </c>
      <c r="C12" t="s">
        <v>960</v>
      </c>
    </row>
    <row r="13" spans="1:3" x14ac:dyDescent="0.2">
      <c r="A13" t="s">
        <v>223</v>
      </c>
      <c r="B13" t="s">
        <v>948</v>
      </c>
      <c r="C13" t="s">
        <v>961</v>
      </c>
    </row>
    <row r="14" spans="1:3" x14ac:dyDescent="0.2">
      <c r="A14" t="s">
        <v>223</v>
      </c>
      <c r="B14" t="s">
        <v>948</v>
      </c>
      <c r="C14" t="s">
        <v>962</v>
      </c>
    </row>
    <row r="15" spans="1:3" x14ac:dyDescent="0.2">
      <c r="A15" t="s">
        <v>223</v>
      </c>
      <c r="B15" t="s">
        <v>953</v>
      </c>
      <c r="C15" t="s">
        <v>963</v>
      </c>
    </row>
    <row r="16" spans="1:3" x14ac:dyDescent="0.2">
      <c r="A16" t="s">
        <v>223</v>
      </c>
      <c r="B16" t="s">
        <v>953</v>
      </c>
      <c r="C16" t="s">
        <v>964</v>
      </c>
    </row>
    <row r="17" spans="1:3" x14ac:dyDescent="0.2">
      <c r="A17" t="s">
        <v>223</v>
      </c>
      <c r="B17" t="s">
        <v>953</v>
      </c>
      <c r="C17" t="s">
        <v>965</v>
      </c>
    </row>
    <row r="18" spans="1:3" x14ac:dyDescent="0.2">
      <c r="A18" t="s">
        <v>223</v>
      </c>
      <c r="B18" t="s">
        <v>953</v>
      </c>
      <c r="C18" t="s">
        <v>966</v>
      </c>
    </row>
    <row r="19" spans="1:3" x14ac:dyDescent="0.2">
      <c r="A19" t="s">
        <v>223</v>
      </c>
      <c r="B19" t="s">
        <v>953</v>
      </c>
      <c r="C19" t="s">
        <v>967</v>
      </c>
    </row>
    <row r="20" spans="1:3" x14ac:dyDescent="0.2">
      <c r="A20" t="s">
        <v>223</v>
      </c>
      <c r="B20" t="s">
        <v>953</v>
      </c>
      <c r="C20" t="s">
        <v>968</v>
      </c>
    </row>
  </sheetData>
  <phoneticPr fontId="19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38A0B-051D-BF48-9DE3-AF9D677C62BB}">
  <dimension ref="A1:A32"/>
  <sheetViews>
    <sheetView workbookViewId="0">
      <selection activeCell="K34" sqref="K34"/>
    </sheetView>
  </sheetViews>
  <sheetFormatPr baseColWidth="10" defaultColWidth="11" defaultRowHeight="16" x14ac:dyDescent="0.2"/>
  <cols>
    <col min="1" max="1" width="48" bestFit="1" customWidth="1"/>
  </cols>
  <sheetData>
    <row r="1" spans="1:1" x14ac:dyDescent="0.2">
      <c r="A1" t="s">
        <v>864</v>
      </c>
    </row>
    <row r="2" spans="1:1" x14ac:dyDescent="0.2">
      <c r="A2" t="s">
        <v>865</v>
      </c>
    </row>
    <row r="3" spans="1:1" x14ac:dyDescent="0.2">
      <c r="A3" t="s">
        <v>866</v>
      </c>
    </row>
    <row r="4" spans="1:1" x14ac:dyDescent="0.2">
      <c r="A4" t="s">
        <v>867</v>
      </c>
    </row>
    <row r="5" spans="1:1" x14ac:dyDescent="0.2">
      <c r="A5" t="s">
        <v>868</v>
      </c>
    </row>
    <row r="6" spans="1:1" x14ac:dyDescent="0.2">
      <c r="A6" t="s">
        <v>869</v>
      </c>
    </row>
    <row r="7" spans="1:1" x14ac:dyDescent="0.2">
      <c r="A7" t="s">
        <v>870</v>
      </c>
    </row>
    <row r="8" spans="1:1" x14ac:dyDescent="0.2">
      <c r="A8" t="s">
        <v>871</v>
      </c>
    </row>
    <row r="9" spans="1:1" x14ac:dyDescent="0.2">
      <c r="A9" t="s">
        <v>872</v>
      </c>
    </row>
    <row r="10" spans="1:1" x14ac:dyDescent="0.2">
      <c r="A10" t="s">
        <v>873</v>
      </c>
    </row>
    <row r="11" spans="1:1" x14ac:dyDescent="0.2">
      <c r="A11" t="s">
        <v>874</v>
      </c>
    </row>
    <row r="12" spans="1:1" x14ac:dyDescent="0.2">
      <c r="A12" t="s">
        <v>875</v>
      </c>
    </row>
    <row r="13" spans="1:1" x14ac:dyDescent="0.2">
      <c r="A13" t="s">
        <v>876</v>
      </c>
    </row>
    <row r="14" spans="1:1" x14ac:dyDescent="0.2">
      <c r="A14" t="s">
        <v>877</v>
      </c>
    </row>
    <row r="15" spans="1:1" x14ac:dyDescent="0.2">
      <c r="A15" t="s">
        <v>878</v>
      </c>
    </row>
    <row r="16" spans="1:1" x14ac:dyDescent="0.2">
      <c r="A16" t="s">
        <v>879</v>
      </c>
    </row>
    <row r="17" spans="1:1" x14ac:dyDescent="0.2">
      <c r="A17" t="s">
        <v>880</v>
      </c>
    </row>
    <row r="18" spans="1:1" x14ac:dyDescent="0.2">
      <c r="A18" t="s">
        <v>881</v>
      </c>
    </row>
    <row r="19" spans="1:1" x14ac:dyDescent="0.2">
      <c r="A19" t="s">
        <v>882</v>
      </c>
    </row>
    <row r="20" spans="1:1" x14ac:dyDescent="0.2">
      <c r="A20" t="s">
        <v>883</v>
      </c>
    </row>
    <row r="21" spans="1:1" x14ac:dyDescent="0.2">
      <c r="A21" t="s">
        <v>884</v>
      </c>
    </row>
    <row r="22" spans="1:1" x14ac:dyDescent="0.2">
      <c r="A22" t="s">
        <v>885</v>
      </c>
    </row>
    <row r="23" spans="1:1" x14ac:dyDescent="0.2">
      <c r="A23" t="s">
        <v>886</v>
      </c>
    </row>
    <row r="24" spans="1:1" x14ac:dyDescent="0.2">
      <c r="A24" t="s">
        <v>887</v>
      </c>
    </row>
    <row r="25" spans="1:1" x14ac:dyDescent="0.2">
      <c r="A25" t="s">
        <v>888</v>
      </c>
    </row>
    <row r="26" spans="1:1" x14ac:dyDescent="0.2">
      <c r="A26" t="s">
        <v>889</v>
      </c>
    </row>
    <row r="27" spans="1:1" x14ac:dyDescent="0.2">
      <c r="A27" t="s">
        <v>890</v>
      </c>
    </row>
    <row r="28" spans="1:1" x14ac:dyDescent="0.2">
      <c r="A28" t="s">
        <v>891</v>
      </c>
    </row>
    <row r="29" spans="1:1" x14ac:dyDescent="0.2">
      <c r="A29" t="s">
        <v>892</v>
      </c>
    </row>
    <row r="30" spans="1:1" x14ac:dyDescent="0.2">
      <c r="A30" t="s">
        <v>893</v>
      </c>
    </row>
    <row r="31" spans="1:1" x14ac:dyDescent="0.2">
      <c r="A31" t="s">
        <v>894</v>
      </c>
    </row>
    <row r="32" spans="1:1" x14ac:dyDescent="0.2">
      <c r="A32" t="s">
        <v>895</v>
      </c>
    </row>
  </sheetData>
  <phoneticPr fontId="19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78E54-9BE5-E747-84CB-7E8A2FDA5052}">
  <dimension ref="A1:A59"/>
  <sheetViews>
    <sheetView workbookViewId="0"/>
  </sheetViews>
  <sheetFormatPr baseColWidth="10" defaultColWidth="11" defaultRowHeight="16" x14ac:dyDescent="0.2"/>
  <cols>
    <col min="1" max="1" width="105.33203125" bestFit="1" customWidth="1"/>
  </cols>
  <sheetData>
    <row r="1" spans="1:1" x14ac:dyDescent="0.2">
      <c r="A1" t="s">
        <v>969</v>
      </c>
    </row>
    <row r="2" spans="1:1" x14ac:dyDescent="0.2">
      <c r="A2" t="s">
        <v>970</v>
      </c>
    </row>
    <row r="3" spans="1:1" x14ac:dyDescent="0.2">
      <c r="A3" t="s">
        <v>971</v>
      </c>
    </row>
    <row r="4" spans="1:1" x14ac:dyDescent="0.2">
      <c r="A4" t="s">
        <v>972</v>
      </c>
    </row>
    <row r="5" spans="1:1" x14ac:dyDescent="0.2">
      <c r="A5" t="s">
        <v>973</v>
      </c>
    </row>
    <row r="6" spans="1:1" x14ac:dyDescent="0.2">
      <c r="A6" t="s">
        <v>974</v>
      </c>
    </row>
    <row r="7" spans="1:1" x14ac:dyDescent="0.2">
      <c r="A7" t="s">
        <v>975</v>
      </c>
    </row>
    <row r="8" spans="1:1" x14ac:dyDescent="0.2">
      <c r="A8" t="s">
        <v>976</v>
      </c>
    </row>
    <row r="9" spans="1:1" x14ac:dyDescent="0.2">
      <c r="A9" t="s">
        <v>977</v>
      </c>
    </row>
    <row r="10" spans="1:1" x14ac:dyDescent="0.2">
      <c r="A10" t="s">
        <v>978</v>
      </c>
    </row>
    <row r="11" spans="1:1" x14ac:dyDescent="0.2">
      <c r="A11" t="s">
        <v>979</v>
      </c>
    </row>
    <row r="12" spans="1:1" x14ac:dyDescent="0.2">
      <c r="A12" t="s">
        <v>980</v>
      </c>
    </row>
    <row r="13" spans="1:1" x14ac:dyDescent="0.2">
      <c r="A13" t="s">
        <v>981</v>
      </c>
    </row>
    <row r="14" spans="1:1" x14ac:dyDescent="0.2">
      <c r="A14" t="s">
        <v>982</v>
      </c>
    </row>
    <row r="15" spans="1:1" x14ac:dyDescent="0.2">
      <c r="A15" t="s">
        <v>983</v>
      </c>
    </row>
    <row r="16" spans="1:1" x14ac:dyDescent="0.2">
      <c r="A16" t="s">
        <v>984</v>
      </c>
    </row>
    <row r="17" spans="1:1" x14ac:dyDescent="0.2">
      <c r="A17" t="s">
        <v>985</v>
      </c>
    </row>
    <row r="18" spans="1:1" x14ac:dyDescent="0.2">
      <c r="A18" t="s">
        <v>986</v>
      </c>
    </row>
    <row r="19" spans="1:1" x14ac:dyDescent="0.2">
      <c r="A19" t="s">
        <v>987</v>
      </c>
    </row>
    <row r="20" spans="1:1" x14ac:dyDescent="0.2">
      <c r="A20" t="s">
        <v>988</v>
      </c>
    </row>
    <row r="21" spans="1:1" x14ac:dyDescent="0.2">
      <c r="A21" t="s">
        <v>989</v>
      </c>
    </row>
    <row r="22" spans="1:1" x14ac:dyDescent="0.2">
      <c r="A22" t="s">
        <v>990</v>
      </c>
    </row>
    <row r="23" spans="1:1" x14ac:dyDescent="0.2">
      <c r="A23" t="s">
        <v>991</v>
      </c>
    </row>
    <row r="24" spans="1:1" x14ac:dyDescent="0.2">
      <c r="A24" t="s">
        <v>992</v>
      </c>
    </row>
    <row r="25" spans="1:1" x14ac:dyDescent="0.2">
      <c r="A25" t="s">
        <v>993</v>
      </c>
    </row>
    <row r="26" spans="1:1" x14ac:dyDescent="0.2">
      <c r="A26" t="s">
        <v>994</v>
      </c>
    </row>
    <row r="27" spans="1:1" x14ac:dyDescent="0.2">
      <c r="A27" t="s">
        <v>995</v>
      </c>
    </row>
    <row r="28" spans="1:1" x14ac:dyDescent="0.2">
      <c r="A28" t="s">
        <v>996</v>
      </c>
    </row>
    <row r="29" spans="1:1" x14ac:dyDescent="0.2">
      <c r="A29" t="s">
        <v>997</v>
      </c>
    </row>
    <row r="30" spans="1:1" x14ac:dyDescent="0.2">
      <c r="A30" t="s">
        <v>998</v>
      </c>
    </row>
    <row r="31" spans="1:1" x14ac:dyDescent="0.2">
      <c r="A31" t="s">
        <v>999</v>
      </c>
    </row>
    <row r="32" spans="1:1" x14ac:dyDescent="0.2">
      <c r="A32" t="s">
        <v>1000</v>
      </c>
    </row>
    <row r="33" spans="1:1" x14ac:dyDescent="0.2">
      <c r="A33" t="s">
        <v>1001</v>
      </c>
    </row>
    <row r="34" spans="1:1" x14ac:dyDescent="0.2">
      <c r="A34" t="s">
        <v>1002</v>
      </c>
    </row>
    <row r="35" spans="1:1" x14ac:dyDescent="0.2">
      <c r="A35" t="s">
        <v>1003</v>
      </c>
    </row>
    <row r="36" spans="1:1" x14ac:dyDescent="0.2">
      <c r="A36" t="s">
        <v>1004</v>
      </c>
    </row>
    <row r="37" spans="1:1" x14ac:dyDescent="0.2">
      <c r="A37" t="s">
        <v>1005</v>
      </c>
    </row>
    <row r="38" spans="1:1" x14ac:dyDescent="0.2">
      <c r="A38" t="s">
        <v>1006</v>
      </c>
    </row>
    <row r="39" spans="1:1" x14ac:dyDescent="0.2">
      <c r="A39" t="s">
        <v>1007</v>
      </c>
    </row>
    <row r="40" spans="1:1" x14ac:dyDescent="0.2">
      <c r="A40" t="s">
        <v>1008</v>
      </c>
    </row>
    <row r="41" spans="1:1" x14ac:dyDescent="0.2">
      <c r="A41" t="s">
        <v>1009</v>
      </c>
    </row>
    <row r="42" spans="1:1" x14ac:dyDescent="0.2">
      <c r="A42" t="s">
        <v>1010</v>
      </c>
    </row>
    <row r="43" spans="1:1" x14ac:dyDescent="0.2">
      <c r="A43" t="s">
        <v>1011</v>
      </c>
    </row>
    <row r="44" spans="1:1" x14ac:dyDescent="0.2">
      <c r="A44" t="s">
        <v>1012</v>
      </c>
    </row>
    <row r="45" spans="1:1" x14ac:dyDescent="0.2">
      <c r="A45" t="s">
        <v>1013</v>
      </c>
    </row>
    <row r="46" spans="1:1" x14ac:dyDescent="0.2">
      <c r="A46" t="s">
        <v>1014</v>
      </c>
    </row>
    <row r="47" spans="1:1" x14ac:dyDescent="0.2">
      <c r="A47" t="s">
        <v>1015</v>
      </c>
    </row>
    <row r="48" spans="1:1" x14ac:dyDescent="0.2">
      <c r="A48" t="s">
        <v>1016</v>
      </c>
    </row>
    <row r="49" spans="1:1" x14ac:dyDescent="0.2">
      <c r="A49" t="s">
        <v>1017</v>
      </c>
    </row>
    <row r="50" spans="1:1" x14ac:dyDescent="0.2">
      <c r="A50" t="s">
        <v>1018</v>
      </c>
    </row>
    <row r="51" spans="1:1" x14ac:dyDescent="0.2">
      <c r="A51" t="s">
        <v>1019</v>
      </c>
    </row>
    <row r="52" spans="1:1" x14ac:dyDescent="0.2">
      <c r="A52" t="s">
        <v>1020</v>
      </c>
    </row>
    <row r="53" spans="1:1" x14ac:dyDescent="0.2">
      <c r="A53" t="s">
        <v>1021</v>
      </c>
    </row>
    <row r="54" spans="1:1" x14ac:dyDescent="0.2">
      <c r="A54" t="s">
        <v>1022</v>
      </c>
    </row>
    <row r="55" spans="1:1" x14ac:dyDescent="0.2">
      <c r="A55" t="s">
        <v>1023</v>
      </c>
    </row>
    <row r="56" spans="1:1" x14ac:dyDescent="0.2">
      <c r="A56" t="s">
        <v>1024</v>
      </c>
    </row>
    <row r="57" spans="1:1" x14ac:dyDescent="0.2">
      <c r="A57" t="s">
        <v>1025</v>
      </c>
    </row>
    <row r="58" spans="1:1" x14ac:dyDescent="0.2">
      <c r="A58" t="s">
        <v>1026</v>
      </c>
    </row>
    <row r="59" spans="1:1" x14ac:dyDescent="0.2">
      <c r="A59" t="s">
        <v>1027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48374-DBA5-744A-BC5D-EACE2147951F}">
  <dimension ref="A1:J33"/>
  <sheetViews>
    <sheetView tabSelected="1" workbookViewId="0">
      <selection activeCell="F19" sqref="F19"/>
    </sheetView>
  </sheetViews>
  <sheetFormatPr baseColWidth="10" defaultColWidth="11" defaultRowHeight="16" x14ac:dyDescent="0.2"/>
  <cols>
    <col min="1" max="1" width="29.1640625" style="10" bestFit="1" customWidth="1"/>
    <col min="2" max="2" width="17" style="10" bestFit="1" customWidth="1"/>
    <col min="3" max="3" width="11" style="10"/>
    <col min="4" max="4" width="22.6640625" style="10" bestFit="1" customWidth="1"/>
    <col min="5" max="16384" width="11" style="10"/>
  </cols>
  <sheetData>
    <row r="1" spans="1:9" x14ac:dyDescent="0.2">
      <c r="A1" s="10" t="s">
        <v>916</v>
      </c>
      <c r="B1" s="10" t="s">
        <v>896</v>
      </c>
      <c r="C1" s="10" t="s">
        <v>897</v>
      </c>
      <c r="D1" s="10" t="s">
        <v>910</v>
      </c>
      <c r="E1" s="10" t="s">
        <v>911</v>
      </c>
      <c r="F1" s="10" t="s">
        <v>912</v>
      </c>
      <c r="G1" s="10" t="s">
        <v>901</v>
      </c>
      <c r="H1" s="10" t="s">
        <v>899</v>
      </c>
      <c r="I1" s="10" t="s">
        <v>900</v>
      </c>
    </row>
    <row r="2" spans="1:9" x14ac:dyDescent="0.2">
      <c r="A2" s="10" t="s">
        <v>917</v>
      </c>
      <c r="B2" s="10" t="s">
        <v>918</v>
      </c>
      <c r="C2" s="10" t="s">
        <v>903</v>
      </c>
      <c r="D2" s="10" t="s">
        <v>919</v>
      </c>
      <c r="E2" s="10">
        <v>2.9790851759999999</v>
      </c>
      <c r="F2" s="10">
        <v>0.237445824</v>
      </c>
      <c r="G2" s="11">
        <v>4.1610969999999999E-36</v>
      </c>
      <c r="H2" s="10">
        <v>2.5136999119999999</v>
      </c>
      <c r="I2" s="10">
        <v>3.4444704405</v>
      </c>
    </row>
    <row r="3" spans="1:9" x14ac:dyDescent="0.2">
      <c r="A3" s="10" t="s">
        <v>917</v>
      </c>
      <c r="B3" s="10" t="s">
        <v>918</v>
      </c>
      <c r="C3" s="10" t="s">
        <v>903</v>
      </c>
      <c r="D3" s="10" t="s">
        <v>36</v>
      </c>
      <c r="E3" s="10">
        <v>1.8620896000000001E-2</v>
      </c>
      <c r="F3" s="10">
        <v>1.645915E-3</v>
      </c>
      <c r="G3" s="11">
        <v>1.126341E-29</v>
      </c>
      <c r="H3" s="10">
        <v>1.5394962999999999E-2</v>
      </c>
      <c r="I3" s="10">
        <v>2.1846829299999999E-2</v>
      </c>
    </row>
    <row r="4" spans="1:9" x14ac:dyDescent="0.2">
      <c r="A4" s="10" t="s">
        <v>917</v>
      </c>
      <c r="B4" s="10" t="s">
        <v>918</v>
      </c>
      <c r="C4" s="10" t="s">
        <v>903</v>
      </c>
      <c r="D4" s="10" t="s">
        <v>179</v>
      </c>
      <c r="E4" s="10">
        <v>-1.9720809999999998E-2</v>
      </c>
      <c r="F4" s="10">
        <v>4.4658609999999998E-3</v>
      </c>
      <c r="G4" s="11">
        <v>1.0058919999999999E-5</v>
      </c>
      <c r="H4" s="10">
        <v>-2.8473736999999999E-2</v>
      </c>
      <c r="I4" s="10">
        <v>-1.09678828E-2</v>
      </c>
    </row>
    <row r="5" spans="1:9" x14ac:dyDescent="0.2">
      <c r="A5" s="10" t="s">
        <v>917</v>
      </c>
      <c r="B5" s="10" t="s">
        <v>918</v>
      </c>
      <c r="C5" s="10" t="s">
        <v>903</v>
      </c>
      <c r="D5" s="10" t="s">
        <v>920</v>
      </c>
      <c r="E5" s="10">
        <v>-1.3129739E-2</v>
      </c>
      <c r="F5" s="10">
        <v>2.9227039999999999E-3</v>
      </c>
      <c r="G5" s="11">
        <v>7.0449330000000004E-6</v>
      </c>
      <c r="H5" s="10">
        <v>-1.8858132999999999E-2</v>
      </c>
      <c r="I5" s="10">
        <v>-7.4013452000000002E-3</v>
      </c>
    </row>
    <row r="6" spans="1:9" x14ac:dyDescent="0.2">
      <c r="A6" s="10" t="s">
        <v>917</v>
      </c>
      <c r="B6" s="10" t="s">
        <v>918</v>
      </c>
      <c r="C6" s="10" t="s">
        <v>903</v>
      </c>
      <c r="D6" s="10" t="s">
        <v>921</v>
      </c>
      <c r="E6" s="10">
        <v>7.8748110000000007E-3</v>
      </c>
      <c r="F6" s="10">
        <v>7.9212989999999997E-3</v>
      </c>
      <c r="G6" s="11">
        <v>0.32015900000000003</v>
      </c>
      <c r="H6" s="10">
        <v>-7.6506500000000002E-3</v>
      </c>
      <c r="I6" s="10">
        <v>2.34002707E-2</v>
      </c>
    </row>
    <row r="7" spans="1:9" x14ac:dyDescent="0.2">
      <c r="A7" s="10" t="s">
        <v>917</v>
      </c>
      <c r="B7" s="10" t="s">
        <v>918</v>
      </c>
      <c r="C7" s="10" t="s">
        <v>904</v>
      </c>
      <c r="D7" s="10" t="s">
        <v>919</v>
      </c>
      <c r="E7" s="10">
        <v>3.2878440439999999</v>
      </c>
      <c r="F7" s="10">
        <v>0.40662217</v>
      </c>
      <c r="G7" s="11">
        <v>6.1784250000000004E-16</v>
      </c>
      <c r="H7" s="10">
        <v>2.4908792360000001</v>
      </c>
      <c r="I7" s="10">
        <v>4.0848088515000001</v>
      </c>
    </row>
    <row r="8" spans="1:9" x14ac:dyDescent="0.2">
      <c r="A8" s="10" t="s">
        <v>917</v>
      </c>
      <c r="B8" s="10" t="s">
        <v>918</v>
      </c>
      <c r="C8" s="10" t="s">
        <v>904</v>
      </c>
      <c r="D8" s="10" t="s">
        <v>36</v>
      </c>
      <c r="E8" s="10">
        <v>1.2348302E-2</v>
      </c>
      <c r="F8" s="10">
        <v>2.196829E-3</v>
      </c>
      <c r="G8" s="11">
        <v>1.8989350000000001E-8</v>
      </c>
      <c r="H8" s="10">
        <v>8.0425949999999996E-3</v>
      </c>
      <c r="I8" s="10">
        <v>1.6654008099999999E-2</v>
      </c>
    </row>
    <row r="9" spans="1:9" x14ac:dyDescent="0.2">
      <c r="A9" s="10" t="s">
        <v>917</v>
      </c>
      <c r="B9" s="10" t="s">
        <v>918</v>
      </c>
      <c r="C9" s="10" t="s">
        <v>904</v>
      </c>
      <c r="D9" s="10" t="s">
        <v>179</v>
      </c>
      <c r="E9" s="10">
        <v>-8.9405839999999997E-3</v>
      </c>
      <c r="F9" s="10">
        <v>5.9893280000000004E-3</v>
      </c>
      <c r="G9" s="11">
        <v>0.13550200000000001</v>
      </c>
      <c r="H9" s="10">
        <v>-2.0679449999999999E-2</v>
      </c>
      <c r="I9" s="10">
        <v>2.7982832E-3</v>
      </c>
    </row>
    <row r="10" spans="1:9" x14ac:dyDescent="0.2">
      <c r="A10" s="10" t="s">
        <v>917</v>
      </c>
      <c r="B10" s="10" t="s">
        <v>918</v>
      </c>
      <c r="C10" s="10" t="s">
        <v>904</v>
      </c>
      <c r="D10" s="10" t="s">
        <v>920</v>
      </c>
      <c r="E10" s="10">
        <v>-9.4760299999999999E-3</v>
      </c>
      <c r="F10" s="10">
        <v>4.9597679999999998E-3</v>
      </c>
      <c r="G10" s="11">
        <v>5.6058669999999998E-2</v>
      </c>
      <c r="H10" s="10">
        <v>-1.9196996000000001E-2</v>
      </c>
      <c r="I10" s="10">
        <v>2.4493669999999998E-4</v>
      </c>
    </row>
    <row r="11" spans="1:9" x14ac:dyDescent="0.2">
      <c r="A11" s="10" t="s">
        <v>917</v>
      </c>
      <c r="B11" s="10" t="s">
        <v>918</v>
      </c>
      <c r="C11" s="10" t="s">
        <v>904</v>
      </c>
      <c r="D11" s="10" t="s">
        <v>921</v>
      </c>
      <c r="E11" s="10">
        <v>-3.4106449999999999E-3</v>
      </c>
      <c r="F11" s="10">
        <v>1.3777016E-2</v>
      </c>
      <c r="G11" s="11">
        <v>0.80447449999999998</v>
      </c>
      <c r="H11" s="10">
        <v>-3.0413101000000001E-2</v>
      </c>
      <c r="I11" s="10">
        <v>2.35918104E-2</v>
      </c>
    </row>
    <row r="12" spans="1:9" x14ac:dyDescent="0.2">
      <c r="A12" s="10" t="s">
        <v>917</v>
      </c>
      <c r="B12" s="10" t="s">
        <v>922</v>
      </c>
      <c r="C12" s="10" t="s">
        <v>903</v>
      </c>
      <c r="D12" s="10" t="s">
        <v>913</v>
      </c>
      <c r="E12" s="10">
        <v>0.87999590599999999</v>
      </c>
      <c r="F12" s="10">
        <v>0.33816320500000002</v>
      </c>
      <c r="G12" s="11">
        <v>9.2605759999999995E-3</v>
      </c>
      <c r="H12" s="10">
        <v>0.21720820299999999</v>
      </c>
      <c r="I12" s="10">
        <v>1.5427836100000001</v>
      </c>
    </row>
    <row r="13" spans="1:9" x14ac:dyDescent="0.2">
      <c r="A13" s="10" t="s">
        <v>917</v>
      </c>
      <c r="B13" s="10" t="s">
        <v>922</v>
      </c>
      <c r="C13" s="10" t="s">
        <v>903</v>
      </c>
      <c r="D13" s="10" t="s">
        <v>36</v>
      </c>
      <c r="E13" s="10">
        <v>1.3569820999999999E-2</v>
      </c>
      <c r="F13" s="10">
        <v>1.649764E-3</v>
      </c>
      <c r="G13" s="11">
        <v>1.9468889999999999E-16</v>
      </c>
      <c r="H13" s="10">
        <v>1.0336342E-2</v>
      </c>
      <c r="I13" s="10">
        <v>1.6803299000000001E-2</v>
      </c>
    </row>
    <row r="14" spans="1:9" x14ac:dyDescent="0.2">
      <c r="A14" s="10" t="s">
        <v>917</v>
      </c>
      <c r="B14" s="10" t="s">
        <v>922</v>
      </c>
      <c r="C14" s="10" t="s">
        <v>903</v>
      </c>
      <c r="D14" s="10" t="s">
        <v>179</v>
      </c>
      <c r="E14" s="10">
        <v>-1.7037277999999999E-2</v>
      </c>
      <c r="F14" s="10">
        <v>4.4713230000000001E-3</v>
      </c>
      <c r="G14" s="11">
        <v>1.387735E-4</v>
      </c>
      <c r="H14" s="10">
        <v>-2.5800909E-2</v>
      </c>
      <c r="I14" s="10">
        <v>-8.2736470000000003E-3</v>
      </c>
    </row>
    <row r="15" spans="1:9" x14ac:dyDescent="0.2">
      <c r="A15" s="10" t="s">
        <v>917</v>
      </c>
      <c r="B15" s="10" t="s">
        <v>922</v>
      </c>
      <c r="C15" s="10" t="s">
        <v>903</v>
      </c>
      <c r="D15" s="10" t="s">
        <v>923</v>
      </c>
      <c r="E15" s="10">
        <v>-1.1351913999999999E-2</v>
      </c>
      <c r="F15" s="10">
        <v>2.9261339999999999E-3</v>
      </c>
      <c r="G15" s="11">
        <v>1.046751E-4</v>
      </c>
      <c r="H15" s="10">
        <v>-1.7087031999999999E-2</v>
      </c>
      <c r="I15" s="10">
        <v>-5.6167960000000003E-3</v>
      </c>
    </row>
    <row r="16" spans="1:9" x14ac:dyDescent="0.2">
      <c r="A16" s="10" t="s">
        <v>917</v>
      </c>
      <c r="B16" s="10" t="s">
        <v>922</v>
      </c>
      <c r="C16" s="10" t="s">
        <v>903</v>
      </c>
      <c r="D16" s="10" t="s">
        <v>924</v>
      </c>
      <c r="E16" s="10">
        <v>8.3039189999999999E-3</v>
      </c>
      <c r="F16" s="10">
        <v>7.9552660000000008E-3</v>
      </c>
      <c r="G16" s="11">
        <v>0.29656559999999998</v>
      </c>
      <c r="H16" s="10">
        <v>-7.2881170000000002E-3</v>
      </c>
      <c r="I16" s="10">
        <v>2.3895955E-2</v>
      </c>
    </row>
    <row r="17" spans="1:9" x14ac:dyDescent="0.2">
      <c r="A17" s="10" t="s">
        <v>917</v>
      </c>
      <c r="B17" s="10" t="s">
        <v>922</v>
      </c>
      <c r="C17" s="10" t="s">
        <v>904</v>
      </c>
      <c r="D17" s="10" t="s">
        <v>913</v>
      </c>
      <c r="E17" s="10">
        <v>0.55176103899999995</v>
      </c>
      <c r="F17" s="10">
        <v>0.58475916400000005</v>
      </c>
      <c r="G17" s="11">
        <v>0.34538960000000002</v>
      </c>
      <c r="H17" s="10">
        <v>-0.59434586199999995</v>
      </c>
      <c r="I17" s="10">
        <v>1.6978679400000001</v>
      </c>
    </row>
    <row r="18" spans="1:9" x14ac:dyDescent="0.2">
      <c r="A18" s="10" t="s">
        <v>917</v>
      </c>
      <c r="B18" s="10" t="s">
        <v>922</v>
      </c>
      <c r="C18" s="10" t="s">
        <v>904</v>
      </c>
      <c r="D18" s="10" t="s">
        <v>36</v>
      </c>
      <c r="E18" s="10">
        <v>5.3643529999999997E-3</v>
      </c>
      <c r="F18" s="10">
        <v>2.202706E-3</v>
      </c>
      <c r="G18" s="11">
        <v>1.487752E-2</v>
      </c>
      <c r="H18" s="10">
        <v>1.0471289999999999E-3</v>
      </c>
      <c r="I18" s="10">
        <v>9.6815770000000002E-3</v>
      </c>
    </row>
    <row r="19" spans="1:9" x14ac:dyDescent="0.2">
      <c r="A19" s="10" t="s">
        <v>917</v>
      </c>
      <c r="B19" s="10" t="s">
        <v>922</v>
      </c>
      <c r="C19" s="10" t="s">
        <v>904</v>
      </c>
      <c r="D19" s="10" t="s">
        <v>179</v>
      </c>
      <c r="E19" s="10">
        <v>-6.4170479999999998E-3</v>
      </c>
      <c r="F19" s="10">
        <v>5.9993720000000002E-3</v>
      </c>
      <c r="G19" s="11">
        <v>0.2847904</v>
      </c>
      <c r="H19" s="10">
        <v>-1.8175601999999999E-2</v>
      </c>
      <c r="I19" s="10">
        <v>5.3415060000000002E-3</v>
      </c>
    </row>
    <row r="20" spans="1:9" x14ac:dyDescent="0.2">
      <c r="A20" s="10" t="s">
        <v>917</v>
      </c>
      <c r="B20" s="10" t="s">
        <v>922</v>
      </c>
      <c r="C20" s="10" t="s">
        <v>904</v>
      </c>
      <c r="D20" s="10" t="s">
        <v>923</v>
      </c>
      <c r="E20" s="10">
        <v>-6.6715460000000004E-3</v>
      </c>
      <c r="F20" s="10">
        <v>4.9562160000000003E-3</v>
      </c>
      <c r="G20" s="11">
        <v>0.17827129999999999</v>
      </c>
      <c r="H20" s="10">
        <v>-1.6385549999999999E-2</v>
      </c>
      <c r="I20" s="10">
        <v>3.0424580000000001E-3</v>
      </c>
    </row>
    <row r="21" spans="1:9" x14ac:dyDescent="0.2">
      <c r="A21" s="10" t="s">
        <v>917</v>
      </c>
      <c r="B21" s="10" t="s">
        <v>922</v>
      </c>
      <c r="C21" s="10" t="s">
        <v>904</v>
      </c>
      <c r="D21" s="10" t="s">
        <v>924</v>
      </c>
      <c r="E21" s="10">
        <v>2.783813E-3</v>
      </c>
      <c r="F21" s="10">
        <v>1.3790627E-2</v>
      </c>
      <c r="G21" s="11">
        <v>0.84002399999999999</v>
      </c>
      <c r="H21" s="10">
        <v>-2.4245317999999998E-2</v>
      </c>
      <c r="I21" s="10">
        <v>2.9812945E-2</v>
      </c>
    </row>
    <row r="22" spans="1:9" x14ac:dyDescent="0.2">
      <c r="A22" s="10" t="s">
        <v>925</v>
      </c>
      <c r="B22" s="10" t="s">
        <v>918</v>
      </c>
      <c r="C22" s="10" t="s">
        <v>903</v>
      </c>
      <c r="D22" s="10" t="s">
        <v>36</v>
      </c>
      <c r="E22" s="10">
        <v>4.5384007000000004E-3</v>
      </c>
      <c r="F22" s="10">
        <v>2.40932E-3</v>
      </c>
      <c r="G22" s="10">
        <v>5.9607550000000002E-2</v>
      </c>
      <c r="H22" s="10">
        <v>-1.837796E-4</v>
      </c>
      <c r="I22" s="10">
        <v>9.2605810000000004E-3</v>
      </c>
    </row>
    <row r="23" spans="1:9" x14ac:dyDescent="0.2">
      <c r="A23" s="10" t="s">
        <v>925</v>
      </c>
      <c r="B23" s="10" t="s">
        <v>918</v>
      </c>
      <c r="C23" s="10" t="s">
        <v>903</v>
      </c>
      <c r="D23" s="10" t="s">
        <v>179</v>
      </c>
      <c r="E23" s="10">
        <v>-1.0181373400000001E-2</v>
      </c>
      <c r="F23" s="10">
        <v>6.5757819999999996E-3</v>
      </c>
      <c r="G23" s="10">
        <v>0.1215468</v>
      </c>
      <c r="H23" s="10">
        <v>-2.3069669800000001E-2</v>
      </c>
      <c r="I23" s="10">
        <v>2.706923E-3</v>
      </c>
    </row>
    <row r="24" spans="1:9" x14ac:dyDescent="0.2">
      <c r="A24" s="10" t="s">
        <v>925</v>
      </c>
      <c r="B24" s="10" t="s">
        <v>922</v>
      </c>
      <c r="C24" s="10" t="s">
        <v>903</v>
      </c>
      <c r="D24" s="10" t="s">
        <v>36</v>
      </c>
      <c r="E24" s="10">
        <v>1.4675832E-3</v>
      </c>
      <c r="F24" s="10">
        <v>2.4229579999999998E-3</v>
      </c>
      <c r="G24" s="10">
        <v>0.54471468999999995</v>
      </c>
      <c r="H24" s="10">
        <v>-3.2813274999999999E-3</v>
      </c>
      <c r="I24" s="10">
        <v>6.2164940000000004E-3</v>
      </c>
    </row>
    <row r="25" spans="1:9" x14ac:dyDescent="0.2">
      <c r="A25" s="10" t="s">
        <v>925</v>
      </c>
      <c r="B25" s="10" t="s">
        <v>922</v>
      </c>
      <c r="C25" s="10" t="s">
        <v>903</v>
      </c>
      <c r="D25" s="10" t="s">
        <v>179</v>
      </c>
      <c r="E25" s="10">
        <v>-6.7366062999999997E-3</v>
      </c>
      <c r="F25" s="10">
        <v>6.6123670000000001E-3</v>
      </c>
      <c r="G25" s="10">
        <v>0.3083032</v>
      </c>
      <c r="H25" s="10">
        <v>-1.9696608000000001E-2</v>
      </c>
      <c r="I25" s="10">
        <v>6.2233949999999996E-3</v>
      </c>
    </row>
    <row r="26" spans="1:9" x14ac:dyDescent="0.2">
      <c r="A26" s="10" t="s">
        <v>925</v>
      </c>
      <c r="B26" s="10" t="s">
        <v>918</v>
      </c>
      <c r="C26" s="10" t="s">
        <v>904</v>
      </c>
      <c r="D26" s="10" t="s">
        <v>36</v>
      </c>
      <c r="E26" s="10">
        <v>4.3968219999999999E-3</v>
      </c>
      <c r="F26" s="10">
        <v>4.44926E-3</v>
      </c>
      <c r="G26" s="10">
        <v>0.32304774000000003</v>
      </c>
      <c r="H26" s="10">
        <v>-4.3235673000000001E-3</v>
      </c>
      <c r="I26" s="10">
        <v>1.3117211E-2</v>
      </c>
    </row>
    <row r="27" spans="1:9" x14ac:dyDescent="0.2">
      <c r="A27" s="10" t="s">
        <v>925</v>
      </c>
      <c r="B27" s="10" t="s">
        <v>918</v>
      </c>
      <c r="C27" s="10" t="s">
        <v>904</v>
      </c>
      <c r="D27" s="10" t="s">
        <v>179</v>
      </c>
      <c r="E27" s="10">
        <v>-1.58474979E-2</v>
      </c>
      <c r="F27" s="10">
        <v>1.2436225E-2</v>
      </c>
      <c r="G27" s="10">
        <v>0.20255664000000001</v>
      </c>
      <c r="H27" s="10">
        <v>-4.0222050199999998E-2</v>
      </c>
      <c r="I27" s="10">
        <v>8.5270539999999992E-3</v>
      </c>
    </row>
    <row r="28" spans="1:9" x14ac:dyDescent="0.2">
      <c r="A28" s="10" t="s">
        <v>925</v>
      </c>
      <c r="B28" s="10" t="s">
        <v>922</v>
      </c>
      <c r="C28" s="10" t="s">
        <v>904</v>
      </c>
      <c r="D28" s="10" t="s">
        <v>36</v>
      </c>
      <c r="E28" s="10">
        <v>-5.0859280000000004E-4</v>
      </c>
      <c r="F28" s="10">
        <v>4.5044960000000002E-3</v>
      </c>
      <c r="G28" s="10">
        <v>0.91010363000000005</v>
      </c>
      <c r="H28" s="10">
        <v>-9.3372422999999996E-3</v>
      </c>
      <c r="I28" s="10">
        <v>8.3200570000000005E-3</v>
      </c>
    </row>
    <row r="29" spans="1:9" x14ac:dyDescent="0.2">
      <c r="A29" s="10" t="s">
        <v>925</v>
      </c>
      <c r="B29" s="10" t="s">
        <v>922</v>
      </c>
      <c r="C29" s="10" t="s">
        <v>904</v>
      </c>
      <c r="D29" s="10" t="s">
        <v>179</v>
      </c>
      <c r="E29" s="10">
        <v>-1.14877279E-2</v>
      </c>
      <c r="F29" s="10">
        <v>1.2496396E-2</v>
      </c>
      <c r="G29" s="10">
        <v>0.35794741000000002</v>
      </c>
      <c r="H29" s="10">
        <v>-3.5980213599999998E-2</v>
      </c>
      <c r="I29" s="10">
        <v>1.3004758E-2</v>
      </c>
    </row>
    <row r="33" spans="3:10" x14ac:dyDescent="0.2">
      <c r="C33" s="3"/>
      <c r="D33" s="3"/>
      <c r="E33" s="3"/>
      <c r="F33" s="3"/>
      <c r="G33" s="3"/>
      <c r="H33" s="3"/>
      <c r="I33" s="3"/>
      <c r="J33" s="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D9DD9-CAE5-634C-967F-9FA93E9F1107}">
  <dimension ref="A1:P29"/>
  <sheetViews>
    <sheetView workbookViewId="0">
      <selection activeCell="K29" sqref="K29"/>
    </sheetView>
  </sheetViews>
  <sheetFormatPr baseColWidth="10" defaultColWidth="11" defaultRowHeight="16" x14ac:dyDescent="0.2"/>
  <cols>
    <col min="1" max="1" width="34.1640625" bestFit="1" customWidth="1"/>
    <col min="2" max="2" width="13.1640625" bestFit="1" customWidth="1"/>
    <col min="6" max="6" width="12.5" bestFit="1" customWidth="1"/>
    <col min="9" max="9" width="11.1640625" bestFit="1" customWidth="1"/>
  </cols>
  <sheetData>
    <row r="1" spans="1:16" x14ac:dyDescent="0.2">
      <c r="A1" t="s">
        <v>935</v>
      </c>
      <c r="B1" t="s">
        <v>906</v>
      </c>
      <c r="C1" t="s">
        <v>926</v>
      </c>
      <c r="D1" t="s">
        <v>927</v>
      </c>
      <c r="E1" t="s">
        <v>936</v>
      </c>
      <c r="F1" t="s">
        <v>937</v>
      </c>
      <c r="G1" t="s">
        <v>241</v>
      </c>
      <c r="H1" t="s">
        <v>907</v>
      </c>
      <c r="I1" t="s">
        <v>912</v>
      </c>
      <c r="J1" t="s">
        <v>901</v>
      </c>
      <c r="K1" t="s">
        <v>898</v>
      </c>
      <c r="L1" t="s">
        <v>899</v>
      </c>
      <c r="M1" t="s">
        <v>900</v>
      </c>
      <c r="N1" t="s">
        <v>251</v>
      </c>
      <c r="O1" t="s">
        <v>252</v>
      </c>
      <c r="P1" t="s">
        <v>289</v>
      </c>
    </row>
    <row r="2" spans="1:16" x14ac:dyDescent="0.2">
      <c r="A2" t="s">
        <v>938</v>
      </c>
      <c r="B2" t="s">
        <v>908</v>
      </c>
      <c r="C2" t="s">
        <v>939</v>
      </c>
      <c r="D2">
        <f>D6+D18</f>
        <v>4147</v>
      </c>
      <c r="E2">
        <f>E6+E18</f>
        <v>734</v>
      </c>
      <c r="F2" s="7">
        <f t="shared" ref="F2:F5" si="0">E2/D2</f>
        <v>0.17699541837472871</v>
      </c>
      <c r="G2" t="s">
        <v>36</v>
      </c>
      <c r="H2">
        <v>3.3279621848717627E-3</v>
      </c>
      <c r="I2">
        <v>6.9264716722208623E-3</v>
      </c>
      <c r="J2">
        <v>0.63089319521338927</v>
      </c>
      <c r="K2">
        <v>1.0033335059991859</v>
      </c>
      <c r="L2">
        <v>0.98980465566563891</v>
      </c>
      <c r="M2">
        <v>1.0170472713968315</v>
      </c>
      <c r="N2">
        <v>3.6312121492210893E-2</v>
      </c>
      <c r="O2">
        <v>1.8255165187261713E-2</v>
      </c>
      <c r="P2">
        <v>4.6685497157691394E-2</v>
      </c>
    </row>
    <row r="3" spans="1:16" x14ac:dyDescent="0.2">
      <c r="A3" t="s">
        <v>938</v>
      </c>
      <c r="B3" t="s">
        <v>908</v>
      </c>
      <c r="C3" t="s">
        <v>939</v>
      </c>
      <c r="D3">
        <f t="shared" ref="D3:E5" si="1">D7+D19</f>
        <v>4147</v>
      </c>
      <c r="E3">
        <f t="shared" si="1"/>
        <v>734</v>
      </c>
      <c r="F3" s="7">
        <f t="shared" si="0"/>
        <v>0.17699541837472871</v>
      </c>
      <c r="G3" t="s">
        <v>179</v>
      </c>
      <c r="H3">
        <v>3.9640083677082653E-2</v>
      </c>
      <c r="I3">
        <v>1.6890087216711876E-2</v>
      </c>
      <c r="J3">
        <v>1.892811494604028E-2</v>
      </c>
      <c r="K3">
        <v>1.0404362368107898</v>
      </c>
      <c r="L3">
        <v>1.0065575280899721</v>
      </c>
      <c r="M3">
        <v>1.0754552349562647</v>
      </c>
      <c r="N3">
        <v>3.6312121492210893E-2</v>
      </c>
      <c r="O3">
        <v>1.8255165187261713E-2</v>
      </c>
      <c r="P3">
        <v>4.6685497157691394E-2</v>
      </c>
    </row>
    <row r="4" spans="1:16" x14ac:dyDescent="0.2">
      <c r="A4" t="s">
        <v>938</v>
      </c>
      <c r="B4" t="s">
        <v>908</v>
      </c>
      <c r="C4" t="s">
        <v>940</v>
      </c>
      <c r="D4">
        <f t="shared" si="1"/>
        <v>3975</v>
      </c>
      <c r="E4">
        <f t="shared" si="1"/>
        <v>705</v>
      </c>
      <c r="F4" s="7">
        <f t="shared" si="0"/>
        <v>0.17735849056603772</v>
      </c>
      <c r="G4" t="s">
        <v>36</v>
      </c>
      <c r="H4">
        <v>3.5132947114939186E-3</v>
      </c>
      <c r="I4">
        <v>7.0807534000705379E-3</v>
      </c>
      <c r="J4">
        <v>0.61977075910970147</v>
      </c>
      <c r="K4">
        <v>1.0035194735652846</v>
      </c>
      <c r="L4">
        <v>0.98968880174981377</v>
      </c>
      <c r="M4">
        <v>1.0175434258165137</v>
      </c>
      <c r="N4">
        <v>2.4998005409608393E-2</v>
      </c>
      <c r="O4">
        <v>1.8644630876355685E-2</v>
      </c>
      <c r="P4">
        <v>0.17999786244068736</v>
      </c>
    </row>
    <row r="5" spans="1:16" x14ac:dyDescent="0.2">
      <c r="A5" t="s">
        <v>938</v>
      </c>
      <c r="B5" t="s">
        <v>908</v>
      </c>
      <c r="C5" t="s">
        <v>940</v>
      </c>
      <c r="D5">
        <f t="shared" si="1"/>
        <v>3975</v>
      </c>
      <c r="E5">
        <f t="shared" si="1"/>
        <v>705</v>
      </c>
      <c r="F5" s="7">
        <f t="shared" si="0"/>
        <v>0.17735849056603772</v>
      </c>
      <c r="G5" t="s">
        <v>179</v>
      </c>
      <c r="H5">
        <v>2.8511300121102312E-2</v>
      </c>
      <c r="I5">
        <v>1.7247759037131324E-2</v>
      </c>
      <c r="J5">
        <v>9.8321961782823222E-2</v>
      </c>
      <c r="K5">
        <v>1.0289216377079422</v>
      </c>
      <c r="L5">
        <v>0.99472030046060211</v>
      </c>
      <c r="M5">
        <v>1.0642989150350861</v>
      </c>
      <c r="N5">
        <v>2.4998005409608393E-2</v>
      </c>
      <c r="O5">
        <v>1.8644630876355685E-2</v>
      </c>
      <c r="P5">
        <v>0.17999786244068736</v>
      </c>
    </row>
    <row r="6" spans="1:16" x14ac:dyDescent="0.2">
      <c r="A6" t="s">
        <v>933</v>
      </c>
      <c r="B6" t="s">
        <v>908</v>
      </c>
      <c r="C6" t="s">
        <v>939</v>
      </c>
      <c r="D6">
        <v>1931</v>
      </c>
      <c r="E6">
        <v>331</v>
      </c>
      <c r="F6" s="7">
        <f>E6/D6</f>
        <v>0.17141377524598653</v>
      </c>
      <c r="G6" t="s">
        <v>36</v>
      </c>
      <c r="H6" s="8">
        <v>1.1809999999999999E-2</v>
      </c>
      <c r="I6" s="8">
        <v>9.9500000000000005E-3</v>
      </c>
      <c r="J6">
        <v>0.23519999999999999</v>
      </c>
      <c r="K6">
        <v>1.0118800133979411</v>
      </c>
      <c r="L6">
        <v>0.9923378633337262</v>
      </c>
      <c r="M6">
        <v>1.0318070078213637</v>
      </c>
      <c r="N6">
        <v>9.6799999999999994E-3</v>
      </c>
      <c r="O6">
        <v>2.6480447503771532E-2</v>
      </c>
      <c r="P6">
        <v>0.71469884969510189</v>
      </c>
    </row>
    <row r="7" spans="1:16" x14ac:dyDescent="0.2">
      <c r="A7" t="s">
        <v>933</v>
      </c>
      <c r="B7" t="s">
        <v>908</v>
      </c>
      <c r="C7" t="s">
        <v>939</v>
      </c>
      <c r="D7">
        <v>1931</v>
      </c>
      <c r="E7">
        <v>331</v>
      </c>
      <c r="F7" s="7">
        <f t="shared" ref="F7:F22" si="2">E7/D7</f>
        <v>0.17141377524598653</v>
      </c>
      <c r="G7" t="s">
        <v>179</v>
      </c>
      <c r="H7" s="8">
        <v>2.1489999999999999E-2</v>
      </c>
      <c r="I7" s="8">
        <v>2.4539999999999999E-2</v>
      </c>
      <c r="J7">
        <v>0.38108999999999998</v>
      </c>
      <c r="K7">
        <v>1.021722573060565</v>
      </c>
      <c r="L7">
        <v>0.97374334504187254</v>
      </c>
      <c r="M7">
        <v>1.072065880210572</v>
      </c>
      <c r="N7">
        <v>9.6799999999999994E-3</v>
      </c>
      <c r="O7">
        <v>2.6480447503771532E-2</v>
      </c>
      <c r="P7">
        <v>0.71469884969510189</v>
      </c>
    </row>
    <row r="8" spans="1:16" x14ac:dyDescent="0.2">
      <c r="A8" t="s">
        <v>933</v>
      </c>
      <c r="B8" t="s">
        <v>908</v>
      </c>
      <c r="C8" t="s">
        <v>940</v>
      </c>
      <c r="D8">
        <v>1880</v>
      </c>
      <c r="E8">
        <v>322</v>
      </c>
      <c r="F8" s="7">
        <f t="shared" si="2"/>
        <v>0.17127659574468085</v>
      </c>
      <c r="G8" t="s">
        <v>36</v>
      </c>
      <c r="H8" s="8">
        <v>1.149E-2</v>
      </c>
      <c r="I8" s="8">
        <v>1.014E-2</v>
      </c>
      <c r="J8">
        <v>0.25700000000000001</v>
      </c>
      <c r="K8">
        <v>1.0115562635963846</v>
      </c>
      <c r="L8">
        <v>0.99165101320026616</v>
      </c>
      <c r="M8">
        <v>1.0318610688641847</v>
      </c>
      <c r="N8">
        <v>5.11E-3</v>
      </c>
      <c r="O8">
        <v>2.6968865382140196E-2</v>
      </c>
      <c r="P8">
        <v>0.84971839019656059</v>
      </c>
    </row>
    <row r="9" spans="1:16" x14ac:dyDescent="0.2">
      <c r="A9" t="s">
        <v>933</v>
      </c>
      <c r="B9" t="s">
        <v>908</v>
      </c>
      <c r="C9" t="s">
        <v>940</v>
      </c>
      <c r="D9">
        <v>1880</v>
      </c>
      <c r="E9">
        <v>322</v>
      </c>
      <c r="F9" s="7">
        <f t="shared" si="2"/>
        <v>0.17127659574468085</v>
      </c>
      <c r="G9" t="s">
        <v>179</v>
      </c>
      <c r="H9" s="8">
        <v>1.66E-2</v>
      </c>
      <c r="I9" s="8">
        <v>2.4989999999999998E-2</v>
      </c>
      <c r="J9">
        <v>0.50639999999999996</v>
      </c>
      <c r="K9">
        <v>1.0167385455570879</v>
      </c>
      <c r="L9">
        <v>0.96813910359026167</v>
      </c>
      <c r="M9">
        <v>1.0677776222321167</v>
      </c>
      <c r="N9">
        <v>5.11E-3</v>
      </c>
      <c r="O9">
        <v>2.6968865382140196E-2</v>
      </c>
      <c r="P9">
        <v>0.84971839019656059</v>
      </c>
    </row>
    <row r="10" spans="1:16" x14ac:dyDescent="0.2">
      <c r="A10" t="s">
        <v>933</v>
      </c>
      <c r="B10" t="s">
        <v>941</v>
      </c>
      <c r="C10" t="s">
        <v>939</v>
      </c>
      <c r="D10">
        <v>1331</v>
      </c>
      <c r="E10">
        <v>250</v>
      </c>
      <c r="F10" s="7">
        <f t="shared" si="2"/>
        <v>0.18782870022539444</v>
      </c>
      <c r="G10" t="s">
        <v>36</v>
      </c>
      <c r="H10" s="8">
        <v>1.17E-2</v>
      </c>
      <c r="I10" s="8">
        <v>1.146E-2</v>
      </c>
      <c r="J10">
        <v>0.30709999999999998</v>
      </c>
      <c r="K10">
        <v>1.011768712718117</v>
      </c>
      <c r="L10">
        <v>0.98929650717382267</v>
      </c>
      <c r="M10">
        <v>1.0347513820297076</v>
      </c>
      <c r="N10">
        <v>2.3300000000000005E-3</v>
      </c>
      <c r="O10">
        <v>3.0856994344880706E-2</v>
      </c>
      <c r="P10">
        <v>0.93980924160525781</v>
      </c>
    </row>
    <row r="11" spans="1:16" x14ac:dyDescent="0.2">
      <c r="A11" t="s">
        <v>933</v>
      </c>
      <c r="B11" t="s">
        <v>941</v>
      </c>
      <c r="C11" t="s">
        <v>939</v>
      </c>
      <c r="D11">
        <v>1331</v>
      </c>
      <c r="E11">
        <v>250</v>
      </c>
      <c r="F11" s="7">
        <f t="shared" si="2"/>
        <v>0.18782870022539444</v>
      </c>
      <c r="G11" t="s">
        <v>179</v>
      </c>
      <c r="H11" s="8">
        <v>1.4030000000000001E-2</v>
      </c>
      <c r="I11" s="8">
        <v>2.8649999999999998E-2</v>
      </c>
      <c r="J11">
        <v>0.62439999999999996</v>
      </c>
      <c r="K11">
        <v>1.0141288823486094</v>
      </c>
      <c r="L11">
        <v>0.95875187737201317</v>
      </c>
      <c r="M11">
        <v>1.0727044340530447</v>
      </c>
      <c r="N11">
        <v>2.3300000000000005E-3</v>
      </c>
      <c r="O11">
        <v>3.0856994344880706E-2</v>
      </c>
      <c r="P11">
        <v>0.93980924160525781</v>
      </c>
    </row>
    <row r="12" spans="1:16" x14ac:dyDescent="0.2">
      <c r="A12" t="s">
        <v>933</v>
      </c>
      <c r="B12" t="s">
        <v>942</v>
      </c>
      <c r="C12" t="s">
        <v>939</v>
      </c>
      <c r="D12">
        <v>600</v>
      </c>
      <c r="E12">
        <v>81</v>
      </c>
      <c r="F12" s="7">
        <f t="shared" si="2"/>
        <v>0.13500000000000001</v>
      </c>
      <c r="G12" t="s">
        <v>36</v>
      </c>
      <c r="H12" s="8">
        <v>6.4260000000000003E-3</v>
      </c>
      <c r="I12" s="8">
        <v>2.103E-2</v>
      </c>
      <c r="J12">
        <v>0.75999000000000005</v>
      </c>
      <c r="K12">
        <v>1.0064466910344523</v>
      </c>
      <c r="L12">
        <v>0.9658062419351735</v>
      </c>
      <c r="M12">
        <v>1.0487972617205221</v>
      </c>
      <c r="N12">
        <v>2.8193999999999997E-2</v>
      </c>
      <c r="O12">
        <v>5.3358996429843021E-2</v>
      </c>
      <c r="P12">
        <v>0.59723336012785488</v>
      </c>
    </row>
    <row r="13" spans="1:16" x14ac:dyDescent="0.2">
      <c r="A13" t="s">
        <v>933</v>
      </c>
      <c r="B13" t="s">
        <v>942</v>
      </c>
      <c r="C13" t="s">
        <v>939</v>
      </c>
      <c r="D13">
        <v>600</v>
      </c>
      <c r="E13">
        <v>81</v>
      </c>
      <c r="F13" s="7">
        <f t="shared" si="2"/>
        <v>0.13500000000000001</v>
      </c>
      <c r="G13" t="s">
        <v>179</v>
      </c>
      <c r="H13" s="8">
        <v>3.4619999999999998E-2</v>
      </c>
      <c r="I13" s="8">
        <v>4.904E-2</v>
      </c>
      <c r="J13">
        <v>0.48025000000000001</v>
      </c>
      <c r="K13">
        <v>1.0352262480725523</v>
      </c>
      <c r="L13">
        <v>0.94035611115910811</v>
      </c>
      <c r="M13">
        <v>1.1396675918630181</v>
      </c>
      <c r="N13">
        <v>2.8193999999999997E-2</v>
      </c>
      <c r="O13">
        <v>5.3358996429843021E-2</v>
      </c>
      <c r="P13">
        <v>0.59723336012785488</v>
      </c>
    </row>
    <row r="14" spans="1:16" x14ac:dyDescent="0.2">
      <c r="A14" t="s">
        <v>933</v>
      </c>
      <c r="B14" t="s">
        <v>943</v>
      </c>
      <c r="C14" t="s">
        <v>939</v>
      </c>
      <c r="D14">
        <v>664</v>
      </c>
      <c r="E14">
        <v>69</v>
      </c>
      <c r="F14" s="7">
        <f t="shared" si="2"/>
        <v>0.10391566265060241</v>
      </c>
      <c r="G14" t="s">
        <v>36</v>
      </c>
      <c r="H14" s="8">
        <v>3.9979999999999998E-3</v>
      </c>
      <c r="I14" s="8">
        <v>2.3570000000000001E-2</v>
      </c>
      <c r="J14">
        <v>0.86529999999999996</v>
      </c>
      <c r="K14">
        <v>1.0040060026633286</v>
      </c>
      <c r="L14">
        <v>0.95867960654302309</v>
      </c>
      <c r="M14">
        <v>1.0514754319421917</v>
      </c>
      <c r="N14">
        <v>4.5142000000000002E-2</v>
      </c>
      <c r="O14">
        <v>5.9369226035042764E-2</v>
      </c>
      <c r="P14">
        <v>0.44703927226110041</v>
      </c>
    </row>
    <row r="15" spans="1:16" x14ac:dyDescent="0.2">
      <c r="A15" t="s">
        <v>933</v>
      </c>
      <c r="B15" t="s">
        <v>943</v>
      </c>
      <c r="C15" t="s">
        <v>939</v>
      </c>
      <c r="D15">
        <v>664</v>
      </c>
      <c r="E15">
        <v>69</v>
      </c>
      <c r="F15" s="7">
        <f t="shared" si="2"/>
        <v>0.10391566265060241</v>
      </c>
      <c r="G15" t="s">
        <v>179</v>
      </c>
      <c r="H15" s="8">
        <v>4.9140000000000003E-2</v>
      </c>
      <c r="I15" s="8">
        <v>5.4489999999999997E-2</v>
      </c>
      <c r="J15">
        <v>0.36720000000000003</v>
      </c>
      <c r="K15">
        <v>1.0503673918817715</v>
      </c>
      <c r="L15">
        <v>0.94397231790706837</v>
      </c>
      <c r="M15">
        <v>1.1687542494621428</v>
      </c>
      <c r="N15">
        <v>4.5142000000000002E-2</v>
      </c>
      <c r="O15">
        <v>5.9369226035042764E-2</v>
      </c>
      <c r="P15">
        <v>0.44703927226110041</v>
      </c>
    </row>
    <row r="16" spans="1:16" x14ac:dyDescent="0.2">
      <c r="A16" t="s">
        <v>933</v>
      </c>
      <c r="B16" t="s">
        <v>944</v>
      </c>
      <c r="C16" t="s">
        <v>939</v>
      </c>
      <c r="D16">
        <v>1267</v>
      </c>
      <c r="E16">
        <v>262</v>
      </c>
      <c r="F16" s="7">
        <f t="shared" si="2"/>
        <v>0.20678768745067089</v>
      </c>
      <c r="G16" t="s">
        <v>36</v>
      </c>
      <c r="H16" s="8">
        <v>1.217E-2</v>
      </c>
      <c r="I16" s="8">
        <v>1.116E-2</v>
      </c>
      <c r="J16">
        <v>0.27560000000000001</v>
      </c>
      <c r="K16">
        <v>1.0122443557804583</v>
      </c>
      <c r="L16">
        <v>0.99034372606487497</v>
      </c>
      <c r="M16">
        <v>1.0346292997490787</v>
      </c>
      <c r="N16">
        <v>4.8699999999999993E-3</v>
      </c>
      <c r="O16">
        <v>2.9780156144654447E-2</v>
      </c>
      <c r="P16">
        <v>0.87009980447789614</v>
      </c>
    </row>
    <row r="17" spans="1:16" x14ac:dyDescent="0.2">
      <c r="A17" t="s">
        <v>933</v>
      </c>
      <c r="B17" t="s">
        <v>944</v>
      </c>
      <c r="C17" t="s">
        <v>939</v>
      </c>
      <c r="D17">
        <v>1267</v>
      </c>
      <c r="E17">
        <v>262</v>
      </c>
      <c r="F17" s="7">
        <f t="shared" si="2"/>
        <v>0.20678768745067089</v>
      </c>
      <c r="G17" t="s">
        <v>179</v>
      </c>
      <c r="H17" s="8">
        <v>1.704E-2</v>
      </c>
      <c r="I17" s="8">
        <v>2.7609999999999999E-2</v>
      </c>
      <c r="J17">
        <v>0.53700000000000003</v>
      </c>
      <c r="K17">
        <v>1.017186008951861</v>
      </c>
      <c r="L17">
        <v>0.96360424238193965</v>
      </c>
      <c r="M17">
        <v>1.0737472203835612</v>
      </c>
      <c r="N17">
        <v>4.8699999999999993E-3</v>
      </c>
      <c r="O17">
        <v>2.9780156144654447E-2</v>
      </c>
      <c r="P17">
        <v>0.87009980447789614</v>
      </c>
    </row>
    <row r="18" spans="1:16" x14ac:dyDescent="0.2">
      <c r="A18" t="s">
        <v>934</v>
      </c>
      <c r="B18" t="s">
        <v>908</v>
      </c>
      <c r="C18" t="s">
        <v>939</v>
      </c>
      <c r="D18">
        <v>2216</v>
      </c>
      <c r="E18">
        <v>403</v>
      </c>
      <c r="F18" s="7">
        <f t="shared" si="2"/>
        <v>0.18185920577617329</v>
      </c>
      <c r="G18" t="s">
        <v>36</v>
      </c>
      <c r="H18" s="8">
        <v>-4.6470000000000001E-3</v>
      </c>
      <c r="I18" s="8">
        <v>9.6480000000000003E-3</v>
      </c>
      <c r="J18">
        <v>0.63009000000000004</v>
      </c>
      <c r="K18">
        <v>0.99536378059888764</v>
      </c>
      <c r="L18">
        <v>0.97671856138889646</v>
      </c>
      <c r="M18">
        <v>1.0143649305888716</v>
      </c>
      <c r="N18">
        <v>6.0623999999999997E-2</v>
      </c>
      <c r="O18">
        <v>2.5201893341572575E-2</v>
      </c>
      <c r="P18">
        <v>1.614886899666048E-2</v>
      </c>
    </row>
    <row r="19" spans="1:16" x14ac:dyDescent="0.2">
      <c r="A19" t="s">
        <v>934</v>
      </c>
      <c r="B19" t="s">
        <v>908</v>
      </c>
      <c r="C19" t="s">
        <v>939</v>
      </c>
      <c r="D19">
        <v>2216</v>
      </c>
      <c r="E19">
        <v>403</v>
      </c>
      <c r="F19" s="7">
        <f t="shared" si="2"/>
        <v>0.18185920577617329</v>
      </c>
      <c r="G19" t="s">
        <v>179</v>
      </c>
      <c r="H19" s="8">
        <v>5.5976999999999999E-2</v>
      </c>
      <c r="I19" s="8">
        <v>2.3282000000000001E-2</v>
      </c>
      <c r="J19">
        <v>1.6199999999999999E-2</v>
      </c>
      <c r="K19">
        <v>1.0575733592696177</v>
      </c>
      <c r="L19">
        <v>1.0103988142536511</v>
      </c>
      <c r="M19">
        <v>1.1069504382415525</v>
      </c>
      <c r="N19">
        <v>6.0623999999999997E-2</v>
      </c>
      <c r="O19">
        <v>2.5201893341572575E-2</v>
      </c>
      <c r="P19">
        <v>1.614886899666048E-2</v>
      </c>
    </row>
    <row r="20" spans="1:16" x14ac:dyDescent="0.2">
      <c r="A20" t="s">
        <v>934</v>
      </c>
      <c r="B20" t="s">
        <v>908</v>
      </c>
      <c r="C20" t="s">
        <v>940</v>
      </c>
      <c r="D20">
        <v>2095</v>
      </c>
      <c r="E20">
        <v>383</v>
      </c>
      <c r="F20" s="7">
        <f t="shared" si="2"/>
        <v>0.18281622911694512</v>
      </c>
      <c r="G20" t="s">
        <v>36</v>
      </c>
      <c r="H20" s="8">
        <v>-4.078E-3</v>
      </c>
      <c r="I20" s="8">
        <v>9.8919999999999998E-3</v>
      </c>
      <c r="J20">
        <v>0.68013000000000001</v>
      </c>
      <c r="K20">
        <v>0.99593030375060021</v>
      </c>
      <c r="L20">
        <v>0.97680722097240891</v>
      </c>
      <c r="M20">
        <v>1.015427761622556</v>
      </c>
      <c r="N20">
        <v>4.3424999999999998E-2</v>
      </c>
      <c r="O20">
        <v>2.5806179279389656E-2</v>
      </c>
      <c r="P20">
        <v>9.2426111013607828E-2</v>
      </c>
    </row>
    <row r="21" spans="1:16" x14ac:dyDescent="0.2">
      <c r="A21" t="s">
        <v>934</v>
      </c>
      <c r="B21" t="s">
        <v>908</v>
      </c>
      <c r="C21" t="s">
        <v>940</v>
      </c>
      <c r="D21">
        <v>2095</v>
      </c>
      <c r="E21">
        <v>383</v>
      </c>
      <c r="F21" s="7">
        <f t="shared" si="2"/>
        <v>0.18281622911694512</v>
      </c>
      <c r="G21" t="s">
        <v>179</v>
      </c>
      <c r="H21" s="8">
        <v>3.9347E-2</v>
      </c>
      <c r="I21" s="8">
        <v>2.3834999999999999E-2</v>
      </c>
      <c r="J21">
        <v>9.8780000000000007E-2</v>
      </c>
      <c r="K21">
        <v>1.0401313466140878</v>
      </c>
      <c r="L21">
        <v>0.99265834104223949</v>
      </c>
      <c r="M21">
        <v>1.0898747066118692</v>
      </c>
      <c r="N21">
        <v>4.3424999999999998E-2</v>
      </c>
      <c r="O21">
        <v>2.5806179279389656E-2</v>
      </c>
      <c r="P21">
        <v>9.2426111013607828E-2</v>
      </c>
    </row>
    <row r="22" spans="1:16" x14ac:dyDescent="0.2">
      <c r="A22" t="s">
        <v>934</v>
      </c>
      <c r="B22" t="s">
        <v>941</v>
      </c>
      <c r="C22" t="s">
        <v>939</v>
      </c>
      <c r="D22">
        <v>1329</v>
      </c>
      <c r="E22">
        <v>282</v>
      </c>
      <c r="F22" s="7">
        <f t="shared" si="2"/>
        <v>0.21218961625282168</v>
      </c>
      <c r="G22" t="s">
        <v>36</v>
      </c>
      <c r="H22" s="8">
        <v>6.888E-3</v>
      </c>
      <c r="I22" s="8">
        <v>1.15744E-2</v>
      </c>
      <c r="J22">
        <v>0.55179999999999996</v>
      </c>
      <c r="K22">
        <v>1.0069117768322569</v>
      </c>
      <c r="L22">
        <v>0.98432671741859989</v>
      </c>
      <c r="M22">
        <v>1.0300150431580011</v>
      </c>
      <c r="N22">
        <v>4.2825200000000001E-2</v>
      </c>
      <c r="O22">
        <v>3.0307300067310517E-2</v>
      </c>
      <c r="P22">
        <v>0.15764616819669006</v>
      </c>
    </row>
    <row r="23" spans="1:16" x14ac:dyDescent="0.2">
      <c r="A23" t="s">
        <v>934</v>
      </c>
      <c r="B23" t="s">
        <v>941</v>
      </c>
      <c r="C23" t="s">
        <v>939</v>
      </c>
      <c r="D23">
        <v>1329</v>
      </c>
      <c r="E23">
        <v>282</v>
      </c>
      <c r="F23" s="7">
        <f t="shared" ref="F23:F24" si="3">E23/D23</f>
        <v>0.21218961625282168</v>
      </c>
      <c r="G23" t="s">
        <v>179</v>
      </c>
      <c r="H23" s="8">
        <v>4.9713199999999999E-2</v>
      </c>
      <c r="I23" s="8">
        <v>2.80101E-2</v>
      </c>
      <c r="J23">
        <v>7.5899999999999995E-2</v>
      </c>
      <c r="K23">
        <v>1.0509696350572029</v>
      </c>
      <c r="L23">
        <v>0.99482783474370873</v>
      </c>
      <c r="M23">
        <v>1.1102797240256403</v>
      </c>
      <c r="N23">
        <v>4.2825200000000001E-2</v>
      </c>
      <c r="O23">
        <v>3.0307300067310517E-2</v>
      </c>
      <c r="P23">
        <v>0.15764616819669006</v>
      </c>
    </row>
    <row r="24" spans="1:16" x14ac:dyDescent="0.2">
      <c r="A24" t="s">
        <v>934</v>
      </c>
      <c r="B24" t="s">
        <v>942</v>
      </c>
      <c r="C24" t="s">
        <v>939</v>
      </c>
      <c r="D24">
        <v>887</v>
      </c>
      <c r="E24">
        <v>121</v>
      </c>
      <c r="F24" s="7">
        <f t="shared" si="3"/>
        <v>0.13641488162344984</v>
      </c>
      <c r="G24" t="s">
        <v>36</v>
      </c>
      <c r="H24" s="8">
        <v>-3.5380000000000002E-2</v>
      </c>
      <c r="I24" s="8">
        <v>1.8540000000000001E-2</v>
      </c>
      <c r="J24">
        <v>5.6399999999999999E-2</v>
      </c>
      <c r="K24">
        <v>0.9652385559072697</v>
      </c>
      <c r="L24">
        <v>0.93079359172526799</v>
      </c>
      <c r="M24">
        <v>1.0009581910453749</v>
      </c>
      <c r="N24">
        <v>0.11136000000000001</v>
      </c>
      <c r="O24">
        <v>4.5873447657659217E-2</v>
      </c>
      <c r="P24">
        <v>1.5201271611226749E-2</v>
      </c>
    </row>
    <row r="25" spans="1:16" x14ac:dyDescent="0.2">
      <c r="A25" t="s">
        <v>934</v>
      </c>
      <c r="B25" t="s">
        <v>942</v>
      </c>
      <c r="C25" t="s">
        <v>939</v>
      </c>
      <c r="D25">
        <v>887</v>
      </c>
      <c r="E25">
        <v>121</v>
      </c>
      <c r="F25" s="7">
        <f t="shared" ref="F25:F26" si="4">E25/D25</f>
        <v>0.13641488162344984</v>
      </c>
      <c r="G25" t="s">
        <v>179</v>
      </c>
      <c r="H25" s="8">
        <v>7.5980000000000006E-2</v>
      </c>
      <c r="I25" s="8">
        <v>4.1959999999999997E-2</v>
      </c>
      <c r="J25">
        <v>7.0150000000000004E-2</v>
      </c>
      <c r="K25">
        <v>1.0789409951215918</v>
      </c>
      <c r="L25">
        <v>0.99375946474097754</v>
      </c>
      <c r="M25">
        <v>1.1714239836270601</v>
      </c>
      <c r="N25">
        <v>0.11136000000000001</v>
      </c>
      <c r="O25">
        <v>4.5873447657659217E-2</v>
      </c>
      <c r="P25">
        <v>1.5201271611226749E-2</v>
      </c>
    </row>
    <row r="26" spans="1:16" x14ac:dyDescent="0.2">
      <c r="A26" t="s">
        <v>934</v>
      </c>
      <c r="B26" t="s">
        <v>943</v>
      </c>
      <c r="C26" t="s">
        <v>939</v>
      </c>
      <c r="D26">
        <v>1273</v>
      </c>
      <c r="E26">
        <v>193</v>
      </c>
      <c r="F26" s="7">
        <f t="shared" si="4"/>
        <v>0.15161036920659859</v>
      </c>
      <c r="G26" t="s">
        <v>36</v>
      </c>
      <c r="H26" s="8">
        <v>-6.0369999999999998E-3</v>
      </c>
      <c r="I26" s="8">
        <v>1.439E-2</v>
      </c>
      <c r="J26">
        <v>0.67478000000000005</v>
      </c>
      <c r="K26">
        <v>0.99398118606966213</v>
      </c>
      <c r="L26">
        <v>0.96633870325394777</v>
      </c>
      <c r="M26">
        <v>1.0224143925246596</v>
      </c>
      <c r="N26">
        <v>3.4966999999999998E-2</v>
      </c>
      <c r="O26">
        <v>3.6606935135299161E-2</v>
      </c>
      <c r="P26">
        <v>0.3394757984634002</v>
      </c>
    </row>
    <row r="27" spans="1:16" x14ac:dyDescent="0.2">
      <c r="A27" t="s">
        <v>934</v>
      </c>
      <c r="B27" t="s">
        <v>943</v>
      </c>
      <c r="C27" t="s">
        <v>939</v>
      </c>
      <c r="D27">
        <v>1273</v>
      </c>
      <c r="E27">
        <v>193</v>
      </c>
      <c r="F27" s="7">
        <f t="shared" ref="F27:F28" si="5">E27/D27</f>
        <v>0.15161036920659859</v>
      </c>
      <c r="G27" t="s">
        <v>179</v>
      </c>
      <c r="H27" s="8">
        <v>2.8930000000000001E-2</v>
      </c>
      <c r="I27" s="8">
        <v>3.3660000000000002E-2</v>
      </c>
      <c r="J27">
        <v>0.38995999999999997</v>
      </c>
      <c r="K27">
        <v>1.029352537275549</v>
      </c>
      <c r="L27">
        <v>0.9636352881809408</v>
      </c>
      <c r="M27">
        <v>1.0995515201563029</v>
      </c>
      <c r="N27">
        <v>3.4966999999999998E-2</v>
      </c>
      <c r="O27">
        <v>3.6606935135299161E-2</v>
      </c>
      <c r="P27">
        <v>0.3394757984634002</v>
      </c>
    </row>
    <row r="28" spans="1:16" x14ac:dyDescent="0.2">
      <c r="A28" t="s">
        <v>934</v>
      </c>
      <c r="B28" t="s">
        <v>944</v>
      </c>
      <c r="C28" t="s">
        <v>939</v>
      </c>
      <c r="D28">
        <v>943</v>
      </c>
      <c r="E28">
        <v>210</v>
      </c>
      <c r="F28" s="7">
        <f t="shared" si="5"/>
        <v>0.22269353128313893</v>
      </c>
      <c r="G28" t="s">
        <v>36</v>
      </c>
      <c r="H28" s="8">
        <v>-6.8479999999999999E-3</v>
      </c>
      <c r="I28" s="8">
        <v>1.325E-2</v>
      </c>
      <c r="J28">
        <v>0.60530399999999995</v>
      </c>
      <c r="K28">
        <v>0.99317539412056055</v>
      </c>
      <c r="L28">
        <v>0.96771512943046045</v>
      </c>
      <c r="M28">
        <v>1.0193055099459545</v>
      </c>
      <c r="N28">
        <v>9.7297999999999996E-2</v>
      </c>
      <c r="O28">
        <v>3.5449356834786158E-2</v>
      </c>
      <c r="P28">
        <v>6.0565454176339248E-3</v>
      </c>
    </row>
    <row r="29" spans="1:16" x14ac:dyDescent="0.2">
      <c r="A29" t="s">
        <v>934</v>
      </c>
      <c r="B29" t="s">
        <v>944</v>
      </c>
      <c r="C29" t="s">
        <v>939</v>
      </c>
      <c r="D29">
        <v>943</v>
      </c>
      <c r="E29">
        <v>210</v>
      </c>
      <c r="F29" s="7">
        <f t="shared" ref="F29" si="6">E29/D29</f>
        <v>0.22269353128313893</v>
      </c>
      <c r="G29" t="s">
        <v>179</v>
      </c>
      <c r="H29" s="8">
        <v>9.0450000000000003E-2</v>
      </c>
      <c r="I29" s="8">
        <v>3.288E-2</v>
      </c>
      <c r="J29">
        <v>5.9420000000000002E-3</v>
      </c>
      <c r="K29">
        <v>1.0946667729346435</v>
      </c>
      <c r="L29">
        <v>1.0263475008482565</v>
      </c>
      <c r="M29">
        <v>1.1675337473679999</v>
      </c>
      <c r="N29">
        <v>9.7297999999999996E-2</v>
      </c>
      <c r="O29">
        <v>3.5449356834786158E-2</v>
      </c>
      <c r="P29">
        <v>6.0565454176339248E-3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3"/>
  <sheetViews>
    <sheetView workbookViewId="0">
      <selection activeCell="E20" sqref="E20"/>
    </sheetView>
  </sheetViews>
  <sheetFormatPr baseColWidth="10" defaultColWidth="11" defaultRowHeight="16" x14ac:dyDescent="0.2"/>
  <cols>
    <col min="1" max="1" width="12.33203125" bestFit="1" customWidth="1"/>
    <col min="2" max="2" width="10.5" bestFit="1" customWidth="1"/>
    <col min="3" max="3" width="16.33203125" bestFit="1" customWidth="1"/>
    <col min="4" max="4" width="17.1640625" bestFit="1" customWidth="1"/>
    <col min="5" max="5" width="11.6640625" bestFit="1" customWidth="1"/>
    <col min="6" max="6" width="10" bestFit="1" customWidth="1"/>
    <col min="7" max="7" width="11.33203125" bestFit="1" customWidth="1"/>
    <col min="8" max="8" width="11" bestFit="1" customWidth="1"/>
    <col min="9" max="9" width="12.1640625" bestFit="1" customWidth="1"/>
    <col min="10" max="10" width="9.83203125" bestFit="1" customWidth="1"/>
    <col min="11" max="11" width="12" bestFit="1" customWidth="1"/>
    <col min="12" max="12" width="16.5" bestFit="1" customWidth="1"/>
    <col min="13" max="13" width="17.6640625" bestFit="1" customWidth="1"/>
    <col min="14" max="14" width="15.33203125" bestFit="1" customWidth="1"/>
    <col min="15" max="15" width="17.5" bestFit="1" customWidth="1"/>
    <col min="16" max="16" width="15.1640625" bestFit="1" customWidth="1"/>
    <col min="17" max="17" width="17" bestFit="1" customWidth="1"/>
  </cols>
  <sheetData>
    <row r="1" spans="1:17" x14ac:dyDescent="0.2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  <c r="N1" s="3" t="s">
        <v>31</v>
      </c>
      <c r="O1" s="3" t="s">
        <v>32</v>
      </c>
      <c r="P1" s="3" t="s">
        <v>33</v>
      </c>
      <c r="Q1" s="3" t="s">
        <v>34</v>
      </c>
    </row>
    <row r="2" spans="1:17" x14ac:dyDescent="0.2">
      <c r="A2" t="s">
        <v>35</v>
      </c>
      <c r="B2" t="s">
        <v>36</v>
      </c>
      <c r="C2">
        <v>1</v>
      </c>
      <c r="D2">
        <v>40039707</v>
      </c>
      <c r="E2" t="s">
        <v>37</v>
      </c>
      <c r="F2" t="s">
        <v>38</v>
      </c>
      <c r="G2" t="s">
        <v>39</v>
      </c>
      <c r="H2">
        <v>0.34299999999999897</v>
      </c>
      <c r="I2">
        <v>5.5199999999999999E-2</v>
      </c>
      <c r="J2">
        <v>6.7000000000000002E-3</v>
      </c>
      <c r="K2" s="1">
        <v>1.7560000000000001E-16</v>
      </c>
      <c r="L2">
        <v>0.32840000000000003</v>
      </c>
      <c r="M2">
        <v>2.0229109999999901E-2</v>
      </c>
      <c r="N2">
        <v>5.2821526999999998E-3</v>
      </c>
      <c r="O2" s="1">
        <v>1.283E-4</v>
      </c>
      <c r="P2" s="1">
        <v>7.9537089999999999E-13</v>
      </c>
      <c r="Q2" t="s">
        <v>40</v>
      </c>
    </row>
    <row r="3" spans="1:17" x14ac:dyDescent="0.2">
      <c r="A3" t="s">
        <v>35</v>
      </c>
      <c r="B3" t="s">
        <v>36</v>
      </c>
      <c r="C3">
        <v>2</v>
      </c>
      <c r="D3">
        <v>145258445</v>
      </c>
      <c r="E3" t="s">
        <v>41</v>
      </c>
      <c r="F3" t="s">
        <v>42</v>
      </c>
      <c r="G3" t="s">
        <v>43</v>
      </c>
      <c r="H3">
        <v>0.15689999999999901</v>
      </c>
      <c r="I3">
        <v>3.2800000000000003E-2</v>
      </c>
      <c r="J3">
        <v>8.8000000000000005E-3</v>
      </c>
      <c r="K3" s="1">
        <v>1.919E-4</v>
      </c>
      <c r="L3">
        <v>0.17599999999999899</v>
      </c>
      <c r="M3">
        <v>4.2673990000000002E-2</v>
      </c>
      <c r="N3">
        <v>6.8327257000000002E-3</v>
      </c>
      <c r="O3" s="1">
        <v>4.2239999999999898E-10</v>
      </c>
      <c r="P3" s="1">
        <v>2.5272460000000001E-8</v>
      </c>
      <c r="Q3" t="s">
        <v>44</v>
      </c>
    </row>
    <row r="4" spans="1:17" x14ac:dyDescent="0.2">
      <c r="A4" t="s">
        <v>35</v>
      </c>
      <c r="B4" t="s">
        <v>36</v>
      </c>
      <c r="C4">
        <v>2</v>
      </c>
      <c r="D4">
        <v>165528876</v>
      </c>
      <c r="E4" t="s">
        <v>45</v>
      </c>
      <c r="F4" t="s">
        <v>42</v>
      </c>
      <c r="G4" t="s">
        <v>43</v>
      </c>
      <c r="H4">
        <v>0.59860000000000002</v>
      </c>
      <c r="I4">
        <v>6.0499999999999998E-2</v>
      </c>
      <c r="J4">
        <v>6.4999999999999997E-3</v>
      </c>
      <c r="K4" s="1">
        <v>1.165E-20</v>
      </c>
      <c r="L4">
        <v>0.59919999999999995</v>
      </c>
      <c r="M4">
        <v>2.0047969999999998E-2</v>
      </c>
      <c r="N4">
        <v>5.0904284000000003E-3</v>
      </c>
      <c r="O4" s="1">
        <v>8.2039999999999994E-5</v>
      </c>
      <c r="P4" s="1">
        <v>5.4097719999999998E-16</v>
      </c>
      <c r="Q4" t="s">
        <v>46</v>
      </c>
    </row>
    <row r="5" spans="1:17" x14ac:dyDescent="0.2">
      <c r="A5" t="s">
        <v>35</v>
      </c>
      <c r="B5" t="s">
        <v>36</v>
      </c>
      <c r="C5">
        <v>2</v>
      </c>
      <c r="D5">
        <v>227095159</v>
      </c>
      <c r="E5" t="s">
        <v>47</v>
      </c>
      <c r="F5" t="s">
        <v>42</v>
      </c>
      <c r="G5" t="s">
        <v>43</v>
      </c>
      <c r="H5">
        <v>0.63880000000000003</v>
      </c>
      <c r="I5">
        <v>9.0899999999999995E-2</v>
      </c>
      <c r="J5">
        <v>6.6E-3</v>
      </c>
      <c r="K5" s="1">
        <v>3.3369999999999998E-43</v>
      </c>
      <c r="L5">
        <v>0.64080000000000004</v>
      </c>
      <c r="M5">
        <v>3.6864299999999899E-2</v>
      </c>
      <c r="N5">
        <v>5.1855388999999998E-3</v>
      </c>
      <c r="O5" s="1">
        <v>1.1680000000000001E-12</v>
      </c>
      <c r="P5" s="1">
        <v>2.9980479999999899E-36</v>
      </c>
      <c r="Q5" t="s">
        <v>48</v>
      </c>
    </row>
    <row r="6" spans="1:17" x14ac:dyDescent="0.2">
      <c r="A6" t="s">
        <v>35</v>
      </c>
      <c r="B6" t="s">
        <v>36</v>
      </c>
      <c r="C6">
        <v>2</v>
      </c>
      <c r="D6">
        <v>233627012</v>
      </c>
      <c r="E6" t="s">
        <v>49</v>
      </c>
      <c r="F6" t="s">
        <v>42</v>
      </c>
      <c r="G6" t="s">
        <v>39</v>
      </c>
      <c r="H6">
        <v>0.34499999999999997</v>
      </c>
      <c r="I6">
        <v>2.4799999999999999E-2</v>
      </c>
      <c r="J6">
        <v>6.7000000000000002E-3</v>
      </c>
      <c r="K6" s="1">
        <v>2.1479999999999999E-4</v>
      </c>
      <c r="L6">
        <v>0.35299999999999998</v>
      </c>
      <c r="M6">
        <v>3.282964E-2</v>
      </c>
      <c r="N6">
        <v>5.1951033000000001E-3</v>
      </c>
      <c r="O6" s="1">
        <v>2.6269999999999998E-10</v>
      </c>
      <c r="P6" s="1">
        <v>1.9025180000000001E-8</v>
      </c>
      <c r="Q6" t="s">
        <v>50</v>
      </c>
    </row>
    <row r="7" spans="1:17" x14ac:dyDescent="0.2">
      <c r="A7" t="s">
        <v>35</v>
      </c>
      <c r="B7" t="s">
        <v>36</v>
      </c>
      <c r="C7">
        <v>3</v>
      </c>
      <c r="D7">
        <v>14938047</v>
      </c>
      <c r="E7" t="s">
        <v>51</v>
      </c>
      <c r="F7" t="s">
        <v>39</v>
      </c>
      <c r="G7" t="s">
        <v>38</v>
      </c>
      <c r="H7">
        <v>0.37319999999999998</v>
      </c>
      <c r="I7">
        <v>2.6700000000000002E-2</v>
      </c>
      <c r="J7">
        <v>6.6E-3</v>
      </c>
      <c r="K7" s="1">
        <v>5.1709999999999998E-5</v>
      </c>
      <c r="L7">
        <v>0.39300000000000002</v>
      </c>
      <c r="M7">
        <v>3.3428929999999898E-2</v>
      </c>
      <c r="N7">
        <v>5.0494279999999999E-3</v>
      </c>
      <c r="O7" s="1">
        <v>3.5839999999999899E-11</v>
      </c>
      <c r="P7" s="1">
        <v>2.1529459999999901E-9</v>
      </c>
      <c r="Q7" t="s">
        <v>52</v>
      </c>
    </row>
    <row r="8" spans="1:17" x14ac:dyDescent="0.2">
      <c r="A8" t="s">
        <v>35</v>
      </c>
      <c r="B8" t="s">
        <v>36</v>
      </c>
      <c r="C8">
        <v>3</v>
      </c>
      <c r="D8">
        <v>48994943</v>
      </c>
      <c r="E8" t="s">
        <v>53</v>
      </c>
      <c r="F8" t="s">
        <v>39</v>
      </c>
      <c r="G8" t="s">
        <v>38</v>
      </c>
      <c r="H8">
        <v>0.87539999999999996</v>
      </c>
      <c r="I8">
        <v>3.6999999999999998E-2</v>
      </c>
      <c r="J8">
        <v>9.7999999999999997E-3</v>
      </c>
      <c r="K8" s="1">
        <v>1.7029999999999999E-4</v>
      </c>
      <c r="L8">
        <v>0.8871</v>
      </c>
      <c r="M8">
        <v>5.1809069999999999E-2</v>
      </c>
      <c r="N8">
        <v>8.2205838999999999E-3</v>
      </c>
      <c r="O8" s="1">
        <v>2.9309999999999902E-10</v>
      </c>
      <c r="P8" s="1">
        <v>1.8260339999999999E-8</v>
      </c>
      <c r="Q8" t="s">
        <v>54</v>
      </c>
    </row>
    <row r="9" spans="1:17" x14ac:dyDescent="0.2">
      <c r="A9" t="s">
        <v>35</v>
      </c>
      <c r="B9" t="s">
        <v>36</v>
      </c>
      <c r="C9">
        <v>3</v>
      </c>
      <c r="D9">
        <v>49843723</v>
      </c>
      <c r="E9" t="s">
        <v>55</v>
      </c>
      <c r="F9" t="s">
        <v>42</v>
      </c>
      <c r="G9" t="s">
        <v>43</v>
      </c>
      <c r="H9">
        <v>0.47989999999999999</v>
      </c>
      <c r="I9">
        <v>3.39E-2</v>
      </c>
      <c r="J9">
        <v>7.0000000000000001E-3</v>
      </c>
      <c r="K9" s="1">
        <v>1.3489999999999999E-6</v>
      </c>
      <c r="L9">
        <v>0.47</v>
      </c>
      <c r="M9">
        <v>2.8027679999999999E-2</v>
      </c>
      <c r="N9">
        <v>4.9386079999999997E-3</v>
      </c>
      <c r="O9" s="1">
        <v>1.385E-8</v>
      </c>
      <c r="P9" s="1">
        <v>1.7570299999999902E-8</v>
      </c>
      <c r="Q9" t="s">
        <v>56</v>
      </c>
    </row>
    <row r="10" spans="1:17" x14ac:dyDescent="0.2">
      <c r="A10" t="s">
        <v>35</v>
      </c>
      <c r="B10" t="s">
        <v>36</v>
      </c>
      <c r="C10">
        <v>3</v>
      </c>
      <c r="D10">
        <v>50169715</v>
      </c>
      <c r="E10" t="s">
        <v>57</v>
      </c>
      <c r="F10" t="s">
        <v>42</v>
      </c>
      <c r="G10" t="s">
        <v>43</v>
      </c>
      <c r="H10">
        <v>0.50829999999999997</v>
      </c>
      <c r="I10">
        <v>3.2000000000000001E-2</v>
      </c>
      <c r="J10">
        <v>6.4000000000000003E-3</v>
      </c>
      <c r="K10" s="1">
        <v>5.4349999999999996E-7</v>
      </c>
      <c r="L10">
        <v>0.49809999999999999</v>
      </c>
      <c r="M10">
        <v>2.6809619999999999E-2</v>
      </c>
      <c r="N10">
        <v>4.9803438000000002E-3</v>
      </c>
      <c r="O10" s="1">
        <v>7.3219999999999897E-8</v>
      </c>
      <c r="P10" s="1">
        <v>3.0887140000000002E-8</v>
      </c>
      <c r="Q10" t="s">
        <v>58</v>
      </c>
    </row>
    <row r="11" spans="1:17" x14ac:dyDescent="0.2">
      <c r="A11" t="s">
        <v>35</v>
      </c>
      <c r="B11" t="s">
        <v>36</v>
      </c>
      <c r="C11">
        <v>3</v>
      </c>
      <c r="D11">
        <v>135800409</v>
      </c>
      <c r="E11" t="s">
        <v>59</v>
      </c>
      <c r="F11" t="s">
        <v>38</v>
      </c>
      <c r="G11" t="s">
        <v>43</v>
      </c>
      <c r="H11">
        <v>0.77500000000000002</v>
      </c>
      <c r="I11">
        <v>3.7899999999999899E-2</v>
      </c>
      <c r="J11">
        <v>7.7000000000000002E-3</v>
      </c>
      <c r="K11" s="1">
        <v>9.9999999999999995E-7</v>
      </c>
      <c r="L11">
        <v>0.77080000000000004</v>
      </c>
      <c r="M11">
        <v>4.6594469999999902E-2</v>
      </c>
      <c r="N11">
        <v>5.9191548999999897E-3</v>
      </c>
      <c r="O11" s="1">
        <v>3.4950000000000002E-15</v>
      </c>
      <c r="P11" s="1">
        <v>3.3219960000000001E-13</v>
      </c>
      <c r="Q11" t="s">
        <v>60</v>
      </c>
    </row>
    <row r="12" spans="1:17" x14ac:dyDescent="0.2">
      <c r="A12" t="s">
        <v>35</v>
      </c>
      <c r="B12" t="s">
        <v>36</v>
      </c>
      <c r="C12">
        <v>3</v>
      </c>
      <c r="D12">
        <v>136229022</v>
      </c>
      <c r="E12" t="s">
        <v>61</v>
      </c>
      <c r="F12" t="s">
        <v>39</v>
      </c>
      <c r="G12" t="s">
        <v>38</v>
      </c>
      <c r="H12">
        <v>0.75109999999999999</v>
      </c>
      <c r="I12">
        <v>3.4999999999999899E-2</v>
      </c>
      <c r="J12">
        <v>7.4000000000000003E-3</v>
      </c>
      <c r="K12" s="1">
        <v>2.49899999999999E-6</v>
      </c>
      <c r="L12">
        <v>0.74839999999999995</v>
      </c>
      <c r="M12">
        <v>4.5086209999999897E-2</v>
      </c>
      <c r="N12">
        <v>5.7476908E-3</v>
      </c>
      <c r="O12" s="1">
        <v>4.3559999999999998E-15</v>
      </c>
      <c r="P12" s="1">
        <v>6.3711329999999998E-13</v>
      </c>
      <c r="Q12" t="s">
        <v>62</v>
      </c>
    </row>
    <row r="13" spans="1:17" x14ac:dyDescent="0.2">
      <c r="A13" t="s">
        <v>35</v>
      </c>
      <c r="B13" t="s">
        <v>36</v>
      </c>
      <c r="C13">
        <v>3</v>
      </c>
      <c r="D13">
        <v>138092889</v>
      </c>
      <c r="E13" t="s">
        <v>63</v>
      </c>
      <c r="F13" t="s">
        <v>43</v>
      </c>
      <c r="G13" t="s">
        <v>42</v>
      </c>
      <c r="H13">
        <v>0.1595</v>
      </c>
      <c r="I13">
        <v>3.2000000000000001E-2</v>
      </c>
      <c r="J13">
        <v>8.2000000000000007E-3</v>
      </c>
      <c r="K13" s="1">
        <v>8.9170000000000002E-5</v>
      </c>
      <c r="L13">
        <v>0.16170000000000001</v>
      </c>
      <c r="M13">
        <v>5.9505559999999999E-2</v>
      </c>
      <c r="N13">
        <v>6.6405123999999996E-3</v>
      </c>
      <c r="O13" s="1">
        <v>3.2179999999999999E-19</v>
      </c>
      <c r="P13" s="1">
        <v>2.8182449999999898E-15</v>
      </c>
      <c r="Q13" t="s">
        <v>64</v>
      </c>
    </row>
    <row r="14" spans="1:17" x14ac:dyDescent="0.2">
      <c r="A14" t="s">
        <v>35</v>
      </c>
      <c r="B14" t="s">
        <v>36</v>
      </c>
      <c r="C14">
        <v>3</v>
      </c>
      <c r="D14">
        <v>150066540</v>
      </c>
      <c r="E14" t="s">
        <v>65</v>
      </c>
      <c r="F14" t="s">
        <v>38</v>
      </c>
      <c r="G14" t="s">
        <v>43</v>
      </c>
      <c r="H14">
        <v>5.4699999999999999E-2</v>
      </c>
      <c r="I14">
        <v>8.8200000000000001E-2</v>
      </c>
      <c r="J14">
        <v>1.44E-2</v>
      </c>
      <c r="K14" s="1">
        <v>1.0330000000000001E-9</v>
      </c>
      <c r="L14">
        <v>5.28E-2</v>
      </c>
      <c r="M14">
        <v>5.6236729999999999E-2</v>
      </c>
      <c r="N14">
        <v>1.1558202E-2</v>
      </c>
      <c r="O14" s="1">
        <v>1.142E-6</v>
      </c>
      <c r="P14" s="1">
        <v>3.1586679999999901E-9</v>
      </c>
      <c r="Q14" t="s">
        <v>66</v>
      </c>
    </row>
    <row r="15" spans="1:17" x14ac:dyDescent="0.2">
      <c r="A15" t="s">
        <v>35</v>
      </c>
      <c r="B15" t="s">
        <v>36</v>
      </c>
      <c r="C15">
        <v>3</v>
      </c>
      <c r="D15">
        <v>153970796</v>
      </c>
      <c r="E15" t="s">
        <v>67</v>
      </c>
      <c r="F15" t="s">
        <v>39</v>
      </c>
      <c r="G15" t="s">
        <v>38</v>
      </c>
      <c r="H15">
        <v>0.85009999999999997</v>
      </c>
      <c r="I15">
        <v>3.3500000000000002E-2</v>
      </c>
      <c r="J15">
        <v>8.9999999999999993E-3</v>
      </c>
      <c r="K15" s="1">
        <v>1.9890000000000001E-4</v>
      </c>
      <c r="L15">
        <v>0.85349999999999904</v>
      </c>
      <c r="M15">
        <v>5.079881E-2</v>
      </c>
      <c r="N15">
        <v>7.1940668999999997E-3</v>
      </c>
      <c r="O15" s="1">
        <v>1.6509999999999999E-12</v>
      </c>
      <c r="P15" s="1">
        <v>4.5652789999999998E-10</v>
      </c>
      <c r="Q15" t="s">
        <v>68</v>
      </c>
    </row>
    <row r="16" spans="1:17" x14ac:dyDescent="0.2">
      <c r="A16" t="s">
        <v>35</v>
      </c>
      <c r="B16" t="s">
        <v>36</v>
      </c>
      <c r="C16">
        <v>4</v>
      </c>
      <c r="D16">
        <v>45175691</v>
      </c>
      <c r="E16" t="s">
        <v>69</v>
      </c>
      <c r="F16" t="s">
        <v>43</v>
      </c>
      <c r="G16" t="s">
        <v>42</v>
      </c>
      <c r="H16">
        <v>0.42959999999999998</v>
      </c>
      <c r="I16">
        <v>4.3499999999999997E-2</v>
      </c>
      <c r="J16">
        <v>6.7000000000000002E-3</v>
      </c>
      <c r="K16" s="1">
        <v>8.4920000000000002E-11</v>
      </c>
      <c r="L16">
        <v>0.4194</v>
      </c>
      <c r="M16">
        <v>2.5127469999999999E-2</v>
      </c>
      <c r="N16">
        <v>4.9543908999999898E-3</v>
      </c>
      <c r="O16" s="1">
        <v>3.9420000000000002E-7</v>
      </c>
      <c r="P16" s="1">
        <v>3.0894669999999999E-10</v>
      </c>
      <c r="Q16" t="s">
        <v>70</v>
      </c>
    </row>
    <row r="17" spans="1:17" x14ac:dyDescent="0.2">
      <c r="A17" t="s">
        <v>35</v>
      </c>
      <c r="B17" t="s">
        <v>36</v>
      </c>
      <c r="C17">
        <v>5</v>
      </c>
      <c r="D17">
        <v>55861894</v>
      </c>
      <c r="E17" t="s">
        <v>71</v>
      </c>
      <c r="F17" t="s">
        <v>38</v>
      </c>
      <c r="G17" t="s">
        <v>39</v>
      </c>
      <c r="H17">
        <v>0.19020000000000001</v>
      </c>
      <c r="I17">
        <v>7.0099999999999996E-2</v>
      </c>
      <c r="J17">
        <v>8.0999999999999996E-3</v>
      </c>
      <c r="K17" s="1">
        <v>3.468E-18</v>
      </c>
      <c r="L17">
        <v>0.18820000000000001</v>
      </c>
      <c r="M17">
        <v>4.3912769999999997E-2</v>
      </c>
      <c r="N17">
        <v>6.2908852999999897E-3</v>
      </c>
      <c r="O17" s="1">
        <v>2.944E-12</v>
      </c>
      <c r="P17" s="1">
        <v>2.11344E-18</v>
      </c>
      <c r="Q17" t="s">
        <v>72</v>
      </c>
    </row>
    <row r="18" spans="1:17" x14ac:dyDescent="0.2">
      <c r="A18" t="s">
        <v>35</v>
      </c>
      <c r="B18" t="s">
        <v>36</v>
      </c>
      <c r="C18">
        <v>6</v>
      </c>
      <c r="D18">
        <v>20486798</v>
      </c>
      <c r="E18" t="s">
        <v>73</v>
      </c>
      <c r="F18" t="s">
        <v>42</v>
      </c>
      <c r="G18" t="s">
        <v>43</v>
      </c>
      <c r="H18">
        <v>0.81259999999999999</v>
      </c>
      <c r="I18">
        <v>5.8799999999999998E-2</v>
      </c>
      <c r="J18">
        <v>8.3000000000000001E-3</v>
      </c>
      <c r="K18" s="1">
        <v>1.171E-12</v>
      </c>
      <c r="L18">
        <v>0.81659999999999999</v>
      </c>
      <c r="M18">
        <v>2.5777379999999999E-2</v>
      </c>
      <c r="N18">
        <v>6.4764011000000002E-3</v>
      </c>
      <c r="O18" s="1">
        <v>6.8860000000000001E-5</v>
      </c>
      <c r="P18" s="1">
        <v>3.1591800000000001E-10</v>
      </c>
      <c r="Q18" t="s">
        <v>74</v>
      </c>
    </row>
    <row r="19" spans="1:17" x14ac:dyDescent="0.2">
      <c r="A19" t="s">
        <v>35</v>
      </c>
      <c r="B19" t="s">
        <v>36</v>
      </c>
      <c r="C19">
        <v>6</v>
      </c>
      <c r="D19">
        <v>31005726</v>
      </c>
      <c r="E19" t="s">
        <v>75</v>
      </c>
      <c r="F19" t="s">
        <v>38</v>
      </c>
      <c r="G19" t="s">
        <v>39</v>
      </c>
      <c r="H19">
        <v>0.83289999999999997</v>
      </c>
      <c r="I19">
        <v>5.6399999999999999E-2</v>
      </c>
      <c r="J19">
        <v>8.6999999999999994E-3</v>
      </c>
      <c r="K19" s="1">
        <v>8.5839999999999894E-11</v>
      </c>
      <c r="L19">
        <v>0.83379999999999999</v>
      </c>
      <c r="M19">
        <v>3.227381E-2</v>
      </c>
      <c r="N19">
        <v>7.0690654000000004E-3</v>
      </c>
      <c r="O19" s="1">
        <v>4.9830000000000004E-6</v>
      </c>
      <c r="P19" s="1">
        <v>1.430805E-9</v>
      </c>
      <c r="Q19" t="s">
        <v>76</v>
      </c>
    </row>
    <row r="20" spans="1:17" x14ac:dyDescent="0.2">
      <c r="A20" t="s">
        <v>35</v>
      </c>
      <c r="B20" t="s">
        <v>36</v>
      </c>
      <c r="C20">
        <v>6</v>
      </c>
      <c r="D20">
        <v>31320562</v>
      </c>
      <c r="E20" t="s">
        <v>77</v>
      </c>
      <c r="F20" t="s">
        <v>42</v>
      </c>
      <c r="G20" t="s">
        <v>43</v>
      </c>
      <c r="H20">
        <v>0.80859999999999999</v>
      </c>
      <c r="I20">
        <v>5.5E-2</v>
      </c>
      <c r="J20">
        <v>8.2000000000000007E-3</v>
      </c>
      <c r="K20" s="1">
        <v>1.644E-11</v>
      </c>
      <c r="L20">
        <v>0.80379999999999996</v>
      </c>
      <c r="M20">
        <v>4.1282920000000001E-2</v>
      </c>
      <c r="N20">
        <v>6.7087561999999998E-3</v>
      </c>
      <c r="O20" s="1">
        <v>7.5750000000000002E-10</v>
      </c>
      <c r="P20" s="1">
        <v>2.0057130000000001E-12</v>
      </c>
      <c r="Q20" t="s">
        <v>78</v>
      </c>
    </row>
    <row r="21" spans="1:17" x14ac:dyDescent="0.2">
      <c r="A21" t="s">
        <v>35</v>
      </c>
      <c r="B21" t="s">
        <v>36</v>
      </c>
      <c r="C21">
        <v>6</v>
      </c>
      <c r="D21">
        <v>31619024</v>
      </c>
      <c r="E21" t="s">
        <v>79</v>
      </c>
      <c r="F21" t="s">
        <v>39</v>
      </c>
      <c r="G21" t="s">
        <v>43</v>
      </c>
      <c r="H21">
        <v>0.85050000000000003</v>
      </c>
      <c r="I21">
        <v>7.0900000000000005E-2</v>
      </c>
      <c r="J21">
        <v>9.09999999999999E-3</v>
      </c>
      <c r="K21" s="1">
        <v>7.0589999999999997E-15</v>
      </c>
      <c r="L21">
        <v>0.85270000000000001</v>
      </c>
      <c r="M21">
        <v>4.1454699999999997E-2</v>
      </c>
      <c r="N21">
        <v>7.6262622999999901E-3</v>
      </c>
      <c r="O21" s="1">
        <v>5.456E-8</v>
      </c>
      <c r="P21" s="1">
        <v>1.572014E-13</v>
      </c>
      <c r="Q21" t="s">
        <v>80</v>
      </c>
    </row>
    <row r="22" spans="1:17" x14ac:dyDescent="0.2">
      <c r="A22" t="s">
        <v>35</v>
      </c>
      <c r="B22" t="s">
        <v>36</v>
      </c>
      <c r="C22">
        <v>6</v>
      </c>
      <c r="D22">
        <v>31884823</v>
      </c>
      <c r="E22" t="s">
        <v>81</v>
      </c>
      <c r="F22" t="s">
        <v>42</v>
      </c>
      <c r="G22" t="s">
        <v>43</v>
      </c>
      <c r="H22">
        <v>0.84789999999999999</v>
      </c>
      <c r="I22">
        <v>7.1599999999999997E-2</v>
      </c>
      <c r="J22">
        <v>9.09999999999999E-3</v>
      </c>
      <c r="K22" s="1">
        <v>3.8329999999999998E-15</v>
      </c>
      <c r="L22">
        <v>0.84840000000000004</v>
      </c>
      <c r="M22">
        <v>4.0650430000000001E-2</v>
      </c>
      <c r="N22">
        <v>7.6004458999999998E-3</v>
      </c>
      <c r="O22" s="1">
        <v>8.8720000000000003E-8</v>
      </c>
      <c r="P22" s="1">
        <v>1.3754039999999999E-13</v>
      </c>
      <c r="Q22" t="s">
        <v>82</v>
      </c>
    </row>
    <row r="23" spans="1:17" x14ac:dyDescent="0.2">
      <c r="A23" t="s">
        <v>35</v>
      </c>
      <c r="B23" t="s">
        <v>36</v>
      </c>
      <c r="C23">
        <v>6</v>
      </c>
      <c r="D23">
        <v>32138545</v>
      </c>
      <c r="E23" t="s">
        <v>83</v>
      </c>
      <c r="F23" t="s">
        <v>42</v>
      </c>
      <c r="G23" t="s">
        <v>38</v>
      </c>
      <c r="H23">
        <v>0.84699999999999998</v>
      </c>
      <c r="I23">
        <v>6.9499999999999895E-2</v>
      </c>
      <c r="J23">
        <v>8.9999999999999993E-3</v>
      </c>
      <c r="K23" s="1">
        <v>1.178E-14</v>
      </c>
      <c r="L23">
        <v>0.84240000000000004</v>
      </c>
      <c r="M23">
        <v>4.2200080000000001E-2</v>
      </c>
      <c r="N23">
        <v>7.4331244000000003E-3</v>
      </c>
      <c r="O23" s="1">
        <v>1.3680000000000001E-8</v>
      </c>
      <c r="P23" s="1">
        <v>9.7328249999999899E-14</v>
      </c>
      <c r="Q23" t="s">
        <v>84</v>
      </c>
    </row>
    <row r="24" spans="1:17" x14ac:dyDescent="0.2">
      <c r="A24" t="s">
        <v>35</v>
      </c>
      <c r="B24" t="s">
        <v>36</v>
      </c>
      <c r="C24">
        <v>6</v>
      </c>
      <c r="D24">
        <v>32389997</v>
      </c>
      <c r="E24" t="s">
        <v>85</v>
      </c>
      <c r="F24" t="s">
        <v>43</v>
      </c>
      <c r="G24" t="s">
        <v>42</v>
      </c>
      <c r="H24">
        <v>0.70760000000000001</v>
      </c>
      <c r="I24">
        <v>5.6899999999999999E-2</v>
      </c>
      <c r="J24">
        <v>7.1000000000000004E-3</v>
      </c>
      <c r="K24" s="1">
        <v>1.3289999999999999E-15</v>
      </c>
      <c r="L24">
        <v>0.68919999999999904</v>
      </c>
      <c r="M24">
        <v>2.8684850000000001E-2</v>
      </c>
      <c r="N24">
        <v>5.9615982999999999E-3</v>
      </c>
      <c r="O24" s="1">
        <v>1.4969999999999901E-6</v>
      </c>
      <c r="P24" s="1">
        <v>3.3197609999999999E-13</v>
      </c>
      <c r="Q24" t="s">
        <v>86</v>
      </c>
    </row>
    <row r="25" spans="1:17" x14ac:dyDescent="0.2">
      <c r="A25" t="s">
        <v>35</v>
      </c>
      <c r="B25" t="s">
        <v>36</v>
      </c>
      <c r="C25">
        <v>6</v>
      </c>
      <c r="D25">
        <v>32603825</v>
      </c>
      <c r="E25" t="s">
        <v>87</v>
      </c>
      <c r="F25" t="s">
        <v>43</v>
      </c>
      <c r="G25" t="s">
        <v>42</v>
      </c>
      <c r="H25">
        <v>0.43730000000000002</v>
      </c>
      <c r="I25">
        <v>5.0999999999999997E-2</v>
      </c>
      <c r="J25">
        <v>7.0000000000000001E-3</v>
      </c>
      <c r="K25" s="1">
        <v>3.5929999999999999E-13</v>
      </c>
      <c r="L25">
        <v>0.42</v>
      </c>
      <c r="M25">
        <v>2.2627399999999999E-2</v>
      </c>
      <c r="N25">
        <v>5.6976366999999997E-3</v>
      </c>
      <c r="O25" s="1">
        <v>7.1459999999999997E-5</v>
      </c>
      <c r="P25" s="1">
        <v>1.3968350000000001E-10</v>
      </c>
      <c r="Q25" t="s">
        <v>88</v>
      </c>
    </row>
    <row r="26" spans="1:17" x14ac:dyDescent="0.2">
      <c r="A26" t="s">
        <v>35</v>
      </c>
      <c r="B26" t="s">
        <v>36</v>
      </c>
      <c r="C26">
        <v>6</v>
      </c>
      <c r="D26">
        <v>43758873</v>
      </c>
      <c r="E26" t="s">
        <v>89</v>
      </c>
      <c r="F26" t="s">
        <v>38</v>
      </c>
      <c r="G26" t="s">
        <v>39</v>
      </c>
      <c r="H26">
        <v>0.56359999999999999</v>
      </c>
      <c r="I26">
        <v>3.7399999999999899E-2</v>
      </c>
      <c r="J26">
        <v>6.4999999999999997E-3</v>
      </c>
      <c r="K26" s="1">
        <v>8.3449999999999996E-9</v>
      </c>
      <c r="L26">
        <v>0.57099999999999995</v>
      </c>
      <c r="M26">
        <v>3.6533490000000002E-2</v>
      </c>
      <c r="N26">
        <v>5.0567502999999897E-3</v>
      </c>
      <c r="O26" s="1">
        <v>5.0219999999999901E-13</v>
      </c>
      <c r="P26" s="1">
        <v>7.2800269999999997E-13</v>
      </c>
      <c r="Q26" t="s">
        <v>90</v>
      </c>
    </row>
    <row r="27" spans="1:17" x14ac:dyDescent="0.2">
      <c r="A27" t="s">
        <v>35</v>
      </c>
      <c r="B27" t="s">
        <v>36</v>
      </c>
      <c r="C27">
        <v>6</v>
      </c>
      <c r="D27">
        <v>50788778</v>
      </c>
      <c r="E27" t="s">
        <v>91</v>
      </c>
      <c r="F27" t="s">
        <v>42</v>
      </c>
      <c r="G27" t="s">
        <v>38</v>
      </c>
      <c r="H27">
        <v>0.188999999999999</v>
      </c>
      <c r="I27">
        <v>6.1600000000000002E-2</v>
      </c>
      <c r="J27">
        <v>8.2000000000000007E-3</v>
      </c>
      <c r="K27" s="1">
        <v>4.6019999999999901E-14</v>
      </c>
      <c r="L27">
        <v>0.18759999999999999</v>
      </c>
      <c r="M27">
        <v>2.9329589999999999E-2</v>
      </c>
      <c r="N27">
        <v>6.2337566000000002E-3</v>
      </c>
      <c r="O27" s="1">
        <v>2.53899999999999E-6</v>
      </c>
      <c r="P27" s="1">
        <v>5.3425579999999898E-12</v>
      </c>
      <c r="Q27" t="s">
        <v>92</v>
      </c>
    </row>
    <row r="28" spans="1:17" x14ac:dyDescent="0.2">
      <c r="A28" t="s">
        <v>35</v>
      </c>
      <c r="B28" t="s">
        <v>36</v>
      </c>
      <c r="C28">
        <v>6</v>
      </c>
      <c r="D28">
        <v>160858188</v>
      </c>
      <c r="E28" t="s">
        <v>93</v>
      </c>
      <c r="F28" t="s">
        <v>38</v>
      </c>
      <c r="G28" t="s">
        <v>39</v>
      </c>
      <c r="H28">
        <v>0.37690000000000001</v>
      </c>
      <c r="I28">
        <v>2.8400000000000002E-2</v>
      </c>
      <c r="J28">
        <v>6.6E-3</v>
      </c>
      <c r="K28" s="1">
        <v>1.666E-5</v>
      </c>
      <c r="L28">
        <v>0.37280000000000002</v>
      </c>
      <c r="M28">
        <v>7.1321309999999999E-2</v>
      </c>
      <c r="N28">
        <v>5.0929262000000003E-3</v>
      </c>
      <c r="O28" s="1">
        <v>1.474E-44</v>
      </c>
      <c r="P28" s="1">
        <v>1.4341699999999999E-35</v>
      </c>
      <c r="Q28" t="s">
        <v>94</v>
      </c>
    </row>
    <row r="29" spans="1:17" x14ac:dyDescent="0.2">
      <c r="A29" t="s">
        <v>35</v>
      </c>
      <c r="B29" t="s">
        <v>36</v>
      </c>
      <c r="C29">
        <v>7</v>
      </c>
      <c r="D29">
        <v>44231216</v>
      </c>
      <c r="E29" t="s">
        <v>95</v>
      </c>
      <c r="F29" t="s">
        <v>43</v>
      </c>
      <c r="G29" t="s">
        <v>39</v>
      </c>
      <c r="H29">
        <v>0.49640000000000001</v>
      </c>
      <c r="I29">
        <v>4.48E-2</v>
      </c>
      <c r="J29">
        <v>6.4000000000000003E-3</v>
      </c>
      <c r="K29" s="1">
        <v>2.3089999999999899E-12</v>
      </c>
      <c r="L29">
        <v>0.50029999999999997</v>
      </c>
      <c r="M29">
        <v>2.0928039999999998E-2</v>
      </c>
      <c r="N29">
        <v>4.9258042999999899E-3</v>
      </c>
      <c r="O29" s="1">
        <v>2.1509999999999999E-5</v>
      </c>
      <c r="P29" s="1">
        <v>2.7113779999999998E-10</v>
      </c>
      <c r="Q29" t="s">
        <v>96</v>
      </c>
    </row>
    <row r="30" spans="1:17" x14ac:dyDescent="0.2">
      <c r="A30" t="s">
        <v>35</v>
      </c>
      <c r="B30" t="s">
        <v>36</v>
      </c>
      <c r="C30">
        <v>8</v>
      </c>
      <c r="D30">
        <v>10630568</v>
      </c>
      <c r="E30" t="s">
        <v>97</v>
      </c>
      <c r="F30" t="s">
        <v>38</v>
      </c>
      <c r="G30" t="s">
        <v>39</v>
      </c>
      <c r="H30">
        <v>0.38240000000000002</v>
      </c>
      <c r="I30">
        <v>4.3099999999999999E-2</v>
      </c>
      <c r="J30">
        <v>6.7000000000000002E-3</v>
      </c>
      <c r="K30" s="1">
        <v>1.26E-10</v>
      </c>
      <c r="L30">
        <v>0.38400000000000001</v>
      </c>
      <c r="M30">
        <v>2.1809510000000001E-2</v>
      </c>
      <c r="N30">
        <v>5.1359863999999996E-3</v>
      </c>
      <c r="O30" s="1">
        <v>2.1719999999999999E-5</v>
      </c>
      <c r="P30" s="1">
        <v>4.3728230000000003E-9</v>
      </c>
      <c r="Q30" t="s">
        <v>98</v>
      </c>
    </row>
    <row r="31" spans="1:17" x14ac:dyDescent="0.2">
      <c r="A31" t="s">
        <v>35</v>
      </c>
      <c r="B31" t="s">
        <v>36</v>
      </c>
      <c r="C31">
        <v>8</v>
      </c>
      <c r="D31">
        <v>19843171</v>
      </c>
      <c r="E31" t="s">
        <v>99</v>
      </c>
      <c r="F31" t="s">
        <v>43</v>
      </c>
      <c r="G31" t="s">
        <v>42</v>
      </c>
      <c r="H31">
        <v>0.88300000000000001</v>
      </c>
      <c r="I31">
        <v>6.6799999999999998E-2</v>
      </c>
      <c r="J31">
        <v>1.01E-2</v>
      </c>
      <c r="K31" s="1">
        <v>3.0149999999999897E-11</v>
      </c>
      <c r="L31">
        <v>0.88070000000000004</v>
      </c>
      <c r="M31">
        <v>5.2730689999999997E-2</v>
      </c>
      <c r="N31">
        <v>7.74371E-3</v>
      </c>
      <c r="O31" s="1">
        <v>9.7950000000000002E-12</v>
      </c>
      <c r="P31" s="1">
        <v>1.6988119999999999E-13</v>
      </c>
      <c r="Q31" t="s">
        <v>100</v>
      </c>
    </row>
    <row r="32" spans="1:17" x14ac:dyDescent="0.2">
      <c r="A32" t="s">
        <v>35</v>
      </c>
      <c r="B32" t="s">
        <v>36</v>
      </c>
      <c r="C32">
        <v>8</v>
      </c>
      <c r="D32">
        <v>95992020</v>
      </c>
      <c r="E32" t="s">
        <v>101</v>
      </c>
      <c r="F32" t="s">
        <v>42</v>
      </c>
      <c r="G32" t="s">
        <v>43</v>
      </c>
      <c r="H32">
        <v>0.50109999999999999</v>
      </c>
      <c r="I32">
        <v>3.9699999999999999E-2</v>
      </c>
      <c r="J32">
        <v>6.4000000000000003E-3</v>
      </c>
      <c r="K32" s="1">
        <v>5.1029999999999999E-10</v>
      </c>
      <c r="L32">
        <v>0.50280000000000002</v>
      </c>
      <c r="M32">
        <v>1.8704519999999999E-2</v>
      </c>
      <c r="N32">
        <v>4.8963723999999997E-3</v>
      </c>
      <c r="O32" s="1">
        <v>1.3339999999999999E-4</v>
      </c>
      <c r="P32" s="1">
        <v>3.1815550000000001E-8</v>
      </c>
      <c r="Q32" t="s">
        <v>102</v>
      </c>
    </row>
    <row r="33" spans="1:17" x14ac:dyDescent="0.2">
      <c r="A33" t="s">
        <v>35</v>
      </c>
      <c r="B33" t="s">
        <v>36</v>
      </c>
      <c r="C33">
        <v>9</v>
      </c>
      <c r="D33">
        <v>19068051</v>
      </c>
      <c r="E33" t="s">
        <v>103</v>
      </c>
      <c r="F33" t="s">
        <v>39</v>
      </c>
      <c r="G33" t="s">
        <v>38</v>
      </c>
      <c r="H33">
        <v>0.39850000000000002</v>
      </c>
      <c r="I33">
        <v>3.9199999999999999E-2</v>
      </c>
      <c r="J33">
        <v>6.4999999999999997E-3</v>
      </c>
      <c r="K33" s="1">
        <v>1.554E-9</v>
      </c>
      <c r="L33">
        <v>0.40460000000000002</v>
      </c>
      <c r="M33">
        <v>2.0297059999999999E-2</v>
      </c>
      <c r="N33">
        <v>4.9924263999999996E-3</v>
      </c>
      <c r="O33" s="1">
        <v>4.7920000000000002E-5</v>
      </c>
      <c r="P33" s="1">
        <v>3.8555949999999903E-8</v>
      </c>
      <c r="Q33" t="s">
        <v>104</v>
      </c>
    </row>
    <row r="34" spans="1:17" x14ac:dyDescent="0.2">
      <c r="A34" t="s">
        <v>35</v>
      </c>
      <c r="B34" t="s">
        <v>36</v>
      </c>
      <c r="C34">
        <v>9</v>
      </c>
      <c r="D34">
        <v>22098619</v>
      </c>
      <c r="E34" t="s">
        <v>105</v>
      </c>
      <c r="F34" t="s">
        <v>39</v>
      </c>
      <c r="G34" t="s">
        <v>38</v>
      </c>
      <c r="H34">
        <v>0.4798</v>
      </c>
      <c r="I34">
        <v>2.7900000000000001E-2</v>
      </c>
      <c r="J34">
        <v>6.4000000000000003E-3</v>
      </c>
      <c r="K34" s="1">
        <v>1.252E-5</v>
      </c>
      <c r="L34">
        <v>0.48420000000000002</v>
      </c>
      <c r="M34">
        <v>0.17427814999999999</v>
      </c>
      <c r="N34">
        <v>4.8914741999999999E-3</v>
      </c>
      <c r="O34" s="1">
        <v>4.9899999999999997E-278</v>
      </c>
      <c r="P34" s="1">
        <v>2.39629799999999E-222</v>
      </c>
      <c r="Q34" t="s">
        <v>106</v>
      </c>
    </row>
    <row r="35" spans="1:17" x14ac:dyDescent="0.2">
      <c r="A35" t="s">
        <v>35</v>
      </c>
      <c r="B35" t="s">
        <v>36</v>
      </c>
      <c r="C35">
        <v>9</v>
      </c>
      <c r="D35">
        <v>22136440</v>
      </c>
      <c r="E35" t="s">
        <v>107</v>
      </c>
      <c r="F35" t="s">
        <v>42</v>
      </c>
      <c r="G35" t="s">
        <v>39</v>
      </c>
      <c r="H35">
        <v>0.2646</v>
      </c>
      <c r="I35">
        <v>0.10680000000000001</v>
      </c>
      <c r="J35">
        <v>7.1999999999999998E-3</v>
      </c>
      <c r="K35" s="1">
        <v>1.8830000000000002E-49</v>
      </c>
      <c r="L35">
        <v>0.26929999999999998</v>
      </c>
      <c r="M35">
        <v>3.3978050000000003E-2</v>
      </c>
      <c r="N35">
        <v>5.6223336000000004E-3</v>
      </c>
      <c r="O35" s="1">
        <v>1.5090000000000001E-9</v>
      </c>
      <c r="P35" s="1">
        <v>2.73479999999999E-39</v>
      </c>
      <c r="Q35" t="s">
        <v>106</v>
      </c>
    </row>
    <row r="36" spans="1:17" x14ac:dyDescent="0.2">
      <c r="A36" t="s">
        <v>35</v>
      </c>
      <c r="B36" t="s">
        <v>36</v>
      </c>
      <c r="C36">
        <v>9</v>
      </c>
      <c r="D36">
        <v>136149399</v>
      </c>
      <c r="E36" t="s">
        <v>108</v>
      </c>
      <c r="F36" t="s">
        <v>38</v>
      </c>
      <c r="G36" t="s">
        <v>39</v>
      </c>
      <c r="H36">
        <v>0.1885</v>
      </c>
      <c r="I36">
        <v>5.0299999999999997E-2</v>
      </c>
      <c r="J36">
        <v>8.2000000000000007E-3</v>
      </c>
      <c r="K36" s="1">
        <v>7.3160000000000004E-10</v>
      </c>
      <c r="L36">
        <v>0.18579999999999999</v>
      </c>
      <c r="M36">
        <v>5.5986549999999899E-2</v>
      </c>
      <c r="N36">
        <v>6.3677042000000001E-3</v>
      </c>
      <c r="O36" s="1">
        <v>1.4659999999999999E-18</v>
      </c>
      <c r="P36" s="1">
        <v>2.182275E-17</v>
      </c>
      <c r="Q36" t="s">
        <v>109</v>
      </c>
    </row>
    <row r="37" spans="1:17" x14ac:dyDescent="0.2">
      <c r="A37" t="s">
        <v>35</v>
      </c>
      <c r="B37" t="s">
        <v>36</v>
      </c>
      <c r="C37">
        <v>9</v>
      </c>
      <c r="D37">
        <v>139241828</v>
      </c>
      <c r="E37" t="s">
        <v>110</v>
      </c>
      <c r="F37" t="s">
        <v>42</v>
      </c>
      <c r="G37" t="s">
        <v>43</v>
      </c>
      <c r="H37">
        <v>0.74929999999999997</v>
      </c>
      <c r="I37">
        <v>7.4800000000000005E-2</v>
      </c>
      <c r="J37">
        <v>8.0000000000000002E-3</v>
      </c>
      <c r="K37" s="1">
        <v>5.4519999999999997E-21</v>
      </c>
      <c r="L37">
        <v>0.75679999999999903</v>
      </c>
      <c r="M37">
        <v>2.7877329999999999E-2</v>
      </c>
      <c r="N37">
        <v>6.2438043999999996E-3</v>
      </c>
      <c r="O37" s="1">
        <v>8.0139999999999897E-6</v>
      </c>
      <c r="P37" s="1">
        <v>1.1331400000000001E-16</v>
      </c>
      <c r="Q37" t="s">
        <v>111</v>
      </c>
    </row>
    <row r="38" spans="1:17" x14ac:dyDescent="0.2">
      <c r="A38" t="s">
        <v>35</v>
      </c>
      <c r="B38" t="s">
        <v>36</v>
      </c>
      <c r="C38">
        <v>10</v>
      </c>
      <c r="D38">
        <v>12307894</v>
      </c>
      <c r="E38" t="s">
        <v>112</v>
      </c>
      <c r="F38" t="s">
        <v>43</v>
      </c>
      <c r="G38" t="s">
        <v>42</v>
      </c>
      <c r="H38">
        <v>0.21690000000000001</v>
      </c>
      <c r="I38">
        <v>8.5900000000000004E-2</v>
      </c>
      <c r="J38">
        <v>7.7000000000000002E-3</v>
      </c>
      <c r="K38" s="1">
        <v>1.4549999999999901E-28</v>
      </c>
      <c r="L38">
        <v>0.222</v>
      </c>
      <c r="M38">
        <v>2.6042940000000001E-2</v>
      </c>
      <c r="N38">
        <v>5.8948997999999997E-3</v>
      </c>
      <c r="O38" s="1">
        <v>9.9669999999999996E-6</v>
      </c>
      <c r="P38" s="1">
        <v>3.59387E-22</v>
      </c>
      <c r="Q38" t="s">
        <v>113</v>
      </c>
    </row>
    <row r="39" spans="1:17" x14ac:dyDescent="0.2">
      <c r="A39" t="s">
        <v>35</v>
      </c>
      <c r="B39" t="s">
        <v>36</v>
      </c>
      <c r="C39">
        <v>10</v>
      </c>
      <c r="D39">
        <v>94053124</v>
      </c>
      <c r="E39" t="s">
        <v>114</v>
      </c>
      <c r="F39" t="s">
        <v>38</v>
      </c>
      <c r="G39" t="s">
        <v>39</v>
      </c>
      <c r="H39">
        <v>0.45939999999999998</v>
      </c>
      <c r="I39">
        <v>5.4899999999999997E-2</v>
      </c>
      <c r="J39">
        <v>6.4000000000000003E-3</v>
      </c>
      <c r="K39" s="1">
        <v>8.2689999999999997E-18</v>
      </c>
      <c r="L39">
        <v>0.43869999999999998</v>
      </c>
      <c r="M39">
        <v>2.1546829999999999E-2</v>
      </c>
      <c r="N39">
        <v>5.0121358999999999E-3</v>
      </c>
      <c r="O39" s="1">
        <v>1.7159999999999998E-5</v>
      </c>
      <c r="P39" s="1">
        <v>3.2726610000000001E-14</v>
      </c>
      <c r="Q39" s="2">
        <v>44990</v>
      </c>
    </row>
    <row r="40" spans="1:17" x14ac:dyDescent="0.2">
      <c r="A40" t="s">
        <v>35</v>
      </c>
      <c r="B40" t="s">
        <v>36</v>
      </c>
      <c r="C40">
        <v>10</v>
      </c>
      <c r="D40">
        <v>94462427</v>
      </c>
      <c r="E40" t="s">
        <v>115</v>
      </c>
      <c r="F40" t="s">
        <v>43</v>
      </c>
      <c r="G40" t="s">
        <v>42</v>
      </c>
      <c r="H40">
        <v>0.58749999999999902</v>
      </c>
      <c r="I40">
        <v>0.1095</v>
      </c>
      <c r="J40">
        <v>6.4999999999999997E-3</v>
      </c>
      <c r="K40" s="1">
        <v>7.7259999999999898E-64</v>
      </c>
      <c r="L40">
        <v>0.57499999999999996</v>
      </c>
      <c r="M40">
        <v>2.2650409999999999E-2</v>
      </c>
      <c r="N40">
        <v>4.9610521999999997E-3</v>
      </c>
      <c r="O40" s="1">
        <v>4.9799999999999998E-6</v>
      </c>
      <c r="P40" s="1">
        <v>1.41609099999999E-49</v>
      </c>
      <c r="Q40" t="s">
        <v>116</v>
      </c>
    </row>
    <row r="41" spans="1:17" x14ac:dyDescent="0.2">
      <c r="A41" t="s">
        <v>35</v>
      </c>
      <c r="B41" t="s">
        <v>36</v>
      </c>
      <c r="C41">
        <v>10</v>
      </c>
      <c r="D41">
        <v>114817009</v>
      </c>
      <c r="E41" t="s">
        <v>117</v>
      </c>
      <c r="F41" t="s">
        <v>42</v>
      </c>
      <c r="G41" t="s">
        <v>38</v>
      </c>
      <c r="H41">
        <v>0.28349999999999997</v>
      </c>
      <c r="I41">
        <v>0.27179999999999999</v>
      </c>
      <c r="J41">
        <v>7.1000000000000004E-3</v>
      </c>
      <c r="K41" s="1">
        <v>7.1999000000000006E-303</v>
      </c>
      <c r="L41">
        <v>0.2792</v>
      </c>
      <c r="M41">
        <v>2.366246E-2</v>
      </c>
      <c r="N41">
        <v>5.5439952000000004E-3</v>
      </c>
      <c r="O41" s="1">
        <v>1.9709999999999999E-5</v>
      </c>
      <c r="P41" s="1">
        <v>1.186534E-233</v>
      </c>
      <c r="Q41" t="s">
        <v>118</v>
      </c>
    </row>
    <row r="42" spans="1:17" x14ac:dyDescent="0.2">
      <c r="A42" t="s">
        <v>35</v>
      </c>
      <c r="B42" t="s">
        <v>36</v>
      </c>
      <c r="C42">
        <v>11</v>
      </c>
      <c r="D42">
        <v>32927778</v>
      </c>
      <c r="E42" t="s">
        <v>119</v>
      </c>
      <c r="F42" t="s">
        <v>39</v>
      </c>
      <c r="G42" t="s">
        <v>43</v>
      </c>
      <c r="H42">
        <v>0.95740000000000003</v>
      </c>
      <c r="I42">
        <v>0.1048</v>
      </c>
      <c r="J42">
        <v>1.6299999999999999E-2</v>
      </c>
      <c r="K42" s="1">
        <v>1.3969999999999999E-10</v>
      </c>
      <c r="L42">
        <v>0.9597</v>
      </c>
      <c r="M42">
        <v>5.767423E-2</v>
      </c>
      <c r="N42">
        <v>1.3137396000000001E-2</v>
      </c>
      <c r="O42" s="1">
        <v>1.133E-5</v>
      </c>
      <c r="P42" s="1">
        <v>3.2264590000000001E-9</v>
      </c>
      <c r="Q42" t="s">
        <v>120</v>
      </c>
    </row>
    <row r="43" spans="1:17" x14ac:dyDescent="0.2">
      <c r="A43" t="s">
        <v>35</v>
      </c>
      <c r="B43" t="s">
        <v>36</v>
      </c>
      <c r="C43">
        <v>11</v>
      </c>
      <c r="D43">
        <v>43822757</v>
      </c>
      <c r="E43" t="s">
        <v>121</v>
      </c>
      <c r="F43" t="s">
        <v>43</v>
      </c>
      <c r="G43" t="s">
        <v>42</v>
      </c>
      <c r="H43">
        <v>0.30209999999999998</v>
      </c>
      <c r="I43">
        <v>4.9000000000000002E-2</v>
      </c>
      <c r="J43">
        <v>6.8999999999999999E-3</v>
      </c>
      <c r="K43" s="1">
        <v>1.3330000000000001E-12</v>
      </c>
      <c r="L43">
        <v>0.31</v>
      </c>
      <c r="M43">
        <v>2.0481889999999999E-2</v>
      </c>
      <c r="N43">
        <v>5.3453166000000003E-3</v>
      </c>
      <c r="O43" s="1">
        <v>1.272E-4</v>
      </c>
      <c r="P43" s="1">
        <v>4.7762649999999995E-10</v>
      </c>
      <c r="Q43" t="s">
        <v>122</v>
      </c>
    </row>
    <row r="44" spans="1:17" x14ac:dyDescent="0.2">
      <c r="A44" t="s">
        <v>35</v>
      </c>
      <c r="B44" t="s">
        <v>36</v>
      </c>
      <c r="C44">
        <v>11</v>
      </c>
      <c r="D44">
        <v>65405600</v>
      </c>
      <c r="E44" t="s">
        <v>123</v>
      </c>
      <c r="F44" t="s">
        <v>39</v>
      </c>
      <c r="G44" t="s">
        <v>43</v>
      </c>
      <c r="H44">
        <v>0.79679999999999995</v>
      </c>
      <c r="I44">
        <v>4.0300000000000002E-2</v>
      </c>
      <c r="J44">
        <v>8.3000000000000001E-3</v>
      </c>
      <c r="K44" s="1">
        <v>1.1039999999999999E-6</v>
      </c>
      <c r="L44">
        <v>0.79530000000000001</v>
      </c>
      <c r="M44">
        <v>4.1200779999999999E-2</v>
      </c>
      <c r="N44">
        <v>6.1024397999999997E-3</v>
      </c>
      <c r="O44" s="1">
        <v>1.4629999999999999E-11</v>
      </c>
      <c r="P44" s="1">
        <v>1.353902E-10</v>
      </c>
      <c r="Q44" t="s">
        <v>124</v>
      </c>
    </row>
    <row r="45" spans="1:17" x14ac:dyDescent="0.2">
      <c r="A45" t="s">
        <v>35</v>
      </c>
      <c r="B45" t="s">
        <v>36</v>
      </c>
      <c r="C45">
        <v>11</v>
      </c>
      <c r="D45">
        <v>118949331</v>
      </c>
      <c r="E45" t="s">
        <v>125</v>
      </c>
      <c r="F45" t="s">
        <v>43</v>
      </c>
      <c r="G45" t="s">
        <v>42</v>
      </c>
      <c r="H45">
        <v>0.4037</v>
      </c>
      <c r="I45">
        <v>3.1800000000000002E-2</v>
      </c>
      <c r="J45">
        <v>6.4999999999999997E-3</v>
      </c>
      <c r="K45" s="1">
        <v>9.6480000000000006E-7</v>
      </c>
      <c r="L45">
        <v>0.3982</v>
      </c>
      <c r="M45">
        <v>3.2902479999999998E-2</v>
      </c>
      <c r="N45">
        <v>5.0555023999999896E-3</v>
      </c>
      <c r="O45" s="1">
        <v>7.6029999999999995E-11</v>
      </c>
      <c r="P45" s="1">
        <v>3.9789949999999999E-10</v>
      </c>
      <c r="Q45" t="s">
        <v>126</v>
      </c>
    </row>
    <row r="46" spans="1:17" x14ac:dyDescent="0.2">
      <c r="A46" t="s">
        <v>35</v>
      </c>
      <c r="B46" t="s">
        <v>36</v>
      </c>
      <c r="C46">
        <v>12</v>
      </c>
      <c r="D46">
        <v>121416650</v>
      </c>
      <c r="E46" t="s">
        <v>127</v>
      </c>
      <c r="F46" t="s">
        <v>42</v>
      </c>
      <c r="G46" t="s">
        <v>38</v>
      </c>
      <c r="H46">
        <v>0.32790000000000002</v>
      </c>
      <c r="I46">
        <v>5.0299999999999997E-2</v>
      </c>
      <c r="J46">
        <v>6.7999999999999996E-3</v>
      </c>
      <c r="K46" s="1">
        <v>1.4579999999999999E-13</v>
      </c>
      <c r="L46">
        <v>0.32819999999999999</v>
      </c>
      <c r="M46">
        <v>4.8579610000000002E-2</v>
      </c>
      <c r="N46">
        <v>5.2842461999999899E-3</v>
      </c>
      <c r="O46" s="1">
        <v>3.8099999999999899E-20</v>
      </c>
      <c r="P46" s="1">
        <v>1.06422599999999E-20</v>
      </c>
      <c r="Q46" t="s">
        <v>128</v>
      </c>
    </row>
    <row r="47" spans="1:17" x14ac:dyDescent="0.2">
      <c r="A47" t="s">
        <v>35</v>
      </c>
      <c r="B47" t="s">
        <v>36</v>
      </c>
      <c r="C47">
        <v>12</v>
      </c>
      <c r="D47">
        <v>124455818</v>
      </c>
      <c r="E47" t="s">
        <v>129</v>
      </c>
      <c r="F47" t="s">
        <v>42</v>
      </c>
      <c r="G47" t="s">
        <v>43</v>
      </c>
      <c r="H47">
        <v>0.66620000000000001</v>
      </c>
      <c r="I47">
        <v>3.0499999999999999E-2</v>
      </c>
      <c r="J47">
        <v>6.7000000000000002E-3</v>
      </c>
      <c r="K47" s="1">
        <v>5.32399999999999E-6</v>
      </c>
      <c r="L47">
        <v>0.67490000000000006</v>
      </c>
      <c r="M47">
        <v>3.1003259999999901E-2</v>
      </c>
      <c r="N47">
        <v>5.2394811999999999E-3</v>
      </c>
      <c r="O47" s="1">
        <v>3.2740000000000001E-9</v>
      </c>
      <c r="P47" s="1">
        <v>1.4747180000000001E-8</v>
      </c>
      <c r="Q47" t="s">
        <v>130</v>
      </c>
    </row>
    <row r="48" spans="1:17" x14ac:dyDescent="0.2">
      <c r="A48" t="s">
        <v>35</v>
      </c>
      <c r="B48" t="s">
        <v>36</v>
      </c>
      <c r="C48">
        <v>12</v>
      </c>
      <c r="D48">
        <v>124506631</v>
      </c>
      <c r="E48" t="s">
        <v>131</v>
      </c>
      <c r="F48" t="s">
        <v>43</v>
      </c>
      <c r="G48" t="s">
        <v>42</v>
      </c>
      <c r="H48">
        <v>0.60289999999999999</v>
      </c>
      <c r="I48">
        <v>3.2399999999999998E-2</v>
      </c>
      <c r="J48">
        <v>6.4999999999999997E-3</v>
      </c>
      <c r="K48" s="1">
        <v>6.003E-7</v>
      </c>
      <c r="L48">
        <v>0.60360000000000003</v>
      </c>
      <c r="M48">
        <v>2.8646649999999999E-2</v>
      </c>
      <c r="N48">
        <v>5.0086287999999996E-3</v>
      </c>
      <c r="O48" s="1">
        <v>1.069E-8</v>
      </c>
      <c r="P48" s="1">
        <v>9.0241509999999905E-9</v>
      </c>
      <c r="Q48" t="s">
        <v>132</v>
      </c>
    </row>
    <row r="49" spans="1:17" x14ac:dyDescent="0.2">
      <c r="A49" t="s">
        <v>35</v>
      </c>
      <c r="B49" t="s">
        <v>36</v>
      </c>
      <c r="C49">
        <v>14</v>
      </c>
      <c r="D49">
        <v>94838142</v>
      </c>
      <c r="E49" t="s">
        <v>133</v>
      </c>
      <c r="F49" t="s">
        <v>39</v>
      </c>
      <c r="G49" t="s">
        <v>43</v>
      </c>
      <c r="H49">
        <v>0.98070000000000002</v>
      </c>
      <c r="I49">
        <v>9.6699999999999994E-2</v>
      </c>
      <c r="J49">
        <v>2.4199999999999999E-2</v>
      </c>
      <c r="K49" s="1">
        <v>6.3839999999999999E-5</v>
      </c>
      <c r="L49">
        <v>0.98260000000000003</v>
      </c>
      <c r="M49">
        <v>0.13881684</v>
      </c>
      <c r="N49">
        <v>2.1816215999999999E-2</v>
      </c>
      <c r="O49" s="1">
        <v>1.978E-10</v>
      </c>
      <c r="P49" s="1">
        <v>8.2069029999999892E-9</v>
      </c>
      <c r="Q49" t="s">
        <v>134</v>
      </c>
    </row>
    <row r="50" spans="1:17" x14ac:dyDescent="0.2">
      <c r="A50" t="s">
        <v>35</v>
      </c>
      <c r="B50" t="s">
        <v>36</v>
      </c>
      <c r="C50">
        <v>15</v>
      </c>
      <c r="D50">
        <v>38834033</v>
      </c>
      <c r="E50" t="s">
        <v>135</v>
      </c>
      <c r="F50" t="s">
        <v>42</v>
      </c>
      <c r="G50" t="s">
        <v>43</v>
      </c>
      <c r="H50">
        <v>0.24709999999999999</v>
      </c>
      <c r="I50">
        <v>4.1799999999999997E-2</v>
      </c>
      <c r="J50">
        <v>7.4000000000000003E-3</v>
      </c>
      <c r="K50" s="1">
        <v>1.878E-8</v>
      </c>
      <c r="L50">
        <v>0.2611</v>
      </c>
      <c r="M50">
        <v>2.6143400000000001E-2</v>
      </c>
      <c r="N50">
        <v>5.6462238E-3</v>
      </c>
      <c r="O50" s="1">
        <v>3.6519999999999902E-6</v>
      </c>
      <c r="P50" s="1">
        <v>4.42912E-8</v>
      </c>
      <c r="Q50" t="s">
        <v>136</v>
      </c>
    </row>
    <row r="51" spans="1:17" x14ac:dyDescent="0.2">
      <c r="A51" t="s">
        <v>35</v>
      </c>
      <c r="B51" t="s">
        <v>36</v>
      </c>
      <c r="C51">
        <v>15</v>
      </c>
      <c r="D51">
        <v>67444747</v>
      </c>
      <c r="E51" t="s">
        <v>137</v>
      </c>
      <c r="F51" t="s">
        <v>43</v>
      </c>
      <c r="G51" t="s">
        <v>42</v>
      </c>
      <c r="H51">
        <v>0.50729999999999997</v>
      </c>
      <c r="I51">
        <v>2.7699999999999999E-2</v>
      </c>
      <c r="J51">
        <v>6.4000000000000003E-3</v>
      </c>
      <c r="K51" s="1">
        <v>1.4440000000000001E-5</v>
      </c>
      <c r="L51">
        <v>0.50370000000000004</v>
      </c>
      <c r="M51">
        <v>3.1503000000000003E-2</v>
      </c>
      <c r="N51">
        <v>4.8835533000000002E-3</v>
      </c>
      <c r="O51" s="1">
        <v>1.112E-10</v>
      </c>
      <c r="P51" s="1">
        <v>2.4227219999999999E-9</v>
      </c>
      <c r="Q51" t="s">
        <v>138</v>
      </c>
    </row>
    <row r="52" spans="1:17" x14ac:dyDescent="0.2">
      <c r="A52" t="s">
        <v>35</v>
      </c>
      <c r="B52" t="s">
        <v>36</v>
      </c>
      <c r="C52">
        <v>15</v>
      </c>
      <c r="D52">
        <v>77313571</v>
      </c>
      <c r="E52" t="s">
        <v>139</v>
      </c>
      <c r="F52" t="s">
        <v>38</v>
      </c>
      <c r="G52" t="s">
        <v>39</v>
      </c>
      <c r="H52">
        <v>0.47989999999999999</v>
      </c>
      <c r="I52">
        <v>4.02E-2</v>
      </c>
      <c r="J52">
        <v>6.4999999999999997E-3</v>
      </c>
      <c r="K52" s="1">
        <v>5.9149999999999997E-10</v>
      </c>
      <c r="L52">
        <v>0.46689999999999998</v>
      </c>
      <c r="M52">
        <v>2.3796959999999999E-2</v>
      </c>
      <c r="N52">
        <v>4.9801569999999998E-3</v>
      </c>
      <c r="O52" s="1">
        <v>1.76699999999999E-6</v>
      </c>
      <c r="P52" s="1">
        <v>2.8410409999999998E-9</v>
      </c>
      <c r="Q52" t="s">
        <v>140</v>
      </c>
    </row>
    <row r="53" spans="1:17" x14ac:dyDescent="0.2">
      <c r="A53" t="s">
        <v>35</v>
      </c>
      <c r="B53" t="s">
        <v>36</v>
      </c>
      <c r="C53">
        <v>15</v>
      </c>
      <c r="D53">
        <v>77591777</v>
      </c>
      <c r="E53" t="s">
        <v>141</v>
      </c>
      <c r="F53" t="s">
        <v>43</v>
      </c>
      <c r="G53" t="s">
        <v>38</v>
      </c>
      <c r="H53">
        <v>0.6502</v>
      </c>
      <c r="I53">
        <v>4.6699999999999998E-2</v>
      </c>
      <c r="J53">
        <v>6.7000000000000002E-3</v>
      </c>
      <c r="K53" s="1">
        <v>3.1880000000000001E-12</v>
      </c>
      <c r="L53">
        <v>0.63780000000000003</v>
      </c>
      <c r="M53">
        <v>2.5103199999999999E-2</v>
      </c>
      <c r="N53">
        <v>5.0855802999999998E-3</v>
      </c>
      <c r="O53" s="1">
        <v>7.9679999999999898E-7</v>
      </c>
      <c r="P53" s="1">
        <v>5.1101859999999901E-11</v>
      </c>
      <c r="Q53" t="s">
        <v>142</v>
      </c>
    </row>
    <row r="54" spans="1:17" x14ac:dyDescent="0.2">
      <c r="A54" t="s">
        <v>35</v>
      </c>
      <c r="B54" t="s">
        <v>36</v>
      </c>
      <c r="C54">
        <v>16</v>
      </c>
      <c r="D54">
        <v>53800200</v>
      </c>
      <c r="E54" t="s">
        <v>143</v>
      </c>
      <c r="F54" t="s">
        <v>43</v>
      </c>
      <c r="G54" t="s">
        <v>42</v>
      </c>
      <c r="H54">
        <v>0.43640000000000001</v>
      </c>
      <c r="I54">
        <v>0.1193</v>
      </c>
      <c r="J54">
        <v>6.4000000000000003E-3</v>
      </c>
      <c r="K54" s="1">
        <v>7.3359999999999996E-78</v>
      </c>
      <c r="L54">
        <v>0.42780000000000001</v>
      </c>
      <c r="M54">
        <v>1.8485459999999999E-2</v>
      </c>
      <c r="N54">
        <v>4.9732195999999899E-3</v>
      </c>
      <c r="O54" s="1">
        <v>2.0159999999999999E-4</v>
      </c>
      <c r="P54" s="1">
        <v>1.7874729999999999E-60</v>
      </c>
      <c r="Q54" t="s">
        <v>144</v>
      </c>
    </row>
    <row r="55" spans="1:17" x14ac:dyDescent="0.2">
      <c r="A55" t="s">
        <v>35</v>
      </c>
      <c r="B55" t="s">
        <v>36</v>
      </c>
      <c r="C55">
        <v>16</v>
      </c>
      <c r="D55">
        <v>75249791</v>
      </c>
      <c r="E55" t="s">
        <v>145</v>
      </c>
      <c r="F55" t="s">
        <v>42</v>
      </c>
      <c r="G55" t="s">
        <v>39</v>
      </c>
      <c r="H55">
        <v>0.92349999999999999</v>
      </c>
      <c r="I55">
        <v>0.1249</v>
      </c>
      <c r="J55">
        <v>1.23E-2</v>
      </c>
      <c r="K55" s="1">
        <v>2.0709999999999899E-24</v>
      </c>
      <c r="L55">
        <v>0.9294</v>
      </c>
      <c r="M55">
        <v>6.7375210000000005E-2</v>
      </c>
      <c r="N55">
        <v>1.00921379999999E-2</v>
      </c>
      <c r="O55" s="1">
        <v>2.4549999999999898E-11</v>
      </c>
      <c r="P55" s="1">
        <v>4.0164609999999998E-22</v>
      </c>
      <c r="Q55" t="s">
        <v>146</v>
      </c>
    </row>
    <row r="56" spans="1:17" x14ac:dyDescent="0.2">
      <c r="A56" t="s">
        <v>35</v>
      </c>
      <c r="B56" t="s">
        <v>36</v>
      </c>
      <c r="C56">
        <v>16</v>
      </c>
      <c r="D56">
        <v>75517115</v>
      </c>
      <c r="E56" t="s">
        <v>147</v>
      </c>
      <c r="F56" t="s">
        <v>39</v>
      </c>
      <c r="G56" t="s">
        <v>42</v>
      </c>
      <c r="H56">
        <v>0.95030000000000003</v>
      </c>
      <c r="I56">
        <v>9.5299999999999996E-2</v>
      </c>
      <c r="J56">
        <v>1.5599999999999999E-2</v>
      </c>
      <c r="K56" s="1">
        <v>1.004E-9</v>
      </c>
      <c r="L56">
        <v>0.95269999999999999</v>
      </c>
      <c r="M56">
        <v>5.069601E-2</v>
      </c>
      <c r="N56">
        <v>1.2687235E-2</v>
      </c>
      <c r="O56" s="1">
        <v>6.4469999999999998E-5</v>
      </c>
      <c r="P56" s="1">
        <v>3.383708E-8</v>
      </c>
      <c r="Q56" t="s">
        <v>148</v>
      </c>
    </row>
    <row r="57" spans="1:17" x14ac:dyDescent="0.2">
      <c r="A57" t="s">
        <v>35</v>
      </c>
      <c r="B57" t="s">
        <v>36</v>
      </c>
      <c r="C57">
        <v>16</v>
      </c>
      <c r="D57">
        <v>81534790</v>
      </c>
      <c r="E57" t="s">
        <v>149</v>
      </c>
      <c r="F57" t="s">
        <v>43</v>
      </c>
      <c r="G57" t="s">
        <v>42</v>
      </c>
      <c r="H57">
        <v>0.29870000000000002</v>
      </c>
      <c r="I57">
        <v>5.4600000000000003E-2</v>
      </c>
      <c r="J57">
        <v>7.0000000000000001E-3</v>
      </c>
      <c r="K57" s="1">
        <v>7.0679999999999997E-15</v>
      </c>
      <c r="L57">
        <v>0.3034</v>
      </c>
      <c r="M57">
        <v>2.3584890000000001E-2</v>
      </c>
      <c r="N57">
        <v>5.3801194999999998E-3</v>
      </c>
      <c r="O57" s="1">
        <v>1.167E-5</v>
      </c>
      <c r="P57" s="1">
        <v>3.31382699999999E-12</v>
      </c>
      <c r="Q57" t="s">
        <v>150</v>
      </c>
    </row>
    <row r="58" spans="1:17" x14ac:dyDescent="0.2">
      <c r="A58" t="s">
        <v>35</v>
      </c>
      <c r="B58" t="s">
        <v>36</v>
      </c>
      <c r="C58">
        <v>17</v>
      </c>
      <c r="D58">
        <v>3884026</v>
      </c>
      <c r="E58" t="s">
        <v>151</v>
      </c>
      <c r="F58" t="s">
        <v>39</v>
      </c>
      <c r="G58" t="s">
        <v>38</v>
      </c>
      <c r="H58">
        <v>0.30709999999999998</v>
      </c>
      <c r="I58">
        <v>4.9700000000000001E-2</v>
      </c>
      <c r="J58">
        <v>6.8999999999999999E-3</v>
      </c>
      <c r="K58" s="1">
        <v>6.3800000000000001E-13</v>
      </c>
      <c r="L58">
        <v>0.30919999999999997</v>
      </c>
      <c r="M58">
        <v>2.0628199999999999E-2</v>
      </c>
      <c r="N58">
        <v>5.3503070999999904E-3</v>
      </c>
      <c r="O58" s="1">
        <v>1.155E-4</v>
      </c>
      <c r="P58" s="1">
        <v>2.6941990000000001E-10</v>
      </c>
      <c r="Q58" t="s">
        <v>152</v>
      </c>
    </row>
    <row r="59" spans="1:17" x14ac:dyDescent="0.2">
      <c r="A59" t="s">
        <v>35</v>
      </c>
      <c r="B59" t="s">
        <v>36</v>
      </c>
      <c r="C59">
        <v>17</v>
      </c>
      <c r="D59">
        <v>17698254</v>
      </c>
      <c r="E59" t="s">
        <v>153</v>
      </c>
      <c r="F59" t="s">
        <v>39</v>
      </c>
      <c r="G59" t="s">
        <v>38</v>
      </c>
      <c r="H59">
        <v>0.36509999999999998</v>
      </c>
      <c r="I59">
        <v>4.2000000000000003E-2</v>
      </c>
      <c r="J59">
        <v>6.7000000000000002E-3</v>
      </c>
      <c r="K59" s="1">
        <v>3.6630000000000002E-10</v>
      </c>
      <c r="L59">
        <v>0.38969999999999999</v>
      </c>
      <c r="M59">
        <v>3.0887879999999899E-2</v>
      </c>
      <c r="N59">
        <v>5.1594594999999997E-3</v>
      </c>
      <c r="O59" s="1">
        <v>2.1419999999999998E-9</v>
      </c>
      <c r="P59" s="1">
        <v>2.9527739999999898E-11</v>
      </c>
      <c r="Q59" t="s">
        <v>154</v>
      </c>
    </row>
    <row r="60" spans="1:17" x14ac:dyDescent="0.2">
      <c r="A60" t="s">
        <v>35</v>
      </c>
      <c r="B60" t="s">
        <v>36</v>
      </c>
      <c r="C60">
        <v>17</v>
      </c>
      <c r="D60">
        <v>17952439</v>
      </c>
      <c r="E60" t="s">
        <v>155</v>
      </c>
      <c r="F60" t="s">
        <v>42</v>
      </c>
      <c r="G60" t="s">
        <v>43</v>
      </c>
      <c r="H60">
        <v>0.36730000000000002</v>
      </c>
      <c r="I60">
        <v>3.49E-2</v>
      </c>
      <c r="J60">
        <v>6.6E-3</v>
      </c>
      <c r="K60" s="1">
        <v>1.2169999999999901E-7</v>
      </c>
      <c r="L60">
        <v>0.4012</v>
      </c>
      <c r="M60">
        <v>2.7259499999999999E-2</v>
      </c>
      <c r="N60">
        <v>5.1669139999999999E-3</v>
      </c>
      <c r="O60" s="1">
        <v>1.3220000000000001E-7</v>
      </c>
      <c r="P60" s="1">
        <v>1.788184E-8</v>
      </c>
      <c r="Q60" t="s">
        <v>156</v>
      </c>
    </row>
    <row r="61" spans="1:17" x14ac:dyDescent="0.2">
      <c r="A61" t="s">
        <v>35</v>
      </c>
      <c r="B61" t="s">
        <v>36</v>
      </c>
      <c r="C61">
        <v>17</v>
      </c>
      <c r="D61">
        <v>27945339</v>
      </c>
      <c r="E61" t="s">
        <v>157</v>
      </c>
      <c r="F61" t="s">
        <v>42</v>
      </c>
      <c r="G61" t="s">
        <v>43</v>
      </c>
      <c r="H61">
        <v>0.49719999999999998</v>
      </c>
      <c r="I61">
        <v>2.4799999999999999E-2</v>
      </c>
      <c r="J61">
        <v>6.4000000000000003E-3</v>
      </c>
      <c r="K61" s="1">
        <v>1.032E-4</v>
      </c>
      <c r="L61">
        <v>0.50069999999999903</v>
      </c>
      <c r="M61">
        <v>3.2540340000000001E-2</v>
      </c>
      <c r="N61">
        <v>4.9655467999999998E-3</v>
      </c>
      <c r="O61" s="1">
        <v>5.6309999999999997E-11</v>
      </c>
      <c r="P61" s="1">
        <v>4.2849020000000002E-9</v>
      </c>
      <c r="Q61" t="s">
        <v>158</v>
      </c>
    </row>
    <row r="62" spans="1:17" x14ac:dyDescent="0.2">
      <c r="A62" t="s">
        <v>35</v>
      </c>
      <c r="B62" t="s">
        <v>36</v>
      </c>
      <c r="C62">
        <v>17</v>
      </c>
      <c r="D62">
        <v>40260865</v>
      </c>
      <c r="E62" t="s">
        <v>159</v>
      </c>
      <c r="F62" t="s">
        <v>42</v>
      </c>
      <c r="G62" t="s">
        <v>38</v>
      </c>
      <c r="H62">
        <v>0.1115</v>
      </c>
      <c r="I62">
        <v>4.3700000000000003E-2</v>
      </c>
      <c r="J62">
        <v>1.0200000000000001E-2</v>
      </c>
      <c r="K62" s="1">
        <v>1.6860000000000001E-5</v>
      </c>
      <c r="L62">
        <v>0.11799999999999999</v>
      </c>
      <c r="M62">
        <v>4.7996619999999997E-2</v>
      </c>
      <c r="N62">
        <v>7.69732459999999E-3</v>
      </c>
      <c r="O62" s="1">
        <v>4.5039999999999898E-10</v>
      </c>
      <c r="P62" s="1">
        <v>7.1098849999999903E-9</v>
      </c>
      <c r="Q62" t="s">
        <v>160</v>
      </c>
    </row>
    <row r="63" spans="1:17" x14ac:dyDescent="0.2">
      <c r="A63" t="s">
        <v>35</v>
      </c>
      <c r="B63" t="s">
        <v>36</v>
      </c>
      <c r="C63">
        <v>17</v>
      </c>
      <c r="D63">
        <v>40720632</v>
      </c>
      <c r="E63" t="s">
        <v>161</v>
      </c>
      <c r="F63" t="s">
        <v>38</v>
      </c>
      <c r="G63" t="s">
        <v>39</v>
      </c>
      <c r="H63">
        <v>0.27900000000000003</v>
      </c>
      <c r="I63">
        <v>4.6600000000000003E-2</v>
      </c>
      <c r="J63">
        <v>7.1000000000000004E-3</v>
      </c>
      <c r="K63" s="1">
        <v>5.9429999999999995E-11</v>
      </c>
      <c r="L63">
        <v>0.2903</v>
      </c>
      <c r="M63">
        <v>3.1885399999999897E-2</v>
      </c>
      <c r="N63">
        <v>5.5362151999999902E-3</v>
      </c>
      <c r="O63" s="1">
        <v>8.4399999999999998E-9</v>
      </c>
      <c r="P63" s="1">
        <v>2.1919609999999901E-11</v>
      </c>
      <c r="Q63" t="s">
        <v>162</v>
      </c>
    </row>
    <row r="64" spans="1:17" x14ac:dyDescent="0.2">
      <c r="A64" t="s">
        <v>35</v>
      </c>
      <c r="B64" t="s">
        <v>36</v>
      </c>
      <c r="C64">
        <v>17</v>
      </c>
      <c r="D64">
        <v>47060322</v>
      </c>
      <c r="E64" t="s">
        <v>163</v>
      </c>
      <c r="F64" t="s">
        <v>42</v>
      </c>
      <c r="G64" t="s">
        <v>38</v>
      </c>
      <c r="H64">
        <v>0.67700000000000005</v>
      </c>
      <c r="I64">
        <v>5.5399999999999998E-2</v>
      </c>
      <c r="J64">
        <v>6.8999999999999999E-3</v>
      </c>
      <c r="K64" s="1">
        <v>1.0840000000000001E-15</v>
      </c>
      <c r="L64">
        <v>0.6925</v>
      </c>
      <c r="M64">
        <v>3.4575509999999997E-2</v>
      </c>
      <c r="N64">
        <v>5.4573857999999998E-3</v>
      </c>
      <c r="O64" s="1">
        <v>2.3650000000000001E-10</v>
      </c>
      <c r="P64" s="1">
        <v>1.5889509999999999E-15</v>
      </c>
      <c r="Q64" t="s">
        <v>164</v>
      </c>
    </row>
    <row r="65" spans="1:17" x14ac:dyDescent="0.2">
      <c r="A65" t="s">
        <v>35</v>
      </c>
      <c r="B65" t="s">
        <v>36</v>
      </c>
      <c r="C65">
        <v>17</v>
      </c>
      <c r="D65">
        <v>65892507</v>
      </c>
      <c r="E65" t="s">
        <v>165</v>
      </c>
      <c r="F65" t="s">
        <v>42</v>
      </c>
      <c r="G65" t="s">
        <v>39</v>
      </c>
      <c r="H65">
        <v>0.19370000000000001</v>
      </c>
      <c r="I65">
        <v>5.2499999999999998E-2</v>
      </c>
      <c r="J65">
        <v>8.0999999999999996E-3</v>
      </c>
      <c r="K65" s="1">
        <v>7.4169999999999897E-11</v>
      </c>
      <c r="L65">
        <v>0.20100000000000001</v>
      </c>
      <c r="M65">
        <v>2.458345E-2</v>
      </c>
      <c r="N65">
        <v>6.2777485999999999E-3</v>
      </c>
      <c r="O65" s="1">
        <v>9.0039999999999999E-5</v>
      </c>
      <c r="P65" s="1">
        <v>6.7088350000000002E-9</v>
      </c>
      <c r="Q65" t="s">
        <v>166</v>
      </c>
    </row>
    <row r="66" spans="1:17" x14ac:dyDescent="0.2">
      <c r="A66" t="s">
        <v>35</v>
      </c>
      <c r="B66" t="s">
        <v>36</v>
      </c>
      <c r="C66">
        <v>18</v>
      </c>
      <c r="D66">
        <v>57858829</v>
      </c>
      <c r="E66" t="s">
        <v>167</v>
      </c>
      <c r="F66" t="s">
        <v>42</v>
      </c>
      <c r="G66" t="s">
        <v>43</v>
      </c>
      <c r="H66">
        <v>0.26739999999999903</v>
      </c>
      <c r="I66">
        <v>5.3499999999999999E-2</v>
      </c>
      <c r="J66">
        <v>7.1999999999999998E-3</v>
      </c>
      <c r="K66" s="1">
        <v>1.3080000000000001E-13</v>
      </c>
      <c r="L66">
        <v>0.27529999999999999</v>
      </c>
      <c r="M66">
        <v>3.0356910000000001E-2</v>
      </c>
      <c r="N66">
        <v>5.4812494999999899E-3</v>
      </c>
      <c r="O66" s="1">
        <v>3.0540000000000001E-8</v>
      </c>
      <c r="P66" s="1">
        <v>8.1634980000000004E-13</v>
      </c>
      <c r="Q66" t="s">
        <v>168</v>
      </c>
    </row>
    <row r="67" spans="1:17" x14ac:dyDescent="0.2">
      <c r="A67" t="s">
        <v>35</v>
      </c>
      <c r="B67" t="s">
        <v>36</v>
      </c>
      <c r="C67">
        <v>19</v>
      </c>
      <c r="D67">
        <v>4954455</v>
      </c>
      <c r="E67" t="s">
        <v>169</v>
      </c>
      <c r="F67" t="s">
        <v>38</v>
      </c>
      <c r="G67" t="s">
        <v>39</v>
      </c>
      <c r="H67">
        <v>0.1943</v>
      </c>
      <c r="I67">
        <v>4.5199999999999997E-2</v>
      </c>
      <c r="J67">
        <v>8.2000000000000007E-3</v>
      </c>
      <c r="K67" s="1">
        <v>3.1189999999999997E-8</v>
      </c>
      <c r="L67">
        <v>0.1948</v>
      </c>
      <c r="M67">
        <v>3.3308200000000003E-2</v>
      </c>
      <c r="N67">
        <v>6.3165536999999902E-3</v>
      </c>
      <c r="O67" s="1">
        <v>1.3409999999999999E-7</v>
      </c>
      <c r="P67" s="1">
        <v>7.5850950000000003E-9</v>
      </c>
      <c r="Q67" t="s">
        <v>170</v>
      </c>
    </row>
    <row r="68" spans="1:17" x14ac:dyDescent="0.2">
      <c r="A68" t="s">
        <v>35</v>
      </c>
      <c r="B68" t="s">
        <v>36</v>
      </c>
      <c r="C68">
        <v>19</v>
      </c>
      <c r="D68">
        <v>8429323</v>
      </c>
      <c r="E68" t="s">
        <v>171</v>
      </c>
      <c r="F68" t="s">
        <v>39</v>
      </c>
      <c r="G68" t="s">
        <v>38</v>
      </c>
      <c r="H68">
        <v>0.97809999999999997</v>
      </c>
      <c r="I68">
        <v>9.8199999999999996E-2</v>
      </c>
      <c r="J68">
        <v>2.35E-2</v>
      </c>
      <c r="K68" s="1">
        <v>2.8259999999999899E-5</v>
      </c>
      <c r="L68">
        <v>0.97760000000000002</v>
      </c>
      <c r="M68">
        <v>0.17734129000000001</v>
      </c>
      <c r="N68">
        <v>1.8776569E-2</v>
      </c>
      <c r="O68" s="1">
        <v>3.5599999999999898E-21</v>
      </c>
      <c r="P68" s="1">
        <v>6.4895329999999995E-17</v>
      </c>
      <c r="Q68" t="s">
        <v>172</v>
      </c>
    </row>
    <row r="69" spans="1:17" x14ac:dyDescent="0.2">
      <c r="A69" t="s">
        <v>35</v>
      </c>
      <c r="B69" t="s">
        <v>36</v>
      </c>
      <c r="C69">
        <v>19</v>
      </c>
      <c r="D69">
        <v>46157237</v>
      </c>
      <c r="E69" t="s">
        <v>173</v>
      </c>
      <c r="F69" t="s">
        <v>39</v>
      </c>
      <c r="G69" t="s">
        <v>38</v>
      </c>
      <c r="H69">
        <v>0.57789999999999997</v>
      </c>
      <c r="I69">
        <v>6.0100000000000001E-2</v>
      </c>
      <c r="J69">
        <v>6.6E-3</v>
      </c>
      <c r="K69" s="1">
        <v>8.1449999999999996E-20</v>
      </c>
      <c r="L69">
        <v>0.57339999999999902</v>
      </c>
      <c r="M69">
        <v>2.0077870000000001E-2</v>
      </c>
      <c r="N69">
        <v>5.0574113E-3</v>
      </c>
      <c r="O69" s="1">
        <v>7.1879999999999996E-5</v>
      </c>
      <c r="P69" s="1">
        <v>2.2923149999999999E-15</v>
      </c>
      <c r="Q69" t="s">
        <v>174</v>
      </c>
    </row>
    <row r="70" spans="1:17" x14ac:dyDescent="0.2">
      <c r="A70" t="s">
        <v>35</v>
      </c>
      <c r="B70" t="s">
        <v>36</v>
      </c>
      <c r="C70">
        <v>19</v>
      </c>
      <c r="D70">
        <v>47571938</v>
      </c>
      <c r="E70" t="s">
        <v>175</v>
      </c>
      <c r="F70" t="s">
        <v>38</v>
      </c>
      <c r="G70" t="s">
        <v>39</v>
      </c>
      <c r="H70">
        <v>0.67749999999999899</v>
      </c>
      <c r="I70">
        <v>4.1700000000000001E-2</v>
      </c>
      <c r="J70">
        <v>6.8999999999999999E-3</v>
      </c>
      <c r="K70" s="1">
        <v>1.595E-9</v>
      </c>
      <c r="L70">
        <v>0.65210000000000001</v>
      </c>
      <c r="M70">
        <v>2.1568110000000001E-2</v>
      </c>
      <c r="N70">
        <v>5.3061044E-3</v>
      </c>
      <c r="O70" s="1">
        <v>4.808E-5</v>
      </c>
      <c r="P70" s="1">
        <v>3.9324099999999901E-8</v>
      </c>
      <c r="Q70" t="s">
        <v>176</v>
      </c>
    </row>
    <row r="71" spans="1:17" x14ac:dyDescent="0.2">
      <c r="A71" t="s">
        <v>35</v>
      </c>
      <c r="B71" t="s">
        <v>36</v>
      </c>
      <c r="C71">
        <v>20</v>
      </c>
      <c r="D71">
        <v>33400913</v>
      </c>
      <c r="E71" t="s">
        <v>177</v>
      </c>
      <c r="F71" t="s">
        <v>43</v>
      </c>
      <c r="G71" t="s">
        <v>39</v>
      </c>
      <c r="H71">
        <v>0.39550000000000002</v>
      </c>
      <c r="I71">
        <v>2.4299999999999999E-2</v>
      </c>
      <c r="J71">
        <v>6.4999999999999997E-3</v>
      </c>
      <c r="K71" s="1">
        <v>1.816E-4</v>
      </c>
      <c r="L71">
        <v>0.38219999999999998</v>
      </c>
      <c r="M71">
        <v>3.0861920000000001E-2</v>
      </c>
      <c r="N71">
        <v>5.0347730999999903E-3</v>
      </c>
      <c r="O71" s="1">
        <v>8.8009999999999999E-10</v>
      </c>
      <c r="P71" s="1">
        <v>4.1589759999999901E-8</v>
      </c>
      <c r="Q71" t="s">
        <v>178</v>
      </c>
    </row>
    <row r="72" spans="1:17" x14ac:dyDescent="0.2">
      <c r="A72" t="s">
        <v>35</v>
      </c>
      <c r="B72" t="s">
        <v>179</v>
      </c>
      <c r="C72">
        <v>2</v>
      </c>
      <c r="D72">
        <v>25558274</v>
      </c>
      <c r="E72" t="s">
        <v>180</v>
      </c>
      <c r="F72" t="s">
        <v>42</v>
      </c>
      <c r="G72" t="s">
        <v>43</v>
      </c>
      <c r="H72">
        <v>0.59060000000000001</v>
      </c>
      <c r="I72">
        <v>3.39E-2</v>
      </c>
      <c r="J72">
        <v>6.4999999999999997E-3</v>
      </c>
      <c r="K72" s="1">
        <v>1.7679999999999999E-7</v>
      </c>
      <c r="L72">
        <v>0.59709999999999996</v>
      </c>
      <c r="M72">
        <v>-1.9737299999999999E-2</v>
      </c>
      <c r="N72">
        <v>5.0471346000000002E-3</v>
      </c>
      <c r="O72" s="1">
        <v>9.2070000000000004E-5</v>
      </c>
      <c r="P72" s="1">
        <v>3.1056459999999999E-9</v>
      </c>
      <c r="Q72" t="s">
        <v>181</v>
      </c>
    </row>
    <row r="73" spans="1:17" x14ac:dyDescent="0.2">
      <c r="A73" t="s">
        <v>35</v>
      </c>
      <c r="B73" t="s">
        <v>179</v>
      </c>
      <c r="C73">
        <v>2</v>
      </c>
      <c r="D73">
        <v>43698753</v>
      </c>
      <c r="E73" t="s">
        <v>182</v>
      </c>
      <c r="F73" t="s">
        <v>39</v>
      </c>
      <c r="G73" t="s">
        <v>38</v>
      </c>
      <c r="H73">
        <v>0.93169999999999997</v>
      </c>
      <c r="I73">
        <v>0.13830000000000001</v>
      </c>
      <c r="J73">
        <v>1.3100000000000001E-2</v>
      </c>
      <c r="K73" s="1">
        <v>4.2340000000000002E-26</v>
      </c>
      <c r="L73">
        <v>0.9355</v>
      </c>
      <c r="M73">
        <v>-4.5507869999999999E-2</v>
      </c>
      <c r="N73">
        <v>1.0313655999999999E-2</v>
      </c>
      <c r="O73" s="1">
        <v>1.022E-5</v>
      </c>
      <c r="P73" s="1">
        <v>2.079687E-26</v>
      </c>
      <c r="Q73" t="s">
        <v>183</v>
      </c>
    </row>
    <row r="74" spans="1:17" x14ac:dyDescent="0.2">
      <c r="A74" t="s">
        <v>35</v>
      </c>
      <c r="B74" t="s">
        <v>179</v>
      </c>
      <c r="C74">
        <v>2</v>
      </c>
      <c r="D74">
        <v>43994026</v>
      </c>
      <c r="E74" t="s">
        <v>184</v>
      </c>
      <c r="F74" t="s">
        <v>42</v>
      </c>
      <c r="G74" t="s">
        <v>43</v>
      </c>
      <c r="H74">
        <v>0.98470000000000002</v>
      </c>
      <c r="I74">
        <v>0.16320000000000001</v>
      </c>
      <c r="J74">
        <v>2.8799999999999999E-2</v>
      </c>
      <c r="K74" s="1">
        <v>1.445E-8</v>
      </c>
      <c r="L74">
        <v>0.98509999999999998</v>
      </c>
      <c r="M74">
        <v>-0.1030474</v>
      </c>
      <c r="N74">
        <v>2.25190669999999E-2</v>
      </c>
      <c r="O74" s="1">
        <v>4.7389999999999999E-6</v>
      </c>
      <c r="P74" s="1">
        <v>1.87862599999999E-11</v>
      </c>
      <c r="Q74" t="s">
        <v>185</v>
      </c>
    </row>
    <row r="75" spans="1:17" x14ac:dyDescent="0.2">
      <c r="A75" t="s">
        <v>35</v>
      </c>
      <c r="B75" t="s">
        <v>179</v>
      </c>
      <c r="C75">
        <v>3</v>
      </c>
      <c r="D75">
        <v>64701436</v>
      </c>
      <c r="E75" t="s">
        <v>186</v>
      </c>
      <c r="F75" t="s">
        <v>42</v>
      </c>
      <c r="G75" t="s">
        <v>43</v>
      </c>
      <c r="H75">
        <v>0.75570000000000004</v>
      </c>
      <c r="I75">
        <v>5.0500000000000003E-2</v>
      </c>
      <c r="J75">
        <v>7.4000000000000003E-3</v>
      </c>
      <c r="K75" s="1">
        <v>1.096E-11</v>
      </c>
      <c r="L75">
        <v>0.73719999999999997</v>
      </c>
      <c r="M75">
        <v>-2.3111530000000002E-2</v>
      </c>
      <c r="N75">
        <v>5.5879937999999997E-3</v>
      </c>
      <c r="O75" s="1">
        <v>3.5349999999999999E-5</v>
      </c>
      <c r="P75" s="1">
        <v>2.3784359999999998E-13</v>
      </c>
      <c r="Q75" t="s">
        <v>187</v>
      </c>
    </row>
    <row r="76" spans="1:17" x14ac:dyDescent="0.2">
      <c r="A76" t="s">
        <v>35</v>
      </c>
      <c r="B76" t="s">
        <v>179</v>
      </c>
      <c r="C76">
        <v>5</v>
      </c>
      <c r="D76">
        <v>74655726</v>
      </c>
      <c r="E76" t="s">
        <v>188</v>
      </c>
      <c r="F76" t="s">
        <v>42</v>
      </c>
      <c r="G76" t="s">
        <v>43</v>
      </c>
      <c r="H76">
        <v>0.61919999999999997</v>
      </c>
      <c r="I76">
        <v>3.2899999999999999E-2</v>
      </c>
      <c r="J76">
        <v>6.6E-3</v>
      </c>
      <c r="K76" s="1">
        <v>6.1109999999999996E-7</v>
      </c>
      <c r="L76">
        <v>0.61539999999999995</v>
      </c>
      <c r="M76">
        <v>-2.5337700000000001E-2</v>
      </c>
      <c r="N76">
        <v>5.0414298999999999E-3</v>
      </c>
      <c r="O76" s="1">
        <v>5.0109999999999995E-7</v>
      </c>
      <c r="P76" s="1">
        <v>6.5887090000000005E-11</v>
      </c>
      <c r="Q76" t="s">
        <v>189</v>
      </c>
    </row>
    <row r="77" spans="1:17" x14ac:dyDescent="0.2">
      <c r="A77" t="s">
        <v>35</v>
      </c>
      <c r="B77" t="s">
        <v>179</v>
      </c>
      <c r="C77">
        <v>6</v>
      </c>
      <c r="D77">
        <v>39183470</v>
      </c>
      <c r="E77" t="s">
        <v>190</v>
      </c>
      <c r="F77" t="s">
        <v>42</v>
      </c>
      <c r="G77" t="s">
        <v>43</v>
      </c>
      <c r="H77">
        <v>0.72140000000000004</v>
      </c>
      <c r="I77">
        <v>2.7199999999999998E-2</v>
      </c>
      <c r="J77">
        <v>7.1000000000000004E-3</v>
      </c>
      <c r="K77" s="1">
        <v>1.3329999999999999E-4</v>
      </c>
      <c r="L77">
        <v>0.72039999999999904</v>
      </c>
      <c r="M77">
        <v>-3.3560760000000002E-2</v>
      </c>
      <c r="N77">
        <v>5.4630501000000001E-3</v>
      </c>
      <c r="O77" s="1">
        <v>8.0859999999999998E-10</v>
      </c>
      <c r="P77" s="1">
        <v>2.9869679999999902E-11</v>
      </c>
      <c r="Q77" t="s">
        <v>191</v>
      </c>
    </row>
    <row r="78" spans="1:17" x14ac:dyDescent="0.2">
      <c r="A78" t="s">
        <v>35</v>
      </c>
      <c r="B78" t="s">
        <v>179</v>
      </c>
      <c r="C78">
        <v>6</v>
      </c>
      <c r="D78">
        <v>126792095</v>
      </c>
      <c r="E78" t="s">
        <v>192</v>
      </c>
      <c r="F78" t="s">
        <v>39</v>
      </c>
      <c r="G78" t="s">
        <v>38</v>
      </c>
      <c r="H78">
        <v>0.23200000000000001</v>
      </c>
      <c r="I78">
        <v>6.6000000000000003E-2</v>
      </c>
      <c r="J78">
        <v>7.4999999999999997E-3</v>
      </c>
      <c r="K78" s="1">
        <v>2.042E-18</v>
      </c>
      <c r="L78">
        <v>0.2399</v>
      </c>
      <c r="M78">
        <v>-2.8850049999999999E-2</v>
      </c>
      <c r="N78">
        <v>5.91476809999999E-3</v>
      </c>
      <c r="O78" s="1">
        <v>1.074E-6</v>
      </c>
      <c r="P78" s="1">
        <v>8.0413969999999901E-21</v>
      </c>
      <c r="Q78" t="s">
        <v>193</v>
      </c>
    </row>
    <row r="79" spans="1:17" x14ac:dyDescent="0.2">
      <c r="A79" t="s">
        <v>35</v>
      </c>
      <c r="B79" t="s">
        <v>179</v>
      </c>
      <c r="C79">
        <v>6</v>
      </c>
      <c r="D79">
        <v>127068983</v>
      </c>
      <c r="E79" t="s">
        <v>194</v>
      </c>
      <c r="F79" t="s">
        <v>43</v>
      </c>
      <c r="G79" t="s">
        <v>42</v>
      </c>
      <c r="H79">
        <v>0.26379999999999998</v>
      </c>
      <c r="I79">
        <v>5.57E-2</v>
      </c>
      <c r="J79">
        <v>7.1999999999999998E-3</v>
      </c>
      <c r="K79" s="1">
        <v>1.25899999999999E-14</v>
      </c>
      <c r="L79">
        <v>0.27400000000000002</v>
      </c>
      <c r="M79">
        <v>-2.7926799999999901E-2</v>
      </c>
      <c r="N79">
        <v>5.5093372999999897E-3</v>
      </c>
      <c r="O79" s="1">
        <v>3.9989999999999997E-7</v>
      </c>
      <c r="P79" s="1">
        <v>6.3181359999999997E-18</v>
      </c>
      <c r="Q79" t="s">
        <v>195</v>
      </c>
    </row>
    <row r="80" spans="1:17" x14ac:dyDescent="0.2">
      <c r="A80" t="s">
        <v>35</v>
      </c>
      <c r="B80" t="s">
        <v>179</v>
      </c>
      <c r="C80">
        <v>19</v>
      </c>
      <c r="D80">
        <v>19419071</v>
      </c>
      <c r="E80" t="s">
        <v>196</v>
      </c>
      <c r="F80" t="s">
        <v>38</v>
      </c>
      <c r="G80" t="s">
        <v>39</v>
      </c>
      <c r="H80">
        <v>7.6100000000000001E-2</v>
      </c>
      <c r="I80">
        <v>8.77E-2</v>
      </c>
      <c r="J80">
        <v>1.18999999999999E-2</v>
      </c>
      <c r="K80" s="1">
        <v>2.02E-13</v>
      </c>
      <c r="L80">
        <v>7.9000000000000001E-2</v>
      </c>
      <c r="M80">
        <v>-4.2341660000000003E-2</v>
      </c>
      <c r="N80">
        <v>9.1650173999999907E-3</v>
      </c>
      <c r="O80" s="1">
        <v>3.8389999999999898E-6</v>
      </c>
      <c r="P80" s="1">
        <v>7.3796109999999996E-16</v>
      </c>
      <c r="Q80" t="s">
        <v>197</v>
      </c>
    </row>
    <row r="81" spans="1:17" x14ac:dyDescent="0.2">
      <c r="A81" t="s">
        <v>35</v>
      </c>
      <c r="B81" t="s">
        <v>179</v>
      </c>
      <c r="C81">
        <v>19</v>
      </c>
      <c r="D81">
        <v>19702384</v>
      </c>
      <c r="E81" t="s">
        <v>198</v>
      </c>
      <c r="F81" t="s">
        <v>38</v>
      </c>
      <c r="G81" t="s">
        <v>39</v>
      </c>
      <c r="H81">
        <v>6.8699999999999997E-2</v>
      </c>
      <c r="I81">
        <v>8.1799999999999998E-2</v>
      </c>
      <c r="J81">
        <v>1.26E-2</v>
      </c>
      <c r="K81" s="1">
        <v>7.4889999999999999E-11</v>
      </c>
      <c r="L81">
        <v>6.4799999999999996E-2</v>
      </c>
      <c r="M81">
        <v>-4.6247989999999899E-2</v>
      </c>
      <c r="N81">
        <v>1.02117459999999E-2</v>
      </c>
      <c r="O81" s="1">
        <v>5.9290000000000003E-6</v>
      </c>
      <c r="P81" s="1">
        <v>2.14206199999999E-13</v>
      </c>
      <c r="Q81" t="s">
        <v>199</v>
      </c>
    </row>
    <row r="82" spans="1:17" x14ac:dyDescent="0.2">
      <c r="A82" t="s">
        <v>35</v>
      </c>
      <c r="B82" t="s">
        <v>179</v>
      </c>
      <c r="C82">
        <v>19</v>
      </c>
      <c r="D82">
        <v>45411941</v>
      </c>
      <c r="E82" t="s">
        <v>200</v>
      </c>
      <c r="F82" t="s">
        <v>43</v>
      </c>
      <c r="G82" t="s">
        <v>42</v>
      </c>
      <c r="H82">
        <v>0.84730000000000005</v>
      </c>
      <c r="I82">
        <v>7.46E-2</v>
      </c>
      <c r="J82">
        <v>9.09999999999999E-3</v>
      </c>
      <c r="K82" s="1">
        <v>2.6210000000000001E-16</v>
      </c>
      <c r="L82">
        <v>0.84840000000000004</v>
      </c>
      <c r="M82">
        <v>-9.1423030000000002E-2</v>
      </c>
      <c r="N82">
        <v>7.0791433000000001E-3</v>
      </c>
      <c r="O82" s="1">
        <v>3.7319999999999898E-38</v>
      </c>
      <c r="P82" s="1">
        <v>6.2361649999999999E-49</v>
      </c>
      <c r="Q82" t="s">
        <v>201</v>
      </c>
    </row>
    <row r="83" spans="1:17" x14ac:dyDescent="0.2">
      <c r="A83" t="s">
        <v>35</v>
      </c>
      <c r="B83" t="s">
        <v>179</v>
      </c>
      <c r="C83">
        <v>20</v>
      </c>
      <c r="D83">
        <v>42848689</v>
      </c>
      <c r="E83" t="s">
        <v>202</v>
      </c>
      <c r="F83" t="s">
        <v>43</v>
      </c>
      <c r="G83" t="s">
        <v>42</v>
      </c>
      <c r="H83">
        <v>0.2928</v>
      </c>
      <c r="I83">
        <v>2.96999999999999E-2</v>
      </c>
      <c r="J83">
        <v>7.0000000000000001E-3</v>
      </c>
      <c r="K83" s="1">
        <v>2.298E-5</v>
      </c>
      <c r="L83">
        <v>0.28960000000000002</v>
      </c>
      <c r="M83">
        <v>-2.4789249999999999E-2</v>
      </c>
      <c r="N83">
        <v>5.6037031000000003E-3</v>
      </c>
      <c r="O83" s="1">
        <v>9.7010000000000008E-6</v>
      </c>
      <c r="P83" s="1">
        <v>2.9092170000000001E-8</v>
      </c>
      <c r="Q83" t="s">
        <v>203</v>
      </c>
    </row>
    <row r="84" spans="1:17" x14ac:dyDescent="0.2">
      <c r="A84" t="s">
        <v>35</v>
      </c>
      <c r="B84" t="s">
        <v>179</v>
      </c>
      <c r="C84">
        <v>22</v>
      </c>
      <c r="D84">
        <v>44324730</v>
      </c>
      <c r="E84" t="s">
        <v>204</v>
      </c>
      <c r="F84" t="s">
        <v>43</v>
      </c>
      <c r="G84" t="s">
        <v>42</v>
      </c>
      <c r="H84">
        <v>0.22570000000000001</v>
      </c>
      <c r="I84">
        <v>4.36E-2</v>
      </c>
      <c r="J84">
        <v>7.6E-3</v>
      </c>
      <c r="K84" s="1">
        <v>1.1679999999999999E-8</v>
      </c>
      <c r="L84">
        <v>0.2276</v>
      </c>
      <c r="M84">
        <v>-2.5796779999999998E-2</v>
      </c>
      <c r="N84">
        <v>5.8524553999999996E-3</v>
      </c>
      <c r="O84" s="1">
        <v>1.044E-5</v>
      </c>
      <c r="P84" s="1">
        <v>3.3453970000000002E-11</v>
      </c>
      <c r="Q84" t="s">
        <v>205</v>
      </c>
    </row>
    <row r="85" spans="1:17" x14ac:dyDescent="0.2">
      <c r="A85" t="s">
        <v>206</v>
      </c>
      <c r="B85" t="s">
        <v>36</v>
      </c>
      <c r="C85">
        <v>2</v>
      </c>
      <c r="D85">
        <v>27741237</v>
      </c>
      <c r="E85" t="s">
        <v>207</v>
      </c>
      <c r="F85" t="s">
        <v>42</v>
      </c>
      <c r="G85" t="s">
        <v>43</v>
      </c>
      <c r="H85">
        <v>0.6149</v>
      </c>
      <c r="I85">
        <v>6.3200000000000006E-2</v>
      </c>
      <c r="J85">
        <v>6.6E-3</v>
      </c>
      <c r="K85" s="1">
        <v>9.5919999999999996E-22</v>
      </c>
      <c r="L85">
        <v>0.62</v>
      </c>
      <c r="M85">
        <v>4.5899999999999899E-2</v>
      </c>
      <c r="N85">
        <v>9.4999999999999998E-3</v>
      </c>
      <c r="O85" s="1">
        <v>1.353E-6</v>
      </c>
      <c r="P85" s="1">
        <v>5.5332029999999995E-20</v>
      </c>
      <c r="Q85" t="s">
        <v>208</v>
      </c>
    </row>
    <row r="86" spans="1:17" x14ac:dyDescent="0.2">
      <c r="A86" t="s">
        <v>206</v>
      </c>
      <c r="B86" t="s">
        <v>36</v>
      </c>
      <c r="C86">
        <v>6</v>
      </c>
      <c r="D86">
        <v>31600851</v>
      </c>
      <c r="E86" t="s">
        <v>209</v>
      </c>
      <c r="F86" t="s">
        <v>43</v>
      </c>
      <c r="G86" t="s">
        <v>39</v>
      </c>
      <c r="H86">
        <v>0.1865</v>
      </c>
      <c r="I86">
        <v>3.3500000000000002E-2</v>
      </c>
      <c r="J86">
        <v>8.2000000000000007E-3</v>
      </c>
      <c r="K86" s="1">
        <v>4.0960000000000001E-5</v>
      </c>
      <c r="L86">
        <v>0.18</v>
      </c>
      <c r="M86">
        <v>6.2799999999999995E-2</v>
      </c>
      <c r="N86">
        <v>1.21E-2</v>
      </c>
      <c r="O86" s="1">
        <v>2.3139999999999899E-7</v>
      </c>
      <c r="P86" s="1">
        <v>3.0852160000000002E-8</v>
      </c>
      <c r="Q86" t="s">
        <v>210</v>
      </c>
    </row>
    <row r="87" spans="1:17" x14ac:dyDescent="0.2">
      <c r="A87" t="s">
        <v>206</v>
      </c>
      <c r="B87" t="s">
        <v>179</v>
      </c>
      <c r="C87">
        <v>3</v>
      </c>
      <c r="D87">
        <v>141091595</v>
      </c>
      <c r="E87" t="s">
        <v>211</v>
      </c>
      <c r="F87" t="s">
        <v>43</v>
      </c>
      <c r="G87" t="s">
        <v>38</v>
      </c>
      <c r="H87">
        <v>0.62039999999999995</v>
      </c>
      <c r="I87">
        <v>3.2099999999999997E-2</v>
      </c>
      <c r="J87">
        <v>6.6E-3</v>
      </c>
      <c r="K87" s="1">
        <v>1.136E-6</v>
      </c>
      <c r="L87">
        <v>0.63</v>
      </c>
      <c r="M87">
        <v>-4.3999999999999997E-2</v>
      </c>
      <c r="N87">
        <v>0.01</v>
      </c>
      <c r="O87" s="1">
        <v>9.961E-6</v>
      </c>
      <c r="P87" s="1">
        <v>2.202064E-8</v>
      </c>
      <c r="Q87" t="s">
        <v>212</v>
      </c>
    </row>
    <row r="88" spans="1:17" x14ac:dyDescent="0.2">
      <c r="A88" t="s">
        <v>206</v>
      </c>
      <c r="B88" t="s">
        <v>179</v>
      </c>
      <c r="C88">
        <v>6</v>
      </c>
      <c r="D88">
        <v>32448129</v>
      </c>
      <c r="E88" t="s">
        <v>213</v>
      </c>
      <c r="F88" t="s">
        <v>42</v>
      </c>
      <c r="G88" t="s">
        <v>43</v>
      </c>
      <c r="H88">
        <v>0.43459999999999999</v>
      </c>
      <c r="I88">
        <v>4.6899999999999997E-2</v>
      </c>
      <c r="J88">
        <v>6.7999999999999996E-3</v>
      </c>
      <c r="K88" s="1">
        <v>5.5269999999999897E-12</v>
      </c>
      <c r="L88">
        <v>0.38</v>
      </c>
      <c r="M88">
        <v>-4.2500000000000003E-2</v>
      </c>
      <c r="N88">
        <v>1.0999999999999999E-2</v>
      </c>
      <c r="O88" s="1">
        <v>1.059E-4</v>
      </c>
      <c r="P88" s="1">
        <v>1.43120899999999E-11</v>
      </c>
      <c r="Q88" t="s">
        <v>214</v>
      </c>
    </row>
    <row r="89" spans="1:17" x14ac:dyDescent="0.2">
      <c r="A89" t="s">
        <v>206</v>
      </c>
      <c r="B89" t="s">
        <v>179</v>
      </c>
      <c r="C89">
        <v>6</v>
      </c>
      <c r="D89">
        <v>43815364</v>
      </c>
      <c r="E89" t="s">
        <v>215</v>
      </c>
      <c r="F89" t="s">
        <v>39</v>
      </c>
      <c r="G89" t="s">
        <v>38</v>
      </c>
      <c r="H89">
        <v>0.2888</v>
      </c>
      <c r="I89">
        <v>5.1400000000000001E-2</v>
      </c>
      <c r="J89">
        <v>7.0000000000000001E-3</v>
      </c>
      <c r="K89" s="1">
        <v>2.352E-13</v>
      </c>
      <c r="L89">
        <v>0.28999999999999998</v>
      </c>
      <c r="M89">
        <v>-5.7500000000000002E-2</v>
      </c>
      <c r="N89">
        <v>1.0200000000000001E-2</v>
      </c>
      <c r="O89" s="1">
        <v>1.845E-8</v>
      </c>
      <c r="P89" s="1">
        <v>5.5344839999999896E-16</v>
      </c>
      <c r="Q89" t="s">
        <v>216</v>
      </c>
    </row>
    <row r="90" spans="1:17" x14ac:dyDescent="0.2">
      <c r="A90" t="s">
        <v>206</v>
      </c>
      <c r="B90" t="s">
        <v>179</v>
      </c>
      <c r="C90">
        <v>11</v>
      </c>
      <c r="D90">
        <v>65378028</v>
      </c>
      <c r="E90" t="s">
        <v>217</v>
      </c>
      <c r="F90" t="s">
        <v>43</v>
      </c>
      <c r="G90" t="s">
        <v>42</v>
      </c>
      <c r="H90">
        <v>0.34439999999999998</v>
      </c>
      <c r="I90">
        <v>3.2000000000000001E-2</v>
      </c>
      <c r="J90">
        <v>6.7000000000000002E-3</v>
      </c>
      <c r="K90" s="1">
        <v>1.7929999999999901E-6</v>
      </c>
      <c r="L90">
        <v>0.35</v>
      </c>
      <c r="M90">
        <v>-5.3900000000000003E-2</v>
      </c>
      <c r="N90">
        <v>1.0200000000000001E-2</v>
      </c>
      <c r="O90" s="1">
        <v>1.28299999999999E-7</v>
      </c>
      <c r="P90" s="1">
        <v>6.7470280000000002E-10</v>
      </c>
      <c r="Q90" t="s">
        <v>218</v>
      </c>
    </row>
    <row r="91" spans="1:17" x14ac:dyDescent="0.2">
      <c r="A91" t="s">
        <v>206</v>
      </c>
      <c r="B91" t="s">
        <v>179</v>
      </c>
      <c r="C91">
        <v>15</v>
      </c>
      <c r="D91">
        <v>53910810</v>
      </c>
      <c r="E91" t="s">
        <v>219</v>
      </c>
      <c r="F91" t="s">
        <v>43</v>
      </c>
      <c r="G91" t="s">
        <v>42</v>
      </c>
      <c r="H91">
        <v>0.5786</v>
      </c>
      <c r="I91">
        <v>2.6100000000000002E-2</v>
      </c>
      <c r="J91">
        <v>6.4999999999999997E-3</v>
      </c>
      <c r="K91" s="1">
        <v>5.8050000000000002E-5</v>
      </c>
      <c r="L91">
        <v>0.57999999999999996</v>
      </c>
      <c r="M91">
        <v>-5.9700000000000003E-2</v>
      </c>
      <c r="N91">
        <v>9.6999999999999899E-3</v>
      </c>
      <c r="O91" s="1">
        <v>7.4919999999999996E-10</v>
      </c>
      <c r="P91" s="1">
        <v>1.02254E-10</v>
      </c>
      <c r="Q91" t="s">
        <v>220</v>
      </c>
    </row>
    <row r="92" spans="1:17" x14ac:dyDescent="0.2">
      <c r="A92" t="s">
        <v>206</v>
      </c>
      <c r="B92" t="s">
        <v>179</v>
      </c>
      <c r="C92">
        <v>16</v>
      </c>
      <c r="D92">
        <v>20392332</v>
      </c>
      <c r="E92" t="s">
        <v>221</v>
      </c>
      <c r="F92" t="s">
        <v>38</v>
      </c>
      <c r="G92" t="s">
        <v>39</v>
      </c>
      <c r="H92">
        <v>0.19989999999999999</v>
      </c>
      <c r="I92">
        <v>3.2199999999999999E-2</v>
      </c>
      <c r="J92">
        <v>8.0999999999999996E-3</v>
      </c>
      <c r="K92" s="1">
        <v>6.4969999999999996E-5</v>
      </c>
      <c r="L92">
        <v>0.2</v>
      </c>
      <c r="M92">
        <v>-0.22370000000000001</v>
      </c>
      <c r="N92">
        <v>1.2800000000000001E-2</v>
      </c>
      <c r="O92" s="1">
        <v>6.3829999999999997E-69</v>
      </c>
      <c r="P92" s="1">
        <v>1.191644E-63</v>
      </c>
      <c r="Q92" t="s">
        <v>222</v>
      </c>
    </row>
    <row r="93" spans="1:17" x14ac:dyDescent="0.2">
      <c r="A93" t="s">
        <v>223</v>
      </c>
      <c r="B93" t="s">
        <v>36</v>
      </c>
      <c r="C93">
        <v>2</v>
      </c>
      <c r="D93">
        <v>43623795</v>
      </c>
      <c r="E93" t="s">
        <v>224</v>
      </c>
      <c r="F93" t="s">
        <v>43</v>
      </c>
      <c r="G93" t="s">
        <v>42</v>
      </c>
      <c r="H93">
        <v>0.63749999999999996</v>
      </c>
      <c r="I93">
        <v>4.4299999999999999E-2</v>
      </c>
      <c r="J93">
        <v>6.6E-3</v>
      </c>
      <c r="K93" s="1">
        <v>1.8689999999999999E-11</v>
      </c>
      <c r="L93">
        <v>0.64710000000000001</v>
      </c>
      <c r="M93">
        <v>3.0099999999999998E-2</v>
      </c>
      <c r="N93">
        <v>7.4999999999999997E-3</v>
      </c>
      <c r="O93" s="1">
        <v>5.401E-5</v>
      </c>
      <c r="P93" s="1">
        <v>1.4942009999999999E-10</v>
      </c>
      <c r="Q93" t="s">
        <v>183</v>
      </c>
    </row>
    <row r="94" spans="1:17" x14ac:dyDescent="0.2">
      <c r="A94" t="s">
        <v>223</v>
      </c>
      <c r="B94" t="s">
        <v>36</v>
      </c>
      <c r="C94">
        <v>3</v>
      </c>
      <c r="D94">
        <v>64714182</v>
      </c>
      <c r="E94" t="s">
        <v>225</v>
      </c>
      <c r="F94" t="s">
        <v>38</v>
      </c>
      <c r="G94" t="s">
        <v>39</v>
      </c>
      <c r="H94">
        <v>0.58949999999999902</v>
      </c>
      <c r="I94">
        <v>4.8000000000000001E-2</v>
      </c>
      <c r="J94">
        <v>6.4999999999999997E-3</v>
      </c>
      <c r="K94" s="1">
        <v>1.4219999999999999E-13</v>
      </c>
      <c r="L94">
        <v>0.58679999999999999</v>
      </c>
      <c r="M94">
        <v>2.8299999999999999E-2</v>
      </c>
      <c r="N94">
        <v>7.1000000000000004E-3</v>
      </c>
      <c r="O94" s="1">
        <v>5.9580000000000002E-5</v>
      </c>
      <c r="P94" s="1">
        <v>4.4484220000000001E-12</v>
      </c>
      <c r="Q94" t="s">
        <v>187</v>
      </c>
    </row>
    <row r="95" spans="1:17" x14ac:dyDescent="0.2">
      <c r="A95" t="s">
        <v>223</v>
      </c>
      <c r="B95" t="s">
        <v>36</v>
      </c>
      <c r="C95">
        <v>7</v>
      </c>
      <c r="D95">
        <v>92256339</v>
      </c>
      <c r="E95" t="s">
        <v>226</v>
      </c>
      <c r="F95" t="s">
        <v>38</v>
      </c>
      <c r="G95" t="s">
        <v>42</v>
      </c>
      <c r="H95">
        <v>0.72429999999999894</v>
      </c>
      <c r="I95">
        <v>2.6499999999999999E-2</v>
      </c>
      <c r="J95">
        <v>7.1000000000000004E-3</v>
      </c>
      <c r="K95" s="1">
        <v>1.9760000000000001E-4</v>
      </c>
      <c r="L95">
        <v>0.72460000000000002</v>
      </c>
      <c r="M95">
        <v>4.6800000000000001E-2</v>
      </c>
      <c r="N95">
        <v>7.9000000000000008E-3</v>
      </c>
      <c r="O95" s="1">
        <v>3.4499999999999999E-9</v>
      </c>
      <c r="P95" s="1">
        <v>6.0278030000000003E-9</v>
      </c>
      <c r="Q95" t="s">
        <v>227</v>
      </c>
    </row>
    <row r="96" spans="1:17" x14ac:dyDescent="0.2">
      <c r="A96" t="s">
        <v>223</v>
      </c>
      <c r="B96" t="s">
        <v>36</v>
      </c>
      <c r="C96">
        <v>9</v>
      </c>
      <c r="D96">
        <v>22056359</v>
      </c>
      <c r="E96" t="s">
        <v>228</v>
      </c>
      <c r="F96" t="s">
        <v>39</v>
      </c>
      <c r="G96" t="s">
        <v>38</v>
      </c>
      <c r="H96">
        <v>0.57149999999999901</v>
      </c>
      <c r="I96">
        <v>5.62E-2</v>
      </c>
      <c r="J96">
        <v>6.4999999999999997E-3</v>
      </c>
      <c r="K96" s="1">
        <v>4.8259999999999903E-18</v>
      </c>
      <c r="L96">
        <v>0.56289999999999996</v>
      </c>
      <c r="M96">
        <v>3.3099999999999997E-2</v>
      </c>
      <c r="N96">
        <v>7.0000000000000001E-3</v>
      </c>
      <c r="O96" s="1">
        <v>2.3859999999999899E-6</v>
      </c>
      <c r="P96" s="1">
        <v>1.9333799999999999E-16</v>
      </c>
      <c r="Q96" t="s">
        <v>106</v>
      </c>
    </row>
    <row r="97" spans="1:17" x14ac:dyDescent="0.2">
      <c r="A97" t="s">
        <v>223</v>
      </c>
      <c r="B97" t="s">
        <v>36</v>
      </c>
      <c r="C97">
        <v>9</v>
      </c>
      <c r="D97">
        <v>136145240</v>
      </c>
      <c r="E97" t="s">
        <v>229</v>
      </c>
      <c r="F97" t="s">
        <v>43</v>
      </c>
      <c r="G97" t="s">
        <v>42</v>
      </c>
      <c r="H97">
        <v>0.33839999999999998</v>
      </c>
      <c r="I97">
        <v>4.58E-2</v>
      </c>
      <c r="J97">
        <v>6.7999999999999996E-3</v>
      </c>
      <c r="K97" s="1">
        <v>1.6999999999999999E-11</v>
      </c>
      <c r="L97">
        <v>0.37369999999999998</v>
      </c>
      <c r="M97">
        <v>5.3400000000000003E-2</v>
      </c>
      <c r="N97">
        <v>7.4999999999999997E-3</v>
      </c>
      <c r="O97" s="1">
        <v>1.4369999999999899E-12</v>
      </c>
      <c r="P97" s="1">
        <v>1.2905929999999899E-16</v>
      </c>
      <c r="Q97" t="s">
        <v>109</v>
      </c>
    </row>
    <row r="98" spans="1:17" x14ac:dyDescent="0.2">
      <c r="A98" t="s">
        <v>223</v>
      </c>
      <c r="B98" t="s">
        <v>36</v>
      </c>
      <c r="C98">
        <v>11</v>
      </c>
      <c r="D98">
        <v>17377754</v>
      </c>
      <c r="E98" t="s">
        <v>230</v>
      </c>
      <c r="F98" t="s">
        <v>38</v>
      </c>
      <c r="G98" t="s">
        <v>39</v>
      </c>
      <c r="H98">
        <v>0.68339999999999901</v>
      </c>
      <c r="I98">
        <v>5.0500000000000003E-2</v>
      </c>
      <c r="J98">
        <v>6.8999999999999999E-3</v>
      </c>
      <c r="K98" s="1">
        <v>2.7139999999999998E-13</v>
      </c>
      <c r="L98">
        <v>0.68439999999999901</v>
      </c>
      <c r="M98">
        <v>3.1600000000000003E-2</v>
      </c>
      <c r="N98">
        <v>8.3999999999999995E-3</v>
      </c>
      <c r="O98" s="1">
        <v>1.6650000000000001E-4</v>
      </c>
      <c r="P98" s="1">
        <v>1.538679E-11</v>
      </c>
      <c r="Q98" t="s">
        <v>231</v>
      </c>
    </row>
    <row r="99" spans="1:17" x14ac:dyDescent="0.2">
      <c r="A99" t="s">
        <v>223</v>
      </c>
      <c r="B99" t="s">
        <v>36</v>
      </c>
      <c r="C99">
        <v>11</v>
      </c>
      <c r="D99">
        <v>43820476</v>
      </c>
      <c r="E99" t="s">
        <v>232</v>
      </c>
      <c r="F99" t="s">
        <v>43</v>
      </c>
      <c r="G99" t="s">
        <v>42</v>
      </c>
      <c r="H99">
        <v>0.30209999999999998</v>
      </c>
      <c r="I99">
        <v>4.9000000000000002E-2</v>
      </c>
      <c r="J99">
        <v>6.8999999999999999E-3</v>
      </c>
      <c r="K99" s="1">
        <v>1.3330000000000001E-12</v>
      </c>
      <c r="L99">
        <v>0.3009</v>
      </c>
      <c r="M99">
        <v>3.44E-2</v>
      </c>
      <c r="N99">
        <v>7.7000000000000002E-3</v>
      </c>
      <c r="O99" s="1">
        <v>8.2369999999999908E-6</v>
      </c>
      <c r="P99" s="1">
        <v>5.1561489999999998E-12</v>
      </c>
      <c r="Q99" t="s">
        <v>122</v>
      </c>
    </row>
    <row r="100" spans="1:17" x14ac:dyDescent="0.2">
      <c r="A100" t="s">
        <v>223</v>
      </c>
      <c r="B100" t="s">
        <v>36</v>
      </c>
      <c r="C100">
        <v>17</v>
      </c>
      <c r="D100">
        <v>3893520</v>
      </c>
      <c r="E100" t="s">
        <v>233</v>
      </c>
      <c r="F100" t="s">
        <v>42</v>
      </c>
      <c r="G100" t="s">
        <v>43</v>
      </c>
      <c r="H100">
        <v>0.37609999999999999</v>
      </c>
      <c r="I100">
        <v>4.6100000000000002E-2</v>
      </c>
      <c r="J100">
        <v>6.6E-3</v>
      </c>
      <c r="K100" s="1">
        <v>2.7719999999999999E-12</v>
      </c>
      <c r="L100">
        <v>0.37430000000000002</v>
      </c>
      <c r="M100">
        <v>3.3599999999999998E-2</v>
      </c>
      <c r="N100">
        <v>7.4999999999999997E-3</v>
      </c>
      <c r="O100" s="1">
        <v>7.2429999999999999E-6</v>
      </c>
      <c r="P100" s="1">
        <v>7.9869820000000007E-12</v>
      </c>
      <c r="Q100" t="s">
        <v>152</v>
      </c>
    </row>
    <row r="101" spans="1:17" x14ac:dyDescent="0.2">
      <c r="A101" t="s">
        <v>223</v>
      </c>
      <c r="B101" t="s">
        <v>36</v>
      </c>
      <c r="C101">
        <v>17</v>
      </c>
      <c r="D101">
        <v>4157057</v>
      </c>
      <c r="E101" t="s">
        <v>234</v>
      </c>
      <c r="F101" t="s">
        <v>39</v>
      </c>
      <c r="G101" t="s">
        <v>38</v>
      </c>
      <c r="H101">
        <v>0.38179999999999997</v>
      </c>
      <c r="I101">
        <v>3.6499999999999998E-2</v>
      </c>
      <c r="J101">
        <v>6.6E-3</v>
      </c>
      <c r="K101" s="1">
        <v>3.1400000000000003E-8</v>
      </c>
      <c r="L101">
        <v>0.37909999999999999</v>
      </c>
      <c r="M101">
        <v>3.27E-2</v>
      </c>
      <c r="N101">
        <v>7.1999999999999998E-3</v>
      </c>
      <c r="O101" s="1">
        <v>5.293E-6</v>
      </c>
      <c r="P101" s="1">
        <v>5.4022189999999997E-9</v>
      </c>
      <c r="Q101" t="s">
        <v>235</v>
      </c>
    </row>
    <row r="102" spans="1:17" x14ac:dyDescent="0.2">
      <c r="A102" t="s">
        <v>223</v>
      </c>
      <c r="B102" t="s">
        <v>36</v>
      </c>
      <c r="C102">
        <v>17</v>
      </c>
      <c r="D102">
        <v>17649172</v>
      </c>
      <c r="E102" t="s">
        <v>236</v>
      </c>
      <c r="F102" t="s">
        <v>43</v>
      </c>
      <c r="G102" t="s">
        <v>42</v>
      </c>
      <c r="H102">
        <v>0.32069999999999999</v>
      </c>
      <c r="I102">
        <v>4.6300000000000001E-2</v>
      </c>
      <c r="J102">
        <v>6.8999999999999999E-3</v>
      </c>
      <c r="K102" s="1">
        <v>2.0830000000000001E-11</v>
      </c>
      <c r="L102">
        <v>0.32500000000000001</v>
      </c>
      <c r="M102">
        <v>4.2099999999999999E-2</v>
      </c>
      <c r="N102">
        <v>7.9000000000000008E-3</v>
      </c>
      <c r="O102" s="1">
        <v>8.8139999999999994E-8</v>
      </c>
      <c r="P102" s="1">
        <v>1.1019759999999899E-12</v>
      </c>
      <c r="Q102" t="s">
        <v>154</v>
      </c>
    </row>
    <row r="103" spans="1:17" x14ac:dyDescent="0.2">
      <c r="A103" t="s">
        <v>223</v>
      </c>
      <c r="B103" t="s">
        <v>36</v>
      </c>
      <c r="C103">
        <v>17</v>
      </c>
      <c r="D103">
        <v>56794607</v>
      </c>
      <c r="E103" t="s">
        <v>237</v>
      </c>
      <c r="F103" t="s">
        <v>39</v>
      </c>
      <c r="G103" t="s">
        <v>38</v>
      </c>
      <c r="H103">
        <v>0.113</v>
      </c>
      <c r="I103">
        <v>5.1999999999999998E-2</v>
      </c>
      <c r="J103">
        <v>1.04E-2</v>
      </c>
      <c r="K103" s="1">
        <v>5.2590000000000002E-7</v>
      </c>
      <c r="L103">
        <v>0.11309999999999901</v>
      </c>
      <c r="M103">
        <v>5.5E-2</v>
      </c>
      <c r="N103">
        <v>1.2200000000000001E-2</v>
      </c>
      <c r="O103" s="1">
        <v>6.1169999999999899E-6</v>
      </c>
      <c r="P103" s="1">
        <v>4.4866219999999997E-8</v>
      </c>
      <c r="Q103" t="s">
        <v>238</v>
      </c>
    </row>
  </sheetData>
  <autoFilter ref="A1:Q1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1"/>
  <sheetViews>
    <sheetView workbookViewId="0">
      <selection activeCell="D10" sqref="D10"/>
    </sheetView>
  </sheetViews>
  <sheetFormatPr baseColWidth="10" defaultColWidth="11" defaultRowHeight="16" x14ac:dyDescent="0.2"/>
  <cols>
    <col min="1" max="1" width="18" bestFit="1" customWidth="1"/>
    <col min="2" max="2" width="9.33203125" bestFit="1" customWidth="1"/>
    <col min="3" max="3" width="10.33203125" bestFit="1" customWidth="1"/>
    <col min="4" max="4" width="12.83203125" bestFit="1" customWidth="1"/>
    <col min="5" max="5" width="12.1640625" bestFit="1" customWidth="1"/>
    <col min="6" max="6" width="10.1640625" bestFit="1" customWidth="1"/>
    <col min="7" max="7" width="8.33203125" bestFit="1" customWidth="1"/>
    <col min="8" max="9" width="12.83203125" bestFit="1" customWidth="1"/>
    <col min="10" max="12" width="12.1640625" bestFit="1" customWidth="1"/>
    <col min="13" max="13" width="11.1640625" bestFit="1" customWidth="1"/>
    <col min="14" max="14" width="12.1640625" bestFit="1" customWidth="1"/>
    <col min="15" max="15" width="12.33203125" bestFit="1" customWidth="1"/>
    <col min="16" max="17" width="19.83203125" bestFit="1" customWidth="1"/>
    <col min="18" max="18" width="22.6640625" bestFit="1" customWidth="1"/>
    <col min="19" max="19" width="20.83203125" bestFit="1" customWidth="1"/>
    <col min="20" max="20" width="22.6640625" bestFit="1" customWidth="1"/>
    <col min="21" max="21" width="22" bestFit="1" customWidth="1"/>
    <col min="22" max="22" width="21.6640625" bestFit="1" customWidth="1"/>
    <col min="23" max="23" width="8.1640625" bestFit="1" customWidth="1"/>
    <col min="24" max="24" width="22" bestFit="1" customWidth="1"/>
  </cols>
  <sheetData>
    <row r="1" spans="1:15" x14ac:dyDescent="0.2">
      <c r="A1" t="s">
        <v>896</v>
      </c>
      <c r="B1" t="s">
        <v>897</v>
      </c>
      <c r="C1" t="s">
        <v>19</v>
      </c>
      <c r="D1" t="s">
        <v>1029</v>
      </c>
      <c r="E1" t="s">
        <v>1030</v>
      </c>
      <c r="F1" t="s">
        <v>1031</v>
      </c>
      <c r="G1" t="s">
        <v>901</v>
      </c>
      <c r="H1" t="s">
        <v>899</v>
      </c>
      <c r="I1" t="s">
        <v>900</v>
      </c>
      <c r="J1" t="s">
        <v>898</v>
      </c>
      <c r="K1" t="s">
        <v>1032</v>
      </c>
      <c r="L1" t="s">
        <v>1033</v>
      </c>
      <c r="M1" t="s">
        <v>251</v>
      </c>
      <c r="N1" t="s">
        <v>252</v>
      </c>
      <c r="O1" t="s">
        <v>931</v>
      </c>
    </row>
    <row r="2" spans="1:15" x14ac:dyDescent="0.2">
      <c r="A2" t="s">
        <v>902</v>
      </c>
      <c r="B2" t="s">
        <v>1028</v>
      </c>
      <c r="C2" t="s">
        <v>36</v>
      </c>
      <c r="D2">
        <v>1.607308E-2</v>
      </c>
      <c r="E2">
        <v>1.3163199999999999E-3</v>
      </c>
      <c r="F2">
        <v>12.210618999999999</v>
      </c>
      <c r="G2" s="1">
        <v>2.7280450000000001E-34</v>
      </c>
      <c r="H2">
        <v>1.3493140000000001E-2</v>
      </c>
      <c r="I2">
        <v>1.8653019999999999E-2</v>
      </c>
      <c r="J2">
        <f>EXP(D2)</f>
        <v>1.0162029468039027</v>
      </c>
      <c r="K2">
        <f>EXP(H2)</f>
        <v>1.0135845832361157</v>
      </c>
      <c r="L2">
        <f>EXP(I2)</f>
        <v>1.018828074314124</v>
      </c>
      <c r="M2">
        <v>3.2540520000000003E-2</v>
      </c>
      <c r="N2">
        <v>3.8159499999999998E-3</v>
      </c>
      <c r="O2" s="1">
        <v>1.495434E-17</v>
      </c>
    </row>
    <row r="3" spans="1:15" x14ac:dyDescent="0.2">
      <c r="A3" t="s">
        <v>902</v>
      </c>
      <c r="B3" t="s">
        <v>1028</v>
      </c>
      <c r="C3" t="s">
        <v>179</v>
      </c>
      <c r="D3">
        <v>-1.646744E-2</v>
      </c>
      <c r="E3">
        <v>3.5817280000000002E-3</v>
      </c>
      <c r="F3">
        <v>-4.5976229999999996</v>
      </c>
      <c r="G3" s="1">
        <v>4.2733799999999999E-6</v>
      </c>
      <c r="H3">
        <v>-2.3487500000000001E-2</v>
      </c>
      <c r="I3">
        <v>-9.4473779999999993E-3</v>
      </c>
      <c r="J3">
        <f t="shared" ref="J3:J11" si="0">EXP(D3)</f>
        <v>0.98366740708003331</v>
      </c>
      <c r="K3">
        <f t="shared" ref="K3:K11" si="1">EXP(H3)</f>
        <v>0.976786184419838</v>
      </c>
      <c r="L3">
        <f t="shared" ref="L3:L11" si="2">EXP(I3)</f>
        <v>0.9905971082724373</v>
      </c>
      <c r="M3">
        <v>3.2540520000000003E-2</v>
      </c>
      <c r="N3">
        <v>3.8159499999999998E-3</v>
      </c>
      <c r="O3" s="1">
        <v>1.495434E-17</v>
      </c>
    </row>
    <row r="4" spans="1:15" x14ac:dyDescent="0.2">
      <c r="A4" t="s">
        <v>902</v>
      </c>
      <c r="B4" t="s">
        <v>903</v>
      </c>
      <c r="C4" t="s">
        <v>36</v>
      </c>
      <c r="D4">
        <v>1.8918633000000001E-2</v>
      </c>
      <c r="E4">
        <v>1.646099E-3</v>
      </c>
      <c r="F4">
        <v>11.493009000000001</v>
      </c>
      <c r="G4" s="1">
        <v>1.430406E-30</v>
      </c>
      <c r="H4">
        <v>1.5692338E-2</v>
      </c>
      <c r="I4">
        <v>2.2144928000000001E-2</v>
      </c>
      <c r="J4">
        <f t="shared" si="0"/>
        <v>1.0190987242379046</v>
      </c>
      <c r="K4">
        <f t="shared" si="1"/>
        <v>1.0158161093088447</v>
      </c>
      <c r="L4">
        <f t="shared" si="2"/>
        <v>1.0223919469538207</v>
      </c>
      <c r="M4">
        <v>3.8874480000000003E-2</v>
      </c>
      <c r="N4">
        <v>4.7611620000000002E-3</v>
      </c>
      <c r="O4" s="1">
        <v>3.21664E-16</v>
      </c>
    </row>
    <row r="5" spans="1:15" x14ac:dyDescent="0.2">
      <c r="A5" t="s">
        <v>902</v>
      </c>
      <c r="B5" t="s">
        <v>903</v>
      </c>
      <c r="C5" t="s">
        <v>179</v>
      </c>
      <c r="D5">
        <v>-1.9955848000000002E-2</v>
      </c>
      <c r="E5">
        <v>4.4675519999999996E-3</v>
      </c>
      <c r="F5">
        <v>-4.4668409999999996</v>
      </c>
      <c r="G5" s="1">
        <v>7.9382919999999997E-6</v>
      </c>
      <c r="H5">
        <v>-2.8712089E-2</v>
      </c>
      <c r="I5">
        <v>-1.1199606000000001E-2</v>
      </c>
      <c r="J5">
        <f t="shared" si="0"/>
        <v>0.98024195199399244</v>
      </c>
      <c r="K5">
        <f t="shared" si="1"/>
        <v>0.97169618621785814</v>
      </c>
      <c r="L5">
        <f t="shared" si="2"/>
        <v>0.988862876111397</v>
      </c>
      <c r="M5">
        <v>3.8874480000000003E-2</v>
      </c>
      <c r="N5">
        <v>4.7611620000000002E-3</v>
      </c>
      <c r="O5" s="1">
        <v>3.21664E-16</v>
      </c>
    </row>
    <row r="6" spans="1:15" x14ac:dyDescent="0.2">
      <c r="A6" t="s">
        <v>902</v>
      </c>
      <c r="B6" t="s">
        <v>904</v>
      </c>
      <c r="C6" t="s">
        <v>36</v>
      </c>
      <c r="D6">
        <v>1.2446494000000001E-2</v>
      </c>
      <c r="E6">
        <v>2.196487E-3</v>
      </c>
      <c r="F6">
        <v>5.6665450000000002</v>
      </c>
      <c r="G6" s="1">
        <v>1.457058E-8</v>
      </c>
      <c r="H6">
        <v>8.1414580000000007E-3</v>
      </c>
      <c r="I6">
        <v>1.6751531E-2</v>
      </c>
      <c r="J6">
        <f t="shared" si="0"/>
        <v>1.0125242739674318</v>
      </c>
      <c r="K6">
        <f t="shared" si="1"/>
        <v>1.0081746897930457</v>
      </c>
      <c r="L6">
        <f t="shared" si="2"/>
        <v>1.0168926246392187</v>
      </c>
      <c r="M6">
        <v>2.1431990000000001E-2</v>
      </c>
      <c r="N6">
        <v>6.380012E-3</v>
      </c>
      <c r="O6" s="1">
        <v>7.8157460000000004E-4</v>
      </c>
    </row>
    <row r="7" spans="1:15" x14ac:dyDescent="0.2">
      <c r="A7" t="s">
        <v>902</v>
      </c>
      <c r="B7" t="s">
        <v>904</v>
      </c>
      <c r="C7" t="s">
        <v>179</v>
      </c>
      <c r="D7">
        <v>-8.9854919999999994E-3</v>
      </c>
      <c r="E7">
        <v>5.9899920000000004E-3</v>
      </c>
      <c r="F7">
        <v>-1.500084</v>
      </c>
      <c r="G7" s="1">
        <v>0.13359260000000001</v>
      </c>
      <c r="H7">
        <v>-2.072566E-2</v>
      </c>
      <c r="I7">
        <v>2.7546760000000002E-3</v>
      </c>
      <c r="J7">
        <f t="shared" si="0"/>
        <v>0.99105475689099753</v>
      </c>
      <c r="K7">
        <f t="shared" si="1"/>
        <v>0.97948764035277169</v>
      </c>
      <c r="L7">
        <f t="shared" si="2"/>
        <v>1.0027584736061901</v>
      </c>
      <c r="M7">
        <v>2.1431990000000001E-2</v>
      </c>
      <c r="N7">
        <v>6.380012E-3</v>
      </c>
      <c r="O7" s="1">
        <v>7.8157460000000004E-4</v>
      </c>
    </row>
    <row r="8" spans="1:15" x14ac:dyDescent="0.2">
      <c r="A8" t="s">
        <v>905</v>
      </c>
      <c r="B8" t="s">
        <v>903</v>
      </c>
      <c r="C8" t="s">
        <v>36</v>
      </c>
      <c r="D8">
        <v>1.3514903999999999E-2</v>
      </c>
      <c r="E8">
        <v>1.6530220000000001E-3</v>
      </c>
      <c r="F8">
        <v>8.1758749999999996</v>
      </c>
      <c r="G8" s="1">
        <v>2.9372740000000002E-16</v>
      </c>
      <c r="H8">
        <v>1.0275039499999999E-2</v>
      </c>
      <c r="I8">
        <v>1.6754768E-2</v>
      </c>
      <c r="J8">
        <f t="shared" si="0"/>
        <v>1.01360664313104</v>
      </c>
      <c r="K8">
        <f t="shared" si="1"/>
        <v>1.0103280089840949</v>
      </c>
      <c r="L8">
        <f t="shared" si="2"/>
        <v>1.0168959163259721</v>
      </c>
      <c r="M8">
        <v>3.0261400000000001E-2</v>
      </c>
      <c r="N8">
        <v>4.7726239999999996E-3</v>
      </c>
      <c r="O8" s="1">
        <v>2.2884090000000001E-10</v>
      </c>
    </row>
    <row r="9" spans="1:15" x14ac:dyDescent="0.2">
      <c r="A9" t="s">
        <v>905</v>
      </c>
      <c r="B9" t="s">
        <v>903</v>
      </c>
      <c r="C9" t="s">
        <v>179</v>
      </c>
      <c r="D9">
        <v>-1.6746494000000001E-2</v>
      </c>
      <c r="E9">
        <v>4.4772149999999997E-3</v>
      </c>
      <c r="F9">
        <v>-3.7403819999999999</v>
      </c>
      <c r="G9" s="1">
        <v>1.837408E-4</v>
      </c>
      <c r="H9">
        <v>-2.5521674300000002E-2</v>
      </c>
      <c r="I9">
        <v>-7.9713140000000002E-3</v>
      </c>
      <c r="J9">
        <f t="shared" si="0"/>
        <v>0.98339294905150432</v>
      </c>
      <c r="K9">
        <f t="shared" si="1"/>
        <v>0.97480125060202472</v>
      </c>
      <c r="L9">
        <f t="shared" si="2"/>
        <v>0.99206037267273839</v>
      </c>
      <c r="M9">
        <v>3.0261400000000001E-2</v>
      </c>
      <c r="N9">
        <v>4.7726239999999996E-3</v>
      </c>
      <c r="O9" s="1">
        <v>2.2884090000000001E-10</v>
      </c>
    </row>
    <row r="10" spans="1:15" x14ac:dyDescent="0.2">
      <c r="A10" t="s">
        <v>905</v>
      </c>
      <c r="B10" t="s">
        <v>904</v>
      </c>
      <c r="C10" t="s">
        <v>36</v>
      </c>
      <c r="D10">
        <v>5.1236729999999996E-3</v>
      </c>
      <c r="E10">
        <v>2.205762E-3</v>
      </c>
      <c r="F10">
        <v>2.3228580000000001</v>
      </c>
      <c r="G10" s="1">
        <v>2.0186760000000002E-2</v>
      </c>
      <c r="H10">
        <v>8.0045870000000001E-4</v>
      </c>
      <c r="I10">
        <v>9.4468869999999993E-3</v>
      </c>
      <c r="J10">
        <f t="shared" si="0"/>
        <v>1.0051368214590488</v>
      </c>
      <c r="K10">
        <f t="shared" si="1"/>
        <v>1.0008007791525626</v>
      </c>
      <c r="L10">
        <f t="shared" si="2"/>
        <v>1.0094916496819586</v>
      </c>
      <c r="M10">
        <v>1.1399039999999999E-2</v>
      </c>
      <c r="N10">
        <v>6.3953009999999999E-3</v>
      </c>
      <c r="O10" s="1">
        <v>7.4682650000000003E-2</v>
      </c>
    </row>
    <row r="11" spans="1:15" x14ac:dyDescent="0.2">
      <c r="A11" t="s">
        <v>905</v>
      </c>
      <c r="B11" t="s">
        <v>904</v>
      </c>
      <c r="C11" t="s">
        <v>179</v>
      </c>
      <c r="D11">
        <v>-6.2753660000000001E-3</v>
      </c>
      <c r="E11">
        <v>6.0028729999999997E-3</v>
      </c>
      <c r="F11">
        <v>-1.0453939999999999</v>
      </c>
      <c r="G11" s="1">
        <v>0.29584110000000002</v>
      </c>
      <c r="H11">
        <v>-1.8040781700000001E-2</v>
      </c>
      <c r="I11">
        <v>5.4900499999999998E-3</v>
      </c>
      <c r="J11">
        <f t="shared" si="0"/>
        <v>0.99374428298620543</v>
      </c>
      <c r="K11">
        <f t="shared" si="1"/>
        <v>0.98212097897845541</v>
      </c>
      <c r="L11">
        <f t="shared" si="2"/>
        <v>1.0055051479413404</v>
      </c>
      <c r="M11">
        <v>1.1399039999999999E-2</v>
      </c>
      <c r="N11">
        <v>6.3953009999999999E-3</v>
      </c>
      <c r="O11" s="1">
        <v>7.4682650000000003E-2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DE03C-1132-9D4A-9E8F-383E5AE063C4}">
  <dimension ref="A1:F33"/>
  <sheetViews>
    <sheetView workbookViewId="0">
      <selection activeCell="C14" sqref="C14"/>
    </sheetView>
  </sheetViews>
  <sheetFormatPr baseColWidth="10" defaultColWidth="11" defaultRowHeight="16" x14ac:dyDescent="0.2"/>
  <cols>
    <col min="1" max="1" width="8.5" bestFit="1" customWidth="1"/>
    <col min="2" max="2" width="7.33203125" bestFit="1" customWidth="1"/>
    <col min="3" max="3" width="62" bestFit="1" customWidth="1"/>
    <col min="4" max="5" width="12.83203125" bestFit="1" customWidth="1"/>
    <col min="6" max="6" width="12.1640625" bestFit="1" customWidth="1"/>
  </cols>
  <sheetData>
    <row r="1" spans="1:6" x14ac:dyDescent="0.2">
      <c r="A1" t="s">
        <v>916</v>
      </c>
      <c r="B1" t="s">
        <v>897</v>
      </c>
      <c r="C1" t="s">
        <v>1034</v>
      </c>
      <c r="D1" t="s">
        <v>1035</v>
      </c>
      <c r="E1" t="s">
        <v>899</v>
      </c>
      <c r="F1" t="s">
        <v>900</v>
      </c>
    </row>
    <row r="2" spans="1:6" x14ac:dyDescent="0.2">
      <c r="A2" t="s">
        <v>908</v>
      </c>
      <c r="B2" t="s">
        <v>903</v>
      </c>
      <c r="C2" t="s">
        <v>1036</v>
      </c>
      <c r="D2" s="9">
        <v>0.1035311</v>
      </c>
      <c r="E2" s="9">
        <v>0.10149229999999999</v>
      </c>
      <c r="F2" s="9">
        <v>0.10547422200000001</v>
      </c>
    </row>
    <row r="3" spans="1:6" x14ac:dyDescent="0.2">
      <c r="A3" t="s">
        <v>908</v>
      </c>
      <c r="B3" t="s">
        <v>903</v>
      </c>
      <c r="C3" t="s">
        <v>1037</v>
      </c>
      <c r="D3" s="9">
        <v>0.48965979999999998</v>
      </c>
      <c r="E3" s="9">
        <v>0.48683349999999997</v>
      </c>
      <c r="F3" s="9">
        <v>0.49257589299999999</v>
      </c>
    </row>
    <row r="4" spans="1:6" x14ac:dyDescent="0.2">
      <c r="A4" t="s">
        <v>908</v>
      </c>
      <c r="B4" t="s">
        <v>903</v>
      </c>
      <c r="C4" t="s">
        <v>1038</v>
      </c>
      <c r="D4" s="9">
        <v>0.51034020000000002</v>
      </c>
      <c r="E4" s="9">
        <v>0.50742410000000004</v>
      </c>
      <c r="F4" s="9">
        <v>0.51316647400000004</v>
      </c>
    </row>
    <row r="5" spans="1:6" x14ac:dyDescent="0.2">
      <c r="A5" t="s">
        <v>908</v>
      </c>
      <c r="B5" t="s">
        <v>903</v>
      </c>
      <c r="C5" t="s">
        <v>1039</v>
      </c>
      <c r="D5" s="9">
        <v>0.11146300000000001</v>
      </c>
      <c r="E5" s="9">
        <v>0.1083964</v>
      </c>
      <c r="F5" s="9">
        <v>0.114747748</v>
      </c>
    </row>
    <row r="6" spans="1:6" x14ac:dyDescent="0.2">
      <c r="A6" t="s">
        <v>908</v>
      </c>
      <c r="B6" t="s">
        <v>903</v>
      </c>
      <c r="C6" t="s">
        <v>1040</v>
      </c>
      <c r="D6" s="9">
        <v>9.5917349999999998E-2</v>
      </c>
      <c r="E6" s="9">
        <v>9.3264760000000002E-2</v>
      </c>
      <c r="F6" s="9">
        <v>9.7874139999999998E-2</v>
      </c>
    </row>
    <row r="7" spans="1:6" x14ac:dyDescent="0.2">
      <c r="A7" t="s">
        <v>908</v>
      </c>
      <c r="B7" t="s">
        <v>903</v>
      </c>
      <c r="C7" t="s">
        <v>1060</v>
      </c>
      <c r="D7" s="9">
        <v>5.436506E-2</v>
      </c>
      <c r="E7" s="9">
        <v>3.6849380000000001E-2</v>
      </c>
      <c r="F7" s="9">
        <v>7.5141118000000007E-2</v>
      </c>
    </row>
    <row r="8" spans="1:6" x14ac:dyDescent="0.2">
      <c r="A8" t="s">
        <v>908</v>
      </c>
      <c r="B8" t="s">
        <v>903</v>
      </c>
      <c r="C8" t="s">
        <v>1061</v>
      </c>
      <c r="D8" s="9">
        <v>2.9347149999999999E-2</v>
      </c>
      <c r="E8" s="9">
        <v>2.3115799999999999E-2</v>
      </c>
      <c r="F8" s="9">
        <v>3.5947765999999999E-2</v>
      </c>
    </row>
    <row r="9" spans="1:6" x14ac:dyDescent="0.2">
      <c r="A9" t="s">
        <v>908</v>
      </c>
      <c r="B9" t="s">
        <v>903</v>
      </c>
      <c r="C9" t="s">
        <v>17</v>
      </c>
      <c r="D9" s="9">
        <v>8.3712209999999995E-2</v>
      </c>
      <c r="E9" s="9">
        <v>6.4721500000000001E-2</v>
      </c>
      <c r="F9" s="9">
        <v>0.10796441800000001</v>
      </c>
    </row>
    <row r="10" spans="1:6" x14ac:dyDescent="0.2">
      <c r="A10" t="s">
        <v>908</v>
      </c>
      <c r="B10" t="s">
        <v>904</v>
      </c>
      <c r="C10" t="s">
        <v>1036</v>
      </c>
      <c r="D10" s="9">
        <v>4.8871690000000002E-2</v>
      </c>
      <c r="E10" s="9">
        <v>4.7716130000000002E-2</v>
      </c>
      <c r="F10" s="9">
        <v>5.0152496999999997E-2</v>
      </c>
    </row>
    <row r="11" spans="1:6" x14ac:dyDescent="0.2">
      <c r="A11" t="s">
        <v>908</v>
      </c>
      <c r="B11" t="s">
        <v>904</v>
      </c>
      <c r="C11" t="s">
        <v>1037</v>
      </c>
      <c r="D11" s="9">
        <v>0.50073109999999998</v>
      </c>
      <c r="E11" s="9">
        <v>0.4983918</v>
      </c>
      <c r="F11" s="9">
        <v>0.5038338</v>
      </c>
    </row>
    <row r="12" spans="1:6" x14ac:dyDescent="0.2">
      <c r="A12" t="s">
        <v>908</v>
      </c>
      <c r="B12" t="s">
        <v>904</v>
      </c>
      <c r="C12" t="s">
        <v>1038</v>
      </c>
      <c r="D12" s="9">
        <v>0.49926890000000002</v>
      </c>
      <c r="E12" s="9">
        <v>0.4961662</v>
      </c>
      <c r="F12" s="9">
        <v>0.501608163</v>
      </c>
    </row>
    <row r="13" spans="1:6" x14ac:dyDescent="0.2">
      <c r="A13" t="s">
        <v>908</v>
      </c>
      <c r="B13" t="s">
        <v>904</v>
      </c>
      <c r="C13" t="s">
        <v>1039</v>
      </c>
      <c r="D13" s="9">
        <v>5.0182409999999997E-2</v>
      </c>
      <c r="E13" s="9">
        <v>4.8221020000000003E-2</v>
      </c>
      <c r="F13" s="9">
        <v>5.2299426000000003E-2</v>
      </c>
    </row>
    <row r="14" spans="1:6" x14ac:dyDescent="0.2">
      <c r="A14" t="s">
        <v>908</v>
      </c>
      <c r="B14" t="s">
        <v>904</v>
      </c>
      <c r="C14" t="s">
        <v>1040</v>
      </c>
      <c r="D14" s="9">
        <v>4.7568359999999997E-2</v>
      </c>
      <c r="E14" s="9">
        <v>4.5723510000000002E-2</v>
      </c>
      <c r="F14" s="9">
        <v>4.9207876999999997E-2</v>
      </c>
    </row>
    <row r="15" spans="1:6" x14ac:dyDescent="0.2">
      <c r="A15" t="s">
        <v>908</v>
      </c>
      <c r="B15" t="s">
        <v>904</v>
      </c>
      <c r="C15" t="s">
        <v>1060</v>
      </c>
      <c r="D15" s="9">
        <v>2.8206479999999999E-2</v>
      </c>
      <c r="E15" s="9">
        <v>-4.1632080000000003E-5</v>
      </c>
      <c r="F15" s="9">
        <v>5.6157270000000002E-2</v>
      </c>
    </row>
    <row r="16" spans="1:6" x14ac:dyDescent="0.2">
      <c r="A16" t="s">
        <v>908</v>
      </c>
      <c r="B16" t="s">
        <v>904</v>
      </c>
      <c r="C16" t="s">
        <v>1061</v>
      </c>
      <c r="D16" s="9">
        <v>-8.8104249999999999E-5</v>
      </c>
      <c r="E16" s="9">
        <v>-6.9732860000000004E-3</v>
      </c>
      <c r="F16" s="9">
        <v>4.4979369999999996E-3</v>
      </c>
    </row>
    <row r="17" spans="1:6" x14ac:dyDescent="0.2">
      <c r="A17" t="s">
        <v>908</v>
      </c>
      <c r="B17" t="s">
        <v>904</v>
      </c>
      <c r="C17" t="s">
        <v>17</v>
      </c>
      <c r="D17" s="9">
        <v>2.811837E-2</v>
      </c>
      <c r="E17" s="9">
        <v>-2.194479E-3</v>
      </c>
      <c r="F17" s="9">
        <v>5.8135946000000001E-2</v>
      </c>
    </row>
    <row r="18" spans="1:6" x14ac:dyDescent="0.2">
      <c r="A18" t="s">
        <v>909</v>
      </c>
      <c r="B18" t="s">
        <v>903</v>
      </c>
      <c r="C18" t="s">
        <v>1036</v>
      </c>
      <c r="D18" s="9">
        <v>0.21111381000000001</v>
      </c>
      <c r="E18" s="9">
        <v>0.19967321469999999</v>
      </c>
      <c r="F18" s="9">
        <v>0.22281862</v>
      </c>
    </row>
    <row r="19" spans="1:6" x14ac:dyDescent="0.2">
      <c r="A19" t="s">
        <v>909</v>
      </c>
      <c r="B19" t="s">
        <v>903</v>
      </c>
      <c r="C19" t="s">
        <v>1037</v>
      </c>
      <c r="D19" s="9">
        <v>0.49431459300000002</v>
      </c>
      <c r="E19" s="9">
        <v>0.48322015159999998</v>
      </c>
      <c r="F19" s="9">
        <v>0.50625790000000004</v>
      </c>
    </row>
    <row r="20" spans="1:6" x14ac:dyDescent="0.2">
      <c r="A20" t="s">
        <v>909</v>
      </c>
      <c r="B20" t="s">
        <v>903</v>
      </c>
      <c r="C20" t="s">
        <v>1038</v>
      </c>
      <c r="D20" s="9">
        <v>0.50568540699999998</v>
      </c>
      <c r="E20" s="9">
        <v>0.49374210359999998</v>
      </c>
      <c r="F20" s="9">
        <v>0.51677985000000004</v>
      </c>
    </row>
    <row r="21" spans="1:6" x14ac:dyDescent="0.2">
      <c r="A21" t="s">
        <v>909</v>
      </c>
      <c r="B21" t="s">
        <v>903</v>
      </c>
      <c r="C21" t="s">
        <v>1039</v>
      </c>
      <c r="D21" s="9">
        <v>0.22600888999999999</v>
      </c>
      <c r="E21" s="9">
        <v>0.20811961270000001</v>
      </c>
      <c r="F21" s="9">
        <v>0.24491437999999999</v>
      </c>
    </row>
    <row r="22" spans="1:6" x14ac:dyDescent="0.2">
      <c r="A22" t="s">
        <v>909</v>
      </c>
      <c r="B22" t="s">
        <v>903</v>
      </c>
      <c r="C22" t="s">
        <v>1040</v>
      </c>
      <c r="D22" s="9">
        <v>0.19658730799999999</v>
      </c>
      <c r="E22" s="9">
        <v>0.18297401090000001</v>
      </c>
      <c r="F22" s="9">
        <v>0.21674945000000001</v>
      </c>
    </row>
    <row r="23" spans="1:6" x14ac:dyDescent="0.2">
      <c r="A23" t="s">
        <v>909</v>
      </c>
      <c r="B23" t="s">
        <v>903</v>
      </c>
      <c r="C23" t="s">
        <v>1060</v>
      </c>
      <c r="D23" s="9">
        <v>5.8301063E-2</v>
      </c>
      <c r="E23" s="9">
        <v>-5.4241035999999998E-3</v>
      </c>
      <c r="F23" s="9">
        <v>0.11915371</v>
      </c>
    </row>
    <row r="24" spans="1:6" x14ac:dyDescent="0.2">
      <c r="A24" t="s">
        <v>909</v>
      </c>
      <c r="B24" t="s">
        <v>903</v>
      </c>
      <c r="C24" t="s">
        <v>1061</v>
      </c>
      <c r="D24" s="9">
        <v>3.0015704000000001E-2</v>
      </c>
      <c r="E24" s="9">
        <v>2.7810845999999998E-3</v>
      </c>
      <c r="F24" s="9">
        <v>5.568E-2</v>
      </c>
    </row>
    <row r="25" spans="1:6" x14ac:dyDescent="0.2">
      <c r="A25" t="s">
        <v>909</v>
      </c>
      <c r="B25" t="s">
        <v>903</v>
      </c>
      <c r="C25" t="s">
        <v>17</v>
      </c>
      <c r="D25" s="9">
        <v>8.8316767000000004E-2</v>
      </c>
      <c r="E25" s="9">
        <v>7.9789330000000003E-4</v>
      </c>
      <c r="F25" s="9">
        <v>0.15111863</v>
      </c>
    </row>
    <row r="26" spans="1:6" x14ac:dyDescent="0.2">
      <c r="A26" t="s">
        <v>909</v>
      </c>
      <c r="B26" t="s">
        <v>904</v>
      </c>
      <c r="C26" t="s">
        <v>1036</v>
      </c>
      <c r="D26" s="9">
        <v>0.14920673000000001</v>
      </c>
      <c r="E26" s="9">
        <v>0.13461416549999999</v>
      </c>
      <c r="F26" s="9">
        <v>0.15972992999999999</v>
      </c>
    </row>
    <row r="27" spans="1:6" x14ac:dyDescent="0.2">
      <c r="A27" t="s">
        <v>909</v>
      </c>
      <c r="B27" t="s">
        <v>904</v>
      </c>
      <c r="C27" t="s">
        <v>1037</v>
      </c>
      <c r="D27" s="9">
        <v>0.50168002099999998</v>
      </c>
      <c r="E27" s="9">
        <v>0.48395580249999998</v>
      </c>
      <c r="F27" s="9">
        <v>0.51654820000000001</v>
      </c>
    </row>
    <row r="28" spans="1:6" x14ac:dyDescent="0.2">
      <c r="A28" t="s">
        <v>909</v>
      </c>
      <c r="B28" t="s">
        <v>904</v>
      </c>
      <c r="C28" t="s">
        <v>1038</v>
      </c>
      <c r="D28" s="9">
        <v>0.49831997900000002</v>
      </c>
      <c r="E28" s="9">
        <v>0.48345179630000001</v>
      </c>
      <c r="F28" s="9">
        <v>0.51604419999999995</v>
      </c>
    </row>
    <row r="29" spans="1:6" x14ac:dyDescent="0.2">
      <c r="A29" t="s">
        <v>909</v>
      </c>
      <c r="B29" t="s">
        <v>904</v>
      </c>
      <c r="C29" t="s">
        <v>1039</v>
      </c>
      <c r="D29" s="9">
        <v>0.146189929</v>
      </c>
      <c r="E29" s="9">
        <v>0.12850598469999999</v>
      </c>
      <c r="F29" s="9">
        <v>0.16252415000000001</v>
      </c>
    </row>
    <row r="30" spans="1:6" x14ac:dyDescent="0.2">
      <c r="A30" t="s">
        <v>909</v>
      </c>
      <c r="B30" t="s">
        <v>904</v>
      </c>
      <c r="C30" t="s">
        <v>1040</v>
      </c>
      <c r="D30" s="9">
        <v>0.15210734000000001</v>
      </c>
      <c r="E30" s="9">
        <v>0.13783510360000001</v>
      </c>
      <c r="F30" s="9">
        <v>0.16529083999999999</v>
      </c>
    </row>
    <row r="31" spans="1:6" x14ac:dyDescent="0.2">
      <c r="A31" t="s">
        <v>909</v>
      </c>
      <c r="B31" t="s">
        <v>904</v>
      </c>
      <c r="C31" t="s">
        <v>1060</v>
      </c>
      <c r="D31" s="9">
        <v>-1.6470835999999999E-2</v>
      </c>
      <c r="E31" s="9">
        <v>-8.2300743900000001E-2</v>
      </c>
      <c r="F31" s="9">
        <v>7.4553910000000001E-2</v>
      </c>
    </row>
    <row r="32" spans="1:6" x14ac:dyDescent="0.2">
      <c r="A32" t="s">
        <v>909</v>
      </c>
      <c r="B32" t="s">
        <v>904</v>
      </c>
      <c r="C32" t="s">
        <v>1061</v>
      </c>
      <c r="D32" s="9">
        <v>-6.8378550000000003E-3</v>
      </c>
      <c r="E32" s="9">
        <v>-3.6807093399999997E-2</v>
      </c>
      <c r="F32" s="9">
        <v>3.0505620000000001E-2</v>
      </c>
    </row>
    <row r="33" spans="1:6" x14ac:dyDescent="0.2">
      <c r="A33" t="s">
        <v>909</v>
      </c>
      <c r="B33" t="s">
        <v>904</v>
      </c>
      <c r="C33" t="s">
        <v>17</v>
      </c>
      <c r="D33" s="9">
        <v>-2.3308690999999999E-2</v>
      </c>
      <c r="E33" s="9">
        <v>-9.4772328700000005E-2</v>
      </c>
      <c r="F33" s="9">
        <v>7.927215E-2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C4958-FD43-5D40-9919-89D16DA9294A}">
  <dimension ref="A1:F19"/>
  <sheetViews>
    <sheetView workbookViewId="0">
      <selection activeCell="J37" sqref="J37"/>
    </sheetView>
  </sheetViews>
  <sheetFormatPr baseColWidth="10" defaultRowHeight="16" x14ac:dyDescent="0.2"/>
  <cols>
    <col min="1" max="1" width="22.1640625" style="10" bestFit="1" customWidth="1"/>
    <col min="2" max="2" width="8" style="10" bestFit="1" customWidth="1"/>
    <col min="3" max="3" width="8.1640625" style="10" bestFit="1" customWidth="1"/>
    <col min="4" max="5" width="12.83203125" style="10" bestFit="1" customWidth="1"/>
    <col min="6" max="6" width="11.6640625" style="10" bestFit="1" customWidth="1"/>
    <col min="7" max="16384" width="10.83203125" style="10"/>
  </cols>
  <sheetData>
    <row r="1" spans="1:6" s="10" customFormat="1" x14ac:dyDescent="0.2">
      <c r="A1" s="10" t="s">
        <v>1076</v>
      </c>
      <c r="B1" s="10" t="s">
        <v>897</v>
      </c>
      <c r="C1" s="10" t="s">
        <v>1075</v>
      </c>
      <c r="D1" s="10" t="s">
        <v>1074</v>
      </c>
      <c r="E1" s="10" t="s">
        <v>899</v>
      </c>
      <c r="F1" s="10" t="s">
        <v>900</v>
      </c>
    </row>
    <row r="2" spans="1:6" s="10" customFormat="1" x14ac:dyDescent="0.2">
      <c r="A2" s="10" t="s">
        <v>1073</v>
      </c>
      <c r="B2" s="10" t="s">
        <v>904</v>
      </c>
      <c r="C2" s="10" t="s">
        <v>1072</v>
      </c>
      <c r="D2" s="10">
        <v>0.18096019999999999</v>
      </c>
      <c r="E2" s="10">
        <v>3.2035349999999997E-2</v>
      </c>
      <c r="F2" s="10">
        <v>0.4584838</v>
      </c>
    </row>
    <row r="3" spans="1:6" s="10" customFormat="1" x14ac:dyDescent="0.2">
      <c r="A3" s="10" t="s">
        <v>1073</v>
      </c>
      <c r="B3" s="10" t="s">
        <v>903</v>
      </c>
      <c r="C3" s="10" t="s">
        <v>1072</v>
      </c>
      <c r="D3" s="10">
        <v>1.4277925</v>
      </c>
      <c r="E3" s="10">
        <v>0.87157231999999996</v>
      </c>
      <c r="F3" s="10">
        <v>2.1893980000000002</v>
      </c>
    </row>
    <row r="4" spans="1:6" s="10" customFormat="1" x14ac:dyDescent="0.2">
      <c r="A4" s="10" t="s">
        <v>1068</v>
      </c>
      <c r="B4" s="10" t="s">
        <v>904</v>
      </c>
      <c r="C4" s="10" t="s">
        <v>1069</v>
      </c>
      <c r="D4" s="10">
        <v>0.1149477</v>
      </c>
      <c r="E4" s="10">
        <v>0</v>
      </c>
      <c r="F4" s="10">
        <v>1.0513680000000001</v>
      </c>
    </row>
    <row r="5" spans="1:6" s="10" customFormat="1" x14ac:dyDescent="0.2">
      <c r="A5" s="10" t="s">
        <v>1068</v>
      </c>
      <c r="B5" s="10" t="s">
        <v>904</v>
      </c>
      <c r="C5" s="10" t="s">
        <v>1070</v>
      </c>
      <c r="D5" s="10">
        <v>0</v>
      </c>
      <c r="E5" s="10">
        <v>0</v>
      </c>
      <c r="F5" s="10">
        <v>1.553023</v>
      </c>
    </row>
    <row r="6" spans="1:6" s="10" customFormat="1" x14ac:dyDescent="0.2">
      <c r="A6" s="10" t="s">
        <v>1068</v>
      </c>
      <c r="B6" s="10" t="s">
        <v>904</v>
      </c>
      <c r="C6" s="10" t="s">
        <v>1071</v>
      </c>
      <c r="D6" s="10">
        <v>0</v>
      </c>
      <c r="E6" s="10">
        <v>0</v>
      </c>
      <c r="F6" s="10">
        <v>2.647707</v>
      </c>
    </row>
    <row r="7" spans="1:6" s="10" customFormat="1" x14ac:dyDescent="0.2">
      <c r="A7" s="10" t="s">
        <v>1068</v>
      </c>
      <c r="B7" s="10" t="s">
        <v>903</v>
      </c>
      <c r="C7" s="10" t="s">
        <v>1069</v>
      </c>
      <c r="D7" s="10">
        <v>2.7685827000000001</v>
      </c>
      <c r="E7" s="10">
        <v>1.6467166</v>
      </c>
      <c r="F7" s="10">
        <v>4.2027049999999999</v>
      </c>
    </row>
    <row r="8" spans="1:6" s="10" customFormat="1" x14ac:dyDescent="0.2">
      <c r="A8" s="10" t="s">
        <v>1068</v>
      </c>
      <c r="B8" s="10" t="s">
        <v>903</v>
      </c>
      <c r="C8" s="10" t="s">
        <v>1070</v>
      </c>
      <c r="D8" s="10">
        <v>4.7085736999999996</v>
      </c>
      <c r="E8" s="10">
        <v>1.9402732</v>
      </c>
      <c r="F8" s="10">
        <v>7.2020299999999997</v>
      </c>
    </row>
    <row r="9" spans="1:6" s="10" customFormat="1" x14ac:dyDescent="0.2">
      <c r="A9" s="10" t="s">
        <v>1068</v>
      </c>
      <c r="B9" s="10" t="s">
        <v>903</v>
      </c>
      <c r="C9" s="10" t="s">
        <v>1071</v>
      </c>
      <c r="D9" s="10">
        <v>6.1107412999999999</v>
      </c>
      <c r="E9" s="10">
        <v>1.2200998000000001</v>
      </c>
      <c r="F9" s="10">
        <v>11.584804</v>
      </c>
    </row>
    <row r="10" spans="1:6" s="10" customFormat="1" x14ac:dyDescent="0.2">
      <c r="A10" s="10" t="s">
        <v>1062</v>
      </c>
      <c r="B10" s="10" t="s">
        <v>904</v>
      </c>
      <c r="C10" s="10" t="s">
        <v>1065</v>
      </c>
      <c r="D10" s="10">
        <v>0.55499562000000002</v>
      </c>
      <c r="E10" s="10">
        <v>0</v>
      </c>
      <c r="F10" s="10">
        <v>1.7179428999999999</v>
      </c>
    </row>
    <row r="11" spans="1:6" s="10" customFormat="1" x14ac:dyDescent="0.2">
      <c r="A11" s="10" t="s">
        <v>1062</v>
      </c>
      <c r="B11" s="10" t="s">
        <v>904</v>
      </c>
      <c r="C11" s="10" t="s">
        <v>1066</v>
      </c>
      <c r="D11" s="10">
        <v>8.7709709999999996E-2</v>
      </c>
      <c r="E11" s="10">
        <v>0</v>
      </c>
      <c r="F11" s="10">
        <v>0.80355540000000003</v>
      </c>
    </row>
    <row r="12" spans="1:6" s="10" customFormat="1" x14ac:dyDescent="0.2">
      <c r="A12" s="10" t="s">
        <v>1062</v>
      </c>
      <c r="B12" s="10" t="s">
        <v>904</v>
      </c>
      <c r="C12" s="10" t="s">
        <v>1067</v>
      </c>
      <c r="D12" s="10">
        <v>0.37656877999999999</v>
      </c>
      <c r="E12" s="10">
        <v>0</v>
      </c>
      <c r="F12" s="10">
        <v>1.1507708999999999</v>
      </c>
    </row>
    <row r="13" spans="1:6" s="10" customFormat="1" x14ac:dyDescent="0.2">
      <c r="A13" s="10" t="s">
        <v>1062</v>
      </c>
      <c r="B13" s="10" t="s">
        <v>903</v>
      </c>
      <c r="C13" s="10" t="s">
        <v>1065</v>
      </c>
      <c r="D13" s="10">
        <v>2.4357813300000002</v>
      </c>
      <c r="E13" s="10">
        <v>0.34312924</v>
      </c>
      <c r="F13" s="10">
        <v>4.3165281999999996</v>
      </c>
    </row>
    <row r="14" spans="1:6" s="10" customFormat="1" x14ac:dyDescent="0.2">
      <c r="A14" s="10" t="s">
        <v>1062</v>
      </c>
      <c r="B14" s="10" t="s">
        <v>903</v>
      </c>
      <c r="C14" s="10" t="s">
        <v>1066</v>
      </c>
      <c r="D14" s="10">
        <v>2.8627895699999999</v>
      </c>
      <c r="E14" s="10">
        <v>1.03632547</v>
      </c>
      <c r="F14" s="10">
        <v>4.7477698000000004</v>
      </c>
    </row>
    <row r="15" spans="1:6" s="10" customFormat="1" x14ac:dyDescent="0.2">
      <c r="A15" s="10" t="s">
        <v>1062</v>
      </c>
      <c r="B15" s="10" t="s">
        <v>903</v>
      </c>
      <c r="C15" s="10" t="s">
        <v>1067</v>
      </c>
      <c r="D15" s="10">
        <v>3.0472587299999998</v>
      </c>
      <c r="E15" s="10">
        <v>1.0545191599999999</v>
      </c>
      <c r="F15" s="10">
        <v>4.7327338000000001</v>
      </c>
    </row>
    <row r="16" spans="1:6" s="10" customFormat="1" x14ac:dyDescent="0.2">
      <c r="A16" s="10" t="s">
        <v>1063</v>
      </c>
      <c r="B16" s="10" t="s">
        <v>904</v>
      </c>
      <c r="C16" s="10" t="s">
        <v>1064</v>
      </c>
      <c r="D16" s="10">
        <v>0.24513199999999999</v>
      </c>
      <c r="E16" s="10">
        <v>5.5650949999999998E-2</v>
      </c>
      <c r="F16" s="10">
        <v>0.55763790000000002</v>
      </c>
    </row>
    <row r="17" spans="1:6" s="10" customFormat="1" x14ac:dyDescent="0.2">
      <c r="A17" s="10" t="s">
        <v>1063</v>
      </c>
      <c r="B17" s="10" t="s">
        <v>904</v>
      </c>
      <c r="C17" s="10" t="s">
        <v>913</v>
      </c>
      <c r="D17" s="10">
        <v>0</v>
      </c>
      <c r="E17" s="10">
        <v>0</v>
      </c>
      <c r="F17" s="10">
        <v>1.2087829999999999</v>
      </c>
    </row>
    <row r="18" spans="1:6" s="10" customFormat="1" x14ac:dyDescent="0.2">
      <c r="A18" s="10" t="s">
        <v>1063</v>
      </c>
      <c r="B18" s="10" t="s">
        <v>903</v>
      </c>
      <c r="C18" s="10" t="s">
        <v>1064</v>
      </c>
      <c r="D18" s="10">
        <v>1.5245769</v>
      </c>
      <c r="E18" s="10">
        <v>0.87486463999999997</v>
      </c>
      <c r="F18" s="10">
        <v>2.2420214999999999</v>
      </c>
    </row>
    <row r="19" spans="1:6" s="10" customFormat="1" x14ac:dyDescent="0.2">
      <c r="A19" s="10" t="s">
        <v>1063</v>
      </c>
      <c r="B19" s="10" t="s">
        <v>903</v>
      </c>
      <c r="C19" s="10" t="s">
        <v>913</v>
      </c>
      <c r="D19" s="10">
        <v>3.2565404999999998</v>
      </c>
      <c r="E19" s="10">
        <v>1.245945E-2</v>
      </c>
      <c r="F19" s="10">
        <v>7.5010051999999998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F4240-F99D-CA4F-A270-5F551FBA4FEE}">
  <dimension ref="A1:G11"/>
  <sheetViews>
    <sheetView workbookViewId="0">
      <selection activeCell="C28" sqref="C28"/>
    </sheetView>
  </sheetViews>
  <sheetFormatPr baseColWidth="10" defaultColWidth="11" defaultRowHeight="16" x14ac:dyDescent="0.2"/>
  <cols>
    <col min="1" max="1" width="8" bestFit="1" customWidth="1"/>
    <col min="2" max="2" width="16.33203125" bestFit="1" customWidth="1"/>
  </cols>
  <sheetData>
    <row r="1" spans="1:7" x14ac:dyDescent="0.2">
      <c r="A1" s="5" t="s">
        <v>897</v>
      </c>
      <c r="B1" s="5" t="s">
        <v>910</v>
      </c>
      <c r="C1" s="5" t="s">
        <v>911</v>
      </c>
      <c r="D1" s="5" t="s">
        <v>912</v>
      </c>
      <c r="E1" s="5" t="s">
        <v>901</v>
      </c>
      <c r="F1" s="5" t="s">
        <v>899</v>
      </c>
      <c r="G1" s="5" t="s">
        <v>900</v>
      </c>
    </row>
    <row r="2" spans="1:7" x14ac:dyDescent="0.2">
      <c r="A2" s="5" t="s">
        <v>903</v>
      </c>
      <c r="B2" s="5" t="s">
        <v>913</v>
      </c>
      <c r="C2" s="5">
        <v>0.70860888899999996</v>
      </c>
      <c r="D2" s="5">
        <v>0.61579135699999998</v>
      </c>
      <c r="E2" s="6">
        <v>0.2498438</v>
      </c>
      <c r="F2" s="5">
        <v>-0.49831999300000002</v>
      </c>
      <c r="G2" s="5">
        <v>1.9155377709999999</v>
      </c>
    </row>
    <row r="3" spans="1:7" x14ac:dyDescent="0.2">
      <c r="A3" s="5" t="s">
        <v>903</v>
      </c>
      <c r="B3" s="5" t="s">
        <v>36</v>
      </c>
      <c r="C3" s="5">
        <v>1.3086291999999999E-2</v>
      </c>
      <c r="D3" s="5">
        <v>1.7522639999999999E-3</v>
      </c>
      <c r="E3" s="6">
        <v>8.1287100000000005E-14</v>
      </c>
      <c r="F3" s="5">
        <v>9.6519180000000006E-3</v>
      </c>
      <c r="G3" s="5">
        <v>1.6520666999999999E-2</v>
      </c>
    </row>
    <row r="4" spans="1:7" x14ac:dyDescent="0.2">
      <c r="A4" s="5" t="s">
        <v>903</v>
      </c>
      <c r="B4" s="5" t="s">
        <v>179</v>
      </c>
      <c r="C4" s="5">
        <v>-2.0423185E-2</v>
      </c>
      <c r="D4" s="5">
        <v>4.7641089999999999E-3</v>
      </c>
      <c r="E4" s="6">
        <v>1.8119609999999999E-5</v>
      </c>
      <c r="F4" s="5">
        <v>-2.9760666000000002E-2</v>
      </c>
      <c r="G4" s="5">
        <v>-1.1085704E-2</v>
      </c>
    </row>
    <row r="5" spans="1:7" x14ac:dyDescent="0.2">
      <c r="A5" s="5" t="s">
        <v>903</v>
      </c>
      <c r="B5" s="5" t="s">
        <v>914</v>
      </c>
      <c r="C5" s="5">
        <v>3.96087E-3</v>
      </c>
      <c r="D5" s="5">
        <v>5.2649130000000004E-3</v>
      </c>
      <c r="E5" s="6">
        <v>0.45186199999999999</v>
      </c>
      <c r="F5" s="5">
        <v>-6.3581699999999998E-3</v>
      </c>
      <c r="G5" s="5">
        <v>1.4279909E-2</v>
      </c>
    </row>
    <row r="6" spans="1:7" x14ac:dyDescent="0.2">
      <c r="A6" s="5" t="s">
        <v>903</v>
      </c>
      <c r="B6" s="5" t="s">
        <v>915</v>
      </c>
      <c r="C6" s="5">
        <v>3.1581337000000001E-2</v>
      </c>
      <c r="D6" s="5">
        <v>1.3889257E-2</v>
      </c>
      <c r="E6" s="6">
        <v>2.2978249999999999E-2</v>
      </c>
      <c r="F6" s="5">
        <v>4.3588940000000003E-3</v>
      </c>
      <c r="G6" s="5">
        <v>5.8803780999999999E-2</v>
      </c>
    </row>
    <row r="7" spans="1:7" x14ac:dyDescent="0.2">
      <c r="A7" s="5" t="s">
        <v>904</v>
      </c>
      <c r="B7" s="5" t="s">
        <v>913</v>
      </c>
      <c r="C7" s="5">
        <v>2.046666015</v>
      </c>
      <c r="D7" s="5">
        <v>0.95300301799999998</v>
      </c>
      <c r="E7" s="6">
        <v>3.1745820000000001E-2</v>
      </c>
      <c r="F7" s="5">
        <v>0.178814422</v>
      </c>
      <c r="G7" s="5">
        <v>3.9145176070000001</v>
      </c>
    </row>
    <row r="8" spans="1:7" x14ac:dyDescent="0.2">
      <c r="A8" s="5" t="s">
        <v>904</v>
      </c>
      <c r="B8" s="5" t="s">
        <v>36</v>
      </c>
      <c r="C8" s="5">
        <v>6.3270139999999997E-3</v>
      </c>
      <c r="D8" s="5">
        <v>2.3011400000000001E-3</v>
      </c>
      <c r="E8" s="6">
        <v>5.9683899999999996E-3</v>
      </c>
      <c r="F8" s="5">
        <v>1.8168629999999999E-3</v>
      </c>
      <c r="G8" s="5">
        <v>1.0837166000000001E-2</v>
      </c>
    </row>
    <row r="9" spans="1:7" x14ac:dyDescent="0.2">
      <c r="A9" s="5" t="s">
        <v>904</v>
      </c>
      <c r="B9" s="5" t="s">
        <v>179</v>
      </c>
      <c r="C9" s="5">
        <v>-4.9295220000000004E-3</v>
      </c>
      <c r="D9" s="5">
        <v>6.2785410000000003E-3</v>
      </c>
      <c r="E9" s="6">
        <v>0.4323726</v>
      </c>
      <c r="F9" s="5">
        <v>-1.7235236000000001E-2</v>
      </c>
      <c r="G9" s="5">
        <v>7.3761929999999996E-3</v>
      </c>
    </row>
    <row r="10" spans="1:7" x14ac:dyDescent="0.2">
      <c r="A10" s="5" t="s">
        <v>904</v>
      </c>
      <c r="B10" s="5" t="s">
        <v>914</v>
      </c>
      <c r="C10" s="5">
        <v>-1.4978029E-2</v>
      </c>
      <c r="D10" s="5">
        <v>8.067421E-3</v>
      </c>
      <c r="E10" s="6">
        <v>6.3367099999999996E-2</v>
      </c>
      <c r="F10" s="5">
        <v>-3.0789882000000001E-2</v>
      </c>
      <c r="G10" s="5">
        <v>8.3382499999999995E-4</v>
      </c>
    </row>
    <row r="11" spans="1:7" x14ac:dyDescent="0.2">
      <c r="A11" s="5" t="s">
        <v>904</v>
      </c>
      <c r="B11" s="5" t="s">
        <v>915</v>
      </c>
      <c r="C11" s="5">
        <v>-1.6262028000000001E-2</v>
      </c>
      <c r="D11" s="5">
        <v>2.1353898E-2</v>
      </c>
      <c r="E11" s="6">
        <v>0.44632959999999999</v>
      </c>
      <c r="F11" s="5">
        <v>-5.8114897999999998E-2</v>
      </c>
      <c r="G11" s="5">
        <v>2.5590842999999999E-2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30A9F-79BB-1D4F-8356-0797E9307D26}">
  <dimension ref="A1:O19"/>
  <sheetViews>
    <sheetView workbookViewId="0">
      <selection activeCell="A14" sqref="A14"/>
    </sheetView>
  </sheetViews>
  <sheetFormatPr baseColWidth="10" defaultColWidth="11" defaultRowHeight="16" x14ac:dyDescent="0.2"/>
  <cols>
    <col min="1" max="1" width="24.1640625" bestFit="1" customWidth="1"/>
    <col min="2" max="2" width="7.33203125" bestFit="1" customWidth="1"/>
    <col min="3" max="3" width="10.33203125" bestFit="1" customWidth="1"/>
    <col min="4" max="4" width="9.83203125" bestFit="1" customWidth="1"/>
    <col min="5" max="5" width="9.1640625" bestFit="1" customWidth="1"/>
    <col min="6" max="6" width="11.1640625" bestFit="1" customWidth="1"/>
    <col min="7" max="7" width="9.1640625" bestFit="1" customWidth="1"/>
    <col min="8" max="8" width="12.1640625" bestFit="1" customWidth="1"/>
    <col min="9" max="9" width="12.33203125" bestFit="1" customWidth="1"/>
  </cols>
  <sheetData>
    <row r="1" spans="1:15" x14ac:dyDescent="0.2">
      <c r="A1" t="s">
        <v>926</v>
      </c>
      <c r="B1" t="s">
        <v>906</v>
      </c>
      <c r="C1" t="s">
        <v>241</v>
      </c>
      <c r="D1" t="s">
        <v>927</v>
      </c>
      <c r="E1" t="s">
        <v>928</v>
      </c>
      <c r="F1" t="s">
        <v>929</v>
      </c>
      <c r="G1" t="s">
        <v>907</v>
      </c>
      <c r="H1" t="s">
        <v>912</v>
      </c>
      <c r="I1" t="s">
        <v>930</v>
      </c>
      <c r="J1" t="s">
        <v>787</v>
      </c>
      <c r="K1" t="s">
        <v>899</v>
      </c>
      <c r="L1" t="s">
        <v>900</v>
      </c>
      <c r="M1" t="s">
        <v>251</v>
      </c>
      <c r="N1" t="s">
        <v>252</v>
      </c>
      <c r="O1" t="s">
        <v>931</v>
      </c>
    </row>
    <row r="2" spans="1:15" x14ac:dyDescent="0.2">
      <c r="A2" t="s">
        <v>932</v>
      </c>
      <c r="B2" t="s">
        <v>908</v>
      </c>
      <c r="C2" t="s">
        <v>36</v>
      </c>
      <c r="D2">
        <v>4147</v>
      </c>
      <c r="E2">
        <v>1607</v>
      </c>
      <c r="F2">
        <v>0.38750904268145647</v>
      </c>
      <c r="G2">
        <v>3.3E-3</v>
      </c>
      <c r="H2">
        <v>1.4E-3</v>
      </c>
      <c r="I2">
        <v>1.439169E-2</v>
      </c>
      <c r="J2">
        <v>1.0033054509944446</v>
      </c>
      <c r="K2">
        <v>1.0005562050463379</v>
      </c>
      <c r="L2">
        <v>1.006062251094177</v>
      </c>
      <c r="M2">
        <v>6.8000000000000005E-3</v>
      </c>
      <c r="N2">
        <v>3.584689665786984E-3</v>
      </c>
      <c r="O2">
        <v>5.7833692840772832E-2</v>
      </c>
    </row>
    <row r="3" spans="1:15" x14ac:dyDescent="0.2">
      <c r="A3" t="s">
        <v>932</v>
      </c>
      <c r="B3" t="s">
        <v>908</v>
      </c>
      <c r="C3" t="s">
        <v>179</v>
      </c>
      <c r="D3">
        <v>4147</v>
      </c>
      <c r="E3">
        <v>1607</v>
      </c>
      <c r="F3">
        <v>0.38750904268145647</v>
      </c>
      <c r="G3">
        <v>-3.5000000000000001E-3</v>
      </c>
      <c r="H3">
        <v>3.3E-3</v>
      </c>
      <c r="I3">
        <v>0.29051739999999998</v>
      </c>
      <c r="J3">
        <v>0.99650611786041488</v>
      </c>
      <c r="K3">
        <v>0.99008163352296186</v>
      </c>
      <c r="L3">
        <v>1.0029722896684812</v>
      </c>
      <c r="M3">
        <v>6.8000000000000005E-3</v>
      </c>
      <c r="N3">
        <v>3.584689665786984E-3</v>
      </c>
      <c r="O3">
        <v>5.7833692840772832E-2</v>
      </c>
    </row>
    <row r="4" spans="1:15" x14ac:dyDescent="0.2">
      <c r="A4" t="s">
        <v>932</v>
      </c>
      <c r="B4" t="s">
        <v>903</v>
      </c>
      <c r="C4" t="s">
        <v>36</v>
      </c>
      <c r="D4">
        <v>2660</v>
      </c>
      <c r="G4">
        <v>2.7000000000000001E-3</v>
      </c>
      <c r="H4">
        <v>1.6999999999999999E-3</v>
      </c>
      <c r="I4">
        <v>0.1028871</v>
      </c>
      <c r="J4">
        <v>1.0027036482827156</v>
      </c>
      <c r="K4">
        <v>0.99936826085753494</v>
      </c>
      <c r="L4">
        <v>1.0060501675495923</v>
      </c>
      <c r="M4">
        <v>6.7000000000000002E-3</v>
      </c>
      <c r="N4">
        <v>4.5310043036836762E-3</v>
      </c>
      <c r="O4">
        <v>0.13922028004147038</v>
      </c>
    </row>
    <row r="5" spans="1:15" x14ac:dyDescent="0.2">
      <c r="A5" t="s">
        <v>932</v>
      </c>
      <c r="B5" t="s">
        <v>903</v>
      </c>
      <c r="C5" t="s">
        <v>179</v>
      </c>
      <c r="D5">
        <v>2660</v>
      </c>
      <c r="G5">
        <v>-4.0000000000000001E-3</v>
      </c>
      <c r="H5">
        <v>4.1999999999999997E-3</v>
      </c>
      <c r="I5">
        <v>0.3433676</v>
      </c>
      <c r="J5">
        <v>0.99600798934399148</v>
      </c>
      <c r="K5">
        <v>0.98784265623941692</v>
      </c>
      <c r="L5">
        <v>1.0042408156513423</v>
      </c>
      <c r="M5">
        <v>6.7000000000000002E-3</v>
      </c>
      <c r="N5">
        <v>4.5310043036836762E-3</v>
      </c>
      <c r="O5">
        <v>0.13922028004147038</v>
      </c>
    </row>
    <row r="6" spans="1:15" x14ac:dyDescent="0.2">
      <c r="A6" t="s">
        <v>932</v>
      </c>
      <c r="B6" t="s">
        <v>904</v>
      </c>
      <c r="C6" t="s">
        <v>36</v>
      </c>
      <c r="D6">
        <v>1487</v>
      </c>
      <c r="G6">
        <v>5.1000000000000004E-3</v>
      </c>
      <c r="H6">
        <v>2.3E-3</v>
      </c>
      <c r="I6">
        <v>2.650398E-2</v>
      </c>
      <c r="J6">
        <v>1.005113027136717</v>
      </c>
      <c r="K6">
        <v>1.0005922581511988</v>
      </c>
      <c r="L6">
        <v>1.009654221377432</v>
      </c>
      <c r="M6">
        <v>8.6E-3</v>
      </c>
      <c r="N6">
        <v>4.0224370722237533E-3</v>
      </c>
      <c r="O6">
        <v>3.2516147212706716E-2</v>
      </c>
    </row>
    <row r="7" spans="1:15" x14ac:dyDescent="0.2">
      <c r="A7" t="s">
        <v>932</v>
      </c>
      <c r="B7" t="s">
        <v>904</v>
      </c>
      <c r="C7" t="s">
        <v>179</v>
      </c>
      <c r="D7">
        <v>1487</v>
      </c>
      <c r="G7">
        <v>-3.5000000000000001E-3</v>
      </c>
      <c r="H7">
        <v>3.3E-3</v>
      </c>
      <c r="I7">
        <v>0.29051739999999998</v>
      </c>
      <c r="J7">
        <v>0.99650611786041488</v>
      </c>
      <c r="K7">
        <v>0.99008163352296186</v>
      </c>
      <c r="L7">
        <v>1.0029722896684812</v>
      </c>
      <c r="M7">
        <v>8.6E-3</v>
      </c>
      <c r="N7">
        <v>4.0224370722237533E-3</v>
      </c>
      <c r="O7">
        <v>3.2516147212706716E-2</v>
      </c>
    </row>
    <row r="8" spans="1:15" x14ac:dyDescent="0.2">
      <c r="A8" t="s">
        <v>933</v>
      </c>
      <c r="B8" t="s">
        <v>908</v>
      </c>
      <c r="C8" t="s">
        <v>36</v>
      </c>
      <c r="D8">
        <v>1931</v>
      </c>
      <c r="E8">
        <v>664</v>
      </c>
      <c r="F8">
        <v>0.3438632832729156</v>
      </c>
      <c r="G8">
        <v>1.99E-3</v>
      </c>
      <c r="H8">
        <v>1.884E-3</v>
      </c>
      <c r="I8">
        <v>0.29108400000000001</v>
      </c>
      <c r="J8">
        <v>1.001991981364087</v>
      </c>
      <c r="K8">
        <v>0.99829887640687842</v>
      </c>
      <c r="L8">
        <v>1.0056987485867221</v>
      </c>
      <c r="M8">
        <v>4.5190000000000004E-3</v>
      </c>
      <c r="N8">
        <v>5.0357080932079447E-3</v>
      </c>
      <c r="O8">
        <v>0.36951022025552432</v>
      </c>
    </row>
    <row r="9" spans="1:15" x14ac:dyDescent="0.2">
      <c r="A9" t="s">
        <v>933</v>
      </c>
      <c r="B9" t="s">
        <v>908</v>
      </c>
      <c r="C9" t="s">
        <v>179</v>
      </c>
      <c r="D9">
        <v>1931</v>
      </c>
      <c r="E9">
        <v>664</v>
      </c>
      <c r="F9">
        <v>0.3438632832729156</v>
      </c>
      <c r="G9">
        <v>-2.529E-3</v>
      </c>
      <c r="H9">
        <v>4.6699999999999997E-3</v>
      </c>
      <c r="I9">
        <v>0.58821599999999996</v>
      </c>
      <c r="J9">
        <v>0.99747419522635661</v>
      </c>
      <c r="K9">
        <v>0.98838593819241383</v>
      </c>
      <c r="L9">
        <v>1.0066460192281439</v>
      </c>
      <c r="M9">
        <v>4.5190000000000004E-3</v>
      </c>
      <c r="N9">
        <v>5.0357080932079447E-3</v>
      </c>
      <c r="O9">
        <v>0.36951022025552432</v>
      </c>
    </row>
    <row r="10" spans="1:15" x14ac:dyDescent="0.2">
      <c r="A10" t="s">
        <v>933</v>
      </c>
      <c r="B10" t="s">
        <v>903</v>
      </c>
      <c r="C10" t="s">
        <v>36</v>
      </c>
      <c r="D10">
        <v>1331</v>
      </c>
      <c r="G10">
        <v>1.4580000000000001E-3</v>
      </c>
      <c r="H10">
        <v>2.1940000000000002E-3</v>
      </c>
      <c r="I10">
        <v>0.50649999999999995</v>
      </c>
      <c r="J10">
        <v>1.001459063398749</v>
      </c>
      <c r="K10">
        <v>0.9971618741337217</v>
      </c>
      <c r="L10">
        <v>1.0057747710568863</v>
      </c>
      <c r="M10">
        <v>5.3860000000000002E-3</v>
      </c>
      <c r="N10">
        <v>5.9437540325958981E-3</v>
      </c>
      <c r="O10">
        <v>0.364850472805268</v>
      </c>
    </row>
    <row r="11" spans="1:15" x14ac:dyDescent="0.2">
      <c r="A11" t="s">
        <v>933</v>
      </c>
      <c r="B11" t="s">
        <v>903</v>
      </c>
      <c r="C11" t="s">
        <v>179</v>
      </c>
      <c r="D11">
        <v>1331</v>
      </c>
      <c r="G11">
        <v>-3.9280000000000001E-3</v>
      </c>
      <c r="H11">
        <v>5.5240000000000003E-3</v>
      </c>
      <c r="I11">
        <v>0.47720000000000001</v>
      </c>
      <c r="J11">
        <v>0.99607970450093886</v>
      </c>
      <c r="K11">
        <v>0.9853534782176846</v>
      </c>
      <c r="L11">
        <v>1.0069226928729491</v>
      </c>
      <c r="M11">
        <v>5.3860000000000002E-3</v>
      </c>
      <c r="N11">
        <v>5.9437540325958981E-3</v>
      </c>
      <c r="O11">
        <v>0.364850472805268</v>
      </c>
    </row>
    <row r="12" spans="1:15" x14ac:dyDescent="0.2">
      <c r="A12" t="s">
        <v>933</v>
      </c>
      <c r="B12" t="s">
        <v>904</v>
      </c>
      <c r="C12" t="s">
        <v>36</v>
      </c>
      <c r="D12">
        <v>600</v>
      </c>
      <c r="G12">
        <v>3.8409999999999998E-3</v>
      </c>
      <c r="H12">
        <v>3.676E-3</v>
      </c>
      <c r="I12">
        <v>0.29658000000000001</v>
      </c>
      <c r="J12">
        <v>1.0038483860941347</v>
      </c>
      <c r="K12">
        <v>0.9966418237224407</v>
      </c>
      <c r="L12">
        <v>1.0111070580000476</v>
      </c>
      <c r="M12">
        <v>8.6799999999999985E-4</v>
      </c>
      <c r="N12">
        <v>9.5332361766611029E-3</v>
      </c>
      <c r="O12">
        <v>0.92745295793543092</v>
      </c>
    </row>
    <row r="13" spans="1:15" x14ac:dyDescent="0.2">
      <c r="A13" t="s">
        <v>933</v>
      </c>
      <c r="B13" t="s">
        <v>904</v>
      </c>
      <c r="C13" t="s">
        <v>179</v>
      </c>
      <c r="D13">
        <v>600</v>
      </c>
      <c r="G13">
        <v>2.9729999999999999E-3</v>
      </c>
      <c r="H13">
        <v>8.796E-3</v>
      </c>
      <c r="I13">
        <v>0.73548000000000002</v>
      </c>
      <c r="J13">
        <v>1.0029774237473472</v>
      </c>
      <c r="K13">
        <v>0.98583444593529779</v>
      </c>
      <c r="L13">
        <v>1.0204185060631257</v>
      </c>
      <c r="M13">
        <v>8.6799999999999985E-4</v>
      </c>
      <c r="N13">
        <v>9.5332361766611029E-3</v>
      </c>
      <c r="O13">
        <v>0.92745295793543092</v>
      </c>
    </row>
    <row r="14" spans="1:15" x14ac:dyDescent="0.2">
      <c r="A14" t="s">
        <v>934</v>
      </c>
      <c r="B14" t="s">
        <v>908</v>
      </c>
      <c r="C14" t="s">
        <v>36</v>
      </c>
      <c r="D14">
        <v>2216</v>
      </c>
      <c r="E14">
        <v>943</v>
      </c>
      <c r="F14">
        <v>0.42554151624548736</v>
      </c>
      <c r="G14">
        <v>4.7330000000000002E-3</v>
      </c>
      <c r="H14">
        <v>1.9480000000000001E-3</v>
      </c>
      <c r="I14">
        <v>1.519E-2</v>
      </c>
      <c r="J14">
        <v>1.0047442183363124</v>
      </c>
      <c r="K14">
        <v>1.0009154088893126</v>
      </c>
      <c r="L14">
        <v>1.0085876741576723</v>
      </c>
      <c r="M14">
        <v>9.2169999999999995E-3</v>
      </c>
      <c r="N14">
        <v>5.0849299896852072E-3</v>
      </c>
      <c r="O14">
        <v>6.9891841034226285E-2</v>
      </c>
    </row>
    <row r="15" spans="1:15" x14ac:dyDescent="0.2">
      <c r="A15" t="s">
        <v>934</v>
      </c>
      <c r="B15" t="s">
        <v>908</v>
      </c>
      <c r="C15" t="s">
        <v>179</v>
      </c>
      <c r="D15">
        <v>2216</v>
      </c>
      <c r="E15">
        <v>943</v>
      </c>
      <c r="F15">
        <v>0.42554151624548736</v>
      </c>
      <c r="G15">
        <v>-4.4840000000000001E-3</v>
      </c>
      <c r="H15">
        <v>4.6969999999999998E-3</v>
      </c>
      <c r="I15">
        <v>0.33990999999999999</v>
      </c>
      <c r="J15">
        <v>0.99552603811875384</v>
      </c>
      <c r="K15">
        <v>0.98640333038460604</v>
      </c>
      <c r="L15">
        <v>1.0047331168133791</v>
      </c>
      <c r="M15">
        <v>9.2169999999999995E-3</v>
      </c>
      <c r="N15">
        <v>5.0849299896852072E-3</v>
      </c>
      <c r="O15">
        <v>6.9891841034226285E-2</v>
      </c>
    </row>
    <row r="16" spans="1:15" x14ac:dyDescent="0.2">
      <c r="A16" t="s">
        <v>934</v>
      </c>
      <c r="B16" t="s">
        <v>903</v>
      </c>
      <c r="C16" t="s">
        <v>36</v>
      </c>
      <c r="D16">
        <v>1329</v>
      </c>
      <c r="G16">
        <v>4.5269999999999998E-3</v>
      </c>
      <c r="H16">
        <v>2.5990000000000002E-3</v>
      </c>
      <c r="I16">
        <v>8.1699999999999995E-2</v>
      </c>
      <c r="J16">
        <v>1.0045372623445341</v>
      </c>
      <c r="K16">
        <v>0.99943321428792042</v>
      </c>
      <c r="L16">
        <v>1.009667376481594</v>
      </c>
      <c r="M16">
        <v>8.5269999999999999E-3</v>
      </c>
      <c r="N16">
        <v>6.8936946552628801E-3</v>
      </c>
      <c r="O16">
        <v>0.21611402625763299</v>
      </c>
    </row>
    <row r="17" spans="1:15" x14ac:dyDescent="0.2">
      <c r="A17" t="s">
        <v>934</v>
      </c>
      <c r="B17" t="s">
        <v>903</v>
      </c>
      <c r="C17" t="s">
        <v>179</v>
      </c>
      <c r="D17">
        <v>1329</v>
      </c>
      <c r="G17">
        <v>-4.0000000000000001E-3</v>
      </c>
      <c r="H17">
        <v>6.3850000000000001E-3</v>
      </c>
      <c r="I17">
        <v>0.53110000000000002</v>
      </c>
      <c r="J17">
        <v>0.99600798934399148</v>
      </c>
      <c r="K17">
        <v>0.98362124461121692</v>
      </c>
      <c r="L17">
        <v>1.0085507203834014</v>
      </c>
      <c r="M17">
        <v>8.5269999999999999E-3</v>
      </c>
      <c r="N17">
        <v>6.8936946552628801E-3</v>
      </c>
      <c r="O17">
        <v>0.21611402625763299</v>
      </c>
    </row>
    <row r="18" spans="1:15" x14ac:dyDescent="0.2">
      <c r="A18" t="s">
        <v>934</v>
      </c>
      <c r="B18" t="s">
        <v>904</v>
      </c>
      <c r="C18" t="s">
        <v>36</v>
      </c>
      <c r="D18">
        <v>887</v>
      </c>
      <c r="G18">
        <v>5.842E-3</v>
      </c>
      <c r="H18">
        <v>2.9150000000000001E-3</v>
      </c>
      <c r="I18">
        <v>4.5358000000000002E-2</v>
      </c>
      <c r="J18">
        <v>1.0058590977608242</v>
      </c>
      <c r="K18">
        <v>1.0001287132679078</v>
      </c>
      <c r="L18">
        <v>1.0116223153341242</v>
      </c>
      <c r="M18">
        <v>1.0170999999999999E-2</v>
      </c>
      <c r="N18">
        <v>7.4646908174418047E-3</v>
      </c>
      <c r="O18">
        <v>0.17302498740396802</v>
      </c>
    </row>
    <row r="19" spans="1:15" x14ac:dyDescent="0.2">
      <c r="A19" t="s">
        <v>934</v>
      </c>
      <c r="B19" t="s">
        <v>904</v>
      </c>
      <c r="C19" t="s">
        <v>179</v>
      </c>
      <c r="D19">
        <v>887</v>
      </c>
      <c r="G19">
        <v>-4.3290000000000004E-3</v>
      </c>
      <c r="H19">
        <v>6.8719999999999996E-3</v>
      </c>
      <c r="I19">
        <v>0.528914</v>
      </c>
      <c r="J19">
        <v>0.99568035661403664</v>
      </c>
      <c r="K19">
        <v>0.98235957417534525</v>
      </c>
      <c r="L19">
        <v>1.0091817686810673</v>
      </c>
      <c r="M19">
        <v>1.0170999999999999E-2</v>
      </c>
      <c r="N19">
        <v>7.4646908174418047E-3</v>
      </c>
      <c r="O19">
        <v>0.17302498740396802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3"/>
  <sheetViews>
    <sheetView workbookViewId="0">
      <selection activeCell="P1" sqref="P1"/>
    </sheetView>
  </sheetViews>
  <sheetFormatPr baseColWidth="10" defaultColWidth="11" defaultRowHeight="16" x14ac:dyDescent="0.2"/>
  <cols>
    <col min="1" max="1" width="15.6640625" bestFit="1" customWidth="1"/>
    <col min="2" max="2" width="22.5" bestFit="1" customWidth="1"/>
    <col min="3" max="3" width="10.33203125" bestFit="1" customWidth="1"/>
    <col min="4" max="4" width="13.83203125" bestFit="1" customWidth="1"/>
    <col min="5" max="5" width="12.1640625" bestFit="1" customWidth="1"/>
    <col min="6" max="6" width="13.6640625" bestFit="1" customWidth="1"/>
    <col min="7" max="7" width="17.1640625" bestFit="1" customWidth="1"/>
    <col min="8" max="8" width="16.5" bestFit="1" customWidth="1"/>
    <col min="9" max="9" width="12.1640625" bestFit="1" customWidth="1"/>
    <col min="10" max="10" width="7.1640625" bestFit="1" customWidth="1"/>
    <col min="11" max="14" width="12.1640625" bestFit="1" customWidth="1"/>
    <col min="15" max="15" width="12.5" bestFit="1" customWidth="1"/>
  </cols>
  <sheetData>
    <row r="1" spans="1:16" x14ac:dyDescent="0.2">
      <c r="A1" t="s">
        <v>239</v>
      </c>
      <c r="B1" t="s">
        <v>240</v>
      </c>
      <c r="C1" t="s">
        <v>241</v>
      </c>
      <c r="D1" t="s">
        <v>242</v>
      </c>
      <c r="E1" t="s">
        <v>243</v>
      </c>
      <c r="F1" t="s">
        <v>244</v>
      </c>
      <c r="G1" t="s">
        <v>245</v>
      </c>
      <c r="H1" t="s">
        <v>246</v>
      </c>
      <c r="I1" t="s">
        <v>247</v>
      </c>
      <c r="J1" t="s">
        <v>248</v>
      </c>
      <c r="K1" t="s">
        <v>249</v>
      </c>
      <c r="L1" t="s">
        <v>250</v>
      </c>
      <c r="M1" t="s">
        <v>251</v>
      </c>
      <c r="N1" t="s">
        <v>252</v>
      </c>
      <c r="O1" t="s">
        <v>253</v>
      </c>
      <c r="P1" t="s">
        <v>254</v>
      </c>
    </row>
    <row r="2" spans="1:16" x14ac:dyDescent="0.2">
      <c r="A2" t="s">
        <v>255</v>
      </c>
      <c r="B2" t="s">
        <v>256</v>
      </c>
      <c r="C2" t="s">
        <v>36</v>
      </c>
      <c r="D2">
        <v>1.6527771047594599E-2</v>
      </c>
      <c r="E2">
        <v>4.1583252272608898E-3</v>
      </c>
      <c r="F2" s="1">
        <v>7.0491113325834502E-5</v>
      </c>
      <c r="G2">
        <v>8.3776033661589703E-3</v>
      </c>
      <c r="H2">
        <v>2.4677938729030301E-2</v>
      </c>
      <c r="I2">
        <v>4382.3137268624096</v>
      </c>
      <c r="J2">
        <v>69</v>
      </c>
      <c r="K2">
        <v>0</v>
      </c>
      <c r="L2">
        <v>3.4648687558594703E-2</v>
      </c>
      <c r="M2">
        <v>3.5408127092884198E-2</v>
      </c>
      <c r="N2">
        <v>1.16031585180617E-2</v>
      </c>
      <c r="O2">
        <v>2.2762988123383701E-3</v>
      </c>
      <c r="P2" t="b">
        <v>1</v>
      </c>
    </row>
    <row r="3" spans="1:16" x14ac:dyDescent="0.2">
      <c r="A3" t="s">
        <v>255</v>
      </c>
      <c r="B3" t="s">
        <v>256</v>
      </c>
      <c r="C3" t="s">
        <v>179</v>
      </c>
      <c r="D3">
        <v>-1.8880356045289599E-2</v>
      </c>
      <c r="E3">
        <v>1.0832433655443899E-2</v>
      </c>
      <c r="F3">
        <v>8.1342900504984397E-2</v>
      </c>
      <c r="G3">
        <v>-4.0111535874879298E-2</v>
      </c>
      <c r="H3">
        <v>2.3508237843000699E-3</v>
      </c>
      <c r="I3">
        <v>1153.8810771142901</v>
      </c>
      <c r="J3">
        <v>12</v>
      </c>
      <c r="K3" s="1">
        <v>1.4728391204107199E-239</v>
      </c>
      <c r="L3">
        <v>3.8858853306079799E-2</v>
      </c>
      <c r="M3">
        <v>3.5408127092884198E-2</v>
      </c>
      <c r="N3">
        <v>1.16031585180617E-2</v>
      </c>
      <c r="O3">
        <v>2.2762988123383701E-3</v>
      </c>
      <c r="P3" t="b">
        <v>1</v>
      </c>
    </row>
    <row r="4" spans="1:16" x14ac:dyDescent="0.2">
      <c r="A4" t="s">
        <v>257</v>
      </c>
      <c r="B4" t="s">
        <v>258</v>
      </c>
      <c r="C4" t="s">
        <v>36</v>
      </c>
      <c r="D4">
        <v>5.9512757436818902E-3</v>
      </c>
      <c r="E4">
        <v>1.1150530853748001E-3</v>
      </c>
      <c r="F4" s="1">
        <v>9.4386173695753698E-8</v>
      </c>
      <c r="G4">
        <v>3.76581185549702E-3</v>
      </c>
      <c r="H4">
        <v>8.1367396318667694E-3</v>
      </c>
      <c r="I4">
        <v>419.02303266558903</v>
      </c>
      <c r="J4">
        <v>69</v>
      </c>
      <c r="K4" s="1">
        <v>1.39041465704458E-51</v>
      </c>
      <c r="L4">
        <v>8.9254357425175897E-3</v>
      </c>
      <c r="M4">
        <v>8.7974092141901699E-3</v>
      </c>
      <c r="N4">
        <v>2.9520981855112398E-3</v>
      </c>
      <c r="O4">
        <v>2.8819846381207799E-3</v>
      </c>
      <c r="P4" t="b">
        <v>1</v>
      </c>
    </row>
    <row r="5" spans="1:16" x14ac:dyDescent="0.2">
      <c r="A5" t="s">
        <v>257</v>
      </c>
      <c r="B5" t="s">
        <v>258</v>
      </c>
      <c r="C5" t="s">
        <v>179</v>
      </c>
      <c r="D5">
        <v>-2.8461334705082802E-3</v>
      </c>
      <c r="E5">
        <v>2.7334118448735299E-3</v>
      </c>
      <c r="F5">
        <v>0.29776490187738203</v>
      </c>
      <c r="G5">
        <v>-8.2035222413755892E-3</v>
      </c>
      <c r="H5">
        <v>2.5112553003590098E-3</v>
      </c>
      <c r="I5">
        <v>125.26179519804001</v>
      </c>
      <c r="J5">
        <v>12</v>
      </c>
      <c r="K5" s="1">
        <v>5.49555955050711E-21</v>
      </c>
      <c r="L5">
        <v>9.2860810843085496E-3</v>
      </c>
      <c r="M5">
        <v>8.7974092141901699E-3</v>
      </c>
      <c r="N5">
        <v>2.9520981855112398E-3</v>
      </c>
      <c r="O5">
        <v>2.8819846381207799E-3</v>
      </c>
      <c r="P5" t="b">
        <v>1</v>
      </c>
    </row>
    <row r="6" spans="1:16" x14ac:dyDescent="0.2">
      <c r="A6" t="s">
        <v>259</v>
      </c>
      <c r="B6" t="s">
        <v>260</v>
      </c>
      <c r="C6" t="s">
        <v>36</v>
      </c>
      <c r="D6" s="1">
        <v>8.5862247043853998E-4</v>
      </c>
      <c r="E6">
        <v>1.18041783868231E-3</v>
      </c>
      <c r="F6">
        <v>0.46698794054499099</v>
      </c>
      <c r="G6">
        <v>-1.4549539800874001E-3</v>
      </c>
      <c r="H6">
        <v>3.1721989209644902E-3</v>
      </c>
      <c r="I6">
        <v>912.45368339581205</v>
      </c>
      <c r="J6">
        <v>69</v>
      </c>
      <c r="K6" s="1">
        <v>1.8878589388464001E-147</v>
      </c>
      <c r="L6">
        <v>9.3891281602468506E-3</v>
      </c>
      <c r="M6">
        <v>3.92810230994E-2</v>
      </c>
      <c r="N6">
        <v>1.63738051922864E-2</v>
      </c>
      <c r="O6">
        <v>1.64391896083055E-2</v>
      </c>
      <c r="P6" t="b">
        <v>0</v>
      </c>
    </row>
    <row r="7" spans="1:16" x14ac:dyDescent="0.2">
      <c r="A7" t="s">
        <v>259</v>
      </c>
      <c r="B7" t="s">
        <v>260</v>
      </c>
      <c r="C7" t="s">
        <v>179</v>
      </c>
      <c r="D7">
        <v>-3.8422400628961503E-2</v>
      </c>
      <c r="E7">
        <v>1.63312005131609E-2</v>
      </c>
      <c r="F7">
        <v>1.8637709435118301E-2</v>
      </c>
      <c r="G7">
        <v>-7.0430965459058997E-2</v>
      </c>
      <c r="H7">
        <v>-6.4138357988640701E-3</v>
      </c>
      <c r="I7">
        <v>3939.1339782014902</v>
      </c>
      <c r="J7">
        <v>12</v>
      </c>
      <c r="K7">
        <v>0</v>
      </c>
      <c r="L7">
        <v>5.8746833432081501E-2</v>
      </c>
      <c r="M7">
        <v>3.92810230994E-2</v>
      </c>
      <c r="N7">
        <v>1.63738051922864E-2</v>
      </c>
      <c r="O7">
        <v>1.64391896083055E-2</v>
      </c>
      <c r="P7" t="b">
        <v>0</v>
      </c>
    </row>
    <row r="8" spans="1:16" x14ac:dyDescent="0.2">
      <c r="A8" t="s">
        <v>261</v>
      </c>
      <c r="B8" t="s">
        <v>262</v>
      </c>
      <c r="C8" t="s">
        <v>36</v>
      </c>
      <c r="D8">
        <v>-1.5121598426100301E-2</v>
      </c>
      <c r="E8">
        <v>3.7769854618352298E-3</v>
      </c>
      <c r="F8" s="1">
        <v>6.2381661394261907E-5</v>
      </c>
      <c r="G8">
        <v>-2.2524353901428699E-2</v>
      </c>
      <c r="H8">
        <v>-7.7188429507718901E-3</v>
      </c>
      <c r="I8">
        <v>3693.60496694209</v>
      </c>
      <c r="J8">
        <v>69</v>
      </c>
      <c r="K8">
        <v>0</v>
      </c>
      <c r="L8">
        <v>3.1449720185432198E-2</v>
      </c>
      <c r="M8">
        <v>1.7346919249899399E-2</v>
      </c>
      <c r="N8">
        <v>7.3635404345455497E-3</v>
      </c>
      <c r="O8">
        <v>1.8483604469708599E-2</v>
      </c>
      <c r="P8" t="b">
        <v>0</v>
      </c>
    </row>
    <row r="9" spans="1:16" x14ac:dyDescent="0.2">
      <c r="A9" t="s">
        <v>261</v>
      </c>
      <c r="B9" t="s">
        <v>262</v>
      </c>
      <c r="C9" t="s">
        <v>179</v>
      </c>
      <c r="D9">
        <v>2.2253208237991498E-3</v>
      </c>
      <c r="E9">
        <v>6.3210844443238202E-3</v>
      </c>
      <c r="F9">
        <v>0.72480277664426296</v>
      </c>
      <c r="G9">
        <v>-1.0163777030311899E-2</v>
      </c>
      <c r="H9">
        <v>1.4614418677910201E-2</v>
      </c>
      <c r="I9">
        <v>657.65223373810397</v>
      </c>
      <c r="J9">
        <v>12</v>
      </c>
      <c r="K9" s="1">
        <v>5.0689273267782701E-133</v>
      </c>
      <c r="L9">
        <v>2.2471259636866501E-2</v>
      </c>
      <c r="M9">
        <v>1.7346919249899399E-2</v>
      </c>
      <c r="N9">
        <v>7.3635404345455497E-3</v>
      </c>
      <c r="O9">
        <v>1.8483604469708599E-2</v>
      </c>
      <c r="P9" t="b">
        <v>0</v>
      </c>
    </row>
    <row r="10" spans="1:16" x14ac:dyDescent="0.2">
      <c r="A10" t="s">
        <v>263</v>
      </c>
      <c r="B10" t="s">
        <v>264</v>
      </c>
      <c r="C10" t="s">
        <v>36</v>
      </c>
      <c r="D10">
        <v>4.7987283647389399E-3</v>
      </c>
      <c r="E10">
        <v>2.17027691090598E-3</v>
      </c>
      <c r="F10">
        <v>2.7027985078493098E-2</v>
      </c>
      <c r="G10" s="1">
        <v>5.4506378288435905E-4</v>
      </c>
      <c r="H10">
        <v>9.05239294659352E-3</v>
      </c>
      <c r="I10">
        <v>110.45280077505601</v>
      </c>
      <c r="J10">
        <v>69</v>
      </c>
      <c r="K10">
        <v>1.13420942209482E-3</v>
      </c>
      <c r="L10">
        <v>1.08128917005797E-2</v>
      </c>
      <c r="M10">
        <v>1.06989284141487E-2</v>
      </c>
      <c r="N10">
        <v>4.7798977694562201E-3</v>
      </c>
      <c r="O10">
        <v>2.5200363312879399E-2</v>
      </c>
      <c r="P10" t="b">
        <v>0</v>
      </c>
    </row>
    <row r="11" spans="1:16" x14ac:dyDescent="0.2">
      <c r="A11" t="s">
        <v>263</v>
      </c>
      <c r="B11" t="s">
        <v>264</v>
      </c>
      <c r="C11" t="s">
        <v>179</v>
      </c>
      <c r="D11">
        <v>-5.9002000494098204E-3</v>
      </c>
      <c r="E11">
        <v>4.2587933521645504E-3</v>
      </c>
      <c r="F11">
        <v>0.165925330167219</v>
      </c>
      <c r="G11">
        <v>-1.42472816372509E-2</v>
      </c>
      <c r="H11">
        <v>2.4468815384313101E-3</v>
      </c>
      <c r="I11">
        <v>10.401541468319399</v>
      </c>
      <c r="J11">
        <v>12</v>
      </c>
      <c r="K11">
        <v>0.58077829376272005</v>
      </c>
      <c r="L11">
        <v>0</v>
      </c>
      <c r="M11">
        <v>1.06989284141487E-2</v>
      </c>
      <c r="N11">
        <v>4.7798977694562201E-3</v>
      </c>
      <c r="O11">
        <v>2.5200363312879399E-2</v>
      </c>
      <c r="P11" t="b">
        <v>0</v>
      </c>
    </row>
    <row r="12" spans="1:16" x14ac:dyDescent="0.2">
      <c r="A12" t="s">
        <v>265</v>
      </c>
      <c r="B12" t="s">
        <v>266</v>
      </c>
      <c r="C12" t="s">
        <v>36</v>
      </c>
      <c r="D12">
        <v>4.5401835655902098E-3</v>
      </c>
      <c r="E12">
        <v>1.6809220052982901E-3</v>
      </c>
      <c r="F12">
        <v>6.9129702644805001E-3</v>
      </c>
      <c r="G12">
        <v>1.2456369743847099E-3</v>
      </c>
      <c r="H12">
        <v>7.8347301567956995E-3</v>
      </c>
      <c r="I12">
        <v>200.77464759723799</v>
      </c>
      <c r="J12">
        <v>69</v>
      </c>
      <c r="K12" s="1">
        <v>8.4914622229874799E-15</v>
      </c>
      <c r="L12">
        <v>1.11886248241636E-2</v>
      </c>
      <c r="M12">
        <v>8.0868167302260395E-3</v>
      </c>
      <c r="N12">
        <v>4.0048180508144102E-3</v>
      </c>
      <c r="O12">
        <v>4.3458962280007798E-2</v>
      </c>
      <c r="P12" t="b">
        <v>0</v>
      </c>
    </row>
    <row r="13" spans="1:16" x14ac:dyDescent="0.2">
      <c r="A13" t="s">
        <v>265</v>
      </c>
      <c r="B13" t="s">
        <v>266</v>
      </c>
      <c r="C13" t="s">
        <v>179</v>
      </c>
      <c r="D13">
        <v>-3.5466331646358301E-3</v>
      </c>
      <c r="E13">
        <v>3.6349785188131401E-3</v>
      </c>
      <c r="F13">
        <v>0.32921524907794197</v>
      </c>
      <c r="G13">
        <v>-1.0671060146086301E-2</v>
      </c>
      <c r="H13">
        <v>3.5777938168146798E-3</v>
      </c>
      <c r="I13">
        <v>17.573340062400799</v>
      </c>
      <c r="J13">
        <v>12</v>
      </c>
      <c r="K13">
        <v>0.12927282010197499</v>
      </c>
      <c r="L13">
        <v>9.1610301791041193E-3</v>
      </c>
      <c r="M13">
        <v>8.0868167302260395E-3</v>
      </c>
      <c r="N13">
        <v>4.0048180508144102E-3</v>
      </c>
      <c r="O13">
        <v>4.3458962280007798E-2</v>
      </c>
      <c r="P13" t="b">
        <v>0</v>
      </c>
    </row>
    <row r="14" spans="1:16" x14ac:dyDescent="0.2">
      <c r="A14" t="s">
        <v>267</v>
      </c>
      <c r="B14" t="s">
        <v>268</v>
      </c>
      <c r="C14" t="s">
        <v>36</v>
      </c>
      <c r="D14">
        <v>3.0492877790590199E-2</v>
      </c>
      <c r="E14">
        <v>6.5484841535871797E-3</v>
      </c>
      <c r="F14" s="1">
        <v>3.2166334742363501E-6</v>
      </c>
      <c r="G14">
        <v>1.7658084696228E-2</v>
      </c>
      <c r="H14">
        <v>4.3327670884952298E-2</v>
      </c>
      <c r="I14">
        <v>756.02194752371202</v>
      </c>
      <c r="J14">
        <v>69</v>
      </c>
      <c r="K14" s="1">
        <v>3.2784508651025099E-116</v>
      </c>
      <c r="L14">
        <v>5.2036161659409497E-2</v>
      </c>
      <c r="M14">
        <v>1.80661677440924E-2</v>
      </c>
      <c r="N14">
        <v>9.6917680757691201E-3</v>
      </c>
      <c r="O14">
        <v>6.2311387630196502E-2</v>
      </c>
      <c r="P14" t="b">
        <v>0</v>
      </c>
    </row>
    <row r="15" spans="1:16" x14ac:dyDescent="0.2">
      <c r="A15" t="s">
        <v>267</v>
      </c>
      <c r="B15" t="s">
        <v>268</v>
      </c>
      <c r="C15" t="s">
        <v>179</v>
      </c>
      <c r="D15">
        <v>1.24267100464977E-2</v>
      </c>
      <c r="E15">
        <v>7.1447689763011399E-3</v>
      </c>
      <c r="F15">
        <v>8.1986599801862806E-2</v>
      </c>
      <c r="G15">
        <v>-1.5767798249115899E-3</v>
      </c>
      <c r="H15">
        <v>2.6430199917907099E-2</v>
      </c>
      <c r="I15">
        <v>26.933108359361398</v>
      </c>
      <c r="J15">
        <v>12</v>
      </c>
      <c r="K15">
        <v>7.9003496045801803E-3</v>
      </c>
      <c r="L15">
        <v>1.7865948755845899E-2</v>
      </c>
      <c r="M15">
        <v>1.80661677440924E-2</v>
      </c>
      <c r="N15">
        <v>9.6917680757691201E-3</v>
      </c>
      <c r="O15">
        <v>6.2311387630196502E-2</v>
      </c>
      <c r="P15" t="b">
        <v>0</v>
      </c>
    </row>
    <row r="16" spans="1:16" x14ac:dyDescent="0.2">
      <c r="A16" t="s">
        <v>269</v>
      </c>
      <c r="B16" t="s">
        <v>270</v>
      </c>
      <c r="C16" t="s">
        <v>36</v>
      </c>
      <c r="D16">
        <v>6.8155230006076402E-3</v>
      </c>
      <c r="E16">
        <v>1.66213877302242E-3</v>
      </c>
      <c r="F16" s="1">
        <v>4.1234101785958899E-5</v>
      </c>
      <c r="G16">
        <v>3.55779086817609E-3</v>
      </c>
      <c r="H16">
        <v>1.0073255133039199E-2</v>
      </c>
      <c r="I16">
        <v>3033.9726234750601</v>
      </c>
      <c r="J16">
        <v>69</v>
      </c>
      <c r="K16">
        <v>0</v>
      </c>
      <c r="L16">
        <v>1.36527320467024E-2</v>
      </c>
      <c r="M16">
        <v>7.1809608464460696E-3</v>
      </c>
      <c r="N16">
        <v>4.1965296054415997E-3</v>
      </c>
      <c r="O16">
        <v>8.7050382280488503E-2</v>
      </c>
      <c r="P16" t="b">
        <v>0</v>
      </c>
    </row>
    <row r="17" spans="1:16" x14ac:dyDescent="0.2">
      <c r="A17" t="s">
        <v>269</v>
      </c>
      <c r="B17" t="s">
        <v>270</v>
      </c>
      <c r="C17" t="s">
        <v>179</v>
      </c>
      <c r="D17" s="1">
        <v>-3.6543784583843801E-4</v>
      </c>
      <c r="E17">
        <v>3.8533304333476801E-3</v>
      </c>
      <c r="F17">
        <v>0.92444439082454</v>
      </c>
      <c r="G17">
        <v>-7.9178267157320199E-3</v>
      </c>
      <c r="H17">
        <v>7.1869510240551498E-3</v>
      </c>
      <c r="I17">
        <v>275.404300708265</v>
      </c>
      <c r="J17">
        <v>12</v>
      </c>
      <c r="K17" s="1">
        <v>6.7325513194843194E-52</v>
      </c>
      <c r="L17">
        <v>1.3506447232256601E-2</v>
      </c>
      <c r="M17">
        <v>7.1809608464460696E-3</v>
      </c>
      <c r="N17">
        <v>4.1965296054415997E-3</v>
      </c>
      <c r="O17">
        <v>8.7050382280488503E-2</v>
      </c>
      <c r="P17" t="b">
        <v>0</v>
      </c>
    </row>
    <row r="18" spans="1:16" x14ac:dyDescent="0.2">
      <c r="A18" t="s">
        <v>271</v>
      </c>
      <c r="B18" t="s">
        <v>272</v>
      </c>
      <c r="C18" t="s">
        <v>36</v>
      </c>
      <c r="D18">
        <v>3.8995290536949401E-3</v>
      </c>
      <c r="E18">
        <v>1.27346380213046E-3</v>
      </c>
      <c r="F18">
        <v>2.1975798647401699E-3</v>
      </c>
      <c r="G18">
        <v>1.40358586590379E-3</v>
      </c>
      <c r="H18">
        <v>6.3954722414860899E-3</v>
      </c>
      <c r="I18">
        <v>121.589720002739</v>
      </c>
      <c r="J18">
        <v>69</v>
      </c>
      <c r="K18" s="1">
        <v>9.6577339074676005E-5</v>
      </c>
      <c r="L18">
        <v>9.2310867299091205E-3</v>
      </c>
      <c r="M18">
        <v>2.6018865077510698E-3</v>
      </c>
      <c r="N18">
        <v>1.99221403444508E-3</v>
      </c>
      <c r="O18">
        <v>0.19154317294346801</v>
      </c>
      <c r="P18" t="b">
        <v>0</v>
      </c>
    </row>
    <row r="19" spans="1:16" x14ac:dyDescent="0.2">
      <c r="A19" t="s">
        <v>271</v>
      </c>
      <c r="B19" t="s">
        <v>272</v>
      </c>
      <c r="C19" t="s">
        <v>179</v>
      </c>
      <c r="D19">
        <v>1.2976425459438701E-3</v>
      </c>
      <c r="E19">
        <v>1.5320596279856E-3</v>
      </c>
      <c r="F19">
        <v>0.39699947231611499</v>
      </c>
      <c r="G19">
        <v>-1.7051391470757299E-3</v>
      </c>
      <c r="H19">
        <v>4.3004242389634902E-3</v>
      </c>
      <c r="I19">
        <v>14.309864589287701</v>
      </c>
      <c r="J19">
        <v>12</v>
      </c>
      <c r="K19">
        <v>0.28136013369935098</v>
      </c>
      <c r="L19">
        <v>0</v>
      </c>
      <c r="M19">
        <v>2.6018865077510698E-3</v>
      </c>
      <c r="N19">
        <v>1.99221403444508E-3</v>
      </c>
      <c r="O19">
        <v>0.19154317294346801</v>
      </c>
      <c r="P19" t="b">
        <v>0</v>
      </c>
    </row>
    <row r="20" spans="1:16" x14ac:dyDescent="0.2">
      <c r="A20" t="s">
        <v>273</v>
      </c>
      <c r="B20" t="s">
        <v>274</v>
      </c>
      <c r="C20" t="s">
        <v>36</v>
      </c>
      <c r="D20" s="1">
        <v>-5.1046028130060197E-4</v>
      </c>
      <c r="E20">
        <v>1.2957973053301501E-3</v>
      </c>
      <c r="F20">
        <v>0.69362881842408497</v>
      </c>
      <c r="G20">
        <v>-3.05017633101176E-3</v>
      </c>
      <c r="H20">
        <v>2.0292557684105498E-3</v>
      </c>
      <c r="I20">
        <v>173.989190385108</v>
      </c>
      <c r="J20">
        <v>69</v>
      </c>
      <c r="K20" s="1">
        <v>4.95784795701649E-11</v>
      </c>
      <c r="L20">
        <v>1.07281838231579E-2</v>
      </c>
      <c r="M20">
        <v>1.1984781863529699E-3</v>
      </c>
      <c r="N20">
        <v>1.3610657618629801E-3</v>
      </c>
      <c r="O20">
        <v>0.37856472141344</v>
      </c>
      <c r="P20" t="b">
        <v>0</v>
      </c>
    </row>
    <row r="21" spans="1:16" x14ac:dyDescent="0.2">
      <c r="A21" t="s">
        <v>273</v>
      </c>
      <c r="B21" t="s">
        <v>274</v>
      </c>
      <c r="C21" t="s">
        <v>179</v>
      </c>
      <c r="D21" s="1">
        <v>6.8801790505237102E-4</v>
      </c>
      <c r="E21" s="1">
        <v>4.1642448488866501E-4</v>
      </c>
      <c r="F21">
        <v>9.8493115470167994E-2</v>
      </c>
      <c r="G21" s="1">
        <v>-1.2815908761005699E-4</v>
      </c>
      <c r="H21">
        <v>1.5041948977148E-3</v>
      </c>
      <c r="I21">
        <v>16.577689057959699</v>
      </c>
      <c r="J21">
        <v>12</v>
      </c>
      <c r="K21">
        <v>0.16618548185696499</v>
      </c>
      <c r="L21">
        <v>0</v>
      </c>
      <c r="M21">
        <v>1.1984781863529699E-3</v>
      </c>
      <c r="N21">
        <v>1.3610657618629801E-3</v>
      </c>
      <c r="O21">
        <v>0.37856472141344</v>
      </c>
      <c r="P21" t="b">
        <v>0</v>
      </c>
    </row>
    <row r="22" spans="1:16" x14ac:dyDescent="0.2">
      <c r="A22" t="s">
        <v>275</v>
      </c>
      <c r="B22" t="s">
        <v>276</v>
      </c>
      <c r="C22" t="s">
        <v>36</v>
      </c>
      <c r="D22">
        <v>4.1148124959889901E-3</v>
      </c>
      <c r="E22">
        <v>1.15608464452992E-3</v>
      </c>
      <c r="F22" s="1">
        <v>3.7189305339481698E-4</v>
      </c>
      <c r="G22">
        <v>1.84892822963054E-3</v>
      </c>
      <c r="H22">
        <v>6.3806967623474299E-3</v>
      </c>
      <c r="I22">
        <v>716.80896940329296</v>
      </c>
      <c r="J22">
        <v>69</v>
      </c>
      <c r="K22" s="1">
        <v>1.81164212834275E-108</v>
      </c>
      <c r="L22">
        <v>9.2837155309208608E-3</v>
      </c>
      <c r="M22">
        <v>2.0127487584975399E-3</v>
      </c>
      <c r="N22">
        <v>2.9791542136801902E-3</v>
      </c>
      <c r="O22">
        <v>0.499287783388218</v>
      </c>
      <c r="P22" t="b">
        <v>0</v>
      </c>
    </row>
    <row r="23" spans="1:16" x14ac:dyDescent="0.2">
      <c r="A23" t="s">
        <v>275</v>
      </c>
      <c r="B23" t="s">
        <v>276</v>
      </c>
      <c r="C23" t="s">
        <v>179</v>
      </c>
      <c r="D23">
        <v>2.1020637374914498E-3</v>
      </c>
      <c r="E23">
        <v>2.7456926491453101E-3</v>
      </c>
      <c r="F23">
        <v>0.44392270221068197</v>
      </c>
      <c r="G23">
        <v>-3.2793949674497298E-3</v>
      </c>
      <c r="H23">
        <v>7.4835224424326498E-3</v>
      </c>
      <c r="I23">
        <v>139.18394280670199</v>
      </c>
      <c r="J23">
        <v>12</v>
      </c>
      <c r="K23" s="1">
        <v>8.7514943792296402E-24</v>
      </c>
      <c r="L23">
        <v>9.3351572719060204E-3</v>
      </c>
      <c r="M23">
        <v>2.0127487584975399E-3</v>
      </c>
      <c r="N23">
        <v>2.9791542136801902E-3</v>
      </c>
      <c r="O23">
        <v>0.499287783388218</v>
      </c>
      <c r="P23" t="b">
        <v>0</v>
      </c>
    </row>
    <row r="24" spans="1:16" x14ac:dyDescent="0.2">
      <c r="A24" t="s">
        <v>277</v>
      </c>
      <c r="B24" t="s">
        <v>278</v>
      </c>
      <c r="C24" t="s">
        <v>36</v>
      </c>
      <c r="D24">
        <v>3.2163619886772998E-3</v>
      </c>
      <c r="E24">
        <v>1.1511189991755E-3</v>
      </c>
      <c r="F24">
        <v>5.2041530921951001E-3</v>
      </c>
      <c r="G24" s="1">
        <v>9.6021020837352197E-4</v>
      </c>
      <c r="H24">
        <v>5.4725137689810802E-3</v>
      </c>
      <c r="I24">
        <v>623.74060607777301</v>
      </c>
      <c r="J24">
        <v>69</v>
      </c>
      <c r="K24" s="1">
        <v>2.8243234715825402E-90</v>
      </c>
      <c r="L24">
        <v>9.2096479487231205E-3</v>
      </c>
      <c r="M24">
        <v>1.81292783353007E-3</v>
      </c>
      <c r="N24">
        <v>2.7669704204182299E-3</v>
      </c>
      <c r="O24">
        <v>0.51233694368451099</v>
      </c>
      <c r="P24" t="b">
        <v>0</v>
      </c>
    </row>
    <row r="25" spans="1:16" x14ac:dyDescent="0.2">
      <c r="A25" t="s">
        <v>277</v>
      </c>
      <c r="B25" t="s">
        <v>278</v>
      </c>
      <c r="C25" t="s">
        <v>179</v>
      </c>
      <c r="D25">
        <v>1.40343415514722E-3</v>
      </c>
      <c r="E25">
        <v>2.51615785617808E-3</v>
      </c>
      <c r="F25">
        <v>0.57700232269087104</v>
      </c>
      <c r="G25">
        <v>-3.5281446223793399E-3</v>
      </c>
      <c r="H25">
        <v>6.3350129326737803E-3</v>
      </c>
      <c r="I25">
        <v>47.356854583935302</v>
      </c>
      <c r="J25">
        <v>12</v>
      </c>
      <c r="K25" s="1">
        <v>4.0428807613091796E-6</v>
      </c>
      <c r="L25">
        <v>8.4381155646052804E-3</v>
      </c>
      <c r="M25">
        <v>1.81292783353007E-3</v>
      </c>
      <c r="N25">
        <v>2.7669704204182299E-3</v>
      </c>
      <c r="O25">
        <v>0.51233694368451099</v>
      </c>
      <c r="P25" t="b">
        <v>0</v>
      </c>
    </row>
    <row r="26" spans="1:16" x14ac:dyDescent="0.2">
      <c r="A26" t="s">
        <v>279</v>
      </c>
      <c r="B26" t="s">
        <v>280</v>
      </c>
      <c r="C26" t="s">
        <v>36</v>
      </c>
      <c r="D26">
        <v>6.0022989573001598E-3</v>
      </c>
      <c r="E26">
        <v>2.7507372353885698E-3</v>
      </c>
      <c r="F26">
        <v>2.9104427042698802E-2</v>
      </c>
      <c r="G26" s="1">
        <v>6.1095304500529204E-4</v>
      </c>
      <c r="H26">
        <v>1.1393644869595E-2</v>
      </c>
      <c r="I26">
        <v>4255.9153972921204</v>
      </c>
      <c r="J26">
        <v>69</v>
      </c>
      <c r="K26">
        <v>0</v>
      </c>
      <c r="L26">
        <v>2.2788223421019001E-2</v>
      </c>
      <c r="M26">
        <v>1.32923594976408E-2</v>
      </c>
      <c r="N26">
        <v>2.1463890741521101E-2</v>
      </c>
      <c r="O26">
        <v>0.53572574221483205</v>
      </c>
      <c r="P26" t="b">
        <v>0</v>
      </c>
    </row>
    <row r="27" spans="1:16" x14ac:dyDescent="0.2">
      <c r="A27" t="s">
        <v>279</v>
      </c>
      <c r="B27" t="s">
        <v>280</v>
      </c>
      <c r="C27" t="s">
        <v>179</v>
      </c>
      <c r="D27">
        <v>1.92946584549409E-2</v>
      </c>
      <c r="E27">
        <v>2.12868985628673E-2</v>
      </c>
      <c r="F27">
        <v>0.36471886368902701</v>
      </c>
      <c r="G27">
        <v>-2.2426896070836502E-2</v>
      </c>
      <c r="H27">
        <v>6.1016212980718403E-2</v>
      </c>
      <c r="I27">
        <v>6741.9716599543999</v>
      </c>
      <c r="J27">
        <v>12</v>
      </c>
      <c r="K27">
        <v>0</v>
      </c>
      <c r="L27">
        <v>7.6643235417017605E-2</v>
      </c>
      <c r="M27">
        <v>1.32923594976408E-2</v>
      </c>
      <c r="N27">
        <v>2.1463890741521101E-2</v>
      </c>
      <c r="O27">
        <v>0.53572574221483205</v>
      </c>
      <c r="P27" t="b">
        <v>0</v>
      </c>
    </row>
    <row r="28" spans="1:16" x14ac:dyDescent="0.2">
      <c r="A28" t="s">
        <v>281</v>
      </c>
      <c r="B28" t="s">
        <v>282</v>
      </c>
      <c r="C28" t="s">
        <v>36</v>
      </c>
      <c r="D28">
        <v>4.5059068652455398E-3</v>
      </c>
      <c r="E28">
        <v>1.16120266318492E-3</v>
      </c>
      <c r="F28" s="1">
        <v>1.04293659497764E-4</v>
      </c>
      <c r="G28">
        <v>2.2299914666510899E-3</v>
      </c>
      <c r="H28">
        <v>6.7818222638399896E-3</v>
      </c>
      <c r="I28">
        <v>902.58454956925505</v>
      </c>
      <c r="J28">
        <v>69</v>
      </c>
      <c r="K28" s="1">
        <v>1.824656043977E-145</v>
      </c>
      <c r="L28">
        <v>9.38492773912512E-3</v>
      </c>
      <c r="M28">
        <v>1.53538298227712E-3</v>
      </c>
      <c r="N28">
        <v>2.8359301824584099E-3</v>
      </c>
      <c r="O28">
        <v>0.58822938456719898</v>
      </c>
      <c r="P28" t="b">
        <v>0</v>
      </c>
    </row>
    <row r="29" spans="1:16" x14ac:dyDescent="0.2">
      <c r="A29" t="s">
        <v>281</v>
      </c>
      <c r="B29" t="s">
        <v>282</v>
      </c>
      <c r="C29" t="s">
        <v>179</v>
      </c>
      <c r="D29">
        <v>6.0412898475226597E-3</v>
      </c>
      <c r="E29">
        <v>2.5872975041132899E-3</v>
      </c>
      <c r="F29">
        <v>1.95444267685718E-2</v>
      </c>
      <c r="G29" s="1">
        <v>9.7027992217024305E-4</v>
      </c>
      <c r="H29">
        <v>1.1112299772874999E-2</v>
      </c>
      <c r="I29">
        <v>65.673293405149096</v>
      </c>
      <c r="J29">
        <v>12</v>
      </c>
      <c r="K29" s="1">
        <v>2.04642128815868E-9</v>
      </c>
      <c r="L29">
        <v>8.8284567919667406E-3</v>
      </c>
      <c r="M29">
        <v>1.53538298227712E-3</v>
      </c>
      <c r="N29">
        <v>2.8359301824584099E-3</v>
      </c>
      <c r="O29">
        <v>0.58822938456719898</v>
      </c>
      <c r="P29" t="b">
        <v>0</v>
      </c>
    </row>
    <row r="30" spans="1:16" x14ac:dyDescent="0.2">
      <c r="A30" t="s">
        <v>283</v>
      </c>
      <c r="B30" t="s">
        <v>284</v>
      </c>
      <c r="C30" t="s">
        <v>36</v>
      </c>
      <c r="D30">
        <v>1.7281319193883399E-2</v>
      </c>
      <c r="E30">
        <v>1.90917663339866E-3</v>
      </c>
      <c r="F30" s="1">
        <v>1.4074264755461699E-19</v>
      </c>
      <c r="G30">
        <v>1.35394017522966E-2</v>
      </c>
      <c r="H30">
        <v>2.1023236635470201E-2</v>
      </c>
      <c r="I30">
        <v>2180.5042842922699</v>
      </c>
      <c r="J30">
        <v>69</v>
      </c>
      <c r="K30">
        <v>0</v>
      </c>
      <c r="L30">
        <v>1.5675918097480701E-2</v>
      </c>
      <c r="M30">
        <v>1.8640667411962901E-3</v>
      </c>
      <c r="N30">
        <v>6.2062124043356197E-3</v>
      </c>
      <c r="O30">
        <v>0.763906407495067</v>
      </c>
      <c r="P30" t="b">
        <v>0</v>
      </c>
    </row>
    <row r="31" spans="1:16" x14ac:dyDescent="0.2">
      <c r="A31" t="s">
        <v>283</v>
      </c>
      <c r="B31" t="s">
        <v>284</v>
      </c>
      <c r="C31" t="s">
        <v>179</v>
      </c>
      <c r="D31">
        <v>1.9145385935079699E-2</v>
      </c>
      <c r="E31">
        <v>5.9052618053913502E-3</v>
      </c>
      <c r="F31">
        <v>1.18656848170576E-3</v>
      </c>
      <c r="G31">
        <v>7.5712854772326896E-3</v>
      </c>
      <c r="H31">
        <v>3.0719486392926699E-2</v>
      </c>
      <c r="I31">
        <v>346.56941484074599</v>
      </c>
      <c r="J31">
        <v>12</v>
      </c>
      <c r="K31" s="1">
        <v>7.4245057226787894E-67</v>
      </c>
      <c r="L31">
        <v>2.0943083326244099E-2</v>
      </c>
      <c r="M31">
        <v>1.8640667411962901E-3</v>
      </c>
      <c r="N31">
        <v>6.2062124043356197E-3</v>
      </c>
      <c r="O31">
        <v>0.763906407495067</v>
      </c>
      <c r="P31" t="b">
        <v>0</v>
      </c>
    </row>
    <row r="32" spans="1:16" x14ac:dyDescent="0.2">
      <c r="A32" t="s">
        <v>285</v>
      </c>
      <c r="B32" t="s">
        <v>286</v>
      </c>
      <c r="C32" t="s">
        <v>36</v>
      </c>
      <c r="D32">
        <v>1.2306034041814E-3</v>
      </c>
      <c r="E32">
        <v>1.6263666259693399E-3</v>
      </c>
      <c r="F32">
        <v>0.44925475183045599</v>
      </c>
      <c r="G32">
        <v>-1.9570166083764202E-3</v>
      </c>
      <c r="H32">
        <v>4.4182234167392297E-3</v>
      </c>
      <c r="I32">
        <v>943.04071278244999</v>
      </c>
      <c r="J32">
        <v>69</v>
      </c>
      <c r="K32" s="1">
        <v>1.2962185958831499E-153</v>
      </c>
      <c r="L32">
        <v>1.32958367913091E-2</v>
      </c>
      <c r="M32" s="1">
        <v>6.9845799693662005E-4</v>
      </c>
      <c r="N32">
        <v>4.9248133972776501E-3</v>
      </c>
      <c r="O32">
        <v>0.88721882406329799</v>
      </c>
      <c r="P32" t="b">
        <v>0</v>
      </c>
    </row>
    <row r="33" spans="1:16" x14ac:dyDescent="0.2">
      <c r="A33" t="s">
        <v>285</v>
      </c>
      <c r="B33" t="s">
        <v>286</v>
      </c>
      <c r="C33" t="s">
        <v>179</v>
      </c>
      <c r="D33">
        <v>1.92906140111802E-3</v>
      </c>
      <c r="E33">
        <v>4.6485178923973804E-3</v>
      </c>
      <c r="F33">
        <v>0.67815348180929702</v>
      </c>
      <c r="G33">
        <v>-7.1818662494708696E-3</v>
      </c>
      <c r="H33">
        <v>1.1039989051706899E-2</v>
      </c>
      <c r="I33">
        <v>219.504310779782</v>
      </c>
      <c r="J33">
        <v>12</v>
      </c>
      <c r="K33" s="1">
        <v>3.0073547689477998E-40</v>
      </c>
      <c r="L33">
        <v>1.6369757890486902E-2</v>
      </c>
      <c r="M33" s="1">
        <v>6.9845799693662005E-4</v>
      </c>
      <c r="N33">
        <v>4.9248133972776501E-3</v>
      </c>
      <c r="O33">
        <v>0.88721882406329799</v>
      </c>
      <c r="P33" t="b">
        <v>0</v>
      </c>
    </row>
  </sheetData>
  <autoFilter ref="A1:P33" xr:uid="{00000000-0009-0000-0000-000002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" sqref="D1:O1"/>
    </sheetView>
  </sheetViews>
  <sheetFormatPr baseColWidth="10" defaultColWidth="11" defaultRowHeight="16" x14ac:dyDescent="0.2"/>
  <cols>
    <col min="1" max="1" width="50.1640625" bestFit="1" customWidth="1"/>
    <col min="2" max="2" width="28.83203125" bestFit="1" customWidth="1"/>
    <col min="3" max="3" width="10.33203125" bestFit="1" customWidth="1"/>
    <col min="4" max="4" width="13.83203125" bestFit="1" customWidth="1"/>
    <col min="5" max="5" width="11.5" bestFit="1" customWidth="1"/>
    <col min="6" max="6" width="13.6640625" bestFit="1" customWidth="1"/>
    <col min="7" max="7" width="17.1640625" bestFit="1" customWidth="1"/>
    <col min="8" max="8" width="16.5" bestFit="1" customWidth="1"/>
    <col min="9" max="9" width="12.1640625" bestFit="1" customWidth="1"/>
    <col min="10" max="10" width="7.1640625" bestFit="1" customWidth="1"/>
    <col min="11" max="14" width="12.1640625" bestFit="1" customWidth="1"/>
    <col min="15" max="15" width="12.5" bestFit="1" customWidth="1"/>
    <col min="16" max="16" width="28.83203125" bestFit="1" customWidth="1"/>
  </cols>
  <sheetData>
    <row r="1" spans="1:15" x14ac:dyDescent="0.2">
      <c r="A1" t="s">
        <v>287</v>
      </c>
      <c r="B1" t="s">
        <v>240</v>
      </c>
      <c r="C1" t="s">
        <v>241</v>
      </c>
      <c r="D1" t="s">
        <v>242</v>
      </c>
      <c r="E1" t="s">
        <v>243</v>
      </c>
      <c r="F1" t="s">
        <v>244</v>
      </c>
      <c r="G1" t="s">
        <v>245</v>
      </c>
      <c r="H1" t="s">
        <v>246</v>
      </c>
      <c r="I1" t="s">
        <v>247</v>
      </c>
      <c r="J1" t="s">
        <v>248</v>
      </c>
      <c r="K1" t="s">
        <v>288</v>
      </c>
      <c r="L1" t="s">
        <v>250</v>
      </c>
      <c r="M1" t="s">
        <v>251</v>
      </c>
      <c r="N1" t="s">
        <v>252</v>
      </c>
      <c r="O1" t="s">
        <v>289</v>
      </c>
    </row>
    <row r="2" spans="1:15" x14ac:dyDescent="0.2">
      <c r="A2" t="s">
        <v>290</v>
      </c>
      <c r="B2" t="s">
        <v>291</v>
      </c>
      <c r="C2" t="s">
        <v>36</v>
      </c>
      <c r="D2">
        <v>8.56391553701716E-3</v>
      </c>
      <c r="E2" s="1">
        <v>1.1066659241538801E-3</v>
      </c>
      <c r="F2" s="1">
        <v>1.0060992986472001E-14</v>
      </c>
      <c r="G2">
        <v>6.3948901827578101E-3</v>
      </c>
      <c r="H2">
        <v>1.07329408912765E-2</v>
      </c>
      <c r="I2">
        <v>243.631990829904</v>
      </c>
      <c r="J2">
        <v>69</v>
      </c>
      <c r="K2" s="1">
        <v>2.5241211129079201E-21</v>
      </c>
      <c r="L2">
        <v>8.2678925622081904E-3</v>
      </c>
      <c r="M2">
        <v>1.33186755064163E-2</v>
      </c>
      <c r="N2" s="1">
        <v>3.06890967091967E-3</v>
      </c>
      <c r="O2" s="1">
        <v>1.42565658937665E-5</v>
      </c>
    </row>
    <row r="3" spans="1:15" x14ac:dyDescent="0.2">
      <c r="A3" t="s">
        <v>290</v>
      </c>
      <c r="B3" t="s">
        <v>291</v>
      </c>
      <c r="C3" t="s">
        <v>179</v>
      </c>
      <c r="D3">
        <v>-4.7547599693992101E-3</v>
      </c>
      <c r="E3" s="1">
        <v>2.8624285319604E-3</v>
      </c>
      <c r="F3">
        <v>9.66947720968937E-2</v>
      </c>
      <c r="G3">
        <v>-1.03650168003614E-2</v>
      </c>
      <c r="H3" s="1">
        <v>8.5549686156304603E-4</v>
      </c>
      <c r="I3">
        <v>23.753518311570801</v>
      </c>
      <c r="J3">
        <v>12</v>
      </c>
      <c r="K3">
        <v>2.1968867281715002E-2</v>
      </c>
      <c r="L3">
        <v>9.0418179101258694E-3</v>
      </c>
      <c r="M3">
        <v>1.33186755064163E-2</v>
      </c>
      <c r="N3">
        <v>3.06890967091967E-3</v>
      </c>
      <c r="O3" s="1">
        <v>1.42565658937665E-5</v>
      </c>
    </row>
    <row r="4" spans="1:15" x14ac:dyDescent="0.2">
      <c r="A4" t="s">
        <v>223</v>
      </c>
      <c r="B4" t="s">
        <v>292</v>
      </c>
      <c r="C4" t="s">
        <v>36</v>
      </c>
      <c r="D4">
        <v>1.6544476772927901E-2</v>
      </c>
      <c r="E4" s="1">
        <v>2.3964589677484098E-3</v>
      </c>
      <c r="F4" s="1">
        <v>5.0658837837330801E-12</v>
      </c>
      <c r="G4">
        <v>1.1847503505713E-2</v>
      </c>
      <c r="H4">
        <v>2.1241450040142901E-2</v>
      </c>
      <c r="I4">
        <v>126.176759363268</v>
      </c>
      <c r="J4">
        <v>69</v>
      </c>
      <c r="K4" s="1">
        <v>3.2425545320495901E-5</v>
      </c>
      <c r="L4">
        <v>1.30195602922456E-2</v>
      </c>
      <c r="M4">
        <v>2.6625043086325E-2</v>
      </c>
      <c r="N4" s="1">
        <v>5.1251094850459202E-3</v>
      </c>
      <c r="O4" s="1">
        <v>2.0469851775510501E-7</v>
      </c>
    </row>
    <row r="5" spans="1:15" x14ac:dyDescent="0.2">
      <c r="A5" t="s">
        <v>223</v>
      </c>
      <c r="B5" t="s">
        <v>292</v>
      </c>
      <c r="C5" t="s">
        <v>179</v>
      </c>
      <c r="D5">
        <v>-1.0080566313397101E-2</v>
      </c>
      <c r="E5" s="1">
        <v>4.53031253332548E-3</v>
      </c>
      <c r="F5">
        <v>2.6072038493250599E-2</v>
      </c>
      <c r="G5">
        <v>-1.8959815717425402E-2</v>
      </c>
      <c r="H5">
        <v>-1.20131690936876E-3</v>
      </c>
      <c r="I5">
        <v>6.2234639987021296</v>
      </c>
      <c r="J5">
        <v>12</v>
      </c>
      <c r="K5">
        <v>0.904400719657936</v>
      </c>
      <c r="L5">
        <v>0</v>
      </c>
      <c r="M5">
        <v>2.6625043086325E-2</v>
      </c>
      <c r="N5">
        <v>5.1251094850459202E-3</v>
      </c>
      <c r="O5" s="1">
        <v>2.0469851775510501E-7</v>
      </c>
    </row>
    <row r="6" spans="1:15" x14ac:dyDescent="0.2">
      <c r="A6" t="s">
        <v>293</v>
      </c>
      <c r="B6" t="s">
        <v>294</v>
      </c>
      <c r="C6" t="s">
        <v>36</v>
      </c>
      <c r="D6">
        <v>1.3206894249325E-2</v>
      </c>
      <c r="E6" s="1">
        <v>9.2078410361472393E-3</v>
      </c>
      <c r="F6">
        <v>0.15148394882227401</v>
      </c>
      <c r="G6">
        <v>-4.8401425568935404E-3</v>
      </c>
      <c r="H6">
        <v>3.1253931055543499E-2</v>
      </c>
      <c r="I6">
        <v>53.530459058547699</v>
      </c>
      <c r="J6">
        <v>69</v>
      </c>
      <c r="K6">
        <v>0.91506656616344195</v>
      </c>
      <c r="L6">
        <v>0</v>
      </c>
      <c r="M6">
        <v>0.102733980955861</v>
      </c>
      <c r="N6">
        <v>2.5411626996899798E-2</v>
      </c>
      <c r="O6" s="1">
        <v>5.2817952972462098E-5</v>
      </c>
    </row>
    <row r="7" spans="1:15" x14ac:dyDescent="0.2">
      <c r="A7" t="s">
        <v>293</v>
      </c>
      <c r="B7" t="s">
        <v>294</v>
      </c>
      <c r="C7" t="s">
        <v>179</v>
      </c>
      <c r="D7">
        <v>-8.9527086706535905E-2</v>
      </c>
      <c r="E7" s="1">
        <v>2.3684730314753599E-2</v>
      </c>
      <c r="F7" s="1">
        <v>1.5686011201905201E-4</v>
      </c>
      <c r="G7">
        <v>-0.13594830510699701</v>
      </c>
      <c r="H7">
        <v>-4.3105868306074699E-2</v>
      </c>
      <c r="I7">
        <v>8.9503456512598998</v>
      </c>
      <c r="J7">
        <v>12</v>
      </c>
      <c r="K7">
        <v>0.70716563102393404</v>
      </c>
      <c r="L7">
        <v>0</v>
      </c>
      <c r="M7">
        <v>0.102733980955861</v>
      </c>
      <c r="N7">
        <v>2.5411626996899798E-2</v>
      </c>
      <c r="O7" s="1">
        <v>5.2817952972462098E-5</v>
      </c>
    </row>
    <row r="8" spans="1:15" x14ac:dyDescent="0.2">
      <c r="A8" t="s">
        <v>295</v>
      </c>
      <c r="B8" t="s">
        <v>296</v>
      </c>
      <c r="C8" t="s">
        <v>36</v>
      </c>
      <c r="D8">
        <v>6.2243957366116501E-2</v>
      </c>
      <c r="E8" s="1">
        <v>1.0505590021097201E-2</v>
      </c>
      <c r="F8" s="1">
        <v>3.1259845401451999E-9</v>
      </c>
      <c r="G8">
        <v>4.1653379288422401E-2</v>
      </c>
      <c r="H8">
        <v>8.28345354438106E-2</v>
      </c>
      <c r="I8">
        <v>534.74255518938605</v>
      </c>
      <c r="J8">
        <v>69</v>
      </c>
      <c r="K8" s="1">
        <v>3.5117182428051301E-73</v>
      </c>
      <c r="L8">
        <v>8.1687052805421295E-2</v>
      </c>
      <c r="M8">
        <v>5.7763404162630497E-2</v>
      </c>
      <c r="N8" s="1">
        <v>1.4406909111652899E-2</v>
      </c>
      <c r="O8" s="1">
        <v>6.0867092454453298E-5</v>
      </c>
    </row>
    <row r="9" spans="1:15" x14ac:dyDescent="0.2">
      <c r="A9" t="s">
        <v>295</v>
      </c>
      <c r="B9" t="s">
        <v>296</v>
      </c>
      <c r="C9" t="s">
        <v>179</v>
      </c>
      <c r="D9">
        <v>4.4805532034859702E-3</v>
      </c>
      <c r="E9" s="1">
        <v>9.8585804485255904E-3</v>
      </c>
      <c r="F9">
        <v>0.64948151800137699</v>
      </c>
      <c r="G9">
        <v>-1.48419094143149E-2</v>
      </c>
      <c r="H9">
        <v>2.3803015821286799E-2</v>
      </c>
      <c r="I9">
        <v>13.3011014394421</v>
      </c>
      <c r="J9">
        <v>12</v>
      </c>
      <c r="K9">
        <v>0.34754052755919002</v>
      </c>
      <c r="L9">
        <v>1.37211151401678E-2</v>
      </c>
      <c r="M9">
        <v>5.7763404162630497E-2</v>
      </c>
      <c r="N9">
        <v>1.4406909111652899E-2</v>
      </c>
      <c r="O9" s="1">
        <v>6.0867092454453298E-5</v>
      </c>
    </row>
    <row r="10" spans="1:15" x14ac:dyDescent="0.2">
      <c r="A10" t="s">
        <v>297</v>
      </c>
      <c r="B10" t="s">
        <v>298</v>
      </c>
      <c r="C10" t="s">
        <v>36</v>
      </c>
      <c r="D10">
        <v>4.23499745393646E-2</v>
      </c>
      <c r="E10" s="1">
        <v>4.6764143168115E-3</v>
      </c>
      <c r="F10" s="1">
        <v>1.35224930477881E-19</v>
      </c>
      <c r="G10">
        <v>3.3184370901626598E-2</v>
      </c>
      <c r="H10">
        <v>5.15155781771027E-2</v>
      </c>
      <c r="I10">
        <v>167.25338009457599</v>
      </c>
      <c r="J10">
        <v>69</v>
      </c>
      <c r="K10" s="1">
        <v>3.9262630743534602E-10</v>
      </c>
      <c r="L10">
        <v>2.9939764546259202E-2</v>
      </c>
      <c r="M10">
        <v>6.5732507377109006E-2</v>
      </c>
      <c r="N10" s="1">
        <v>8.7082231146898698E-3</v>
      </c>
      <c r="O10" s="1">
        <v>4.40888058783722E-14</v>
      </c>
    </row>
    <row r="11" spans="1:15" x14ac:dyDescent="0.2">
      <c r="A11" t="s">
        <v>297</v>
      </c>
      <c r="B11" t="s">
        <v>298</v>
      </c>
      <c r="C11" t="s">
        <v>179</v>
      </c>
      <c r="D11">
        <v>-2.3382532837744299E-2</v>
      </c>
      <c r="E11" s="1">
        <v>7.3460396781353798E-3</v>
      </c>
      <c r="F11">
        <v>1.4575154684300701E-3</v>
      </c>
      <c r="G11">
        <v>-3.7780506035891899E-2</v>
      </c>
      <c r="H11">
        <v>-8.9845596395968091E-3</v>
      </c>
      <c r="I11">
        <v>12.284570535180499</v>
      </c>
      <c r="J11">
        <v>12</v>
      </c>
      <c r="K11">
        <v>0.42310458574300702</v>
      </c>
      <c r="L11">
        <v>0</v>
      </c>
      <c r="M11">
        <v>6.5732507377109006E-2</v>
      </c>
      <c r="N11">
        <v>8.7082231146898698E-3</v>
      </c>
      <c r="O11" s="1">
        <v>4.40888058783722E-14</v>
      </c>
    </row>
    <row r="12" spans="1:15" x14ac:dyDescent="0.2">
      <c r="A12" t="s">
        <v>299</v>
      </c>
      <c r="B12" t="s">
        <v>300</v>
      </c>
      <c r="C12" t="s">
        <v>36</v>
      </c>
      <c r="D12">
        <v>2.7718917352911401E-2</v>
      </c>
      <c r="E12" s="1">
        <v>3.2139607122733602E-3</v>
      </c>
      <c r="F12" s="1">
        <v>6.4353474586090198E-18</v>
      </c>
      <c r="G12">
        <v>2.1419670109128899E-2</v>
      </c>
      <c r="H12">
        <v>3.4018164596693899E-2</v>
      </c>
      <c r="I12">
        <v>140.64694844740799</v>
      </c>
      <c r="J12">
        <v>69</v>
      </c>
      <c r="K12" s="1">
        <v>8.0394275149639795E-7</v>
      </c>
      <c r="L12">
        <v>1.8100142017446998E-2</v>
      </c>
      <c r="M12">
        <v>7.7876511882530905E-2</v>
      </c>
      <c r="N12" s="1">
        <v>1.8574148002358199E-2</v>
      </c>
      <c r="O12" s="1">
        <v>2.7560927498523301E-5</v>
      </c>
    </row>
    <row r="13" spans="1:15" x14ac:dyDescent="0.2">
      <c r="A13" t="s">
        <v>299</v>
      </c>
      <c r="B13" t="s">
        <v>300</v>
      </c>
      <c r="C13" t="s">
        <v>179</v>
      </c>
      <c r="D13">
        <v>-5.0157594529619397E-2</v>
      </c>
      <c r="E13" s="1">
        <v>1.8293972519752798E-2</v>
      </c>
      <c r="F13">
        <v>6.11118653613017E-3</v>
      </c>
      <c r="G13">
        <v>-8.6013121802500495E-2</v>
      </c>
      <c r="H13">
        <v>-1.4302067256738301E-2</v>
      </c>
      <c r="I13">
        <v>101.659353393624</v>
      </c>
      <c r="J13">
        <v>12</v>
      </c>
      <c r="K13" s="1">
        <v>2.6323384937813201E-16</v>
      </c>
      <c r="L13">
        <v>5.9422608471106697E-2</v>
      </c>
      <c r="M13">
        <v>7.7876511882530905E-2</v>
      </c>
      <c r="N13" s="1">
        <v>1.8574148002358199E-2</v>
      </c>
      <c r="O13" s="1">
        <v>2.7560927498523301E-5</v>
      </c>
    </row>
    <row r="14" spans="1:15" x14ac:dyDescent="0.2">
      <c r="A14" t="s">
        <v>301</v>
      </c>
      <c r="B14" t="s">
        <v>302</v>
      </c>
      <c r="C14" t="s">
        <v>36</v>
      </c>
      <c r="D14">
        <v>4.6923478349888498E-2</v>
      </c>
      <c r="E14" s="1">
        <v>8.8225904542334598E-3</v>
      </c>
      <c r="F14" s="1">
        <v>1.04591621361659E-7</v>
      </c>
      <c r="G14">
        <v>2.9631518809244001E-2</v>
      </c>
      <c r="H14">
        <v>6.4215437890532898E-2</v>
      </c>
      <c r="I14">
        <v>59.623557612434197</v>
      </c>
      <c r="J14">
        <v>69</v>
      </c>
      <c r="K14">
        <v>0.78231632153651998</v>
      </c>
      <c r="L14">
        <v>0</v>
      </c>
      <c r="M14">
        <v>0.128777270712949</v>
      </c>
      <c r="N14">
        <v>2.85902662482455E-2</v>
      </c>
      <c r="O14" s="1">
        <v>6.6612541076198999E-6</v>
      </c>
    </row>
    <row r="15" spans="1:15" x14ac:dyDescent="0.2">
      <c r="A15" t="s">
        <v>301</v>
      </c>
      <c r="B15" t="s">
        <v>302</v>
      </c>
      <c r="C15" t="s">
        <v>179</v>
      </c>
      <c r="D15">
        <v>-8.1853792363061006E-2</v>
      </c>
      <c r="E15" s="1">
        <v>2.71949484614778E-2</v>
      </c>
      <c r="F15">
        <v>2.61342669750595E-3</v>
      </c>
      <c r="G15">
        <v>-0.13515491190897999</v>
      </c>
      <c r="H15">
        <v>-2.8552672817141501E-2</v>
      </c>
      <c r="I15">
        <v>15.908234572345201</v>
      </c>
      <c r="J15">
        <v>12</v>
      </c>
      <c r="K15">
        <v>0.195475336562454</v>
      </c>
      <c r="L15">
        <v>4.8429020559881103E-2</v>
      </c>
      <c r="M15">
        <v>0.128777270712949</v>
      </c>
      <c r="N15">
        <v>2.85902662482455E-2</v>
      </c>
      <c r="O15" s="1">
        <v>6.6612541076198999E-6</v>
      </c>
    </row>
    <row r="16" spans="1:15" x14ac:dyDescent="0.2">
      <c r="A16" t="s">
        <v>303</v>
      </c>
      <c r="B16" t="s">
        <v>304</v>
      </c>
      <c r="C16" t="s">
        <v>36</v>
      </c>
      <c r="D16">
        <v>2.0464178839086699E-2</v>
      </c>
      <c r="E16" s="1">
        <v>4.2105306186589102E-3</v>
      </c>
      <c r="F16" s="1">
        <v>1.1724500700967099E-6</v>
      </c>
      <c r="G16">
        <v>1.22116904707121E-2</v>
      </c>
      <c r="H16">
        <v>2.87166672074614E-2</v>
      </c>
      <c r="I16">
        <v>121.05983472326599</v>
      </c>
      <c r="J16">
        <v>69</v>
      </c>
      <c r="K16" s="1">
        <v>1.09254710919031E-4</v>
      </c>
      <c r="L16">
        <v>2.29398840715314E-2</v>
      </c>
      <c r="M16">
        <v>6.0577263838477599E-2</v>
      </c>
      <c r="N16" s="1">
        <v>1.35622841924541E-2</v>
      </c>
      <c r="O16" s="1">
        <v>7.9473473619029306E-6</v>
      </c>
    </row>
    <row r="17" spans="1:15" x14ac:dyDescent="0.2">
      <c r="A17" t="s">
        <v>303</v>
      </c>
      <c r="B17" t="s">
        <v>304</v>
      </c>
      <c r="C17" t="s">
        <v>179</v>
      </c>
      <c r="D17">
        <v>-4.01130849993908E-2</v>
      </c>
      <c r="E17" s="1">
        <v>1.28921287779104E-2</v>
      </c>
      <c r="F17">
        <v>1.8617731202496401E-3</v>
      </c>
      <c r="G17">
        <v>-6.5381193088147702E-2</v>
      </c>
      <c r="H17">
        <v>-1.4844976910633899E-2</v>
      </c>
      <c r="I17">
        <v>27.3834377621187</v>
      </c>
      <c r="J17">
        <v>12</v>
      </c>
      <c r="K17">
        <v>6.8021608062823896E-3</v>
      </c>
      <c r="L17">
        <v>3.3487058797176401E-2</v>
      </c>
      <c r="M17">
        <v>6.0577263838477599E-2</v>
      </c>
      <c r="N17">
        <v>1.35622841924541E-2</v>
      </c>
      <c r="O17" s="1">
        <v>7.9473473619029306E-6</v>
      </c>
    </row>
    <row r="18" spans="1:15" x14ac:dyDescent="0.2">
      <c r="A18" t="s">
        <v>305</v>
      </c>
      <c r="B18" t="s">
        <v>306</v>
      </c>
      <c r="C18" t="s">
        <v>36</v>
      </c>
      <c r="D18">
        <v>2.6446189428371299E-2</v>
      </c>
      <c r="E18" s="1">
        <v>2.9855955935707799E-3</v>
      </c>
      <c r="F18" s="1">
        <v>8.1515671909192604E-19</v>
      </c>
      <c r="G18">
        <v>2.05945295925711E-2</v>
      </c>
      <c r="H18">
        <v>3.2297849264171598E-2</v>
      </c>
      <c r="I18">
        <v>181.593733808862</v>
      </c>
      <c r="J18">
        <v>69</v>
      </c>
      <c r="K18" s="1">
        <v>4.5260430080636697E-12</v>
      </c>
      <c r="L18">
        <v>1.8785830942107101E-2</v>
      </c>
      <c r="M18">
        <v>7.1061471955640096E-2</v>
      </c>
      <c r="N18" s="1">
        <v>1.6668554393823001E-2</v>
      </c>
      <c r="O18" s="1">
        <v>2.0151507779407101E-5</v>
      </c>
    </row>
    <row r="19" spans="1:15" x14ac:dyDescent="0.2">
      <c r="A19" t="s">
        <v>305</v>
      </c>
      <c r="B19" t="s">
        <v>306</v>
      </c>
      <c r="C19" t="s">
        <v>179</v>
      </c>
      <c r="D19">
        <v>-4.46152825272687E-2</v>
      </c>
      <c r="E19" s="1">
        <v>1.6398991570565701E-2</v>
      </c>
      <c r="F19">
        <v>6.51613228413988E-3</v>
      </c>
      <c r="G19">
        <v>-7.6756715388353505E-2</v>
      </c>
      <c r="H19">
        <v>-1.2473849666183799E-2</v>
      </c>
      <c r="I19">
        <v>113.147087094009</v>
      </c>
      <c r="J19">
        <v>12</v>
      </c>
      <c r="K19" s="1">
        <v>1.42465983134886E-18</v>
      </c>
      <c r="L19">
        <v>5.4035730604579398E-2</v>
      </c>
      <c r="M19">
        <v>7.1061471955640096E-2</v>
      </c>
      <c r="N19" s="1">
        <v>1.6668554393823001E-2</v>
      </c>
      <c r="O19" s="1">
        <v>2.0151507779407101E-5</v>
      </c>
    </row>
    <row r="20" spans="1:15" x14ac:dyDescent="0.2">
      <c r="A20" t="s">
        <v>307</v>
      </c>
      <c r="B20" t="s">
        <v>308</v>
      </c>
      <c r="C20" t="s">
        <v>36</v>
      </c>
      <c r="D20">
        <v>1.88087709482796E-2</v>
      </c>
      <c r="E20" s="1">
        <v>2.3332088929465099E-3</v>
      </c>
      <c r="F20" s="1">
        <v>7.5467706513282101E-16</v>
      </c>
      <c r="G20">
        <v>1.4235765549695901E-2</v>
      </c>
      <c r="H20">
        <v>2.3381776346863298E-2</v>
      </c>
      <c r="I20">
        <v>149.002357007527</v>
      </c>
      <c r="J20">
        <v>69</v>
      </c>
      <c r="K20" s="1">
        <v>8.1401277182529606E-8</v>
      </c>
      <c r="L20">
        <v>1.43115098903804E-2</v>
      </c>
      <c r="M20">
        <v>4.8934516587248601E-2</v>
      </c>
      <c r="N20" s="1">
        <v>9.82141106708748E-3</v>
      </c>
      <c r="O20" s="1">
        <v>6.2789933713736003E-7</v>
      </c>
    </row>
    <row r="21" spans="1:15" x14ac:dyDescent="0.2">
      <c r="A21" t="s">
        <v>307</v>
      </c>
      <c r="B21" t="s">
        <v>308</v>
      </c>
      <c r="C21" t="s">
        <v>179</v>
      </c>
      <c r="D21">
        <v>-3.0125745638969002E-2</v>
      </c>
      <c r="E21" s="1">
        <v>9.5402437919889609E-3</v>
      </c>
      <c r="F21">
        <v>1.58989510953389E-3</v>
      </c>
      <c r="G21">
        <v>-4.8824279874999203E-2</v>
      </c>
      <c r="H21">
        <v>-1.14272114029388E-2</v>
      </c>
      <c r="I21">
        <v>63.523472297002002</v>
      </c>
      <c r="J21">
        <v>12</v>
      </c>
      <c r="K21" s="1">
        <v>5.1050030604904999E-9</v>
      </c>
      <c r="L21">
        <v>2.95092323080666E-2</v>
      </c>
      <c r="M21">
        <v>4.8934516587248601E-2</v>
      </c>
      <c r="N21" s="1">
        <v>9.82141106708748E-3</v>
      </c>
      <c r="O21" s="1">
        <v>6.2789933713736003E-7</v>
      </c>
    </row>
    <row r="22" spans="1:15" x14ac:dyDescent="0.2">
      <c r="A22" t="s">
        <v>309</v>
      </c>
      <c r="B22" t="s">
        <v>310</v>
      </c>
      <c r="C22" t="s">
        <v>36</v>
      </c>
      <c r="D22">
        <v>2.08129321822592E-2</v>
      </c>
      <c r="E22" s="1">
        <v>2.8382188284412301E-3</v>
      </c>
      <c r="F22" s="1">
        <v>2.24895097223024E-13</v>
      </c>
      <c r="G22">
        <v>1.52501254982709E-2</v>
      </c>
      <c r="H22">
        <v>2.63757388662475E-2</v>
      </c>
      <c r="I22">
        <v>109.66466164514701</v>
      </c>
      <c r="J22">
        <v>69</v>
      </c>
      <c r="K22">
        <v>1.3356325878147301E-3</v>
      </c>
      <c r="L22">
        <v>1.3769130213520201E-2</v>
      </c>
      <c r="M22">
        <v>2.6959283513864001E-2</v>
      </c>
      <c r="N22">
        <v>7.6048796272048299E-3</v>
      </c>
      <c r="O22" s="1">
        <v>3.9261597798472198E-4</v>
      </c>
    </row>
    <row r="23" spans="1:15" x14ac:dyDescent="0.2">
      <c r="A23" t="s">
        <v>309</v>
      </c>
      <c r="B23" t="s">
        <v>310</v>
      </c>
      <c r="C23" t="s">
        <v>179</v>
      </c>
      <c r="D23">
        <v>-6.1463513316048404E-3</v>
      </c>
      <c r="E23" s="1">
        <v>7.0554027543547702E-3</v>
      </c>
      <c r="F23">
        <v>0.38366937622160602</v>
      </c>
      <c r="G23">
        <v>-1.9974686626564899E-2</v>
      </c>
      <c r="H23">
        <v>7.6819839633552097E-3</v>
      </c>
      <c r="I23">
        <v>16.302866788968299</v>
      </c>
      <c r="J23">
        <v>12</v>
      </c>
      <c r="K23">
        <v>0.17775466321021999</v>
      </c>
      <c r="L23">
        <v>1.29856566367034E-2</v>
      </c>
      <c r="M23">
        <v>2.6959283513864001E-2</v>
      </c>
      <c r="N23">
        <v>7.6048796272048299E-3</v>
      </c>
      <c r="O23" s="1">
        <v>3.9261597798472198E-4</v>
      </c>
    </row>
    <row r="24" spans="1:15" x14ac:dyDescent="0.2">
      <c r="A24" t="s">
        <v>311</v>
      </c>
      <c r="B24" t="s">
        <v>312</v>
      </c>
      <c r="C24" t="s">
        <v>36</v>
      </c>
      <c r="D24">
        <v>3.08507313226624E-2</v>
      </c>
      <c r="E24" s="1">
        <v>3.5430794878435899E-3</v>
      </c>
      <c r="F24" s="1">
        <v>3.1114033257410302E-18</v>
      </c>
      <c r="G24">
        <v>2.39064231321264E-2</v>
      </c>
      <c r="H24">
        <v>3.77950395131985E-2</v>
      </c>
      <c r="I24">
        <v>118.305063516841</v>
      </c>
      <c r="J24">
        <v>69</v>
      </c>
      <c r="K24" s="1">
        <v>2.05490267411239E-4</v>
      </c>
      <c r="L24">
        <v>1.8436629168290201E-2</v>
      </c>
      <c r="M24">
        <v>4.2329053290548001E-2</v>
      </c>
      <c r="N24" s="1">
        <v>8.8201974103757595E-3</v>
      </c>
      <c r="O24" s="1">
        <v>1.59376246382806E-6</v>
      </c>
    </row>
    <row r="25" spans="1:15" x14ac:dyDescent="0.2">
      <c r="A25" t="s">
        <v>311</v>
      </c>
      <c r="B25" t="s">
        <v>312</v>
      </c>
      <c r="C25" t="s">
        <v>179</v>
      </c>
      <c r="D25">
        <v>-1.1478321967885599E-2</v>
      </c>
      <c r="E25" s="1">
        <v>8.0772811081960792E-3</v>
      </c>
      <c r="F25">
        <v>0.15529856598106201</v>
      </c>
      <c r="G25">
        <v>-2.7309502032955599E-2</v>
      </c>
      <c r="H25">
        <v>4.3528580971844803E-3</v>
      </c>
      <c r="I25">
        <v>16.1876980647483</v>
      </c>
      <c r="J25">
        <v>12</v>
      </c>
      <c r="K25">
        <v>0.18278961978473501</v>
      </c>
      <c r="L25">
        <v>1.33426465015815E-2</v>
      </c>
      <c r="M25">
        <v>4.2329053290548001E-2</v>
      </c>
      <c r="N25">
        <v>8.8201974103757595E-3</v>
      </c>
      <c r="O25" s="1">
        <v>1.59376246382806E-6</v>
      </c>
    </row>
    <row r="26" spans="1:15" x14ac:dyDescent="0.2">
      <c r="A26" t="s">
        <v>313</v>
      </c>
      <c r="B26" t="s">
        <v>314</v>
      </c>
      <c r="C26" t="s">
        <v>36</v>
      </c>
      <c r="D26">
        <v>3.1905232961620699E-3</v>
      </c>
      <c r="E26" s="1">
        <v>2.1662682875793898E-3</v>
      </c>
      <c r="F26">
        <v>0.14079957339299201</v>
      </c>
      <c r="G26">
        <v>-1.0552845283447799E-3</v>
      </c>
      <c r="H26">
        <v>7.4363311206689401E-3</v>
      </c>
      <c r="I26">
        <v>80.011098599328704</v>
      </c>
      <c r="J26">
        <v>69</v>
      </c>
      <c r="K26">
        <v>0.171635798016884</v>
      </c>
      <c r="L26">
        <v>7.8125E-3</v>
      </c>
      <c r="M26">
        <v>2.4063066518535101E-2</v>
      </c>
      <c r="N26">
        <v>5.4105177850576102E-3</v>
      </c>
      <c r="O26" s="1">
        <v>8.6891252387097592E-6</v>
      </c>
    </row>
    <row r="27" spans="1:15" x14ac:dyDescent="0.2">
      <c r="A27" t="s">
        <v>313</v>
      </c>
      <c r="B27" t="s">
        <v>314</v>
      </c>
      <c r="C27" t="s">
        <v>179</v>
      </c>
      <c r="D27">
        <v>-2.0872543222373099E-2</v>
      </c>
      <c r="E27" s="1">
        <v>4.9579213798377902E-3</v>
      </c>
      <c r="F27" s="1">
        <v>2.55440411272541E-5</v>
      </c>
      <c r="G27">
        <v>-3.0589890565036301E-2</v>
      </c>
      <c r="H27">
        <v>-1.11551958797099E-2</v>
      </c>
      <c r="I27">
        <v>6.5002102673595799</v>
      </c>
      <c r="J27">
        <v>12</v>
      </c>
      <c r="K27">
        <v>0.88880088397702695</v>
      </c>
      <c r="L27">
        <v>0</v>
      </c>
      <c r="M27">
        <v>2.4063066518535101E-2</v>
      </c>
      <c r="N27">
        <v>5.4105177850576102E-3</v>
      </c>
      <c r="O27" s="1">
        <v>8.6891252387097592E-6</v>
      </c>
    </row>
    <row r="28" spans="1:15" x14ac:dyDescent="0.2">
      <c r="A28" t="s">
        <v>315</v>
      </c>
      <c r="B28" t="s">
        <v>316</v>
      </c>
      <c r="C28" t="s">
        <v>36</v>
      </c>
      <c r="D28">
        <v>3.1281167413313701E-2</v>
      </c>
      <c r="E28" s="1">
        <v>3.47843458998379E-3</v>
      </c>
      <c r="F28" s="1">
        <v>2.40820929462289E-19</v>
      </c>
      <c r="G28">
        <v>2.4463560894367201E-2</v>
      </c>
      <c r="H28">
        <v>3.8098773932260299E-2</v>
      </c>
      <c r="I28">
        <v>122.633045345756</v>
      </c>
      <c r="J28">
        <v>69</v>
      </c>
      <c r="K28" s="1">
        <v>7.5626772679701903E-5</v>
      </c>
      <c r="L28">
        <v>1.8661957314832799E-2</v>
      </c>
      <c r="M28">
        <v>4.2407329526136003E-2</v>
      </c>
      <c r="N28" s="1">
        <v>7.9461788855633604E-3</v>
      </c>
      <c r="O28" s="1">
        <v>9.4590654262707896E-8</v>
      </c>
    </row>
    <row r="29" spans="1:15" x14ac:dyDescent="0.2">
      <c r="A29" t="s">
        <v>315</v>
      </c>
      <c r="B29" t="s">
        <v>316</v>
      </c>
      <c r="C29" t="s">
        <v>179</v>
      </c>
      <c r="D29">
        <v>-1.11261621128222E-2</v>
      </c>
      <c r="E29" s="1">
        <v>7.1443860257251902E-3</v>
      </c>
      <c r="F29">
        <v>0.119392308268778</v>
      </c>
      <c r="G29">
        <v>-2.5128901414894801E-2</v>
      </c>
      <c r="H29">
        <v>2.8765771892503601E-3</v>
      </c>
      <c r="I29">
        <v>13.662038292999799</v>
      </c>
      <c r="J29">
        <v>12</v>
      </c>
      <c r="K29">
        <v>0.32280842259800502</v>
      </c>
      <c r="L29">
        <v>8.3501337847432695E-3</v>
      </c>
      <c r="M29">
        <v>4.2407329526136003E-2</v>
      </c>
      <c r="N29">
        <v>7.9461788855633604E-3</v>
      </c>
      <c r="O29" s="1">
        <v>9.4590654262707896E-8</v>
      </c>
    </row>
    <row r="30" spans="1:15" x14ac:dyDescent="0.2">
      <c r="A30" t="s">
        <v>317</v>
      </c>
      <c r="B30" t="s">
        <v>318</v>
      </c>
      <c r="C30" t="s">
        <v>36</v>
      </c>
      <c r="D30">
        <v>3.11753356389682E-2</v>
      </c>
      <c r="E30" s="1">
        <v>3.5283538494226101E-3</v>
      </c>
      <c r="F30" s="1">
        <v>9.9508830892615891E-19</v>
      </c>
      <c r="G30">
        <v>2.4259889169386602E-2</v>
      </c>
      <c r="H30">
        <v>3.8090782108549798E-2</v>
      </c>
      <c r="I30">
        <v>120.49901594022</v>
      </c>
      <c r="J30">
        <v>69</v>
      </c>
      <c r="K30" s="1">
        <v>1.2441031682881599E-4</v>
      </c>
      <c r="L30">
        <v>1.9321950172771201E-2</v>
      </c>
      <c r="M30">
        <v>4.2491176614213699E-2</v>
      </c>
      <c r="N30" s="1">
        <v>8.2549246048143395E-3</v>
      </c>
      <c r="O30" s="1">
        <v>2.6415963068787999E-7</v>
      </c>
    </row>
    <row r="31" spans="1:15" x14ac:dyDescent="0.2">
      <c r="A31" t="s">
        <v>317</v>
      </c>
      <c r="B31" t="s">
        <v>318</v>
      </c>
      <c r="C31" t="s">
        <v>179</v>
      </c>
      <c r="D31">
        <v>-1.1315840975245401E-2</v>
      </c>
      <c r="E31" s="1">
        <v>7.4628747372868197E-3</v>
      </c>
      <c r="F31">
        <v>0.129447439898393</v>
      </c>
      <c r="G31">
        <v>-2.59428066814614E-2</v>
      </c>
      <c r="H31">
        <v>3.3111247309705102E-3</v>
      </c>
      <c r="I31">
        <v>13.630552227757899</v>
      </c>
      <c r="J31">
        <v>12</v>
      </c>
      <c r="K31">
        <v>0.32491984664374601</v>
      </c>
      <c r="L31">
        <v>1.10254533634404E-2</v>
      </c>
      <c r="M31">
        <v>4.2491176614213699E-2</v>
      </c>
      <c r="N31">
        <v>8.2549246048143395E-3</v>
      </c>
      <c r="O31" s="1">
        <v>2.6415963068787999E-7</v>
      </c>
    </row>
    <row r="32" spans="1:15" x14ac:dyDescent="0.2">
      <c r="A32" t="s">
        <v>319</v>
      </c>
      <c r="B32" t="s">
        <v>320</v>
      </c>
      <c r="C32" t="s">
        <v>36</v>
      </c>
      <c r="D32">
        <v>5.8248482975204801E-3</v>
      </c>
      <c r="E32" s="1">
        <v>1.6492887940641699E-3</v>
      </c>
      <c r="F32" s="1">
        <v>4.1284537153122197E-4</v>
      </c>
      <c r="G32">
        <v>2.5923016610492002E-3</v>
      </c>
      <c r="H32">
        <v>9.0573949339917605E-3</v>
      </c>
      <c r="I32">
        <v>102.157396052441</v>
      </c>
      <c r="J32">
        <v>69</v>
      </c>
      <c r="K32">
        <v>5.8541244500643101E-3</v>
      </c>
      <c r="L32">
        <v>9.8460861426840404E-3</v>
      </c>
      <c r="M32">
        <v>1.65144727840018E-2</v>
      </c>
      <c r="N32">
        <v>4.2142342924800496E-3</v>
      </c>
      <c r="O32" s="1">
        <v>8.9014445453455506E-5</v>
      </c>
    </row>
    <row r="33" spans="1:15" x14ac:dyDescent="0.2">
      <c r="A33" t="s">
        <v>319</v>
      </c>
      <c r="B33" t="s">
        <v>320</v>
      </c>
      <c r="C33" t="s">
        <v>179</v>
      </c>
      <c r="D33">
        <v>-1.06896244864813E-2</v>
      </c>
      <c r="E33" s="1">
        <v>3.8780945251101402E-3</v>
      </c>
      <c r="F33">
        <v>5.8439418324645904E-3</v>
      </c>
      <c r="G33">
        <v>-1.8290550084339201E-2</v>
      </c>
      <c r="H33">
        <v>-3.0886988886235098E-3</v>
      </c>
      <c r="I33">
        <v>22.431226284395201</v>
      </c>
      <c r="J33">
        <v>12</v>
      </c>
      <c r="K33">
        <v>3.2961579914591997E-2</v>
      </c>
      <c r="L33">
        <v>8.6032476360746908E-3</v>
      </c>
      <c r="M33">
        <v>1.65144727840018E-2</v>
      </c>
      <c r="N33">
        <v>4.2142342924800496E-3</v>
      </c>
      <c r="O33" s="1">
        <v>8.9014445453455506E-5</v>
      </c>
    </row>
    <row r="34" spans="1:15" x14ac:dyDescent="0.2">
      <c r="A34" t="s">
        <v>321</v>
      </c>
      <c r="B34" t="s">
        <v>322</v>
      </c>
      <c r="C34" t="s">
        <v>36</v>
      </c>
      <c r="D34">
        <v>6.0789438621847098E-3</v>
      </c>
      <c r="E34" s="1">
        <v>1.54454497161678E-3</v>
      </c>
      <c r="F34" s="1">
        <v>8.2937054494577994E-5</v>
      </c>
      <c r="G34">
        <v>3.05169134531337E-3</v>
      </c>
      <c r="H34">
        <v>9.1061963790560509E-3</v>
      </c>
      <c r="I34">
        <v>114.253745542183</v>
      </c>
      <c r="J34">
        <v>69</v>
      </c>
      <c r="K34" s="1">
        <v>5.0494050995448202E-4</v>
      </c>
      <c r="L34">
        <v>8.7043424623979293E-3</v>
      </c>
      <c r="M34">
        <v>1.65563340208E-2</v>
      </c>
      <c r="N34" s="1">
        <v>3.22270043792238E-3</v>
      </c>
      <c r="O34" s="1">
        <v>2.7855053593148202E-7</v>
      </c>
    </row>
    <row r="35" spans="1:15" x14ac:dyDescent="0.2">
      <c r="A35" t="s">
        <v>321</v>
      </c>
      <c r="B35" t="s">
        <v>322</v>
      </c>
      <c r="C35" t="s">
        <v>179</v>
      </c>
      <c r="D35">
        <v>-1.0477390158615299E-2</v>
      </c>
      <c r="E35" s="1">
        <v>2.8284587575636401E-3</v>
      </c>
      <c r="F35" s="1">
        <v>2.1199585572158E-4</v>
      </c>
      <c r="G35">
        <v>-1.6021067455196901E-2</v>
      </c>
      <c r="H35">
        <v>-4.9337128620336899E-3</v>
      </c>
      <c r="I35">
        <v>7.1175776528002999</v>
      </c>
      <c r="J35">
        <v>12</v>
      </c>
      <c r="K35">
        <v>0.84974665089724</v>
      </c>
      <c r="L35">
        <v>0</v>
      </c>
      <c r="M35">
        <v>1.65563340208E-2</v>
      </c>
      <c r="N35">
        <v>3.22270043792238E-3</v>
      </c>
      <c r="O35" s="1">
        <v>2.7855053593148202E-7</v>
      </c>
    </row>
    <row r="36" spans="1:15" x14ac:dyDescent="0.2">
      <c r="A36" t="s">
        <v>323</v>
      </c>
      <c r="B36" t="s">
        <v>324</v>
      </c>
      <c r="C36" t="s">
        <v>36</v>
      </c>
      <c r="D36">
        <v>3.52544859913346E-2</v>
      </c>
      <c r="E36" s="1">
        <v>3.5752552332983501E-3</v>
      </c>
      <c r="F36" s="1">
        <v>6.1624011570947998E-23</v>
      </c>
      <c r="G36">
        <v>2.8247114498531501E-2</v>
      </c>
      <c r="H36">
        <v>4.2261857484137702E-2</v>
      </c>
      <c r="I36">
        <v>428.96454088994</v>
      </c>
      <c r="J36">
        <v>69</v>
      </c>
      <c r="K36" s="1">
        <v>2.1068513502878098E-53</v>
      </c>
      <c r="L36">
        <v>2.7517067298583098E-2</v>
      </c>
      <c r="M36">
        <v>9.3614284517130206E-2</v>
      </c>
      <c r="N36" s="1">
        <v>2.4886870901772499E-2</v>
      </c>
      <c r="O36" s="1">
        <v>1.6883448238297E-4</v>
      </c>
    </row>
    <row r="37" spans="1:15" x14ac:dyDescent="0.2">
      <c r="A37" t="s">
        <v>323</v>
      </c>
      <c r="B37" t="s">
        <v>324</v>
      </c>
      <c r="C37" t="s">
        <v>179</v>
      </c>
      <c r="D37">
        <v>-5.8359798525795502E-2</v>
      </c>
      <c r="E37" s="1">
        <v>2.4628720902602E-2</v>
      </c>
      <c r="F37">
        <v>1.7808157206755298E-2</v>
      </c>
      <c r="G37">
        <v>-0.106631204480184</v>
      </c>
      <c r="H37">
        <v>-1.00883925714067E-2</v>
      </c>
      <c r="I37">
        <v>664.51403034253497</v>
      </c>
      <c r="J37">
        <v>12</v>
      </c>
      <c r="K37" s="1">
        <v>1.72729426650925E-134</v>
      </c>
      <c r="L37">
        <v>8.6629460586862106E-2</v>
      </c>
      <c r="M37">
        <v>9.3614284517130206E-2</v>
      </c>
      <c r="N37" s="1">
        <v>2.4886870901772499E-2</v>
      </c>
      <c r="O37" s="1">
        <v>1.6883448238297E-4</v>
      </c>
    </row>
    <row r="38" spans="1:15" x14ac:dyDescent="0.2">
      <c r="A38" t="s">
        <v>325</v>
      </c>
      <c r="B38" t="s">
        <v>326</v>
      </c>
      <c r="C38" s="1" t="s">
        <v>36</v>
      </c>
      <c r="D38" s="1">
        <v>5.8548908765583302E-4</v>
      </c>
      <c r="E38" s="1">
        <v>5.5379892631140701E-5</v>
      </c>
      <c r="F38" s="1">
        <v>4.00838173204984E-26</v>
      </c>
      <c r="G38" s="1">
        <v>4.7694649263110199E-4</v>
      </c>
      <c r="H38" s="1">
        <v>6.94031682680564E-4</v>
      </c>
      <c r="I38">
        <v>91.154371544489194</v>
      </c>
      <c r="J38">
        <v>69</v>
      </c>
      <c r="K38">
        <v>3.83238525986404E-2</v>
      </c>
      <c r="L38">
        <v>0</v>
      </c>
      <c r="M38" s="1">
        <v>8.1353460935207399E-4</v>
      </c>
      <c r="N38" s="1">
        <v>1.53835348595792E-4</v>
      </c>
      <c r="O38" s="1">
        <v>1.2342708238788999E-7</v>
      </c>
    </row>
    <row r="39" spans="1:15" x14ac:dyDescent="0.2">
      <c r="A39" t="s">
        <v>325</v>
      </c>
      <c r="B39" t="s">
        <v>326</v>
      </c>
      <c r="C39" s="1" t="s">
        <v>179</v>
      </c>
      <c r="D39" s="1">
        <v>-2.2804552169623999E-4</v>
      </c>
      <c r="E39" s="1">
        <v>1.4352136415792601E-4</v>
      </c>
      <c r="F39">
        <v>0.112076007632519</v>
      </c>
      <c r="G39" s="1">
        <v>-5.0934222645783499E-4</v>
      </c>
      <c r="H39" s="1">
        <v>5.3251183065353203E-5</v>
      </c>
      <c r="I39">
        <v>11.241304606719901</v>
      </c>
      <c r="J39">
        <v>12</v>
      </c>
      <c r="K39">
        <v>0.50835993142999603</v>
      </c>
      <c r="L39">
        <v>0</v>
      </c>
      <c r="M39" s="1">
        <v>8.1353460935207399E-4</v>
      </c>
      <c r="N39" s="1">
        <v>1.53835348595792E-4</v>
      </c>
      <c r="O39" s="1">
        <v>1.2342708238788999E-7</v>
      </c>
    </row>
    <row r="40" spans="1:15" x14ac:dyDescent="0.2">
      <c r="A40" t="s">
        <v>327</v>
      </c>
      <c r="B40" t="s">
        <v>328</v>
      </c>
      <c r="C40" s="1" t="s">
        <v>36</v>
      </c>
      <c r="D40" s="1">
        <v>3.5093449784144901E-4</v>
      </c>
      <c r="E40" s="1">
        <v>4.0595950597055898E-5</v>
      </c>
      <c r="F40" s="1">
        <v>5.4008749214403602E-18</v>
      </c>
      <c r="G40" s="1">
        <v>2.7136789675305198E-4</v>
      </c>
      <c r="H40" s="1">
        <v>4.3050109892984599E-4</v>
      </c>
      <c r="I40">
        <v>94.606794461811802</v>
      </c>
      <c r="J40">
        <v>69</v>
      </c>
      <c r="K40">
        <v>2.21125787001459E-2</v>
      </c>
      <c r="L40">
        <v>0</v>
      </c>
      <c r="M40" s="1">
        <v>6.5837291645509796E-4</v>
      </c>
      <c r="N40" s="1">
        <v>1.1276807344349499E-4</v>
      </c>
      <c r="O40" s="1">
        <v>5.2738737998918098E-9</v>
      </c>
    </row>
    <row r="41" spans="1:15" x14ac:dyDescent="0.2">
      <c r="A41" t="s">
        <v>327</v>
      </c>
      <c r="B41" t="s">
        <v>328</v>
      </c>
      <c r="C41" s="1" t="s">
        <v>179</v>
      </c>
      <c r="D41" s="1">
        <v>-3.07438418613649E-4</v>
      </c>
      <c r="E41" s="1">
        <v>1.0520744832605199E-4</v>
      </c>
      <c r="F41">
        <v>3.47555406864067E-3</v>
      </c>
      <c r="G41" s="1">
        <v>-5.1364122823806995E-4</v>
      </c>
      <c r="H41" s="1">
        <v>-1.01235608989227E-4</v>
      </c>
      <c r="I41">
        <v>19.4650415871197</v>
      </c>
      <c r="J41">
        <v>12</v>
      </c>
      <c r="K41">
        <v>7.7906717300992995E-2</v>
      </c>
      <c r="L41">
        <v>0</v>
      </c>
      <c r="M41" s="1">
        <v>6.5837291645509796E-4</v>
      </c>
      <c r="N41" s="1">
        <v>1.1276807344349499E-4</v>
      </c>
      <c r="O41" s="1">
        <v>5.2738737998918098E-9</v>
      </c>
    </row>
    <row r="42" spans="1:15" x14ac:dyDescent="0.2">
      <c r="A42" t="s">
        <v>329</v>
      </c>
      <c r="B42" t="s">
        <v>330</v>
      </c>
      <c r="C42" s="1" t="s">
        <v>36</v>
      </c>
      <c r="D42" s="1">
        <v>2.9697037290926301E-4</v>
      </c>
      <c r="E42" s="1">
        <v>5.0811784003980299E-5</v>
      </c>
      <c r="F42" s="1">
        <v>5.0803790852719796E-9</v>
      </c>
      <c r="G42" s="1">
        <v>1.97381106271233E-4</v>
      </c>
      <c r="H42" s="1">
        <v>3.96559639547293E-4</v>
      </c>
      <c r="I42">
        <v>110.268082156083</v>
      </c>
      <c r="J42">
        <v>69</v>
      </c>
      <c r="K42">
        <v>1.1786678314162401E-3</v>
      </c>
      <c r="L42">
        <v>0</v>
      </c>
      <c r="M42" s="1">
        <v>4.9587370881607796E-4</v>
      </c>
      <c r="N42" s="1">
        <v>1.41145794010895E-4</v>
      </c>
      <c r="O42" s="1">
        <v>4.4274047153667999E-4</v>
      </c>
    </row>
    <row r="43" spans="1:15" x14ac:dyDescent="0.2">
      <c r="A43" t="s">
        <v>329</v>
      </c>
      <c r="B43" t="s">
        <v>330</v>
      </c>
      <c r="C43" s="1" t="s">
        <v>179</v>
      </c>
      <c r="D43" s="1">
        <v>-1.98903335906814E-4</v>
      </c>
      <c r="E43" s="1">
        <v>1.3168256442406799E-4</v>
      </c>
      <c r="F43">
        <v>0.13092204230169999</v>
      </c>
      <c r="G43" s="1">
        <v>-4.5699641956986397E-4</v>
      </c>
      <c r="H43" s="1">
        <v>5.9189747756235002E-5</v>
      </c>
      <c r="I43">
        <v>12.6124027689961</v>
      </c>
      <c r="J43">
        <v>12</v>
      </c>
      <c r="K43">
        <v>0.39783054131481799</v>
      </c>
      <c r="L43">
        <v>0</v>
      </c>
      <c r="M43" s="1">
        <v>4.9587370881607796E-4</v>
      </c>
      <c r="N43" s="1">
        <v>1.41145794010895E-4</v>
      </c>
      <c r="O43" s="1">
        <v>4.4274047153667999E-4</v>
      </c>
    </row>
    <row r="44" spans="1:15" x14ac:dyDescent="0.2">
      <c r="A44" t="s">
        <v>331</v>
      </c>
      <c r="B44" t="s">
        <v>332</v>
      </c>
      <c r="C44" t="s">
        <v>36</v>
      </c>
      <c r="D44">
        <v>-6.6388949348542298E-3</v>
      </c>
      <c r="E44" s="1">
        <v>1.35208463918706E-3</v>
      </c>
      <c r="F44" s="1">
        <v>9.1021669607335696E-7</v>
      </c>
      <c r="G44">
        <v>-9.2889321317107098E-3</v>
      </c>
      <c r="H44">
        <v>-3.9888577379977403E-3</v>
      </c>
      <c r="I44">
        <v>181.069877855237</v>
      </c>
      <c r="J44">
        <v>69</v>
      </c>
      <c r="K44" s="1">
        <v>5.3473661945941399E-12</v>
      </c>
      <c r="L44">
        <v>1.0865167039631699E-2</v>
      </c>
      <c r="M44">
        <v>1.2500056248456201E-2</v>
      </c>
      <c r="N44" s="1">
        <v>2.93901598127508E-3</v>
      </c>
      <c r="O44" s="1">
        <v>2.10790551225889E-5</v>
      </c>
    </row>
    <row r="45" spans="1:15" x14ac:dyDescent="0.2">
      <c r="A45" t="s">
        <v>331</v>
      </c>
      <c r="B45" t="s">
        <v>332</v>
      </c>
      <c r="C45" t="s">
        <v>179</v>
      </c>
      <c r="D45">
        <v>5.8611613136020204E-3</v>
      </c>
      <c r="E45" s="1">
        <v>2.6095367532695799E-3</v>
      </c>
      <c r="F45">
        <v>2.4700528390753901E-2</v>
      </c>
      <c r="G45" s="4">
        <v>7.4656326086004201E-4</v>
      </c>
      <c r="H45">
        <v>1.09757593663439E-2</v>
      </c>
      <c r="I45">
        <v>55.077499910725201</v>
      </c>
      <c r="J45">
        <v>12</v>
      </c>
      <c r="K45" s="1">
        <v>1.7529327052034201E-7</v>
      </c>
      <c r="L45">
        <v>8.6365084961156306E-3</v>
      </c>
      <c r="M45">
        <v>1.2500056248456201E-2</v>
      </c>
      <c r="N45" s="1">
        <v>2.93901598127508E-3</v>
      </c>
      <c r="O45" s="1">
        <v>2.10790551225889E-5</v>
      </c>
    </row>
    <row r="46" spans="1:15" x14ac:dyDescent="0.2">
      <c r="A46" t="s">
        <v>333</v>
      </c>
      <c r="B46" t="s">
        <v>334</v>
      </c>
      <c r="C46" t="s">
        <v>36</v>
      </c>
      <c r="D46" s="1">
        <v>-7.8132879151835105E-4</v>
      </c>
      <c r="E46" s="1">
        <v>1.4826274873573899E-4</v>
      </c>
      <c r="F46" s="1">
        <v>1.36503459868762E-7</v>
      </c>
      <c r="G46">
        <v>-1.0719184392893101E-3</v>
      </c>
      <c r="H46" s="1">
        <v>-4.9073914374739096E-4</v>
      </c>
      <c r="I46">
        <v>106.95059539710699</v>
      </c>
      <c r="J46">
        <v>69</v>
      </c>
      <c r="K46">
        <v>2.3175715442777601E-3</v>
      </c>
      <c r="L46">
        <v>0</v>
      </c>
      <c r="M46">
        <v>1.9480759595057299E-3</v>
      </c>
      <c r="N46" s="1">
        <v>4.1175289639372101E-4</v>
      </c>
      <c r="O46" s="1">
        <v>2.2322144004162101E-6</v>
      </c>
    </row>
    <row r="47" spans="1:15" x14ac:dyDescent="0.2">
      <c r="A47" t="s">
        <v>333</v>
      </c>
      <c r="B47" t="s">
        <v>334</v>
      </c>
      <c r="C47" t="s">
        <v>179</v>
      </c>
      <c r="D47" s="1">
        <v>1.16674716798738E-3</v>
      </c>
      <c r="E47" s="1">
        <v>3.8413357706134201E-4</v>
      </c>
      <c r="F47">
        <v>2.38670119952569E-3</v>
      </c>
      <c r="G47" s="1">
        <v>4.1385919169461101E-4</v>
      </c>
      <c r="H47">
        <v>1.9196351442801499E-3</v>
      </c>
      <c r="I47">
        <v>14.0829262341557</v>
      </c>
      <c r="J47">
        <v>12</v>
      </c>
      <c r="K47">
        <v>0.29544414154311499</v>
      </c>
      <c r="L47">
        <v>0</v>
      </c>
      <c r="M47">
        <v>1.9480759595057299E-3</v>
      </c>
      <c r="N47" s="1">
        <v>4.1175289639372101E-4</v>
      </c>
      <c r="O47" s="1">
        <v>2.2322144004162101E-6</v>
      </c>
    </row>
    <row r="48" spans="1:15" x14ac:dyDescent="0.2">
      <c r="A48" t="s">
        <v>335</v>
      </c>
      <c r="B48" t="s">
        <v>336</v>
      </c>
      <c r="C48" t="s">
        <v>36</v>
      </c>
      <c r="D48">
        <v>5.7642022848279099E-3</v>
      </c>
      <c r="E48" s="1">
        <v>1.3190083702947701E-3</v>
      </c>
      <c r="F48" s="1">
        <v>1.24188009461304E-5</v>
      </c>
      <c r="G48">
        <v>3.17899338374328E-3</v>
      </c>
      <c r="H48">
        <v>8.3494111859125295E-3</v>
      </c>
      <c r="I48">
        <v>154.13187050925001</v>
      </c>
      <c r="J48">
        <v>69</v>
      </c>
      <c r="K48" s="1">
        <v>1.89846770211101E-8</v>
      </c>
      <c r="L48">
        <v>1.0263959766313099E-2</v>
      </c>
      <c r="M48">
        <v>6.8208902861669899E-3</v>
      </c>
      <c r="N48" s="1">
        <v>1.7366676568525701E-3</v>
      </c>
      <c r="O48" s="1">
        <v>8.5807116131492498E-5</v>
      </c>
    </row>
    <row r="49" spans="1:15" x14ac:dyDescent="0.2">
      <c r="A49" t="s">
        <v>335</v>
      </c>
      <c r="B49" t="s">
        <v>336</v>
      </c>
      <c r="C49" t="s">
        <v>179</v>
      </c>
      <c r="D49">
        <v>-1.0566880013390899E-3</v>
      </c>
      <c r="E49" s="1">
        <v>1.1297041512936699E-3</v>
      </c>
      <c r="F49">
        <v>0.34959918903774501</v>
      </c>
      <c r="G49">
        <v>-3.2708674510600801E-3</v>
      </c>
      <c r="H49">
        <v>1.1574914483818901E-3</v>
      </c>
      <c r="I49">
        <v>12.7634064337435</v>
      </c>
      <c r="J49">
        <v>12</v>
      </c>
      <c r="K49">
        <v>0.38646934337788902</v>
      </c>
      <c r="L49">
        <v>0</v>
      </c>
      <c r="M49">
        <v>6.8208902861669899E-3</v>
      </c>
      <c r="N49">
        <v>1.7366676568525701E-3</v>
      </c>
      <c r="O49" s="1">
        <v>8.5807116131492498E-5</v>
      </c>
    </row>
    <row r="50" spans="1:15" x14ac:dyDescent="0.2">
      <c r="A50" t="s">
        <v>337</v>
      </c>
      <c r="B50" t="s">
        <v>338</v>
      </c>
      <c r="C50" t="s">
        <v>36</v>
      </c>
      <c r="D50" s="1">
        <v>-6.6501861964303498E-4</v>
      </c>
      <c r="E50" s="1">
        <v>1.1848024640677501E-4</v>
      </c>
      <c r="F50" s="1">
        <v>1.9895539305345501E-8</v>
      </c>
      <c r="G50" s="1">
        <v>-8.97235635479746E-4</v>
      </c>
      <c r="H50" s="1">
        <v>-4.32801603806325E-4</v>
      </c>
      <c r="I50">
        <v>117.22930517711301</v>
      </c>
      <c r="J50">
        <v>69</v>
      </c>
      <c r="K50" s="1">
        <v>2.6182389562154601E-4</v>
      </c>
      <c r="L50">
        <v>0</v>
      </c>
      <c r="M50">
        <v>1.1853272861143301E-3</v>
      </c>
      <c r="N50" s="1">
        <v>3.2912376604277599E-4</v>
      </c>
      <c r="O50" s="1">
        <v>3.16430647725131E-4</v>
      </c>
    </row>
    <row r="51" spans="1:15" x14ac:dyDescent="0.2">
      <c r="A51" t="s">
        <v>337</v>
      </c>
      <c r="B51" t="s">
        <v>338</v>
      </c>
      <c r="C51" t="s">
        <v>179</v>
      </c>
      <c r="D51" s="1">
        <v>5.2030866647129995E-4</v>
      </c>
      <c r="E51" s="1">
        <v>3.0705843838847599E-4</v>
      </c>
      <c r="F51">
        <v>9.0171460169694295E-2</v>
      </c>
      <c r="G51" s="1">
        <v>-8.1514813919224694E-5</v>
      </c>
      <c r="H51">
        <v>1.1221321468618201E-3</v>
      </c>
      <c r="I51">
        <v>7.66334887366882</v>
      </c>
      <c r="J51">
        <v>12</v>
      </c>
      <c r="K51">
        <v>0.810854335137142</v>
      </c>
      <c r="L51">
        <v>0</v>
      </c>
      <c r="M51">
        <v>1.1853272861143301E-3</v>
      </c>
      <c r="N51" s="1">
        <v>3.2912376604277599E-4</v>
      </c>
      <c r="O51" s="1">
        <v>3.16430647725131E-4</v>
      </c>
    </row>
    <row r="52" spans="1:15" x14ac:dyDescent="0.2">
      <c r="A52" t="s">
        <v>339</v>
      </c>
      <c r="B52" t="s">
        <v>340</v>
      </c>
      <c r="C52" t="s">
        <v>36</v>
      </c>
      <c r="D52">
        <v>-6.2632841605296998E-3</v>
      </c>
      <c r="E52" s="1">
        <v>1.64182829439878E-3</v>
      </c>
      <c r="F52" s="1">
        <v>1.3628063874167499E-4</v>
      </c>
      <c r="G52">
        <v>-9.4812084863501404E-3</v>
      </c>
      <c r="H52">
        <v>-3.0453598347092701E-3</v>
      </c>
      <c r="I52">
        <v>1151.87307606595</v>
      </c>
      <c r="J52">
        <v>69</v>
      </c>
      <c r="K52" s="1">
        <v>4.6734507950479298E-196</v>
      </c>
      <c r="L52">
        <v>1.3390645945352501E-2</v>
      </c>
      <c r="M52">
        <v>1.4120577126735799E-2</v>
      </c>
      <c r="N52" s="1">
        <v>3.2355545399722799E-3</v>
      </c>
      <c r="O52" s="1">
        <v>1.27594219814115E-5</v>
      </c>
    </row>
    <row r="53" spans="1:15" x14ac:dyDescent="0.2">
      <c r="A53" t="s">
        <v>339</v>
      </c>
      <c r="B53" t="s">
        <v>340</v>
      </c>
      <c r="C53" t="s">
        <v>179</v>
      </c>
      <c r="D53">
        <v>7.8572929662061395E-3</v>
      </c>
      <c r="E53" s="1">
        <v>2.7880482479410002E-3</v>
      </c>
      <c r="F53">
        <v>4.8292887089992102E-3</v>
      </c>
      <c r="G53">
        <v>2.39281881308177E-3</v>
      </c>
      <c r="H53">
        <v>1.33217671193305E-2</v>
      </c>
      <c r="I53">
        <v>151.825275684947</v>
      </c>
      <c r="J53">
        <v>12</v>
      </c>
      <c r="K53" s="1">
        <v>2.41613237188577E-26</v>
      </c>
      <c r="L53">
        <v>9.3717537407603801E-3</v>
      </c>
      <c r="M53">
        <v>1.4120577126735799E-2</v>
      </c>
      <c r="N53" s="1">
        <v>3.2355545399722799E-3</v>
      </c>
      <c r="O53" s="1">
        <v>1.27594219814115E-5</v>
      </c>
    </row>
  </sheetData>
  <autoFilter ref="A1:O1" xr:uid="{00000000-0009-0000-0000-000003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6</vt:i4>
      </vt:variant>
    </vt:vector>
  </HeadingPairs>
  <TitlesOfParts>
    <vt:vector size="25" baseType="lpstr">
      <vt:lpstr>Index</vt:lpstr>
      <vt:lpstr>ST1</vt:lpstr>
      <vt:lpstr>ST2</vt:lpstr>
      <vt:lpstr>ST3</vt:lpstr>
      <vt:lpstr>ST4</vt:lpstr>
      <vt:lpstr>ST5</vt:lpstr>
      <vt:lpstr>ST6</vt:lpstr>
      <vt:lpstr>ST7</vt:lpstr>
      <vt:lpstr>ST8</vt:lpstr>
      <vt:lpstr>ST9</vt:lpstr>
      <vt:lpstr>ST10</vt:lpstr>
      <vt:lpstr>ST11</vt:lpstr>
      <vt:lpstr>ST12</vt:lpstr>
      <vt:lpstr>ST13</vt:lpstr>
      <vt:lpstr>ST14</vt:lpstr>
      <vt:lpstr>ST15</vt:lpstr>
      <vt:lpstr>ST16</vt:lpstr>
      <vt:lpstr>ST17</vt:lpstr>
      <vt:lpstr>ST18</vt:lpstr>
      <vt:lpstr>'ST8'!clinimpdf_1</vt:lpstr>
      <vt:lpstr>'ST13'!eqtlgenexpdat_disc_1</vt:lpstr>
      <vt:lpstr>'ST7'!establishedrf</vt:lpstr>
      <vt:lpstr>'ST13'!gtexmrres_disc</vt:lpstr>
      <vt:lpstr>'ST9'!metabimpdf</vt:lpstr>
      <vt:lpstr>'ST12'!mrctgwas_compsig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Daniel Coral</cp:lastModifiedBy>
  <cp:revision/>
  <dcterms:created xsi:type="dcterms:W3CDTF">2023-09-22T03:56:52Z</dcterms:created>
  <dcterms:modified xsi:type="dcterms:W3CDTF">2023-10-04T11:13:56Z</dcterms:modified>
  <cp:category/>
  <cp:contentStatus/>
</cp:coreProperties>
</file>