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u\Documents\MS\Coronavirus data\infection rate and disease duration\"/>
    </mc:Choice>
  </mc:AlternateContent>
  <xr:revisionPtr revIDLastSave="0" documentId="13_ncr:1_{3CC9C09B-BB71-43C2-B380-24E2C0E8B76B}" xr6:coauthVersionLast="45" xr6:coauthVersionMax="45" xr10:uidLastSave="{00000000-0000-0000-0000-000000000000}"/>
  <bookViews>
    <workbookView xWindow="500" yWindow="680" windowWidth="18720" windowHeight="9520" xr2:uid="{956F4738-7AEB-4559-9EE7-9DCAF93D4B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B275" i="1" l="1"/>
  <c r="BA275" i="1"/>
  <c r="AZ275" i="1"/>
  <c r="AY275" i="1"/>
  <c r="AX275" i="1"/>
  <c r="AW275" i="1"/>
  <c r="AV275" i="1"/>
  <c r="AU275" i="1"/>
  <c r="AT275" i="1"/>
  <c r="AS275" i="1"/>
  <c r="AR275" i="1"/>
  <c r="AQ275" i="1"/>
  <c r="AP275" i="1"/>
  <c r="AO275" i="1"/>
  <c r="AN275" i="1"/>
  <c r="AM275" i="1"/>
  <c r="AL275" i="1"/>
  <c r="AK275" i="1"/>
  <c r="AJ275" i="1"/>
  <c r="AI275" i="1"/>
  <c r="AH275" i="1"/>
  <c r="AG275" i="1"/>
  <c r="AF275" i="1"/>
  <c r="AE275" i="1"/>
  <c r="AD275" i="1"/>
  <c r="AC275" i="1"/>
  <c r="AB275" i="1"/>
  <c r="AA275" i="1"/>
  <c r="Z275" i="1"/>
  <c r="Y275" i="1"/>
  <c r="X275" i="1"/>
  <c r="W275" i="1"/>
  <c r="V275" i="1"/>
  <c r="U275" i="1"/>
  <c r="T275" i="1"/>
  <c r="S275" i="1"/>
  <c r="R275" i="1"/>
  <c r="Q275" i="1"/>
  <c r="P275" i="1"/>
  <c r="O275" i="1"/>
  <c r="N275" i="1"/>
  <c r="M275" i="1"/>
  <c r="L275" i="1"/>
  <c r="K275" i="1"/>
  <c r="J275" i="1"/>
  <c r="I275" i="1"/>
  <c r="H275" i="1"/>
  <c r="G275" i="1"/>
  <c r="F275" i="1"/>
  <c r="E275" i="1"/>
  <c r="D275" i="1"/>
  <c r="C275" i="1"/>
  <c r="B275" i="1"/>
  <c r="BB274" i="1"/>
  <c r="BA274" i="1"/>
  <c r="AZ274" i="1"/>
  <c r="AY274" i="1"/>
  <c r="AX274" i="1"/>
  <c r="AW274" i="1"/>
  <c r="AV274" i="1"/>
  <c r="AU274" i="1"/>
  <c r="AT274" i="1"/>
  <c r="AS274" i="1"/>
  <c r="AR274" i="1"/>
  <c r="AQ274" i="1"/>
  <c r="AP274" i="1"/>
  <c r="AO274" i="1"/>
  <c r="AN274" i="1"/>
  <c r="AM274" i="1"/>
  <c r="AL274" i="1"/>
  <c r="AK274" i="1"/>
  <c r="AJ274" i="1"/>
  <c r="AI274" i="1"/>
  <c r="AH274" i="1"/>
  <c r="AG274" i="1"/>
  <c r="AF274" i="1"/>
  <c r="AE274" i="1"/>
  <c r="AD274" i="1"/>
  <c r="AC274" i="1"/>
  <c r="AB274" i="1"/>
  <c r="AA274" i="1"/>
  <c r="Z274" i="1"/>
  <c r="Y274" i="1"/>
  <c r="X274" i="1"/>
  <c r="W274" i="1"/>
  <c r="V274" i="1"/>
  <c r="U274" i="1"/>
  <c r="T274" i="1"/>
  <c r="S274" i="1"/>
  <c r="R274" i="1"/>
  <c r="Q274" i="1"/>
  <c r="P274" i="1"/>
  <c r="O274" i="1"/>
  <c r="N274" i="1"/>
  <c r="M274" i="1"/>
  <c r="L274" i="1"/>
  <c r="K274" i="1"/>
  <c r="J274" i="1"/>
  <c r="I274" i="1"/>
  <c r="H274" i="1"/>
  <c r="G274" i="1"/>
  <c r="F274" i="1"/>
  <c r="E274" i="1"/>
  <c r="D274" i="1"/>
  <c r="C274" i="1"/>
  <c r="B274" i="1"/>
  <c r="BB267" i="1"/>
  <c r="BA267" i="1"/>
  <c r="AZ267" i="1"/>
  <c r="AY267" i="1"/>
  <c r="AX267" i="1"/>
  <c r="AW267" i="1"/>
  <c r="AV267" i="1"/>
  <c r="AU267" i="1"/>
  <c r="AT267" i="1"/>
  <c r="AS267" i="1"/>
  <c r="AR267" i="1"/>
  <c r="AQ267" i="1"/>
  <c r="AP267" i="1"/>
  <c r="AO267" i="1"/>
  <c r="AN267" i="1"/>
  <c r="AM267" i="1"/>
  <c r="AL267" i="1"/>
  <c r="AK267" i="1"/>
  <c r="AJ267" i="1"/>
  <c r="AI267" i="1"/>
  <c r="AH267" i="1"/>
  <c r="AG267" i="1"/>
  <c r="AF267" i="1"/>
  <c r="AE267" i="1"/>
  <c r="AD267" i="1"/>
  <c r="AC267" i="1"/>
  <c r="AB267" i="1"/>
  <c r="AA267" i="1"/>
  <c r="Z267" i="1"/>
  <c r="Y267" i="1"/>
  <c r="X267" i="1"/>
  <c r="W267" i="1"/>
  <c r="V267" i="1"/>
  <c r="U267" i="1"/>
  <c r="T267" i="1"/>
  <c r="S267" i="1"/>
  <c r="R267" i="1"/>
  <c r="Q267" i="1"/>
  <c r="P267" i="1"/>
  <c r="O267" i="1"/>
  <c r="N267" i="1"/>
  <c r="M267" i="1"/>
  <c r="L267" i="1"/>
  <c r="K267" i="1"/>
  <c r="J267" i="1"/>
  <c r="I267" i="1"/>
  <c r="H267" i="1"/>
  <c r="G267" i="1"/>
  <c r="F267" i="1"/>
  <c r="E267" i="1"/>
  <c r="D267" i="1"/>
  <c r="C267" i="1"/>
  <c r="B267" i="1"/>
  <c r="BB262" i="1"/>
  <c r="BA262" i="1"/>
  <c r="AZ262" i="1"/>
  <c r="AY262" i="1"/>
  <c r="AX262" i="1"/>
  <c r="AW262" i="1"/>
  <c r="AV262" i="1"/>
  <c r="AU262" i="1"/>
  <c r="AT262" i="1"/>
  <c r="AS262" i="1"/>
  <c r="AR262" i="1"/>
  <c r="AQ262" i="1"/>
  <c r="AP262" i="1"/>
  <c r="AO262" i="1"/>
  <c r="AN262" i="1"/>
  <c r="AM262" i="1"/>
  <c r="AL262" i="1"/>
  <c r="AK262" i="1"/>
  <c r="AJ262" i="1"/>
  <c r="AI262" i="1"/>
  <c r="AH262" i="1"/>
  <c r="AG262" i="1"/>
  <c r="AF262" i="1"/>
  <c r="AE262" i="1"/>
  <c r="AD262" i="1"/>
  <c r="AC262" i="1"/>
  <c r="AB262" i="1"/>
  <c r="AA262" i="1"/>
  <c r="Z262" i="1"/>
  <c r="Y262" i="1"/>
  <c r="X262" i="1"/>
  <c r="W262" i="1"/>
  <c r="V262" i="1"/>
  <c r="U262" i="1"/>
  <c r="T262" i="1"/>
  <c r="S262" i="1"/>
  <c r="R262" i="1"/>
  <c r="Q262" i="1"/>
  <c r="P262" i="1"/>
  <c r="O262" i="1"/>
  <c r="N262" i="1"/>
  <c r="M262" i="1"/>
  <c r="L262" i="1"/>
  <c r="K262" i="1"/>
  <c r="J262" i="1"/>
  <c r="I262" i="1"/>
  <c r="H262" i="1"/>
  <c r="G262" i="1"/>
  <c r="F262" i="1"/>
  <c r="E262" i="1"/>
  <c r="D262" i="1"/>
  <c r="C262" i="1"/>
  <c r="B262" i="1"/>
  <c r="BB261" i="1"/>
  <c r="BA261" i="1"/>
  <c r="AZ261" i="1"/>
  <c r="AY261" i="1"/>
  <c r="AX261" i="1"/>
  <c r="AW261" i="1"/>
  <c r="AV261" i="1"/>
  <c r="AU261" i="1"/>
  <c r="AT261" i="1"/>
  <c r="AS261" i="1"/>
  <c r="AR261" i="1"/>
  <c r="AQ261" i="1"/>
  <c r="AP261" i="1"/>
  <c r="AO261" i="1"/>
  <c r="AN261" i="1"/>
  <c r="AM261" i="1"/>
  <c r="AL261" i="1"/>
  <c r="AK261" i="1"/>
  <c r="AJ261" i="1"/>
  <c r="AI261" i="1"/>
  <c r="AH261" i="1"/>
  <c r="AG261" i="1"/>
  <c r="AF261" i="1"/>
  <c r="AE261" i="1"/>
  <c r="AD261" i="1"/>
  <c r="AC261" i="1"/>
  <c r="AB261" i="1"/>
  <c r="AA261" i="1"/>
  <c r="Z261" i="1"/>
  <c r="Y261" i="1"/>
  <c r="X261" i="1"/>
  <c r="W261" i="1"/>
  <c r="V261" i="1"/>
  <c r="U261" i="1"/>
  <c r="T261" i="1"/>
  <c r="S261" i="1"/>
  <c r="R261" i="1"/>
  <c r="Q261" i="1"/>
  <c r="P261" i="1"/>
  <c r="O261" i="1"/>
  <c r="N261" i="1"/>
  <c r="M261" i="1"/>
  <c r="L261" i="1"/>
  <c r="K261" i="1"/>
  <c r="J261" i="1"/>
  <c r="I261" i="1"/>
  <c r="H261" i="1"/>
  <c r="G261" i="1"/>
  <c r="F261" i="1"/>
  <c r="E261" i="1"/>
  <c r="D261" i="1"/>
  <c r="C261" i="1"/>
  <c r="B261" i="1"/>
  <c r="BB254" i="1"/>
  <c r="BA254" i="1"/>
  <c r="AZ254" i="1"/>
  <c r="AY254" i="1"/>
  <c r="AX254" i="1"/>
  <c r="AW254" i="1"/>
  <c r="AV254" i="1"/>
  <c r="AU254" i="1"/>
  <c r="AT254" i="1"/>
  <c r="AS254" i="1"/>
  <c r="AR254" i="1"/>
  <c r="AQ254" i="1"/>
  <c r="AP254" i="1"/>
  <c r="AO254" i="1"/>
  <c r="AN254" i="1"/>
  <c r="AM254" i="1"/>
  <c r="AL254" i="1"/>
  <c r="AK254" i="1"/>
  <c r="AJ254" i="1"/>
  <c r="AI254" i="1"/>
  <c r="AH254" i="1"/>
  <c r="AG254" i="1"/>
  <c r="AF254" i="1"/>
  <c r="AE254" i="1"/>
  <c r="AD254" i="1"/>
  <c r="AC254" i="1"/>
  <c r="AB254" i="1"/>
  <c r="AA254" i="1"/>
  <c r="Z254" i="1"/>
  <c r="Y254" i="1"/>
  <c r="X254" i="1"/>
  <c r="W254" i="1"/>
  <c r="V254" i="1"/>
  <c r="U254" i="1"/>
  <c r="T254" i="1"/>
  <c r="S254" i="1"/>
  <c r="R254" i="1"/>
  <c r="Q254" i="1"/>
  <c r="P254" i="1"/>
  <c r="O254" i="1"/>
  <c r="N254" i="1"/>
  <c r="M254" i="1"/>
  <c r="L254" i="1"/>
  <c r="K254" i="1"/>
  <c r="J254" i="1"/>
  <c r="I254" i="1"/>
  <c r="H254" i="1"/>
  <c r="G254" i="1"/>
  <c r="F254" i="1"/>
  <c r="E254" i="1"/>
  <c r="D254" i="1"/>
  <c r="C254" i="1"/>
  <c r="B254" i="1"/>
  <c r="BB249" i="1"/>
  <c r="BA249" i="1"/>
  <c r="AZ249" i="1"/>
  <c r="AY249" i="1"/>
  <c r="AX249" i="1"/>
  <c r="AW249" i="1"/>
  <c r="AV249" i="1"/>
  <c r="AU249" i="1"/>
  <c r="AT249" i="1"/>
  <c r="AS249" i="1"/>
  <c r="AR249" i="1"/>
  <c r="AQ249" i="1"/>
  <c r="AP249" i="1"/>
  <c r="AO249" i="1"/>
  <c r="AN249" i="1"/>
  <c r="AM249" i="1"/>
  <c r="AL249" i="1"/>
  <c r="AK249" i="1"/>
  <c r="AJ249" i="1"/>
  <c r="AI249" i="1"/>
  <c r="AH249" i="1"/>
  <c r="AG249" i="1"/>
  <c r="AF249" i="1"/>
  <c r="AE249" i="1"/>
  <c r="AD249" i="1"/>
  <c r="AC249" i="1"/>
  <c r="AB249" i="1"/>
  <c r="AA249" i="1"/>
  <c r="Z249" i="1"/>
  <c r="Y249" i="1"/>
  <c r="X249" i="1"/>
  <c r="W249" i="1"/>
  <c r="V249" i="1"/>
  <c r="U249" i="1"/>
  <c r="T249" i="1"/>
  <c r="S249" i="1"/>
  <c r="R249" i="1"/>
  <c r="Q249" i="1"/>
  <c r="P249" i="1"/>
  <c r="O249" i="1"/>
  <c r="N249" i="1"/>
  <c r="M249" i="1"/>
  <c r="L249" i="1"/>
  <c r="K249" i="1"/>
  <c r="J249" i="1"/>
  <c r="I249" i="1"/>
  <c r="H249" i="1"/>
  <c r="G249" i="1"/>
  <c r="F249" i="1"/>
  <c r="E249" i="1"/>
  <c r="D249" i="1"/>
  <c r="C249" i="1"/>
  <c r="B249" i="1"/>
  <c r="BB248" i="1"/>
  <c r="BA248" i="1"/>
  <c r="AZ248" i="1"/>
  <c r="AY248" i="1"/>
  <c r="AX248" i="1"/>
  <c r="AW248" i="1"/>
  <c r="AV248" i="1"/>
  <c r="AU248" i="1"/>
  <c r="AT248" i="1"/>
  <c r="AS248" i="1"/>
  <c r="AR248" i="1"/>
  <c r="AQ248" i="1"/>
  <c r="AP248" i="1"/>
  <c r="AO248" i="1"/>
  <c r="AN248" i="1"/>
  <c r="AM248" i="1"/>
  <c r="AL248" i="1"/>
  <c r="AK248" i="1"/>
  <c r="AJ248" i="1"/>
  <c r="AI248" i="1"/>
  <c r="AH248" i="1"/>
  <c r="AG248" i="1"/>
  <c r="AF248" i="1"/>
  <c r="AE248" i="1"/>
  <c r="AD248" i="1"/>
  <c r="AC248" i="1"/>
  <c r="AB248" i="1"/>
  <c r="AA248" i="1"/>
  <c r="Z248" i="1"/>
  <c r="Y248" i="1"/>
  <c r="X248" i="1"/>
  <c r="W248" i="1"/>
  <c r="V248" i="1"/>
  <c r="U248" i="1"/>
  <c r="T248" i="1"/>
  <c r="S248" i="1"/>
  <c r="R248" i="1"/>
  <c r="Q248" i="1"/>
  <c r="P248" i="1"/>
  <c r="O248" i="1"/>
  <c r="N248" i="1"/>
  <c r="M248" i="1"/>
  <c r="L248" i="1"/>
  <c r="K248" i="1"/>
  <c r="J248" i="1"/>
  <c r="I248" i="1"/>
  <c r="H248" i="1"/>
  <c r="G248" i="1"/>
  <c r="F248" i="1"/>
  <c r="E248" i="1"/>
  <c r="D248" i="1"/>
  <c r="C248" i="1"/>
  <c r="B248" i="1"/>
  <c r="BB241" i="1"/>
  <c r="BA241" i="1"/>
  <c r="AZ241" i="1"/>
  <c r="AY241" i="1"/>
  <c r="AX241" i="1"/>
  <c r="AW241" i="1"/>
  <c r="AV241" i="1"/>
  <c r="AU241" i="1"/>
  <c r="AT241" i="1"/>
  <c r="AS241" i="1"/>
  <c r="AR241" i="1"/>
  <c r="AQ241" i="1"/>
  <c r="AP241" i="1"/>
  <c r="AO241" i="1"/>
  <c r="AN241" i="1"/>
  <c r="AM241" i="1"/>
  <c r="AL241" i="1"/>
  <c r="AK241" i="1"/>
  <c r="AJ241" i="1"/>
  <c r="AI241" i="1"/>
  <c r="AH241" i="1"/>
  <c r="AG241" i="1"/>
  <c r="AF241" i="1"/>
  <c r="AE241" i="1"/>
  <c r="AD241" i="1"/>
  <c r="AC241" i="1"/>
  <c r="AB241" i="1"/>
  <c r="AA241" i="1"/>
  <c r="Z241" i="1"/>
  <c r="Y241" i="1"/>
  <c r="X241" i="1"/>
  <c r="W241" i="1"/>
  <c r="V241" i="1"/>
  <c r="U241" i="1"/>
  <c r="T241" i="1"/>
  <c r="S241" i="1"/>
  <c r="R241" i="1"/>
  <c r="Q241" i="1"/>
  <c r="P241" i="1"/>
  <c r="O241" i="1"/>
  <c r="N241" i="1"/>
  <c r="M241" i="1"/>
  <c r="L241" i="1"/>
  <c r="K241" i="1"/>
  <c r="J241" i="1"/>
  <c r="I241" i="1"/>
  <c r="H241" i="1"/>
  <c r="G241" i="1"/>
  <c r="F241" i="1"/>
  <c r="E241" i="1"/>
  <c r="D241" i="1"/>
  <c r="C241" i="1"/>
  <c r="B241" i="1"/>
  <c r="BB236" i="1"/>
  <c r="BA236" i="1"/>
  <c r="AZ236" i="1"/>
  <c r="AY236" i="1"/>
  <c r="AX236" i="1"/>
  <c r="AW236" i="1"/>
  <c r="AV236" i="1"/>
  <c r="AU236" i="1"/>
  <c r="AT236" i="1"/>
  <c r="AS236" i="1"/>
  <c r="AR236" i="1"/>
  <c r="AQ236" i="1"/>
  <c r="AP236" i="1"/>
  <c r="AO236" i="1"/>
  <c r="AN236" i="1"/>
  <c r="AM236" i="1"/>
  <c r="AL236" i="1"/>
  <c r="AK236" i="1"/>
  <c r="AJ236" i="1"/>
  <c r="AI236" i="1"/>
  <c r="AH236" i="1"/>
  <c r="AG236" i="1"/>
  <c r="AF236" i="1"/>
  <c r="AE236" i="1"/>
  <c r="AD236" i="1"/>
  <c r="AC236" i="1"/>
  <c r="AB236" i="1"/>
  <c r="AA236" i="1"/>
  <c r="Z236" i="1"/>
  <c r="Y236" i="1"/>
  <c r="X236" i="1"/>
  <c r="W236" i="1"/>
  <c r="V236" i="1"/>
  <c r="U236" i="1"/>
  <c r="T236" i="1"/>
  <c r="S236" i="1"/>
  <c r="R236" i="1"/>
  <c r="Q236" i="1"/>
  <c r="P236" i="1"/>
  <c r="O236" i="1"/>
  <c r="N236" i="1"/>
  <c r="M236" i="1"/>
  <c r="L236" i="1"/>
  <c r="K236" i="1"/>
  <c r="J236" i="1"/>
  <c r="I236" i="1"/>
  <c r="H236" i="1"/>
  <c r="G236" i="1"/>
  <c r="F236" i="1"/>
  <c r="E236" i="1"/>
  <c r="D236" i="1"/>
  <c r="C236" i="1"/>
  <c r="B236" i="1"/>
  <c r="BB235" i="1"/>
  <c r="BA235" i="1"/>
  <c r="AZ235" i="1"/>
  <c r="AY235" i="1"/>
  <c r="AX235" i="1"/>
  <c r="AW235" i="1"/>
  <c r="AV235" i="1"/>
  <c r="AU235" i="1"/>
  <c r="AT235" i="1"/>
  <c r="AS235" i="1"/>
  <c r="AR235" i="1"/>
  <c r="AQ235" i="1"/>
  <c r="AP235" i="1"/>
  <c r="AO235" i="1"/>
  <c r="AN235" i="1"/>
  <c r="AM235" i="1"/>
  <c r="AL235" i="1"/>
  <c r="AK235" i="1"/>
  <c r="AJ235" i="1"/>
  <c r="AI235" i="1"/>
  <c r="AH235" i="1"/>
  <c r="AG235" i="1"/>
  <c r="AF235" i="1"/>
  <c r="AE235" i="1"/>
  <c r="AD235" i="1"/>
  <c r="AC235" i="1"/>
  <c r="AB235" i="1"/>
  <c r="AA235" i="1"/>
  <c r="Z235" i="1"/>
  <c r="Y235" i="1"/>
  <c r="X235" i="1"/>
  <c r="W235" i="1"/>
  <c r="V235" i="1"/>
  <c r="U235" i="1"/>
  <c r="T235" i="1"/>
  <c r="S235" i="1"/>
  <c r="R235" i="1"/>
  <c r="Q235" i="1"/>
  <c r="P235" i="1"/>
  <c r="O235" i="1"/>
  <c r="N235" i="1"/>
  <c r="M235" i="1"/>
  <c r="L235" i="1"/>
  <c r="K235" i="1"/>
  <c r="J235" i="1"/>
  <c r="I235" i="1"/>
  <c r="H235" i="1"/>
  <c r="G235" i="1"/>
  <c r="F235" i="1"/>
  <c r="E235" i="1"/>
  <c r="D235" i="1"/>
  <c r="C235" i="1"/>
  <c r="B235" i="1"/>
  <c r="BB228" i="1"/>
  <c r="BA228" i="1"/>
  <c r="AZ228" i="1"/>
  <c r="AY228" i="1"/>
  <c r="AX228" i="1"/>
  <c r="AW228" i="1"/>
  <c r="AV228" i="1"/>
  <c r="AU228" i="1"/>
  <c r="AT228" i="1"/>
  <c r="AS228" i="1"/>
  <c r="AR228" i="1"/>
  <c r="AQ228" i="1"/>
  <c r="AP228" i="1"/>
  <c r="AO228" i="1"/>
  <c r="AN228" i="1"/>
  <c r="AM228" i="1"/>
  <c r="AL228" i="1"/>
  <c r="AK228" i="1"/>
  <c r="AJ228" i="1"/>
  <c r="AI228" i="1"/>
  <c r="AH228" i="1"/>
  <c r="AG228" i="1"/>
  <c r="AF228" i="1"/>
  <c r="AE228" i="1"/>
  <c r="AD228" i="1"/>
  <c r="AC228" i="1"/>
  <c r="AB228" i="1"/>
  <c r="AA228" i="1"/>
  <c r="Z228" i="1"/>
  <c r="Y228" i="1"/>
  <c r="X228" i="1"/>
  <c r="W228" i="1"/>
  <c r="V228" i="1"/>
  <c r="U228" i="1"/>
  <c r="T228" i="1"/>
  <c r="S228" i="1"/>
  <c r="R228" i="1"/>
  <c r="Q228" i="1"/>
  <c r="P228" i="1"/>
  <c r="O228" i="1"/>
  <c r="N228" i="1"/>
  <c r="M228" i="1"/>
  <c r="L228" i="1"/>
  <c r="K228" i="1"/>
  <c r="J228" i="1"/>
  <c r="I228" i="1"/>
  <c r="H228" i="1"/>
  <c r="G228" i="1"/>
  <c r="F228" i="1"/>
  <c r="E228" i="1"/>
  <c r="D228" i="1"/>
  <c r="C228" i="1"/>
  <c r="B228" i="1"/>
  <c r="BB223" i="1"/>
  <c r="BA223" i="1"/>
  <c r="AZ223" i="1"/>
  <c r="AY223" i="1"/>
  <c r="AX223" i="1"/>
  <c r="AW223" i="1"/>
  <c r="AV223" i="1"/>
  <c r="AU223" i="1"/>
  <c r="AT223" i="1"/>
  <c r="AS223" i="1"/>
  <c r="AR223" i="1"/>
  <c r="AQ223" i="1"/>
  <c r="AP223" i="1"/>
  <c r="AO223" i="1"/>
  <c r="AN223" i="1"/>
  <c r="AM223" i="1"/>
  <c r="AL223" i="1"/>
  <c r="AK223" i="1"/>
  <c r="AJ223" i="1"/>
  <c r="AI223" i="1"/>
  <c r="AH223" i="1"/>
  <c r="AG223" i="1"/>
  <c r="AF223" i="1"/>
  <c r="AE223" i="1"/>
  <c r="AD223" i="1"/>
  <c r="AC223" i="1"/>
  <c r="AB223" i="1"/>
  <c r="AA223" i="1"/>
  <c r="Z223" i="1"/>
  <c r="Y223" i="1"/>
  <c r="X223" i="1"/>
  <c r="W223" i="1"/>
  <c r="V223" i="1"/>
  <c r="U223" i="1"/>
  <c r="T223" i="1"/>
  <c r="S223" i="1"/>
  <c r="R223" i="1"/>
  <c r="Q223" i="1"/>
  <c r="P223" i="1"/>
  <c r="O223" i="1"/>
  <c r="N223" i="1"/>
  <c r="M223" i="1"/>
  <c r="L223" i="1"/>
  <c r="K223" i="1"/>
  <c r="J223" i="1"/>
  <c r="I223" i="1"/>
  <c r="BB222" i="1"/>
  <c r="BA222" i="1"/>
  <c r="AZ222" i="1"/>
  <c r="AY222" i="1"/>
  <c r="AX222" i="1"/>
  <c r="AW222" i="1"/>
  <c r="AV222" i="1"/>
  <c r="AU222" i="1"/>
  <c r="AT222" i="1"/>
  <c r="AS222" i="1"/>
  <c r="AR222" i="1"/>
  <c r="AQ222" i="1"/>
  <c r="AP222" i="1"/>
  <c r="AO222" i="1"/>
  <c r="AN222" i="1"/>
  <c r="AM222" i="1"/>
  <c r="AL222" i="1"/>
  <c r="AK222" i="1"/>
  <c r="AJ222" i="1"/>
  <c r="AI222" i="1"/>
  <c r="AH222" i="1"/>
  <c r="AG222" i="1"/>
  <c r="AF222" i="1"/>
  <c r="AE222" i="1"/>
  <c r="AD222" i="1"/>
  <c r="AC222" i="1"/>
  <c r="AB222" i="1"/>
  <c r="AA222" i="1"/>
  <c r="Z222" i="1"/>
  <c r="Y222" i="1"/>
  <c r="X222" i="1"/>
  <c r="W222" i="1"/>
  <c r="V222" i="1"/>
  <c r="U222" i="1"/>
  <c r="T222" i="1"/>
  <c r="S222" i="1"/>
  <c r="R222" i="1"/>
  <c r="Q222" i="1"/>
  <c r="P222" i="1"/>
  <c r="O222" i="1"/>
  <c r="N222" i="1"/>
  <c r="M222" i="1"/>
  <c r="L222" i="1"/>
  <c r="K222" i="1"/>
  <c r="J222" i="1"/>
  <c r="I222" i="1"/>
  <c r="BB215" i="1"/>
  <c r="BA215" i="1"/>
  <c r="AZ215" i="1"/>
  <c r="AY215" i="1"/>
  <c r="AX215" i="1"/>
  <c r="AW215" i="1"/>
  <c r="AV215" i="1"/>
  <c r="AU215" i="1"/>
  <c r="AT215" i="1"/>
  <c r="AS215" i="1"/>
  <c r="AR215" i="1"/>
  <c r="AQ215" i="1"/>
  <c r="AP215" i="1"/>
  <c r="AO215" i="1"/>
  <c r="AN215" i="1"/>
  <c r="AM215" i="1"/>
  <c r="AL215" i="1"/>
  <c r="AK215" i="1"/>
  <c r="AJ215" i="1"/>
  <c r="AI215" i="1"/>
  <c r="AH215" i="1"/>
  <c r="AG215" i="1"/>
  <c r="AF215" i="1"/>
  <c r="AE215" i="1"/>
  <c r="AD215" i="1"/>
  <c r="AC215" i="1"/>
  <c r="AB215" i="1"/>
  <c r="AA215" i="1"/>
  <c r="Z215" i="1"/>
  <c r="Y215" i="1"/>
  <c r="X215" i="1"/>
  <c r="W215" i="1"/>
  <c r="V215" i="1"/>
  <c r="U215" i="1"/>
  <c r="T215" i="1"/>
  <c r="S215" i="1"/>
  <c r="R215" i="1"/>
  <c r="Q215" i="1"/>
  <c r="P215" i="1"/>
  <c r="O215" i="1"/>
  <c r="N215" i="1"/>
  <c r="M215" i="1"/>
  <c r="L215" i="1"/>
  <c r="K215" i="1"/>
  <c r="J215" i="1"/>
  <c r="I215" i="1"/>
  <c r="BB210" i="1"/>
  <c r="BA210" i="1"/>
  <c r="AZ210" i="1"/>
  <c r="AY210" i="1"/>
  <c r="AX210" i="1"/>
  <c r="AW210" i="1"/>
  <c r="AV210" i="1"/>
  <c r="AU210" i="1"/>
  <c r="AT210" i="1"/>
  <c r="AS210" i="1"/>
  <c r="AR210" i="1"/>
  <c r="AQ210" i="1"/>
  <c r="AP210" i="1"/>
  <c r="AO210" i="1"/>
  <c r="AN210" i="1"/>
  <c r="AM210" i="1"/>
  <c r="AL210" i="1"/>
  <c r="AK210" i="1"/>
  <c r="AJ210" i="1"/>
  <c r="AI210" i="1"/>
  <c r="AH210" i="1"/>
  <c r="AG210" i="1"/>
  <c r="AF210" i="1"/>
  <c r="AE210" i="1"/>
  <c r="AD210" i="1"/>
  <c r="AC210" i="1"/>
  <c r="AB210" i="1"/>
  <c r="AA210" i="1"/>
  <c r="Z210" i="1"/>
  <c r="Y210" i="1"/>
  <c r="X210" i="1"/>
  <c r="W210" i="1"/>
  <c r="V210" i="1"/>
  <c r="U210" i="1"/>
  <c r="T210" i="1"/>
  <c r="S210" i="1"/>
  <c r="R210" i="1"/>
  <c r="Q210" i="1"/>
  <c r="P210" i="1"/>
  <c r="O210" i="1"/>
  <c r="N210" i="1"/>
  <c r="M210" i="1"/>
  <c r="L210" i="1"/>
  <c r="K210" i="1"/>
  <c r="J210" i="1"/>
  <c r="I210" i="1"/>
  <c r="H210" i="1"/>
  <c r="G210" i="1"/>
  <c r="F210" i="1"/>
  <c r="E210" i="1"/>
  <c r="D210" i="1"/>
  <c r="C210" i="1"/>
  <c r="B210" i="1"/>
  <c r="BB209" i="1"/>
  <c r="BA209" i="1"/>
  <c r="AZ209" i="1"/>
  <c r="AY209" i="1"/>
  <c r="AX209" i="1"/>
  <c r="AW209" i="1"/>
  <c r="AV209" i="1"/>
  <c r="AU209" i="1"/>
  <c r="AT209" i="1"/>
  <c r="AS209" i="1"/>
  <c r="AR209" i="1"/>
  <c r="AQ209" i="1"/>
  <c r="AP209" i="1"/>
  <c r="AO209" i="1"/>
  <c r="AN209" i="1"/>
  <c r="AM209" i="1"/>
  <c r="AL209" i="1"/>
  <c r="AK209" i="1"/>
  <c r="AJ209" i="1"/>
  <c r="AI209" i="1"/>
  <c r="AH209" i="1"/>
  <c r="AG209" i="1"/>
  <c r="AF209" i="1"/>
  <c r="AE209" i="1"/>
  <c r="AD209" i="1"/>
  <c r="AC209" i="1"/>
  <c r="AB209" i="1"/>
  <c r="AA209" i="1"/>
  <c r="Z209" i="1"/>
  <c r="Y209" i="1"/>
  <c r="X209" i="1"/>
  <c r="W209" i="1"/>
  <c r="V209" i="1"/>
  <c r="U209" i="1"/>
  <c r="T209" i="1"/>
  <c r="S209" i="1"/>
  <c r="R209" i="1"/>
  <c r="Q209" i="1"/>
  <c r="P209" i="1"/>
  <c r="O209" i="1"/>
  <c r="N209" i="1"/>
  <c r="M209" i="1"/>
  <c r="L209" i="1"/>
  <c r="K209" i="1"/>
  <c r="J209" i="1"/>
  <c r="I209" i="1"/>
  <c r="H209" i="1"/>
  <c r="G209" i="1"/>
  <c r="F209" i="1"/>
  <c r="E209" i="1"/>
  <c r="D209" i="1"/>
  <c r="C209" i="1"/>
  <c r="B209" i="1"/>
  <c r="BB202" i="1"/>
  <c r="BA202" i="1"/>
  <c r="AZ202" i="1"/>
  <c r="AY202" i="1"/>
  <c r="AX202" i="1"/>
  <c r="AW202" i="1"/>
  <c r="AV202" i="1"/>
  <c r="AU202" i="1"/>
  <c r="AT202" i="1"/>
  <c r="AS202" i="1"/>
  <c r="AR202" i="1"/>
  <c r="AQ202" i="1"/>
  <c r="AP202" i="1"/>
  <c r="AO202" i="1"/>
  <c r="AN202" i="1"/>
  <c r="AM202" i="1"/>
  <c r="AL202" i="1"/>
  <c r="AK202" i="1"/>
  <c r="AJ202" i="1"/>
  <c r="AI202" i="1"/>
  <c r="AH202" i="1"/>
  <c r="AG202" i="1"/>
  <c r="AF202" i="1"/>
  <c r="AE202" i="1"/>
  <c r="AD202" i="1"/>
  <c r="AC202" i="1"/>
  <c r="AB202" i="1"/>
  <c r="AA202" i="1"/>
  <c r="Z202" i="1"/>
  <c r="Y202" i="1"/>
  <c r="X202" i="1"/>
  <c r="W202" i="1"/>
  <c r="V202" i="1"/>
  <c r="U202" i="1"/>
  <c r="T202" i="1"/>
  <c r="S202" i="1"/>
  <c r="R202" i="1"/>
  <c r="Q202" i="1"/>
  <c r="P202" i="1"/>
  <c r="O202" i="1"/>
  <c r="N202" i="1"/>
  <c r="M202" i="1"/>
  <c r="L202" i="1"/>
  <c r="K202" i="1"/>
  <c r="J202" i="1"/>
  <c r="I202" i="1"/>
  <c r="H202" i="1"/>
  <c r="G202" i="1"/>
  <c r="F202" i="1"/>
  <c r="E202" i="1"/>
  <c r="D202" i="1"/>
  <c r="C202" i="1"/>
  <c r="B202" i="1"/>
  <c r="BB197" i="1"/>
  <c r="BA197" i="1"/>
  <c r="AZ197" i="1"/>
  <c r="AY197" i="1"/>
  <c r="AX197" i="1"/>
  <c r="AW197" i="1"/>
  <c r="AV197" i="1"/>
  <c r="AU197" i="1"/>
  <c r="AT197" i="1"/>
  <c r="AS197" i="1"/>
  <c r="AR197" i="1"/>
  <c r="AQ197" i="1"/>
  <c r="AP197" i="1"/>
  <c r="AO197" i="1"/>
  <c r="AN197" i="1"/>
  <c r="AM197" i="1"/>
  <c r="AL197" i="1"/>
  <c r="AK197" i="1"/>
  <c r="AJ197" i="1"/>
  <c r="AI197" i="1"/>
  <c r="AH197" i="1"/>
  <c r="AG197" i="1"/>
  <c r="AF197" i="1"/>
  <c r="AE197" i="1"/>
  <c r="AD197" i="1"/>
  <c r="AC197" i="1"/>
  <c r="AB197" i="1"/>
  <c r="AA197" i="1"/>
  <c r="Z197" i="1"/>
  <c r="Y197" i="1"/>
  <c r="X197" i="1"/>
  <c r="W197" i="1"/>
  <c r="V197" i="1"/>
  <c r="U197" i="1"/>
  <c r="T197" i="1"/>
  <c r="S197" i="1"/>
  <c r="R197" i="1"/>
  <c r="Q197" i="1"/>
  <c r="P197" i="1"/>
  <c r="O197" i="1"/>
  <c r="N197" i="1"/>
  <c r="M197" i="1"/>
  <c r="L197" i="1"/>
  <c r="K197" i="1"/>
  <c r="J197" i="1"/>
  <c r="I197" i="1"/>
  <c r="H197" i="1"/>
  <c r="G197" i="1"/>
  <c r="F197" i="1"/>
  <c r="E197" i="1"/>
  <c r="D197" i="1"/>
  <c r="C197" i="1"/>
  <c r="B197" i="1"/>
  <c r="BB196" i="1"/>
  <c r="BA196" i="1"/>
  <c r="AZ196" i="1"/>
  <c r="AY196" i="1"/>
  <c r="AX196" i="1"/>
  <c r="AW196" i="1"/>
  <c r="AV196" i="1"/>
  <c r="AU196" i="1"/>
  <c r="AT196" i="1"/>
  <c r="AS196" i="1"/>
  <c r="AR196" i="1"/>
  <c r="AQ196" i="1"/>
  <c r="AP196" i="1"/>
  <c r="AO196" i="1"/>
  <c r="AN196" i="1"/>
  <c r="AM196" i="1"/>
  <c r="AL196" i="1"/>
  <c r="AK196" i="1"/>
  <c r="AJ196" i="1"/>
  <c r="AI196" i="1"/>
  <c r="AH196" i="1"/>
  <c r="AG196" i="1"/>
  <c r="AF196" i="1"/>
  <c r="AE196" i="1"/>
  <c r="AD196" i="1"/>
  <c r="AC196" i="1"/>
  <c r="AB196" i="1"/>
  <c r="AA196" i="1"/>
  <c r="Z196" i="1"/>
  <c r="Y196" i="1"/>
  <c r="X196" i="1"/>
  <c r="W196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F196" i="1"/>
  <c r="E196" i="1"/>
  <c r="D196" i="1"/>
  <c r="C196" i="1"/>
  <c r="B196" i="1"/>
  <c r="BB188" i="1"/>
  <c r="BA188" i="1"/>
  <c r="AZ188" i="1"/>
  <c r="AY188" i="1"/>
  <c r="AX188" i="1"/>
  <c r="AW188" i="1"/>
  <c r="AV188" i="1"/>
  <c r="AU188" i="1"/>
  <c r="AT188" i="1"/>
  <c r="AS188" i="1"/>
  <c r="AR188" i="1"/>
  <c r="AQ188" i="1"/>
  <c r="AP188" i="1"/>
  <c r="AO188" i="1"/>
  <c r="AN188" i="1"/>
  <c r="AM188" i="1"/>
  <c r="AL188" i="1"/>
  <c r="AK188" i="1"/>
  <c r="AJ188" i="1"/>
  <c r="AI188" i="1"/>
  <c r="AH188" i="1"/>
  <c r="AG188" i="1"/>
  <c r="AF188" i="1"/>
  <c r="AE188" i="1"/>
  <c r="AD188" i="1"/>
  <c r="AC188" i="1"/>
  <c r="AB188" i="1"/>
  <c r="AA188" i="1"/>
  <c r="Z188" i="1"/>
  <c r="Y188" i="1"/>
  <c r="X188" i="1"/>
  <c r="W188" i="1"/>
  <c r="V188" i="1"/>
  <c r="U188" i="1"/>
  <c r="T188" i="1"/>
  <c r="S188" i="1"/>
  <c r="R188" i="1"/>
  <c r="Q188" i="1"/>
  <c r="P188" i="1"/>
  <c r="O188" i="1"/>
  <c r="N188" i="1"/>
  <c r="M188" i="1"/>
  <c r="L188" i="1"/>
  <c r="K188" i="1"/>
  <c r="J188" i="1"/>
  <c r="I188" i="1"/>
  <c r="H188" i="1"/>
  <c r="G188" i="1"/>
  <c r="F188" i="1"/>
  <c r="E188" i="1"/>
  <c r="D188" i="1"/>
  <c r="C188" i="1"/>
  <c r="B188" i="1"/>
  <c r="BB183" i="1"/>
  <c r="BA183" i="1"/>
  <c r="AZ183" i="1"/>
  <c r="AY183" i="1"/>
  <c r="AX183" i="1"/>
  <c r="AW183" i="1"/>
  <c r="AV183" i="1"/>
  <c r="AU183" i="1"/>
  <c r="AT183" i="1"/>
  <c r="AS183" i="1"/>
  <c r="AR183" i="1"/>
  <c r="AQ183" i="1"/>
  <c r="AP183" i="1"/>
  <c r="AO183" i="1"/>
  <c r="AN183" i="1"/>
  <c r="AM183" i="1"/>
  <c r="AL183" i="1"/>
  <c r="AK183" i="1"/>
  <c r="AJ183" i="1"/>
  <c r="AI183" i="1"/>
  <c r="AH183" i="1"/>
  <c r="AG183" i="1"/>
  <c r="AF183" i="1"/>
  <c r="AE183" i="1"/>
  <c r="AD183" i="1"/>
  <c r="AC183" i="1"/>
  <c r="AB183" i="1"/>
  <c r="AA183" i="1"/>
  <c r="Z183" i="1"/>
  <c r="Y183" i="1"/>
  <c r="X183" i="1"/>
  <c r="W183" i="1"/>
  <c r="V183" i="1"/>
  <c r="U183" i="1"/>
  <c r="T183" i="1"/>
  <c r="S183" i="1"/>
  <c r="R183" i="1"/>
  <c r="Q183" i="1"/>
  <c r="P183" i="1"/>
  <c r="O183" i="1"/>
  <c r="N183" i="1"/>
  <c r="M183" i="1"/>
  <c r="L183" i="1"/>
  <c r="K183" i="1"/>
  <c r="J183" i="1"/>
  <c r="I183" i="1"/>
  <c r="H183" i="1"/>
  <c r="G183" i="1"/>
  <c r="F183" i="1"/>
  <c r="E183" i="1"/>
  <c r="D183" i="1"/>
  <c r="C183" i="1"/>
  <c r="B183" i="1"/>
  <c r="BB182" i="1"/>
  <c r="BA182" i="1"/>
  <c r="AZ182" i="1"/>
  <c r="AY182" i="1"/>
  <c r="AX182" i="1"/>
  <c r="AW182" i="1"/>
  <c r="AV182" i="1"/>
  <c r="AU182" i="1"/>
  <c r="AT182" i="1"/>
  <c r="AS182" i="1"/>
  <c r="AR182" i="1"/>
  <c r="AQ182" i="1"/>
  <c r="AP182" i="1"/>
  <c r="AO182" i="1"/>
  <c r="AN182" i="1"/>
  <c r="AM182" i="1"/>
  <c r="AL182" i="1"/>
  <c r="AK182" i="1"/>
  <c r="AJ182" i="1"/>
  <c r="AI182" i="1"/>
  <c r="AH182" i="1"/>
  <c r="AG182" i="1"/>
  <c r="AF182" i="1"/>
  <c r="AE182" i="1"/>
  <c r="AD182" i="1"/>
  <c r="AC182" i="1"/>
  <c r="AB182" i="1"/>
  <c r="AA182" i="1"/>
  <c r="Z182" i="1"/>
  <c r="Y182" i="1"/>
  <c r="X182" i="1"/>
  <c r="W182" i="1"/>
  <c r="V182" i="1"/>
  <c r="U182" i="1"/>
  <c r="T182" i="1"/>
  <c r="S182" i="1"/>
  <c r="R182" i="1"/>
  <c r="Q182" i="1"/>
  <c r="P182" i="1"/>
  <c r="O182" i="1"/>
  <c r="N182" i="1"/>
  <c r="M182" i="1"/>
  <c r="L182" i="1"/>
  <c r="K182" i="1"/>
  <c r="J182" i="1"/>
  <c r="I182" i="1"/>
  <c r="H182" i="1"/>
  <c r="G182" i="1"/>
  <c r="F182" i="1"/>
  <c r="E182" i="1"/>
  <c r="D182" i="1"/>
  <c r="C182" i="1"/>
  <c r="B182" i="1"/>
  <c r="BB175" i="1"/>
  <c r="BA175" i="1"/>
  <c r="AZ175" i="1"/>
  <c r="AY175" i="1"/>
  <c r="AX175" i="1"/>
  <c r="AW175" i="1"/>
  <c r="AV175" i="1"/>
  <c r="AU175" i="1"/>
  <c r="AT175" i="1"/>
  <c r="AS175" i="1"/>
  <c r="AR175" i="1"/>
  <c r="AQ175" i="1"/>
  <c r="AP175" i="1"/>
  <c r="AO175" i="1"/>
  <c r="AN175" i="1"/>
  <c r="AM175" i="1"/>
  <c r="AL175" i="1"/>
  <c r="AK175" i="1"/>
  <c r="AJ175" i="1"/>
  <c r="AI175" i="1"/>
  <c r="AH175" i="1"/>
  <c r="AG175" i="1"/>
  <c r="AF175" i="1"/>
  <c r="AE175" i="1"/>
  <c r="AD175" i="1"/>
  <c r="AC175" i="1"/>
  <c r="AB175" i="1"/>
  <c r="AA175" i="1"/>
  <c r="Z175" i="1"/>
  <c r="Y175" i="1"/>
  <c r="X175" i="1"/>
  <c r="W175" i="1"/>
  <c r="V175" i="1"/>
  <c r="U175" i="1"/>
  <c r="T175" i="1"/>
  <c r="S175" i="1"/>
  <c r="R175" i="1"/>
  <c r="Q175" i="1"/>
  <c r="P175" i="1"/>
  <c r="O175" i="1"/>
  <c r="N175" i="1"/>
  <c r="M175" i="1"/>
  <c r="L175" i="1"/>
  <c r="K175" i="1"/>
  <c r="J175" i="1"/>
  <c r="I175" i="1"/>
  <c r="H175" i="1"/>
  <c r="G175" i="1"/>
  <c r="F175" i="1"/>
  <c r="E175" i="1"/>
  <c r="D175" i="1"/>
  <c r="C175" i="1"/>
  <c r="B175" i="1"/>
  <c r="BB170" i="1"/>
  <c r="BA170" i="1"/>
  <c r="AZ170" i="1"/>
  <c r="AY170" i="1"/>
  <c r="AX170" i="1"/>
  <c r="AW170" i="1"/>
  <c r="AV170" i="1"/>
  <c r="AU170" i="1"/>
  <c r="AT170" i="1"/>
  <c r="AS170" i="1"/>
  <c r="AR170" i="1"/>
  <c r="AQ170" i="1"/>
  <c r="AP170" i="1"/>
  <c r="AO170" i="1"/>
  <c r="AN170" i="1"/>
  <c r="AM170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Y170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70" i="1"/>
  <c r="B170" i="1"/>
  <c r="BB169" i="1"/>
  <c r="BA169" i="1"/>
  <c r="AZ169" i="1"/>
  <c r="AY169" i="1"/>
  <c r="AX169" i="1"/>
  <c r="AW169" i="1"/>
  <c r="AV169" i="1"/>
  <c r="AU169" i="1"/>
  <c r="AT169" i="1"/>
  <c r="AS169" i="1"/>
  <c r="AR169" i="1"/>
  <c r="AQ169" i="1"/>
  <c r="AP169" i="1"/>
  <c r="AO169" i="1"/>
  <c r="AN169" i="1"/>
  <c r="AM169" i="1"/>
  <c r="AL169" i="1"/>
  <c r="AK169" i="1"/>
  <c r="AJ169" i="1"/>
  <c r="AI169" i="1"/>
  <c r="AH169" i="1"/>
  <c r="AG169" i="1"/>
  <c r="AF169" i="1"/>
  <c r="AE169" i="1"/>
  <c r="AD169" i="1"/>
  <c r="AC169" i="1"/>
  <c r="AB169" i="1"/>
  <c r="AA169" i="1"/>
  <c r="Z169" i="1"/>
  <c r="Y169" i="1"/>
  <c r="X169" i="1"/>
  <c r="W169" i="1"/>
  <c r="V169" i="1"/>
  <c r="U169" i="1"/>
  <c r="T169" i="1"/>
  <c r="S169" i="1"/>
  <c r="R169" i="1"/>
  <c r="Q169" i="1"/>
  <c r="P169" i="1"/>
  <c r="O169" i="1"/>
  <c r="N169" i="1"/>
  <c r="M169" i="1"/>
  <c r="L169" i="1"/>
  <c r="K169" i="1"/>
  <c r="J169" i="1"/>
  <c r="I169" i="1"/>
  <c r="H169" i="1"/>
  <c r="G169" i="1"/>
  <c r="F169" i="1"/>
  <c r="E169" i="1"/>
  <c r="D169" i="1"/>
  <c r="C169" i="1"/>
  <c r="B169" i="1"/>
  <c r="BB162" i="1"/>
  <c r="BA162" i="1"/>
  <c r="AZ162" i="1"/>
  <c r="AY162" i="1"/>
  <c r="AX162" i="1"/>
  <c r="AW162" i="1"/>
  <c r="AV162" i="1"/>
  <c r="AU162" i="1"/>
  <c r="AT162" i="1"/>
  <c r="AS162" i="1"/>
  <c r="AR162" i="1"/>
  <c r="AQ162" i="1"/>
  <c r="AP162" i="1"/>
  <c r="AO162" i="1"/>
  <c r="AN162" i="1"/>
  <c r="AM162" i="1"/>
  <c r="AL162" i="1"/>
  <c r="AK162" i="1"/>
  <c r="AJ162" i="1"/>
  <c r="AI162" i="1"/>
  <c r="AH162" i="1"/>
  <c r="AG162" i="1"/>
  <c r="AF162" i="1"/>
  <c r="AE162" i="1"/>
  <c r="AD162" i="1"/>
  <c r="AC162" i="1"/>
  <c r="AB162" i="1"/>
  <c r="AA162" i="1"/>
  <c r="Z162" i="1"/>
  <c r="Y162" i="1"/>
  <c r="X162" i="1"/>
  <c r="W162" i="1"/>
  <c r="V162" i="1"/>
  <c r="U162" i="1"/>
  <c r="T162" i="1"/>
  <c r="S162" i="1"/>
  <c r="R162" i="1"/>
  <c r="Q162" i="1"/>
  <c r="P162" i="1"/>
  <c r="O162" i="1"/>
  <c r="N162" i="1"/>
  <c r="M162" i="1"/>
  <c r="L162" i="1"/>
  <c r="K162" i="1"/>
  <c r="J162" i="1"/>
  <c r="I162" i="1"/>
  <c r="H162" i="1"/>
  <c r="G162" i="1"/>
  <c r="F162" i="1"/>
  <c r="E162" i="1"/>
  <c r="D162" i="1"/>
  <c r="C162" i="1"/>
  <c r="B162" i="1"/>
  <c r="BB157" i="1"/>
  <c r="BA157" i="1"/>
  <c r="AZ157" i="1"/>
  <c r="AY157" i="1"/>
  <c r="AX157" i="1"/>
  <c r="AW157" i="1"/>
  <c r="AV157" i="1"/>
  <c r="AU157" i="1"/>
  <c r="AT157" i="1"/>
  <c r="AS157" i="1"/>
  <c r="AR157" i="1"/>
  <c r="AQ157" i="1"/>
  <c r="AP157" i="1"/>
  <c r="AO157" i="1"/>
  <c r="AN157" i="1"/>
  <c r="AM157" i="1"/>
  <c r="AL157" i="1"/>
  <c r="AK157" i="1"/>
  <c r="AJ157" i="1"/>
  <c r="AI157" i="1"/>
  <c r="AH157" i="1"/>
  <c r="AG157" i="1"/>
  <c r="AF157" i="1"/>
  <c r="AE157" i="1"/>
  <c r="AD157" i="1"/>
  <c r="AC157" i="1"/>
  <c r="AB157" i="1"/>
  <c r="AA157" i="1"/>
  <c r="Z157" i="1"/>
  <c r="Y157" i="1"/>
  <c r="X157" i="1"/>
  <c r="W157" i="1"/>
  <c r="V157" i="1"/>
  <c r="U157" i="1"/>
  <c r="T157" i="1"/>
  <c r="S157" i="1"/>
  <c r="R157" i="1"/>
  <c r="Q157" i="1"/>
  <c r="P157" i="1"/>
  <c r="O157" i="1"/>
  <c r="N157" i="1"/>
  <c r="M157" i="1"/>
  <c r="L157" i="1"/>
  <c r="K157" i="1"/>
  <c r="J157" i="1"/>
  <c r="I157" i="1"/>
  <c r="H157" i="1"/>
  <c r="G157" i="1"/>
  <c r="F157" i="1"/>
  <c r="E157" i="1"/>
  <c r="D157" i="1"/>
  <c r="C157" i="1"/>
  <c r="B157" i="1"/>
  <c r="BB156" i="1"/>
  <c r="BA156" i="1"/>
  <c r="AZ156" i="1"/>
  <c r="AY156" i="1"/>
  <c r="AX156" i="1"/>
  <c r="AW156" i="1"/>
  <c r="AV156" i="1"/>
  <c r="AU156" i="1"/>
  <c r="AT156" i="1"/>
  <c r="AS156" i="1"/>
  <c r="AR156" i="1"/>
  <c r="AQ156" i="1"/>
  <c r="AP156" i="1"/>
  <c r="AO156" i="1"/>
  <c r="AN156" i="1"/>
  <c r="AM156" i="1"/>
  <c r="AL156" i="1"/>
  <c r="AK156" i="1"/>
  <c r="AJ156" i="1"/>
  <c r="AI156" i="1"/>
  <c r="AH156" i="1"/>
  <c r="AG156" i="1"/>
  <c r="AF156" i="1"/>
  <c r="AE156" i="1"/>
  <c r="AD156" i="1"/>
  <c r="AC156" i="1"/>
  <c r="AB156" i="1"/>
  <c r="AA156" i="1"/>
  <c r="Z156" i="1"/>
  <c r="Y156" i="1"/>
  <c r="X156" i="1"/>
  <c r="W156" i="1"/>
  <c r="V156" i="1"/>
  <c r="U156" i="1"/>
  <c r="T156" i="1"/>
  <c r="S156" i="1"/>
  <c r="R156" i="1"/>
  <c r="Q156" i="1"/>
  <c r="P156" i="1"/>
  <c r="O156" i="1"/>
  <c r="N156" i="1"/>
  <c r="M156" i="1"/>
  <c r="L156" i="1"/>
  <c r="K156" i="1"/>
  <c r="J156" i="1"/>
  <c r="I156" i="1"/>
  <c r="H156" i="1"/>
  <c r="G156" i="1"/>
  <c r="F156" i="1"/>
  <c r="E156" i="1"/>
  <c r="D156" i="1"/>
  <c r="C156" i="1"/>
  <c r="B156" i="1"/>
  <c r="BB149" i="1"/>
  <c r="BA149" i="1"/>
  <c r="AZ149" i="1"/>
  <c r="AY149" i="1"/>
  <c r="AX149" i="1"/>
  <c r="AW149" i="1"/>
  <c r="AV149" i="1"/>
  <c r="AU149" i="1"/>
  <c r="AT149" i="1"/>
  <c r="AS149" i="1"/>
  <c r="AR149" i="1"/>
  <c r="AQ149" i="1"/>
  <c r="AP149" i="1"/>
  <c r="AO149" i="1"/>
  <c r="AN149" i="1"/>
  <c r="AM149" i="1"/>
  <c r="AL149" i="1"/>
  <c r="AK149" i="1"/>
  <c r="AJ149" i="1"/>
  <c r="AI149" i="1"/>
  <c r="AH149" i="1"/>
  <c r="AG149" i="1"/>
  <c r="AF149" i="1"/>
  <c r="AE149" i="1"/>
  <c r="AD149" i="1"/>
  <c r="AC149" i="1"/>
  <c r="AB149" i="1"/>
  <c r="AA149" i="1"/>
  <c r="Z149" i="1"/>
  <c r="Y149" i="1"/>
  <c r="X149" i="1"/>
  <c r="W149" i="1"/>
  <c r="V149" i="1"/>
  <c r="U149" i="1"/>
  <c r="T149" i="1"/>
  <c r="S149" i="1"/>
  <c r="R149" i="1"/>
  <c r="Q149" i="1"/>
  <c r="P149" i="1"/>
  <c r="O149" i="1"/>
  <c r="N149" i="1"/>
  <c r="M149" i="1"/>
  <c r="L149" i="1"/>
  <c r="K149" i="1"/>
  <c r="J149" i="1"/>
  <c r="I149" i="1"/>
  <c r="H149" i="1"/>
  <c r="G149" i="1"/>
  <c r="F149" i="1"/>
  <c r="E149" i="1"/>
  <c r="D149" i="1"/>
  <c r="C149" i="1"/>
  <c r="B149" i="1"/>
  <c r="BB144" i="1"/>
  <c r="BA144" i="1"/>
  <c r="AZ144" i="1"/>
  <c r="AY144" i="1"/>
  <c r="AX144" i="1"/>
  <c r="AW144" i="1"/>
  <c r="AV144" i="1"/>
  <c r="AU144" i="1"/>
  <c r="AT144" i="1"/>
  <c r="AS144" i="1"/>
  <c r="AR144" i="1"/>
  <c r="AQ144" i="1"/>
  <c r="AP144" i="1"/>
  <c r="AO144" i="1"/>
  <c r="AN144" i="1"/>
  <c r="AM144" i="1"/>
  <c r="AL144" i="1"/>
  <c r="AK144" i="1"/>
  <c r="AJ144" i="1"/>
  <c r="AI144" i="1"/>
  <c r="AH144" i="1"/>
  <c r="AG144" i="1"/>
  <c r="AF144" i="1"/>
  <c r="AE144" i="1"/>
  <c r="AD144" i="1"/>
  <c r="AC144" i="1"/>
  <c r="AB144" i="1"/>
  <c r="AA144" i="1"/>
  <c r="Z144" i="1"/>
  <c r="Y144" i="1"/>
  <c r="X144" i="1"/>
  <c r="W144" i="1"/>
  <c r="V144" i="1"/>
  <c r="U144" i="1"/>
  <c r="T144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G144" i="1"/>
  <c r="F144" i="1"/>
  <c r="E144" i="1"/>
  <c r="D144" i="1"/>
  <c r="C144" i="1"/>
  <c r="B144" i="1"/>
  <c r="BB143" i="1"/>
  <c r="BA143" i="1"/>
  <c r="AZ143" i="1"/>
  <c r="AY143" i="1"/>
  <c r="AX143" i="1"/>
  <c r="AW143" i="1"/>
  <c r="AV143" i="1"/>
  <c r="AU143" i="1"/>
  <c r="AT143" i="1"/>
  <c r="AS143" i="1"/>
  <c r="AR143" i="1"/>
  <c r="AQ143" i="1"/>
  <c r="AP143" i="1"/>
  <c r="AO143" i="1"/>
  <c r="AN143" i="1"/>
  <c r="AM143" i="1"/>
  <c r="AL143" i="1"/>
  <c r="AK143" i="1"/>
  <c r="AJ143" i="1"/>
  <c r="AI143" i="1"/>
  <c r="AH143" i="1"/>
  <c r="AG143" i="1"/>
  <c r="AF143" i="1"/>
  <c r="AE143" i="1"/>
  <c r="AD143" i="1"/>
  <c r="AC143" i="1"/>
  <c r="AB143" i="1"/>
  <c r="AA143" i="1"/>
  <c r="Z143" i="1"/>
  <c r="Y143" i="1"/>
  <c r="X143" i="1"/>
  <c r="W143" i="1"/>
  <c r="V143" i="1"/>
  <c r="U143" i="1"/>
  <c r="T143" i="1"/>
  <c r="S143" i="1"/>
  <c r="R143" i="1"/>
  <c r="Q143" i="1"/>
  <c r="P143" i="1"/>
  <c r="O143" i="1"/>
  <c r="N143" i="1"/>
  <c r="M143" i="1"/>
  <c r="L143" i="1"/>
  <c r="K143" i="1"/>
  <c r="J143" i="1"/>
  <c r="I143" i="1"/>
  <c r="H143" i="1"/>
  <c r="G143" i="1"/>
  <c r="F143" i="1"/>
  <c r="E143" i="1"/>
  <c r="D143" i="1"/>
  <c r="C143" i="1"/>
  <c r="B143" i="1"/>
  <c r="BB136" i="1"/>
  <c r="BA136" i="1"/>
  <c r="AZ136" i="1"/>
  <c r="AY136" i="1"/>
  <c r="AX136" i="1"/>
  <c r="AW136" i="1"/>
  <c r="AV136" i="1"/>
  <c r="AU136" i="1"/>
  <c r="AT136" i="1"/>
  <c r="AS136" i="1"/>
  <c r="AR136" i="1"/>
  <c r="AQ136" i="1"/>
  <c r="AP136" i="1"/>
  <c r="AO136" i="1"/>
  <c r="AN136" i="1"/>
  <c r="AM136" i="1"/>
  <c r="AL136" i="1"/>
  <c r="AK136" i="1"/>
  <c r="AJ136" i="1"/>
  <c r="AI136" i="1"/>
  <c r="AH136" i="1"/>
  <c r="AG136" i="1"/>
  <c r="AF136" i="1"/>
  <c r="AE136" i="1"/>
  <c r="AD136" i="1"/>
  <c r="AC136" i="1"/>
  <c r="AB136" i="1"/>
  <c r="AA136" i="1"/>
  <c r="Z136" i="1"/>
  <c r="Y136" i="1"/>
  <c r="X136" i="1"/>
  <c r="W136" i="1"/>
  <c r="V136" i="1"/>
  <c r="U136" i="1"/>
  <c r="T136" i="1"/>
  <c r="S136" i="1"/>
  <c r="R136" i="1"/>
  <c r="Q136" i="1"/>
  <c r="P136" i="1"/>
  <c r="O136" i="1"/>
  <c r="N136" i="1"/>
  <c r="M136" i="1"/>
  <c r="L136" i="1"/>
  <c r="K136" i="1"/>
  <c r="J136" i="1"/>
  <c r="I136" i="1"/>
  <c r="H136" i="1"/>
  <c r="G136" i="1"/>
  <c r="F136" i="1"/>
  <c r="E136" i="1"/>
  <c r="D136" i="1"/>
  <c r="C136" i="1"/>
  <c r="B136" i="1"/>
  <c r="BB132" i="1"/>
  <c r="BA132" i="1"/>
  <c r="AZ132" i="1"/>
  <c r="AY132" i="1"/>
  <c r="AX132" i="1"/>
  <c r="AW132" i="1"/>
  <c r="AV132" i="1"/>
  <c r="AU132" i="1"/>
  <c r="AT132" i="1"/>
  <c r="AS132" i="1"/>
  <c r="AR132" i="1"/>
  <c r="AQ132" i="1"/>
  <c r="AP132" i="1"/>
  <c r="AO132" i="1"/>
  <c r="AN132" i="1"/>
  <c r="AM132" i="1"/>
  <c r="AL132" i="1"/>
  <c r="AK132" i="1"/>
  <c r="AJ132" i="1"/>
  <c r="AI132" i="1"/>
  <c r="AH132" i="1"/>
  <c r="AG132" i="1"/>
  <c r="AF132" i="1"/>
  <c r="AE132" i="1"/>
  <c r="AD132" i="1"/>
  <c r="AC132" i="1"/>
  <c r="AB132" i="1"/>
  <c r="AA132" i="1"/>
  <c r="Z132" i="1"/>
  <c r="Y132" i="1"/>
  <c r="X132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BB130" i="1"/>
  <c r="BA130" i="1"/>
  <c r="AZ130" i="1"/>
  <c r="AY130" i="1"/>
  <c r="AX130" i="1"/>
  <c r="AW130" i="1"/>
  <c r="AV130" i="1"/>
  <c r="AU130" i="1"/>
  <c r="AT130" i="1"/>
  <c r="AS130" i="1"/>
  <c r="AR130" i="1"/>
  <c r="AQ130" i="1"/>
  <c r="AP130" i="1"/>
  <c r="AO130" i="1"/>
  <c r="AN130" i="1"/>
  <c r="AM130" i="1"/>
  <c r="AL130" i="1"/>
  <c r="AK130" i="1"/>
  <c r="AJ130" i="1"/>
  <c r="AI130" i="1"/>
  <c r="AH130" i="1"/>
  <c r="AG130" i="1"/>
  <c r="AF130" i="1"/>
  <c r="AE130" i="1"/>
  <c r="AD130" i="1"/>
  <c r="AC130" i="1"/>
  <c r="AB130" i="1"/>
  <c r="AA130" i="1"/>
  <c r="Z130" i="1"/>
  <c r="Y130" i="1"/>
  <c r="X130" i="1"/>
  <c r="W130" i="1"/>
  <c r="V130" i="1"/>
  <c r="U130" i="1"/>
  <c r="T130" i="1"/>
  <c r="S130" i="1"/>
  <c r="R130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BB123" i="1"/>
  <c r="BA123" i="1"/>
  <c r="AZ123" i="1"/>
  <c r="AY123" i="1"/>
  <c r="AX123" i="1"/>
  <c r="AW123" i="1"/>
  <c r="AV123" i="1"/>
  <c r="AU123" i="1"/>
  <c r="AT123" i="1"/>
  <c r="AS123" i="1"/>
  <c r="AR123" i="1"/>
  <c r="AQ123" i="1"/>
  <c r="AP123" i="1"/>
  <c r="AO123" i="1"/>
  <c r="AN123" i="1"/>
  <c r="AM123" i="1"/>
  <c r="AL123" i="1"/>
  <c r="AK123" i="1"/>
  <c r="AJ123" i="1"/>
  <c r="AI123" i="1"/>
  <c r="AH123" i="1"/>
  <c r="AG123" i="1"/>
  <c r="AF123" i="1"/>
  <c r="AE123" i="1"/>
  <c r="AD123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BB119" i="1"/>
  <c r="BA119" i="1"/>
  <c r="AZ119" i="1"/>
  <c r="AY119" i="1"/>
  <c r="AX119" i="1"/>
  <c r="AW119" i="1"/>
  <c r="AV119" i="1"/>
  <c r="AU119" i="1"/>
  <c r="AT119" i="1"/>
  <c r="AS119" i="1"/>
  <c r="AR119" i="1"/>
  <c r="AQ119" i="1"/>
  <c r="AP119" i="1"/>
  <c r="AO119" i="1"/>
  <c r="AN119" i="1"/>
  <c r="AM119" i="1"/>
  <c r="AL119" i="1"/>
  <c r="AK119" i="1"/>
  <c r="AJ119" i="1"/>
  <c r="AI119" i="1"/>
  <c r="AH119" i="1"/>
  <c r="AG119" i="1"/>
  <c r="AF119" i="1"/>
  <c r="AE119" i="1"/>
  <c r="AD119" i="1"/>
  <c r="AC119" i="1"/>
  <c r="AB119" i="1"/>
  <c r="AA119" i="1"/>
  <c r="Z119" i="1"/>
  <c r="Y119" i="1"/>
  <c r="X119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BB117" i="1"/>
  <c r="BA117" i="1"/>
  <c r="AZ117" i="1"/>
  <c r="AY117" i="1"/>
  <c r="AX117" i="1"/>
  <c r="AW117" i="1"/>
  <c r="AV117" i="1"/>
  <c r="AU117" i="1"/>
  <c r="AT117" i="1"/>
  <c r="AS117" i="1"/>
  <c r="AR117" i="1"/>
  <c r="AQ117" i="1"/>
  <c r="AP117" i="1"/>
  <c r="AO117" i="1"/>
  <c r="AN117" i="1"/>
  <c r="AM117" i="1"/>
  <c r="AL117" i="1"/>
  <c r="AK117" i="1"/>
  <c r="AJ117" i="1"/>
  <c r="AI117" i="1"/>
  <c r="AH117" i="1"/>
  <c r="AG117" i="1"/>
  <c r="AF117" i="1"/>
  <c r="AE117" i="1"/>
  <c r="AD117" i="1"/>
  <c r="AC117" i="1"/>
  <c r="AB117" i="1"/>
  <c r="AA117" i="1"/>
  <c r="Z117" i="1"/>
  <c r="Y117" i="1"/>
  <c r="X117" i="1"/>
  <c r="W117" i="1"/>
  <c r="V117" i="1"/>
  <c r="U117" i="1"/>
  <c r="T117" i="1"/>
  <c r="S117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BB110" i="1"/>
  <c r="BA110" i="1"/>
  <c r="AZ110" i="1"/>
  <c r="AY110" i="1"/>
  <c r="AX110" i="1"/>
  <c r="AW110" i="1"/>
  <c r="AV110" i="1"/>
  <c r="AU110" i="1"/>
  <c r="AT110" i="1"/>
  <c r="AS110" i="1"/>
  <c r="AR110" i="1"/>
  <c r="AQ110" i="1"/>
  <c r="AP110" i="1"/>
  <c r="AO110" i="1"/>
  <c r="AN110" i="1"/>
  <c r="AM110" i="1"/>
  <c r="AL110" i="1"/>
  <c r="AK110" i="1"/>
  <c r="AJ110" i="1"/>
  <c r="AI110" i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BB106" i="1"/>
  <c r="BA106" i="1"/>
  <c r="AZ106" i="1"/>
  <c r="AY106" i="1"/>
  <c r="AX106" i="1"/>
  <c r="AW106" i="1"/>
  <c r="AV106" i="1"/>
  <c r="AU106" i="1"/>
  <c r="AT106" i="1"/>
  <c r="AS106" i="1"/>
  <c r="AR106" i="1"/>
  <c r="AQ106" i="1"/>
  <c r="AP106" i="1"/>
  <c r="AO106" i="1"/>
  <c r="AN106" i="1"/>
  <c r="AM106" i="1"/>
  <c r="AL106" i="1"/>
  <c r="AK106" i="1"/>
  <c r="AJ106" i="1"/>
  <c r="AI106" i="1"/>
  <c r="AH106" i="1"/>
  <c r="AG106" i="1"/>
  <c r="AF106" i="1"/>
  <c r="AE106" i="1"/>
  <c r="AD106" i="1"/>
  <c r="AC106" i="1"/>
  <c r="AB106" i="1"/>
  <c r="AA106" i="1"/>
  <c r="Z106" i="1"/>
  <c r="Y106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BB104" i="1"/>
  <c r="BA104" i="1"/>
  <c r="AZ104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M104" i="1"/>
  <c r="AL104" i="1"/>
  <c r="AK104" i="1"/>
  <c r="AJ104" i="1"/>
  <c r="AI104" i="1"/>
  <c r="AH104" i="1"/>
  <c r="AG104" i="1"/>
  <c r="AF104" i="1"/>
  <c r="AE104" i="1"/>
  <c r="AD104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BB97" i="1"/>
  <c r="BA97" i="1"/>
  <c r="AZ97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B97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BB91" i="1"/>
  <c r="BA91" i="1"/>
  <c r="AZ91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BB80" i="1"/>
  <c r="BA80" i="1"/>
  <c r="AZ80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BB71" i="1"/>
  <c r="BA71" i="1"/>
  <c r="AZ71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H65" i="1" s="1"/>
  <c r="AG66" i="1"/>
  <c r="AF66" i="1"/>
  <c r="AE66" i="1"/>
  <c r="AE65" i="1" s="1"/>
  <c r="AD66" i="1"/>
  <c r="AD65" i="1" s="1"/>
  <c r="AC66" i="1"/>
  <c r="AB66" i="1"/>
  <c r="AA66" i="1"/>
  <c r="Z66" i="1"/>
  <c r="Z65" i="1" s="1"/>
  <c r="Y66" i="1"/>
  <c r="X66" i="1"/>
  <c r="W66" i="1"/>
  <c r="W65" i="1" s="1"/>
  <c r="V66" i="1"/>
  <c r="V65" i="1" s="1"/>
  <c r="U66" i="1"/>
  <c r="AG65" i="1"/>
  <c r="AF65" i="1"/>
  <c r="AC65" i="1"/>
  <c r="AB65" i="1"/>
  <c r="AA65" i="1"/>
  <c r="Y65" i="1"/>
  <c r="X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F59" i="1" s="1"/>
  <c r="AE60" i="1"/>
  <c r="AD60" i="1"/>
  <c r="AC60" i="1"/>
  <c r="AB60" i="1"/>
  <c r="AA60" i="1"/>
  <c r="AA59" i="1" s="1"/>
  <c r="Z60" i="1"/>
  <c r="Y60" i="1"/>
  <c r="X60" i="1"/>
  <c r="X59" i="1" s="1"/>
  <c r="W60" i="1"/>
  <c r="V60" i="1"/>
  <c r="U60" i="1"/>
  <c r="AH59" i="1"/>
  <c r="AG59" i="1"/>
  <c r="AE59" i="1"/>
  <c r="AD59" i="1"/>
  <c r="AC59" i="1"/>
  <c r="AB59" i="1"/>
  <c r="Z59" i="1"/>
  <c r="Y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F46" i="1" s="1"/>
  <c r="AE47" i="1"/>
  <c r="AE46" i="1" s="1"/>
  <c r="AD47" i="1"/>
  <c r="AC47" i="1"/>
  <c r="AB47" i="1"/>
  <c r="AB46" i="1" s="1"/>
  <c r="AA47" i="1"/>
  <c r="Z47" i="1"/>
  <c r="Y47" i="1"/>
  <c r="X47" i="1"/>
  <c r="W47" i="1"/>
  <c r="W46" i="1" s="1"/>
  <c r="V47" i="1"/>
  <c r="U47" i="1"/>
  <c r="AH46" i="1"/>
  <c r="AG46" i="1"/>
  <c r="AD46" i="1"/>
  <c r="AC46" i="1"/>
  <c r="AA46" i="1"/>
  <c r="Z46" i="1"/>
  <c r="Y46" i="1"/>
  <c r="X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H40" i="1" s="1"/>
  <c r="AG41" i="1"/>
  <c r="AG40" i="1" s="1"/>
  <c r="AF41" i="1"/>
  <c r="AE41" i="1"/>
  <c r="AD41" i="1"/>
  <c r="AD40" i="1" s="1"/>
  <c r="AC41" i="1"/>
  <c r="AB41" i="1"/>
  <c r="AA41" i="1"/>
  <c r="Z41" i="1"/>
  <c r="Z40" i="1" s="1"/>
  <c r="Y41" i="1"/>
  <c r="Y40" i="1" s="1"/>
  <c r="X41" i="1"/>
  <c r="W41" i="1"/>
  <c r="V41" i="1"/>
  <c r="V40" i="1" s="1"/>
  <c r="U41" i="1"/>
  <c r="AF40" i="1"/>
  <c r="AE40" i="1"/>
  <c r="AC40" i="1"/>
  <c r="AB40" i="1"/>
  <c r="AA40" i="1"/>
  <c r="X40" i="1"/>
  <c r="W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BB36" i="1"/>
  <c r="BA36" i="1"/>
  <c r="AZ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G32" i="1" s="1"/>
  <c r="AF35" i="1"/>
  <c r="AE35" i="1"/>
  <c r="AE32" i="1" s="1"/>
  <c r="BB34" i="1"/>
  <c r="BA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H32" i="1"/>
  <c r="AD32" i="1"/>
  <c r="AC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Z28" i="1"/>
  <c r="AB32" i="1" s="1"/>
  <c r="AY28" i="1"/>
  <c r="AY36" i="1" s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W25" i="1"/>
  <c r="AC24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Z10" i="1"/>
  <c r="W10" i="1"/>
  <c r="V10" i="1"/>
  <c r="U10" i="1"/>
  <c r="T8" i="1"/>
  <c r="AX34" i="1" l="1"/>
  <c r="AY34" i="1"/>
  <c r="AF32" i="1"/>
  <c r="AZ3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jing5</author>
  </authors>
  <commentList>
    <comment ref="AY28" authorId="0" shapeId="0" xr:uid="{FE7943F4-EDE8-4196-9C22-B1941246BDAF}">
      <text>
        <r>
          <rPr>
            <b/>
            <sz val="9"/>
            <rFont val="Tahoma"/>
            <family val="2"/>
          </rPr>
          <t>jing5:</t>
        </r>
        <r>
          <rPr>
            <sz val="9"/>
            <rFont val="Tahoma"/>
            <family val="2"/>
          </rPr>
          <t xml:space="preserve">
derived from 444-6-1-12</t>
        </r>
      </text>
    </comment>
    <comment ref="AZ28" authorId="0" shapeId="0" xr:uid="{485B1971-060B-45F7-8822-6B5BE1B7F76A}">
      <text>
        <r>
          <rPr>
            <b/>
            <sz val="9"/>
            <rFont val="Tahoma"/>
            <family val="2"/>
          </rPr>
          <t>jing5:</t>
        </r>
        <r>
          <rPr>
            <sz val="9"/>
            <rFont val="Tahoma"/>
            <family val="2"/>
          </rPr>
          <t xml:space="preserve">
derived from 375-12</t>
        </r>
      </text>
    </comment>
  </commentList>
</comments>
</file>

<file path=xl/sharedStrings.xml><?xml version="1.0" encoding="utf-8"?>
<sst xmlns="http://schemas.openxmlformats.org/spreadsheetml/2006/main" count="2453" uniqueCount="121">
  <si>
    <t xml:space="preserve">Date </t>
  </si>
  <si>
    <t>2020-2-25-24:00</t>
  </si>
  <si>
    <t>2020-2-24-24:00</t>
  </si>
  <si>
    <t>2020-2-23-24:00</t>
  </si>
  <si>
    <t>2020-2-22-24:00</t>
  </si>
  <si>
    <t>2020-2-21-24:00</t>
  </si>
  <si>
    <t>2020-2-20-24:00</t>
  </si>
  <si>
    <t>2020-2-19-24:00</t>
  </si>
  <si>
    <t>2020-2-18-24:00</t>
  </si>
  <si>
    <t>2020-2-17-24:00</t>
  </si>
  <si>
    <t>2020-2-16-24:00</t>
  </si>
  <si>
    <t>2020-2-15-24:00</t>
  </si>
  <si>
    <t>2020-2-14-24:00</t>
  </si>
  <si>
    <t>2020-2-13-24:00</t>
  </si>
  <si>
    <t>2020-2-12-24:00</t>
  </si>
  <si>
    <t>2020-2-11-24:00</t>
  </si>
  <si>
    <t>2020-2-10-24:00</t>
  </si>
  <si>
    <t>2020-2-9-24:00</t>
  </si>
  <si>
    <t>2020-2-8-24:00</t>
  </si>
  <si>
    <t>2020-2-7-24:00</t>
  </si>
  <si>
    <t>2020-2-6-24:00</t>
  </si>
  <si>
    <t>2020-2-5-24:00</t>
  </si>
  <si>
    <t>2020-2-4-24:00</t>
  </si>
  <si>
    <t>2020-2-3-24:00</t>
  </si>
  <si>
    <t>2020-2-2-24:00</t>
  </si>
  <si>
    <t>2020-2-1-24:00</t>
  </si>
  <si>
    <t>2020-1-31-24:00</t>
  </si>
  <si>
    <t>2020-1-30-24:00</t>
  </si>
  <si>
    <t>2020-1-29-24:00</t>
  </si>
  <si>
    <t>2020-1-28-24:00</t>
  </si>
  <si>
    <t>2020-1-27-24:00</t>
  </si>
  <si>
    <t>2020-1-26-24:00</t>
  </si>
  <si>
    <t>2020-1-25-24:00</t>
  </si>
  <si>
    <t>2020-1-24-24:00</t>
  </si>
  <si>
    <t>2020-1-23-24:00</t>
  </si>
  <si>
    <t>2020-1-22-24:00</t>
  </si>
  <si>
    <t>2020-1-21-24:00</t>
  </si>
  <si>
    <t>2020-1-20-24:00</t>
  </si>
  <si>
    <t>2020-1-19-24:00</t>
  </si>
  <si>
    <t>Duration</t>
  </si>
  <si>
    <r>
      <rPr>
        <b/>
        <sz val="14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/closely contacted </t>
    </r>
  </si>
  <si>
    <t>under observation</t>
  </si>
  <si>
    <t>Total Acumulation</t>
  </si>
  <si>
    <t>Current Inpatients*</t>
  </si>
  <si>
    <t>Severe&amp; ICU</t>
  </si>
  <si>
    <t>Acumulated Death</t>
  </si>
  <si>
    <t>Dismiss accumulative</t>
  </si>
  <si>
    <t xml:space="preserve"> </t>
  </si>
  <si>
    <t xml:space="preserve">06uyjhn </t>
  </si>
  <si>
    <t>new  cases</t>
  </si>
  <si>
    <t>&gt;53</t>
  </si>
  <si>
    <t>new severe/ICU</t>
  </si>
  <si>
    <t>Daily based death rate</t>
  </si>
  <si>
    <t>PIBA death rate</t>
  </si>
  <si>
    <t>new death</t>
  </si>
  <si>
    <t>Hubei/accumulative</t>
  </si>
  <si>
    <t xml:space="preserve">closely contacted </t>
  </si>
  <si>
    <t>Infection rate</t>
  </si>
  <si>
    <t>Inpatient/current</t>
  </si>
  <si>
    <t>Severe</t>
  </si>
  <si>
    <t>ICU</t>
  </si>
  <si>
    <t>Death</t>
  </si>
  <si>
    <t>Dismiss</t>
  </si>
  <si>
    <t>new cases</t>
  </si>
  <si>
    <t>Wuhan/accumulative</t>
  </si>
  <si>
    <t>Severe/ICU</t>
  </si>
  <si>
    <t>Death/accumulative</t>
  </si>
  <si>
    <t>dismiss/accumulative</t>
  </si>
  <si>
    <t>Xiaogan</t>
  </si>
  <si>
    <t>Newe case</t>
  </si>
  <si>
    <t>Huanggang</t>
  </si>
  <si>
    <t>Heiloingjiang/total</t>
  </si>
  <si>
    <t>Dismissed from observation</t>
  </si>
  <si>
    <t>Inpatients</t>
  </si>
  <si>
    <t>Dismissed</t>
  </si>
  <si>
    <t>&gt;51</t>
  </si>
  <si>
    <t>death</t>
  </si>
  <si>
    <t>newe death</t>
  </si>
  <si>
    <t>Harbin</t>
  </si>
  <si>
    <t>Hebei</t>
  </si>
  <si>
    <t>1（First case)</t>
  </si>
  <si>
    <t>No Report</t>
  </si>
  <si>
    <t>new case</t>
  </si>
  <si>
    <t xml:space="preserve"> =50?</t>
  </si>
  <si>
    <t>HuNan</t>
  </si>
  <si>
    <t xml:space="preserve">  =49?</t>
  </si>
  <si>
    <t>GuangDong</t>
  </si>
  <si>
    <t>1（First case）</t>
  </si>
  <si>
    <t xml:space="preserve"> &gt;52</t>
  </si>
  <si>
    <t>Beijing</t>
  </si>
  <si>
    <t>ChongQing</t>
  </si>
  <si>
    <t>5(First case)</t>
  </si>
  <si>
    <t>Henan</t>
  </si>
  <si>
    <t>Zhejiang</t>
  </si>
  <si>
    <t>1075
（杭州核减12例）</t>
  </si>
  <si>
    <t>Anhui</t>
  </si>
  <si>
    <r>
      <rPr>
        <sz val="11"/>
        <color theme="1"/>
        <rFont val="Calibri"/>
        <family val="2"/>
        <scheme val="minor"/>
      </rPr>
      <t xml:space="preserve">910
</t>
    </r>
    <r>
      <rPr>
        <sz val="10"/>
        <color theme="1"/>
        <rFont val="Calibri"/>
        <family val="2"/>
        <scheme val="minor"/>
      </rPr>
      <t>（淮南核减1例）</t>
    </r>
  </si>
  <si>
    <t>9(First case)</t>
  </si>
  <si>
    <t xml:space="preserve"> =49?</t>
  </si>
  <si>
    <t>Jiangxi</t>
  </si>
  <si>
    <r>
      <rPr>
        <sz val="11"/>
        <color theme="1"/>
        <rFont val="Calibri"/>
        <family val="2"/>
        <scheme val="minor"/>
      </rPr>
      <t xml:space="preserve">934
</t>
    </r>
    <r>
      <rPr>
        <sz val="10"/>
        <color theme="1"/>
        <rFont val="Calibri"/>
        <family val="2"/>
        <scheme val="minor"/>
      </rPr>
      <t>(南昌市核减1例）</t>
    </r>
  </si>
  <si>
    <r>
      <rPr>
        <sz val="11"/>
        <color theme="1"/>
        <rFont val="Calibri"/>
        <family val="2"/>
        <scheme val="minor"/>
      </rPr>
      <t xml:space="preserve">804
</t>
    </r>
    <r>
      <rPr>
        <sz val="9"/>
        <color theme="1"/>
        <rFont val="Calibri"/>
        <family val="2"/>
        <scheme val="minor"/>
      </rPr>
      <t>（上饶市核增1例）</t>
    </r>
  </si>
  <si>
    <r>
      <rPr>
        <sz val="11"/>
        <color theme="1"/>
        <rFont val="Calibri"/>
        <family val="2"/>
        <scheme val="minor"/>
      </rPr>
      <t xml:space="preserve">771
</t>
    </r>
    <r>
      <rPr>
        <sz val="9"/>
        <color theme="1"/>
        <rFont val="Calibri"/>
        <family val="2"/>
        <scheme val="minor"/>
      </rPr>
      <t>（宜春市核减1例）</t>
    </r>
  </si>
  <si>
    <t>2（First case)</t>
  </si>
  <si>
    <t>contact person 密切接触</t>
  </si>
  <si>
    <t xml:space="preserve">  &lt;50?</t>
  </si>
  <si>
    <t>Shandong</t>
  </si>
  <si>
    <t xml:space="preserve"> &gt;49?</t>
  </si>
  <si>
    <t>Jiangsu</t>
  </si>
  <si>
    <t>Sichuan</t>
  </si>
  <si>
    <t>（First case）</t>
  </si>
  <si>
    <t>Shanghai</t>
  </si>
  <si>
    <t>1(First case)</t>
  </si>
  <si>
    <t xml:space="preserve"> &gt;52?</t>
  </si>
  <si>
    <t>Guangxi</t>
  </si>
  <si>
    <t>NO Report</t>
  </si>
  <si>
    <t>Fujian</t>
  </si>
  <si>
    <t>Shanxi (陕西）</t>
  </si>
  <si>
    <t>3(First case)</t>
  </si>
  <si>
    <t>Shanxi</t>
  </si>
  <si>
    <t xml:space="preserve">contact person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</si>
</sst>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484848"/>
      <name val="仿宋"/>
      <charset val="134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333333"/>
      <name val="仿宋_GB2312"/>
      <charset val="134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9"/>
      <color rgb="FF333333"/>
      <name val="SimSun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20"/>
      <color rgb="FF0070C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仿宋"/>
    </font>
    <font>
      <b/>
      <sz val="20"/>
      <color rgb="FF0070C0"/>
      <name val="仿宋"/>
    </font>
    <font>
      <sz val="2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9"/>
      <name val="Tahoma"/>
      <family val="2"/>
    </font>
    <font>
      <sz val="9"/>
      <name val="Tahoma"/>
      <family val="2"/>
    </font>
    <font>
      <sz val="16"/>
      <color rgb="FF333333"/>
      <name val="Times New Roman"/>
      <family val="1"/>
    </font>
    <font>
      <sz val="16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14" fontId="0" fillId="2" borderId="1" xfId="0" applyNumberFormat="1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2" xfId="0" applyFill="1" applyBorder="1"/>
    <xf numFmtId="0" fontId="0" fillId="2" borderId="0" xfId="0" applyFill="1"/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0" fillId="0" borderId="4" xfId="0" applyBorder="1"/>
    <xf numFmtId="0" fontId="3" fillId="0" borderId="0" xfId="0" applyFont="1"/>
    <xf numFmtId="0" fontId="5" fillId="0" borderId="3" xfId="0" applyFont="1" applyBorder="1" applyAlignment="1">
      <alignment horizontal="center"/>
    </xf>
    <xf numFmtId="0" fontId="6" fillId="0" borderId="0" xfId="0" applyFont="1"/>
    <xf numFmtId="0" fontId="3" fillId="0" borderId="4" xfId="0" applyFont="1" applyBorder="1"/>
    <xf numFmtId="0" fontId="2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7" fillId="0" borderId="4" xfId="0" applyFont="1" applyBorder="1"/>
    <xf numFmtId="0" fontId="9" fillId="0" borderId="4" xfId="0" applyFont="1" applyBorder="1"/>
    <xf numFmtId="0" fontId="2" fillId="0" borderId="3" xfId="0" applyFont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/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12" fillId="0" borderId="0" xfId="0" applyFont="1"/>
    <xf numFmtId="0" fontId="2" fillId="0" borderId="4" xfId="0" applyFont="1" applyBorder="1"/>
    <xf numFmtId="0" fontId="6" fillId="4" borderId="0" xfId="0" applyFont="1" applyFill="1"/>
    <xf numFmtId="0" fontId="1" fillId="0" borderId="0" xfId="0" applyFont="1"/>
    <xf numFmtId="0" fontId="0" fillId="3" borderId="3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12" fillId="4" borderId="0" xfId="0" applyFont="1" applyFill="1"/>
    <xf numFmtId="0" fontId="10" fillId="3" borderId="3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5" fillId="0" borderId="4" xfId="0" applyFont="1" applyBorder="1"/>
    <xf numFmtId="0" fontId="13" fillId="0" borderId="0" xfId="0" applyFont="1" applyAlignment="1">
      <alignment horizontal="center"/>
    </xf>
    <xf numFmtId="0" fontId="12" fillId="4" borderId="0" xfId="0" applyFont="1" applyFill="1" applyAlignment="1">
      <alignment horizontal="right"/>
    </xf>
    <xf numFmtId="0" fontId="7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right"/>
    </xf>
    <xf numFmtId="0" fontId="1" fillId="4" borderId="7" xfId="0" applyFont="1" applyFill="1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14" fillId="0" borderId="0" xfId="0" applyFont="1"/>
    <xf numFmtId="0" fontId="0" fillId="0" borderId="1" xfId="0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10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" fillId="4" borderId="0" xfId="0" applyFont="1" applyFill="1" applyAlignment="1">
      <alignment horizontal="right"/>
    </xf>
    <xf numFmtId="0" fontId="16" fillId="0" borderId="3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10" fillId="3" borderId="0" xfId="0" applyFont="1" applyFill="1" applyAlignment="1">
      <alignment horizontal="center"/>
    </xf>
    <xf numFmtId="0" fontId="13" fillId="0" borderId="0" xfId="0" applyFont="1" applyAlignment="1">
      <alignment horizontal="right"/>
    </xf>
    <xf numFmtId="0" fontId="13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" wrapText="1"/>
    </xf>
    <xf numFmtId="0" fontId="26" fillId="0" borderId="0" xfId="0" applyFont="1"/>
    <xf numFmtId="0" fontId="0" fillId="5" borderId="0" xfId="0" applyFill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27" fillId="0" borderId="0" xfId="0" applyFont="1"/>
    <xf numFmtId="0" fontId="0" fillId="3" borderId="0" xfId="0" applyFill="1" applyAlignment="1">
      <alignment horizontal="center"/>
    </xf>
    <xf numFmtId="0" fontId="10" fillId="0" borderId="3" xfId="0" applyFont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0" fillId="2" borderId="5" xfId="0" applyFill="1" applyBorder="1" applyAlignment="1">
      <alignment horizontal="center"/>
    </xf>
    <xf numFmtId="14" fontId="0" fillId="0" borderId="1" xfId="0" applyNumberFormat="1" applyBorder="1"/>
    <xf numFmtId="0" fontId="0" fillId="0" borderId="0" xfId="0" applyAlignment="1">
      <alignment wrapText="1"/>
    </xf>
    <xf numFmtId="0" fontId="25" fillId="0" borderId="0" xfId="0" applyFont="1" applyAlignment="1">
      <alignment wrapText="1"/>
    </xf>
    <xf numFmtId="0" fontId="29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32" fillId="0" borderId="0" xfId="0" applyFont="1"/>
    <xf numFmtId="0" fontId="3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27F94-E40C-464E-B55A-EBB7989F7F95}">
  <dimension ref="A1:BD281"/>
  <sheetViews>
    <sheetView tabSelected="1" topLeftCell="A23" workbookViewId="0">
      <selection activeCell="C27" sqref="C27"/>
    </sheetView>
  </sheetViews>
  <sheetFormatPr defaultColWidth="9" defaultRowHeight="14.5"/>
  <cols>
    <col min="1" max="1" width="21.7265625" style="36" customWidth="1"/>
    <col min="2" max="2" width="22.08984375" style="7" customWidth="1"/>
    <col min="3" max="3" width="9.36328125" style="7" customWidth="1"/>
    <col min="4" max="4" width="16.453125" style="7" customWidth="1"/>
    <col min="5" max="6" width="9.36328125" style="7" customWidth="1"/>
    <col min="7" max="7" width="19.453125" style="7" customWidth="1"/>
    <col min="8" max="8" width="12.90625" style="7" customWidth="1"/>
    <col min="12" max="12" width="15.1796875" customWidth="1"/>
    <col min="13" max="14" width="9.90625" customWidth="1"/>
    <col min="15" max="15" width="10.36328125" customWidth="1"/>
    <col min="16" max="16" width="11" customWidth="1"/>
    <col min="23" max="23" width="13.6328125" customWidth="1"/>
    <col min="30" max="30" width="13" customWidth="1"/>
    <col min="32" max="32" width="14.7265625" customWidth="1"/>
    <col min="33" max="33" width="14.36328125" customWidth="1"/>
    <col min="55" max="55" width="21.7265625" style="36" customWidth="1"/>
  </cols>
  <sheetData>
    <row r="1" spans="1:56">
      <c r="A1" s="1" t="s">
        <v>0</v>
      </c>
      <c r="B1" s="1">
        <v>43901</v>
      </c>
      <c r="C1" s="1">
        <v>43900</v>
      </c>
      <c r="D1" s="1">
        <v>43899</v>
      </c>
      <c r="E1" s="1">
        <v>43898</v>
      </c>
      <c r="F1" s="1">
        <v>43897</v>
      </c>
      <c r="G1" s="1">
        <v>43896</v>
      </c>
      <c r="H1" s="1">
        <v>43895</v>
      </c>
      <c r="I1" s="1">
        <v>43894</v>
      </c>
      <c r="J1" s="1">
        <v>43893</v>
      </c>
      <c r="K1" s="1">
        <v>43892</v>
      </c>
      <c r="L1" s="1">
        <v>43891</v>
      </c>
      <c r="M1" s="1">
        <v>43890</v>
      </c>
      <c r="N1" s="1">
        <v>43889</v>
      </c>
      <c r="O1" s="1">
        <v>43888</v>
      </c>
      <c r="P1" s="1">
        <v>43887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6</v>
      </c>
      <c r="W1" s="2" t="s">
        <v>7</v>
      </c>
      <c r="X1" s="2" t="s">
        <v>8</v>
      </c>
      <c r="Y1" s="2" t="s">
        <v>9</v>
      </c>
      <c r="Z1" s="2" t="s">
        <v>10</v>
      </c>
      <c r="AA1" s="2" t="s">
        <v>11</v>
      </c>
      <c r="AB1" s="2" t="s">
        <v>12</v>
      </c>
      <c r="AC1" s="2" t="s">
        <v>13</v>
      </c>
      <c r="AD1" s="2" t="s">
        <v>14</v>
      </c>
      <c r="AE1" s="2" t="s">
        <v>15</v>
      </c>
      <c r="AF1" s="2" t="s">
        <v>16</v>
      </c>
      <c r="AG1" s="2" t="s">
        <v>17</v>
      </c>
      <c r="AH1" s="2" t="s">
        <v>18</v>
      </c>
      <c r="AI1" s="2" t="s">
        <v>19</v>
      </c>
      <c r="AJ1" s="2" t="s">
        <v>20</v>
      </c>
      <c r="AK1" s="2" t="s">
        <v>21</v>
      </c>
      <c r="AL1" s="2" t="s">
        <v>22</v>
      </c>
      <c r="AM1" s="2" t="s">
        <v>23</v>
      </c>
      <c r="AN1" s="2" t="s">
        <v>24</v>
      </c>
      <c r="AO1" s="2" t="s">
        <v>25</v>
      </c>
      <c r="AP1" s="3" t="s">
        <v>26</v>
      </c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3" t="s">
        <v>32</v>
      </c>
      <c r="AW1" s="3" t="s">
        <v>33</v>
      </c>
      <c r="AX1" s="3" t="s">
        <v>34</v>
      </c>
      <c r="AY1" s="3" t="s">
        <v>35</v>
      </c>
      <c r="AZ1" s="3" t="s">
        <v>36</v>
      </c>
      <c r="BA1" s="3" t="s">
        <v>37</v>
      </c>
      <c r="BB1" s="4" t="s">
        <v>38</v>
      </c>
      <c r="BC1" s="1" t="s">
        <v>0</v>
      </c>
      <c r="BD1" s="5" t="s">
        <v>39</v>
      </c>
    </row>
    <row r="2" spans="1:56" ht="18.5">
      <c r="A2" s="6" t="s">
        <v>40</v>
      </c>
      <c r="B2" s="7">
        <v>677243</v>
      </c>
      <c r="C2" s="7">
        <v>675886</v>
      </c>
      <c r="D2" s="7">
        <v>675338</v>
      </c>
      <c r="E2" s="7">
        <v>674760</v>
      </c>
      <c r="F2" s="7">
        <v>674038</v>
      </c>
      <c r="G2" s="7">
        <v>672458</v>
      </c>
      <c r="H2" s="7">
        <v>670854</v>
      </c>
      <c r="I2" s="8">
        <v>669025</v>
      </c>
      <c r="J2" s="8">
        <v>666397</v>
      </c>
      <c r="K2" s="8">
        <v>664899</v>
      </c>
      <c r="L2" s="8">
        <v>663240</v>
      </c>
      <c r="M2" s="8">
        <v>660716</v>
      </c>
      <c r="N2" s="8">
        <v>658587</v>
      </c>
      <c r="O2" s="8">
        <v>656054</v>
      </c>
      <c r="P2">
        <v>652174</v>
      </c>
      <c r="Q2">
        <v>647406</v>
      </c>
      <c r="R2" s="8">
        <v>641742</v>
      </c>
      <c r="S2" s="8">
        <v>635531</v>
      </c>
      <c r="T2" s="8">
        <v>628517</v>
      </c>
      <c r="U2" s="8">
        <v>618915</v>
      </c>
      <c r="V2" s="8">
        <v>606037</v>
      </c>
      <c r="W2" s="8">
        <v>589163</v>
      </c>
      <c r="X2" s="8">
        <v>574418</v>
      </c>
      <c r="Y2" s="8">
        <v>560901</v>
      </c>
      <c r="Z2" s="8">
        <v>546016</v>
      </c>
      <c r="AA2" s="8">
        <v>529418</v>
      </c>
      <c r="AB2" s="8">
        <v>513183</v>
      </c>
      <c r="AC2" s="8">
        <v>493067</v>
      </c>
      <c r="AD2" s="8">
        <v>471531</v>
      </c>
      <c r="AE2" s="8">
        <v>451462</v>
      </c>
      <c r="AF2" s="8">
        <v>428438</v>
      </c>
      <c r="AG2" s="8">
        <v>399487</v>
      </c>
      <c r="AH2" s="8">
        <v>371905</v>
      </c>
      <c r="AI2" s="8">
        <v>345498</v>
      </c>
      <c r="AJ2" s="8">
        <v>314028</v>
      </c>
      <c r="AK2" s="8">
        <v>282813</v>
      </c>
      <c r="AL2" s="8">
        <v>252154</v>
      </c>
      <c r="AM2" s="8">
        <v>221015</v>
      </c>
      <c r="AN2" s="8">
        <v>189583</v>
      </c>
      <c r="AO2" s="8">
        <v>163844</v>
      </c>
      <c r="AP2" s="8">
        <v>136987</v>
      </c>
      <c r="AQ2" s="8">
        <v>113579</v>
      </c>
      <c r="AR2" s="8">
        <v>88693</v>
      </c>
      <c r="AS2" s="8">
        <v>65537</v>
      </c>
      <c r="AT2" s="8">
        <v>47833</v>
      </c>
      <c r="AU2" s="8">
        <v>32799</v>
      </c>
      <c r="AV2" s="8">
        <v>23431</v>
      </c>
      <c r="AW2" s="8">
        <v>15197</v>
      </c>
      <c r="AX2" s="8">
        <v>9507</v>
      </c>
      <c r="AY2" s="8">
        <v>5897</v>
      </c>
      <c r="AZ2" s="8">
        <v>2197</v>
      </c>
      <c r="BB2" s="9"/>
      <c r="BC2" s="6" t="s">
        <v>40</v>
      </c>
    </row>
    <row r="3" spans="1:56" ht="15">
      <c r="A3" s="6" t="s">
        <v>41</v>
      </c>
      <c r="B3" s="7">
        <v>13701</v>
      </c>
      <c r="C3" s="7">
        <v>14607</v>
      </c>
      <c r="D3" s="7">
        <v>16982</v>
      </c>
      <c r="E3" s="7">
        <v>20146</v>
      </c>
      <c r="F3" s="7">
        <v>23074</v>
      </c>
      <c r="G3" s="7">
        <v>26730</v>
      </c>
      <c r="H3" s="7">
        <v>29896</v>
      </c>
      <c r="I3" s="8">
        <v>32870</v>
      </c>
      <c r="J3" s="8">
        <v>36432</v>
      </c>
      <c r="K3" s="8">
        <v>40651</v>
      </c>
      <c r="L3" s="8">
        <v>46219</v>
      </c>
      <c r="M3" s="8">
        <v>51856</v>
      </c>
      <c r="N3" s="8">
        <v>58233</v>
      </c>
      <c r="O3" s="8">
        <v>65225</v>
      </c>
      <c r="P3">
        <v>71572</v>
      </c>
      <c r="Q3">
        <v>79108</v>
      </c>
      <c r="R3" s="8">
        <v>87902</v>
      </c>
      <c r="S3" s="8">
        <v>97481</v>
      </c>
      <c r="T3" s="8">
        <v>106089</v>
      </c>
      <c r="U3" s="8">
        <v>113564</v>
      </c>
      <c r="V3" s="8">
        <v>120302</v>
      </c>
      <c r="W3" s="8">
        <v>126363</v>
      </c>
      <c r="X3" s="8">
        <v>135881</v>
      </c>
      <c r="Y3" s="8">
        <v>141552</v>
      </c>
      <c r="Z3" s="8">
        <v>150539</v>
      </c>
      <c r="AA3" s="8">
        <v>158764</v>
      </c>
      <c r="AB3" s="8">
        <v>169039</v>
      </c>
      <c r="AC3" s="8">
        <v>177984</v>
      </c>
      <c r="AD3" s="8">
        <v>181386</v>
      </c>
      <c r="AE3" s="8">
        <v>185037</v>
      </c>
      <c r="AF3" s="8">
        <v>187728</v>
      </c>
      <c r="AG3" s="8">
        <v>187518</v>
      </c>
      <c r="AH3" s="8">
        <v>188183</v>
      </c>
      <c r="AI3" s="8">
        <v>189660</v>
      </c>
      <c r="AJ3" s="8">
        <v>186045</v>
      </c>
      <c r="AK3" s="8">
        <v>186354</v>
      </c>
      <c r="AL3" s="8">
        <v>185555</v>
      </c>
      <c r="AM3" s="8">
        <v>171329</v>
      </c>
      <c r="AN3" s="8">
        <v>152700</v>
      </c>
      <c r="AO3" s="8">
        <v>137594</v>
      </c>
      <c r="AP3" s="8">
        <v>118478</v>
      </c>
      <c r="AQ3" s="8">
        <v>102427</v>
      </c>
      <c r="AR3" s="8">
        <v>81947</v>
      </c>
      <c r="AS3" s="8">
        <v>59990</v>
      </c>
      <c r="AT3" s="8">
        <v>44132</v>
      </c>
      <c r="AU3" s="8">
        <v>30453</v>
      </c>
      <c r="AV3" s="8">
        <v>21556</v>
      </c>
      <c r="AW3" s="8">
        <v>13967</v>
      </c>
      <c r="AX3" s="8">
        <v>8420</v>
      </c>
      <c r="AY3" s="8">
        <v>4928</v>
      </c>
      <c r="AZ3" s="8">
        <v>1394</v>
      </c>
      <c r="BB3" s="9"/>
      <c r="BC3" s="6" t="s">
        <v>41</v>
      </c>
    </row>
    <row r="4" spans="1:56" ht="18.5">
      <c r="A4" s="6" t="s">
        <v>42</v>
      </c>
      <c r="B4" s="7">
        <v>80793</v>
      </c>
      <c r="C4" s="7">
        <v>80778</v>
      </c>
      <c r="D4" s="7">
        <v>80754</v>
      </c>
      <c r="E4" s="7">
        <v>80735</v>
      </c>
      <c r="F4" s="7">
        <v>80695</v>
      </c>
      <c r="G4" s="7">
        <v>80651</v>
      </c>
      <c r="H4" s="7">
        <v>80552</v>
      </c>
      <c r="I4" s="8">
        <v>80409</v>
      </c>
      <c r="J4" s="8">
        <v>80270</v>
      </c>
      <c r="K4">
        <v>80151</v>
      </c>
      <c r="L4" s="8">
        <v>80026</v>
      </c>
      <c r="M4" s="8">
        <v>79824</v>
      </c>
      <c r="N4" s="8">
        <v>79251</v>
      </c>
      <c r="O4" s="8">
        <v>78824</v>
      </c>
      <c r="P4">
        <v>78497</v>
      </c>
      <c r="Q4" s="8">
        <v>78064</v>
      </c>
      <c r="R4" s="8">
        <v>77658</v>
      </c>
      <c r="S4" s="8">
        <v>77150</v>
      </c>
      <c r="T4" s="8">
        <v>76936</v>
      </c>
      <c r="U4" s="8">
        <v>76288</v>
      </c>
      <c r="V4" s="8">
        <v>75465</v>
      </c>
      <c r="W4" s="8">
        <v>74576</v>
      </c>
      <c r="X4" s="8">
        <v>74185</v>
      </c>
      <c r="Y4" s="8">
        <v>72436</v>
      </c>
      <c r="Z4" s="8">
        <v>70548</v>
      </c>
      <c r="AA4" s="8">
        <v>68500</v>
      </c>
      <c r="AB4" s="8">
        <v>66492</v>
      </c>
      <c r="AC4" s="8">
        <v>63851</v>
      </c>
      <c r="AD4" s="8">
        <v>59804</v>
      </c>
      <c r="AE4" s="8">
        <v>44653</v>
      </c>
      <c r="AF4" s="8">
        <v>42638</v>
      </c>
      <c r="AG4" s="8">
        <v>40171</v>
      </c>
      <c r="AH4" s="8">
        <v>37198</v>
      </c>
      <c r="AI4" s="8">
        <v>34546</v>
      </c>
      <c r="AJ4" s="8">
        <v>28985</v>
      </c>
      <c r="AK4" s="8">
        <v>28018</v>
      </c>
      <c r="AL4" s="8">
        <v>24324</v>
      </c>
      <c r="AM4" s="8">
        <v>20438</v>
      </c>
      <c r="AN4" s="8">
        <v>17205</v>
      </c>
      <c r="AO4" s="8">
        <v>14380</v>
      </c>
      <c r="AP4" s="8">
        <v>11791</v>
      </c>
      <c r="AQ4" s="10">
        <v>9692</v>
      </c>
      <c r="AR4" s="8">
        <v>7711</v>
      </c>
      <c r="AS4" s="10">
        <v>5974</v>
      </c>
      <c r="AT4" s="10">
        <v>4515</v>
      </c>
      <c r="AU4" s="10">
        <v>2744</v>
      </c>
      <c r="AV4" s="10">
        <v>1975</v>
      </c>
      <c r="AW4">
        <v>1287</v>
      </c>
      <c r="AX4">
        <v>830</v>
      </c>
      <c r="AY4">
        <v>571</v>
      </c>
      <c r="AZ4">
        <v>440</v>
      </c>
      <c r="BB4" s="9"/>
      <c r="BC4" s="6" t="s">
        <v>42</v>
      </c>
    </row>
    <row r="5" spans="1:56" ht="18.5">
      <c r="A5" s="11" t="s">
        <v>43</v>
      </c>
      <c r="B5" s="7">
        <v>14831</v>
      </c>
      <c r="C5" s="7">
        <v>16145</v>
      </c>
      <c r="D5" s="7">
        <v>17721</v>
      </c>
      <c r="E5" s="7">
        <v>19010</v>
      </c>
      <c r="F5" s="7">
        <v>20533</v>
      </c>
      <c r="G5" s="7">
        <v>22177</v>
      </c>
      <c r="H5" s="7">
        <v>23784</v>
      </c>
      <c r="I5" s="8">
        <v>25352</v>
      </c>
      <c r="J5" s="8">
        <v>27433</v>
      </c>
      <c r="K5" s="8">
        <v>30004</v>
      </c>
      <c r="L5" s="8">
        <v>32652</v>
      </c>
      <c r="M5" s="8">
        <v>35329</v>
      </c>
      <c r="N5" s="8">
        <v>37414</v>
      </c>
      <c r="O5" s="8">
        <v>39919</v>
      </c>
      <c r="P5" s="10">
        <v>54258</v>
      </c>
      <c r="Q5" s="10">
        <v>45604</v>
      </c>
      <c r="R5" s="8">
        <v>47672</v>
      </c>
      <c r="S5" s="8">
        <v>49824</v>
      </c>
      <c r="T5" s="8">
        <v>51606</v>
      </c>
      <c r="U5" s="8">
        <v>53284</v>
      </c>
      <c r="V5" s="8">
        <v>54965</v>
      </c>
      <c r="W5" s="8">
        <v>56303</v>
      </c>
      <c r="X5" s="8">
        <v>57805</v>
      </c>
      <c r="Y5" s="10">
        <v>58016</v>
      </c>
      <c r="Z5" s="8">
        <v>57934</v>
      </c>
      <c r="AA5" s="10">
        <v>57416</v>
      </c>
      <c r="AB5" s="10">
        <v>56873</v>
      </c>
      <c r="AC5" s="10">
        <v>55748</v>
      </c>
      <c r="AD5" s="10">
        <v>52526</v>
      </c>
      <c r="AE5" s="10">
        <v>38800</v>
      </c>
      <c r="AF5" s="10">
        <v>37626</v>
      </c>
      <c r="AG5" s="10">
        <v>35982</v>
      </c>
      <c r="AH5" s="10">
        <v>33738</v>
      </c>
      <c r="AI5" s="10">
        <v>31774</v>
      </c>
      <c r="AJ5" s="10">
        <v>31161</v>
      </c>
      <c r="AK5" s="10">
        <v>28018</v>
      </c>
      <c r="AL5" s="10">
        <v>24324</v>
      </c>
      <c r="AM5" s="10">
        <v>20438</v>
      </c>
      <c r="AN5" s="10">
        <v>17205</v>
      </c>
      <c r="AO5" s="10">
        <v>14380</v>
      </c>
      <c r="AP5" s="10">
        <v>11791</v>
      </c>
      <c r="AQ5" s="10">
        <v>9692</v>
      </c>
      <c r="AR5" s="10">
        <v>7711</v>
      </c>
      <c r="AS5" s="10">
        <v>5974</v>
      </c>
      <c r="AT5" s="10">
        <v>4515</v>
      </c>
      <c r="AU5" s="10">
        <v>2744</v>
      </c>
      <c r="AV5" s="10">
        <v>1975</v>
      </c>
      <c r="AW5" s="10">
        <v>1287</v>
      </c>
      <c r="AX5" s="10">
        <v>830</v>
      </c>
      <c r="AY5" s="12">
        <v>571</v>
      </c>
      <c r="AZ5" s="10">
        <v>440</v>
      </c>
      <c r="BA5" s="10">
        <v>291</v>
      </c>
      <c r="BB5" s="13">
        <v>214</v>
      </c>
      <c r="BC5" s="11" t="s">
        <v>43</v>
      </c>
    </row>
    <row r="6" spans="1:56" ht="15.5">
      <c r="A6" s="6" t="s">
        <v>44</v>
      </c>
      <c r="B6" s="7">
        <v>4257</v>
      </c>
      <c r="C6" s="7">
        <v>4492</v>
      </c>
      <c r="D6" s="7">
        <v>4794</v>
      </c>
      <c r="E6" s="7">
        <v>5111</v>
      </c>
      <c r="F6" s="7">
        <v>5264</v>
      </c>
      <c r="G6" s="7">
        <v>5489</v>
      </c>
      <c r="H6" s="7">
        <v>5737</v>
      </c>
      <c r="I6" s="8">
        <v>5952</v>
      </c>
      <c r="J6" s="8">
        <v>6416</v>
      </c>
      <c r="K6" s="8">
        <v>6806</v>
      </c>
      <c r="L6" s="14">
        <v>7110</v>
      </c>
      <c r="M6" s="8">
        <v>7365</v>
      </c>
      <c r="N6" s="8">
        <v>7664</v>
      </c>
      <c r="O6" s="14">
        <v>7952</v>
      </c>
      <c r="P6" s="14">
        <v>8346</v>
      </c>
      <c r="Q6" s="14">
        <v>8752</v>
      </c>
      <c r="R6" s="8">
        <v>9126</v>
      </c>
      <c r="S6" s="8">
        <v>9915</v>
      </c>
      <c r="T6" s="8">
        <v>10968</v>
      </c>
      <c r="U6" s="8">
        <v>11477</v>
      </c>
      <c r="V6" s="8">
        <v>11633</v>
      </c>
      <c r="W6" s="8">
        <v>11864</v>
      </c>
      <c r="X6" s="8">
        <v>11977</v>
      </c>
      <c r="Y6" s="14">
        <v>11741</v>
      </c>
      <c r="Z6" s="8">
        <v>10644</v>
      </c>
      <c r="AA6" s="15">
        <v>11272</v>
      </c>
      <c r="AB6" s="15">
        <v>11053</v>
      </c>
      <c r="AC6" s="15">
        <v>10204</v>
      </c>
      <c r="AD6" s="15">
        <v>8030</v>
      </c>
      <c r="AE6" s="15">
        <v>8204</v>
      </c>
      <c r="AF6" s="15">
        <v>7333</v>
      </c>
      <c r="AG6" s="15">
        <v>6484</v>
      </c>
      <c r="AH6" s="15">
        <v>6188</v>
      </c>
      <c r="AI6" s="15">
        <v>6101</v>
      </c>
      <c r="AJ6" s="15">
        <v>4821</v>
      </c>
      <c r="AK6" s="15">
        <v>3859</v>
      </c>
      <c r="AL6" s="15">
        <v>3219</v>
      </c>
      <c r="AM6" s="15">
        <v>2788</v>
      </c>
      <c r="AN6" s="15">
        <v>2296</v>
      </c>
      <c r="AO6" s="15">
        <v>2110</v>
      </c>
      <c r="AP6" s="15">
        <v>1795</v>
      </c>
      <c r="AQ6" s="15">
        <v>1527</v>
      </c>
      <c r="AR6" s="15">
        <v>1370</v>
      </c>
      <c r="AS6" s="15">
        <v>1239</v>
      </c>
      <c r="AT6" s="15">
        <v>976</v>
      </c>
      <c r="AU6" s="15">
        <v>461</v>
      </c>
      <c r="AV6" s="15">
        <v>324</v>
      </c>
      <c r="AW6" s="15">
        <v>237</v>
      </c>
      <c r="AX6" s="16">
        <v>177</v>
      </c>
      <c r="AY6" s="15">
        <v>95</v>
      </c>
      <c r="AZ6" s="15">
        <v>102</v>
      </c>
      <c r="BA6" s="15">
        <v>51</v>
      </c>
      <c r="BB6" s="17">
        <v>9</v>
      </c>
      <c r="BC6" s="6" t="s">
        <v>44</v>
      </c>
    </row>
    <row r="7" spans="1:56" ht="18.5">
      <c r="A7" s="6" t="s">
        <v>45</v>
      </c>
      <c r="B7" s="7">
        <v>3169</v>
      </c>
      <c r="C7" s="7">
        <v>3158</v>
      </c>
      <c r="D7" s="7">
        <v>3136</v>
      </c>
      <c r="E7" s="7">
        <v>3119</v>
      </c>
      <c r="F7" s="7">
        <v>3097</v>
      </c>
      <c r="G7" s="7">
        <v>3037</v>
      </c>
      <c r="H7" s="7">
        <v>3042</v>
      </c>
      <c r="I7" s="14">
        <v>3012</v>
      </c>
      <c r="J7" s="8">
        <v>2981</v>
      </c>
      <c r="K7" s="14">
        <v>2943</v>
      </c>
      <c r="L7" s="14">
        <v>2914</v>
      </c>
      <c r="M7" s="14">
        <v>2870</v>
      </c>
      <c r="N7" s="8">
        <v>2835</v>
      </c>
      <c r="O7" s="14">
        <v>2788</v>
      </c>
      <c r="P7" s="14">
        <v>2744</v>
      </c>
      <c r="Q7" s="8">
        <v>2715</v>
      </c>
      <c r="R7" s="8">
        <v>2663</v>
      </c>
      <c r="S7" s="8">
        <v>2592</v>
      </c>
      <c r="T7" s="8">
        <v>2442</v>
      </c>
      <c r="U7" s="8">
        <v>2345</v>
      </c>
      <c r="V7" s="8">
        <v>2236</v>
      </c>
      <c r="W7" s="8">
        <v>2118</v>
      </c>
      <c r="X7" s="14">
        <v>2004</v>
      </c>
      <c r="Y7" s="14">
        <v>1868</v>
      </c>
      <c r="Z7" s="14">
        <v>1770</v>
      </c>
      <c r="AA7" s="10">
        <v>1665</v>
      </c>
      <c r="AB7" s="10">
        <v>1523</v>
      </c>
      <c r="AC7" s="10">
        <v>1380</v>
      </c>
      <c r="AD7" s="10">
        <v>1367</v>
      </c>
      <c r="AE7" s="10">
        <v>1113</v>
      </c>
      <c r="AF7" s="10">
        <v>1016</v>
      </c>
      <c r="AG7" s="10">
        <v>908</v>
      </c>
      <c r="AH7" s="10">
        <v>811</v>
      </c>
      <c r="AI7" s="10">
        <v>722</v>
      </c>
      <c r="AJ7" s="10">
        <v>636</v>
      </c>
      <c r="AK7" s="10">
        <v>563</v>
      </c>
      <c r="AL7" s="10">
        <v>490</v>
      </c>
      <c r="AM7" s="10">
        <v>425</v>
      </c>
      <c r="AN7" s="10">
        <v>361</v>
      </c>
      <c r="AO7" s="10">
        <v>304</v>
      </c>
      <c r="AP7" s="10">
        <v>259</v>
      </c>
      <c r="AQ7" s="10">
        <v>213</v>
      </c>
      <c r="AR7" s="10">
        <v>170</v>
      </c>
      <c r="AS7" s="10">
        <v>132</v>
      </c>
      <c r="AT7" s="10">
        <v>106</v>
      </c>
      <c r="AU7" s="10">
        <v>80</v>
      </c>
      <c r="AV7" s="10">
        <v>56</v>
      </c>
      <c r="AW7" s="10">
        <v>41</v>
      </c>
      <c r="AX7" s="10">
        <v>25</v>
      </c>
      <c r="AY7" s="10">
        <v>17</v>
      </c>
      <c r="AZ7" s="10">
        <v>9</v>
      </c>
      <c r="BA7" s="10">
        <v>6</v>
      </c>
      <c r="BB7" s="13">
        <v>4</v>
      </c>
      <c r="BC7" s="6" t="s">
        <v>45</v>
      </c>
    </row>
    <row r="8" spans="1:56" ht="15.5">
      <c r="A8" s="6" t="s">
        <v>46</v>
      </c>
      <c r="B8" s="7">
        <v>62793</v>
      </c>
      <c r="C8" s="7">
        <v>61475</v>
      </c>
      <c r="D8" s="7">
        <v>59897</v>
      </c>
      <c r="E8" s="7">
        <v>58600</v>
      </c>
      <c r="F8" s="7">
        <v>57065</v>
      </c>
      <c r="G8" s="7">
        <v>55404</v>
      </c>
      <c r="H8" s="7">
        <v>53726</v>
      </c>
      <c r="I8" s="14">
        <v>52045</v>
      </c>
      <c r="J8" s="14">
        <v>49856</v>
      </c>
      <c r="K8" s="14">
        <v>47204</v>
      </c>
      <c r="L8" s="8">
        <v>44462</v>
      </c>
      <c r="M8" s="8">
        <v>41625</v>
      </c>
      <c r="N8" s="8">
        <v>39002</v>
      </c>
      <c r="O8" s="8">
        <v>36117</v>
      </c>
      <c r="P8" s="14">
        <v>32495</v>
      </c>
      <c r="Q8" s="14">
        <v>29745</v>
      </c>
      <c r="R8" s="8">
        <v>27323</v>
      </c>
      <c r="S8" s="14" t="s">
        <v>47</v>
      </c>
      <c r="T8" s="14">
        <f>2230+U8</f>
        <v>22889</v>
      </c>
      <c r="U8" s="8">
        <v>20659</v>
      </c>
      <c r="V8" s="8">
        <v>18264</v>
      </c>
      <c r="W8" s="8">
        <v>16155</v>
      </c>
      <c r="X8" s="8">
        <v>14376</v>
      </c>
      <c r="Y8" s="14">
        <v>12552</v>
      </c>
      <c r="Z8" s="8">
        <v>10844</v>
      </c>
      <c r="AA8" s="15">
        <v>9419</v>
      </c>
      <c r="AB8" s="15">
        <v>8096</v>
      </c>
      <c r="AC8" s="15">
        <v>6723</v>
      </c>
      <c r="AD8" s="15">
        <v>5911</v>
      </c>
      <c r="AE8" s="15">
        <v>4740</v>
      </c>
      <c r="AF8" s="15">
        <v>3996</v>
      </c>
      <c r="AG8" s="15">
        <v>3281</v>
      </c>
      <c r="AH8" s="15">
        <v>2649</v>
      </c>
      <c r="AI8" s="15">
        <v>2050</v>
      </c>
      <c r="AJ8" s="15">
        <v>1540</v>
      </c>
      <c r="AK8" s="15">
        <v>1153</v>
      </c>
      <c r="AL8" s="15">
        <v>892</v>
      </c>
      <c r="AM8" s="15">
        <v>632</v>
      </c>
      <c r="AN8" s="15">
        <v>475</v>
      </c>
      <c r="AO8" s="15">
        <v>328</v>
      </c>
      <c r="AP8" s="15">
        <v>243</v>
      </c>
      <c r="AQ8" s="15">
        <v>171</v>
      </c>
      <c r="AR8" s="15">
        <v>124</v>
      </c>
      <c r="AS8" s="15">
        <v>103</v>
      </c>
      <c r="AT8" s="15">
        <v>60</v>
      </c>
      <c r="AU8" s="15">
        <v>51</v>
      </c>
      <c r="AV8" s="15">
        <v>49</v>
      </c>
      <c r="AW8" s="16">
        <v>38</v>
      </c>
      <c r="AX8" s="16">
        <v>34</v>
      </c>
      <c r="AY8" s="15">
        <v>28</v>
      </c>
      <c r="AZ8" s="16">
        <v>27</v>
      </c>
      <c r="BA8" s="15">
        <v>25</v>
      </c>
      <c r="BB8" s="17" t="s">
        <v>48</v>
      </c>
      <c r="BC8" s="6" t="s">
        <v>46</v>
      </c>
    </row>
    <row r="9" spans="1:56" ht="23.5">
      <c r="A9" s="6" t="s">
        <v>49</v>
      </c>
      <c r="B9" s="7">
        <v>15</v>
      </c>
      <c r="C9" s="7">
        <v>24</v>
      </c>
      <c r="D9" s="7">
        <v>19</v>
      </c>
      <c r="E9" s="7">
        <v>40</v>
      </c>
      <c r="F9" s="7">
        <v>44</v>
      </c>
      <c r="G9" s="7">
        <v>99</v>
      </c>
      <c r="H9" s="7">
        <v>143</v>
      </c>
      <c r="I9" s="14">
        <v>139</v>
      </c>
      <c r="J9" s="14">
        <v>119</v>
      </c>
      <c r="K9" s="14">
        <v>125</v>
      </c>
      <c r="L9" s="8">
        <v>202</v>
      </c>
      <c r="M9" s="8">
        <v>573</v>
      </c>
      <c r="N9" s="8">
        <v>427</v>
      </c>
      <c r="O9" s="8">
        <v>327</v>
      </c>
      <c r="P9" s="14">
        <v>433</v>
      </c>
      <c r="Q9" s="14">
        <v>406</v>
      </c>
      <c r="R9" s="8">
        <v>508</v>
      </c>
      <c r="S9" s="8">
        <v>409</v>
      </c>
      <c r="T9" s="8">
        <v>648</v>
      </c>
      <c r="U9" s="8">
        <v>397</v>
      </c>
      <c r="V9" s="8">
        <v>889</v>
      </c>
      <c r="W9" s="8">
        <v>394</v>
      </c>
      <c r="X9" s="8">
        <v>1749</v>
      </c>
      <c r="Y9" s="14">
        <v>1886</v>
      </c>
      <c r="Z9" s="8">
        <v>2048</v>
      </c>
      <c r="AA9" s="8">
        <v>2009</v>
      </c>
      <c r="AB9" s="8">
        <v>2641</v>
      </c>
      <c r="AC9" s="8">
        <v>5090</v>
      </c>
      <c r="AD9" s="8">
        <v>15152</v>
      </c>
      <c r="AE9" s="8">
        <v>2015</v>
      </c>
      <c r="AF9" s="8">
        <v>5090</v>
      </c>
      <c r="AG9" s="8">
        <v>3062</v>
      </c>
      <c r="AH9" s="8">
        <v>2656</v>
      </c>
      <c r="AI9" s="8">
        <v>3399</v>
      </c>
      <c r="AJ9" s="8">
        <v>3143</v>
      </c>
      <c r="AK9" s="8">
        <v>3694</v>
      </c>
      <c r="AL9" s="8">
        <v>3887</v>
      </c>
      <c r="AM9" s="8">
        <v>3235</v>
      </c>
      <c r="AN9" s="8">
        <v>2829</v>
      </c>
      <c r="AO9" s="8">
        <v>2590</v>
      </c>
      <c r="AP9" s="8">
        <v>2102</v>
      </c>
      <c r="AQ9" s="8">
        <v>1982</v>
      </c>
      <c r="AR9" s="8">
        <v>1737</v>
      </c>
      <c r="AS9" s="8">
        <v>1459</v>
      </c>
      <c r="AT9" s="8">
        <v>1771</v>
      </c>
      <c r="AU9" s="8">
        <v>769</v>
      </c>
      <c r="AV9" s="8">
        <v>688</v>
      </c>
      <c r="AW9" s="8">
        <v>444</v>
      </c>
      <c r="AX9" s="8">
        <v>259</v>
      </c>
      <c r="AY9" s="16">
        <v>571</v>
      </c>
      <c r="AZ9" s="15">
        <v>149</v>
      </c>
      <c r="BA9" s="15">
        <v>77</v>
      </c>
      <c r="BB9" s="18">
        <v>214</v>
      </c>
      <c r="BC9" s="6" t="s">
        <v>49</v>
      </c>
      <c r="BD9" t="s">
        <v>50</v>
      </c>
    </row>
    <row r="10" spans="1:56" ht="15.5">
      <c r="A10" s="6" t="s">
        <v>51</v>
      </c>
      <c r="B10" s="7">
        <v>-235</v>
      </c>
      <c r="C10" s="7">
        <v>-302</v>
      </c>
      <c r="D10" s="7">
        <v>-317</v>
      </c>
      <c r="E10" s="7">
        <v>-153</v>
      </c>
      <c r="F10" s="7">
        <v>-225</v>
      </c>
      <c r="G10" s="7">
        <v>-248</v>
      </c>
      <c r="H10" s="7">
        <v>-215</v>
      </c>
      <c r="I10" s="14">
        <v>-464</v>
      </c>
      <c r="J10" s="14">
        <v>-390</v>
      </c>
      <c r="K10" s="14">
        <v>-304</v>
      </c>
      <c r="L10" s="14">
        <v>-255</v>
      </c>
      <c r="M10" s="14">
        <v>-299</v>
      </c>
      <c r="N10" s="14">
        <v>-288</v>
      </c>
      <c r="O10" s="14">
        <v>-394</v>
      </c>
      <c r="P10" s="14">
        <v>-406</v>
      </c>
      <c r="Q10" s="14">
        <v>-374</v>
      </c>
      <c r="R10" s="14">
        <v>-789</v>
      </c>
      <c r="S10" s="14">
        <v>-1053</v>
      </c>
      <c r="T10" s="14">
        <v>-509</v>
      </c>
      <c r="U10" s="8">
        <f>U6-V6</f>
        <v>-156</v>
      </c>
      <c r="V10" s="8">
        <f>V6-W6</f>
        <v>-231</v>
      </c>
      <c r="W10" s="8">
        <f>W6-X6</f>
        <v>-113</v>
      </c>
      <c r="X10" s="8">
        <v>236</v>
      </c>
      <c r="Y10" s="14">
        <v>1097</v>
      </c>
      <c r="Z10" s="14">
        <f>Z6-AA6</f>
        <v>-628</v>
      </c>
      <c r="AA10" s="8">
        <v>219</v>
      </c>
      <c r="AB10" s="8">
        <v>849</v>
      </c>
      <c r="AC10" s="8">
        <v>2174</v>
      </c>
      <c r="AD10" s="15">
        <v>-174</v>
      </c>
      <c r="AE10" s="8">
        <v>871</v>
      </c>
      <c r="AF10" s="8">
        <v>2478</v>
      </c>
      <c r="AG10" s="15">
        <v>296</v>
      </c>
      <c r="AH10" s="15">
        <v>87</v>
      </c>
      <c r="AI10" s="8">
        <v>1280</v>
      </c>
      <c r="AJ10" s="8">
        <v>962</v>
      </c>
      <c r="AK10" s="8">
        <v>640</v>
      </c>
      <c r="AL10" s="8">
        <v>431</v>
      </c>
      <c r="AM10" s="8">
        <v>492</v>
      </c>
      <c r="AN10" s="8">
        <v>186</v>
      </c>
      <c r="AO10" s="8">
        <v>315</v>
      </c>
      <c r="AP10" s="8">
        <v>268</v>
      </c>
      <c r="AQ10" s="8">
        <v>157</v>
      </c>
      <c r="AR10" s="15">
        <v>131</v>
      </c>
      <c r="AS10" s="15">
        <v>263</v>
      </c>
      <c r="AT10" s="15">
        <v>515</v>
      </c>
      <c r="AU10" s="15">
        <v>137</v>
      </c>
      <c r="AV10" s="15">
        <v>87</v>
      </c>
      <c r="AW10" s="16"/>
      <c r="AX10" s="15">
        <v>177</v>
      </c>
      <c r="AY10" s="16">
        <v>95</v>
      </c>
      <c r="AZ10" s="16"/>
      <c r="BA10" s="15"/>
      <c r="BB10" s="17"/>
      <c r="BC10" s="6" t="s">
        <v>51</v>
      </c>
    </row>
    <row r="11" spans="1:56">
      <c r="A11" s="19" t="s">
        <v>52</v>
      </c>
      <c r="B11" s="14">
        <f t="shared" ref="B11:H11" si="0">B7/B4</f>
        <v>3.9223695122102165E-2</v>
      </c>
      <c r="C11" s="14">
        <f t="shared" si="0"/>
        <v>3.9094803040431801E-2</v>
      </c>
      <c r="D11" s="14">
        <f t="shared" si="0"/>
        <v>3.8833989647571635E-2</v>
      </c>
      <c r="E11" s="14">
        <f t="shared" si="0"/>
        <v>3.8632563324456554E-2</v>
      </c>
      <c r="F11" s="14">
        <f t="shared" si="0"/>
        <v>3.8379081727492409E-2</v>
      </c>
      <c r="G11" s="14">
        <f t="shared" si="0"/>
        <v>3.7656073700264102E-2</v>
      </c>
      <c r="H11" s="14">
        <f t="shared" si="0"/>
        <v>3.7764425464296356E-2</v>
      </c>
      <c r="I11" s="14">
        <f>I7/I4</f>
        <v>3.7458493452225496E-2</v>
      </c>
      <c r="J11" s="14">
        <f t="shared" ref="J11:BB11" si="1">J7/J4</f>
        <v>3.7137162077986792E-2</v>
      </c>
      <c r="K11" s="14">
        <f t="shared" si="1"/>
        <v>3.6718194408054794E-2</v>
      </c>
      <c r="L11" s="14">
        <f t="shared" si="1"/>
        <v>3.6413165721140631E-2</v>
      </c>
      <c r="M11" s="14">
        <f t="shared" si="1"/>
        <v>3.5954099017839247E-2</v>
      </c>
      <c r="N11" s="14">
        <f t="shared" si="1"/>
        <v>3.5772419275466559E-2</v>
      </c>
      <c r="O11" s="14">
        <f t="shared" si="1"/>
        <v>3.5369938089921851E-2</v>
      </c>
      <c r="P11" s="14">
        <f t="shared" si="1"/>
        <v>3.4956749939488135E-2</v>
      </c>
      <c r="Q11" s="14">
        <f t="shared" si="1"/>
        <v>3.477915556466489E-2</v>
      </c>
      <c r="R11" s="14">
        <f t="shared" si="1"/>
        <v>3.4291380154008601E-2</v>
      </c>
      <c r="S11" s="14">
        <f t="shared" si="1"/>
        <v>3.359688917692806E-2</v>
      </c>
      <c r="T11" s="14">
        <f t="shared" si="1"/>
        <v>3.1740667567848602E-2</v>
      </c>
      <c r="U11" s="14">
        <f t="shared" si="1"/>
        <v>3.0738779362416108E-2</v>
      </c>
      <c r="V11" s="14">
        <f t="shared" si="1"/>
        <v>2.9629629629629631E-2</v>
      </c>
      <c r="W11" s="14">
        <f t="shared" si="1"/>
        <v>2.8400557820210254E-2</v>
      </c>
      <c r="X11" s="14">
        <f t="shared" si="1"/>
        <v>2.701354721304846E-2</v>
      </c>
      <c r="Y11" s="14">
        <f t="shared" si="1"/>
        <v>2.5788282069689104E-2</v>
      </c>
      <c r="Z11" s="14">
        <f t="shared" si="1"/>
        <v>2.5089300901513862E-2</v>
      </c>
      <c r="AA11" s="14">
        <f t="shared" si="1"/>
        <v>2.4306569343065694E-2</v>
      </c>
      <c r="AB11" s="14">
        <f t="shared" si="1"/>
        <v>2.2905011129158395E-2</v>
      </c>
      <c r="AC11" s="14">
        <f t="shared" si="1"/>
        <v>2.1612817340370551E-2</v>
      </c>
      <c r="AD11" s="14">
        <f t="shared" si="1"/>
        <v>2.2858002809176645E-2</v>
      </c>
      <c r="AE11" s="14">
        <f t="shared" si="1"/>
        <v>2.4925536918012227E-2</v>
      </c>
      <c r="AF11" s="14">
        <f t="shared" si="1"/>
        <v>2.3828509780008444E-2</v>
      </c>
      <c r="AG11" s="14">
        <f t="shared" si="1"/>
        <v>2.2603370590724651E-2</v>
      </c>
      <c r="AH11" s="14">
        <f t="shared" si="1"/>
        <v>2.180224743265767E-2</v>
      </c>
      <c r="AI11" s="14">
        <f t="shared" si="1"/>
        <v>2.0899670005210445E-2</v>
      </c>
      <c r="AJ11" s="14">
        <f t="shared" si="1"/>
        <v>2.1942383991719855E-2</v>
      </c>
      <c r="AK11" s="14">
        <f t="shared" si="1"/>
        <v>2.0094225140980797E-2</v>
      </c>
      <c r="AL11" s="14">
        <f t="shared" si="1"/>
        <v>2.0144713040618319E-2</v>
      </c>
      <c r="AM11" s="14">
        <f t="shared" si="1"/>
        <v>2.0794598297289364E-2</v>
      </c>
      <c r="AN11" s="14">
        <f t="shared" si="1"/>
        <v>2.0982272595175822E-2</v>
      </c>
      <c r="AO11" s="14">
        <f t="shared" si="1"/>
        <v>2.114047287899861E-2</v>
      </c>
      <c r="AP11" s="14">
        <f t="shared" si="1"/>
        <v>2.1965906199643795E-2</v>
      </c>
      <c r="AQ11" s="14">
        <f t="shared" si="1"/>
        <v>2.1976888155179529E-2</v>
      </c>
      <c r="AR11" s="14">
        <f t="shared" si="1"/>
        <v>2.2046427181947867E-2</v>
      </c>
      <c r="AS11" s="14">
        <f t="shared" si="1"/>
        <v>2.2095748242383664E-2</v>
      </c>
      <c r="AT11" s="14">
        <f t="shared" si="1"/>
        <v>2.3477297895902548E-2</v>
      </c>
      <c r="AU11" s="14">
        <f t="shared" si="1"/>
        <v>2.9154518950437316E-2</v>
      </c>
      <c r="AV11" s="14">
        <f t="shared" si="1"/>
        <v>2.8354430379746835E-2</v>
      </c>
      <c r="AW11" s="14">
        <f t="shared" si="1"/>
        <v>3.1857031857031856E-2</v>
      </c>
      <c r="AX11" s="14">
        <f t="shared" si="1"/>
        <v>3.0120481927710843E-2</v>
      </c>
      <c r="AY11" s="14">
        <f t="shared" si="1"/>
        <v>2.9772329246935202E-2</v>
      </c>
      <c r="AZ11" s="14">
        <f t="shared" si="1"/>
        <v>2.0454545454545454E-2</v>
      </c>
      <c r="BA11" s="14" t="e">
        <f t="shared" si="1"/>
        <v>#DIV/0!</v>
      </c>
      <c r="BB11" s="14" t="e">
        <f t="shared" si="1"/>
        <v>#DIV/0!</v>
      </c>
      <c r="BC11" s="19" t="s">
        <v>52</v>
      </c>
    </row>
    <row r="12" spans="1:56" ht="15">
      <c r="A12" s="19" t="s">
        <v>53</v>
      </c>
      <c r="B12" s="8">
        <f t="shared" ref="B12:H12" si="2">(B13/(B9-C9))*0.07+(B13/(H9-I9))*0.24+(B13/(N9-O9))*0.38+(B13/(T9-U9))*0.24+(B13/(Z9-AA9))*0.07</f>
        <v>0.64650596247488668</v>
      </c>
      <c r="C12" s="8">
        <f t="shared" si="2"/>
        <v>0.47996365929386553</v>
      </c>
      <c r="D12" s="8">
        <f t="shared" si="2"/>
        <v>-0.48965089578237803</v>
      </c>
      <c r="E12" s="8">
        <f t="shared" si="2"/>
        <v>-0.53958194293522743</v>
      </c>
      <c r="F12" s="8">
        <f t="shared" si="2"/>
        <v>4.6510183852259586E-3</v>
      </c>
      <c r="G12" s="8">
        <f t="shared" si="2"/>
        <v>-8.5155765592528659E-2</v>
      </c>
      <c r="H12" s="8">
        <f t="shared" si="2"/>
        <v>0.8280692142671916</v>
      </c>
      <c r="I12" s="8">
        <f>(I13/(I9-J9))*0.07+(I13/(O9-P9))*0.24+(I13/(U9-V9))*0.38+(I13/(AA9-AB9))*0.24+(I13/(AG9-AH9))*0.07</f>
        <v>7.9409070112954078E-3</v>
      </c>
      <c r="J12" s="8">
        <f t="shared" ref="J12:BB12" si="3">(J13/(J9-K9))*0.07+(J13/(P9-Q9))*0.24+(J13/(V9-W9))*0.38+(J13/(AB9-AC9))*0.24+(J13/(AH9-AI9))*0.07</f>
        <v>-8.3687888104464883E-2</v>
      </c>
      <c r="K12" s="8">
        <f t="shared" si="3"/>
        <v>-0.10207957471281233</v>
      </c>
      <c r="L12" s="8">
        <f t="shared" si="3"/>
        <v>-2.7171151554741733E-2</v>
      </c>
      <c r="M12" s="8">
        <f t="shared" si="3"/>
        <v>-0.11589039486414279</v>
      </c>
      <c r="N12" s="8">
        <f t="shared" si="3"/>
        <v>0.54639709943999615</v>
      </c>
      <c r="O12" s="8">
        <f t="shared" si="3"/>
        <v>-4.3379655496962398E-2</v>
      </c>
      <c r="P12" s="8">
        <f t="shared" si="3"/>
        <v>8.387228991961751E-2</v>
      </c>
      <c r="Q12" s="8">
        <f t="shared" si="3"/>
        <v>9.3485854909119825E-3</v>
      </c>
      <c r="R12" s="8">
        <f t="shared" si="3"/>
        <v>-6.163272367051946E-2</v>
      </c>
      <c r="S12" s="8">
        <f t="shared" si="3"/>
        <v>-0.42836321653356485</v>
      </c>
      <c r="T12" s="8">
        <f t="shared" si="3"/>
        <v>0.70228039406212106</v>
      </c>
      <c r="U12" s="8">
        <f t="shared" si="3"/>
        <v>8.5097538620723195E-2</v>
      </c>
      <c r="V12" s="8">
        <f t="shared" si="3"/>
        <v>7.1510269170907609E-2</v>
      </c>
      <c r="W12" s="8">
        <f t="shared" si="3"/>
        <v>0.31519440207222893</v>
      </c>
      <c r="X12" s="8">
        <f t="shared" si="3"/>
        <v>0.15021882442126516</v>
      </c>
      <c r="Y12" s="8">
        <f t="shared" si="3"/>
        <v>-0.10986674629471714</v>
      </c>
      <c r="Z12" s="8">
        <f t="shared" si="3"/>
        <v>0.32917368268959812</v>
      </c>
      <c r="AA12" s="8">
        <f t="shared" si="3"/>
        <v>0.1154431756780273</v>
      </c>
      <c r="AB12" s="8">
        <f t="shared" si="3"/>
        <v>0.3503647918221558</v>
      </c>
      <c r="AC12" s="8">
        <f t="shared" si="3"/>
        <v>0.50351073151762005</v>
      </c>
      <c r="AD12" s="8" t="e">
        <f t="shared" si="3"/>
        <v>#VALUE!</v>
      </c>
      <c r="AE12" s="8" t="e">
        <f t="shared" si="3"/>
        <v>#VALUE!</v>
      </c>
      <c r="AF12" s="8" t="e">
        <f t="shared" si="3"/>
        <v>#VALUE!</v>
      </c>
      <c r="AG12" s="8" t="e">
        <f t="shared" si="3"/>
        <v>#DIV/0!</v>
      </c>
      <c r="AH12" s="8" t="e">
        <f t="shared" si="3"/>
        <v>#DIV/0!</v>
      </c>
      <c r="AI12" s="8" t="e">
        <f t="shared" si="3"/>
        <v>#DIV/0!</v>
      </c>
      <c r="AJ12" s="8" t="e">
        <f t="shared" si="3"/>
        <v>#VALUE!</v>
      </c>
      <c r="AK12" s="8" t="e">
        <f t="shared" si="3"/>
        <v>#VALUE!</v>
      </c>
      <c r="AL12" s="8" t="e">
        <f t="shared" si="3"/>
        <v>#VALUE!</v>
      </c>
      <c r="AM12" s="8" t="e">
        <f t="shared" si="3"/>
        <v>#DIV/0!</v>
      </c>
      <c r="AN12" s="8" t="e">
        <f t="shared" si="3"/>
        <v>#DIV/0!</v>
      </c>
      <c r="AO12" s="8" t="e">
        <f t="shared" si="3"/>
        <v>#DIV/0!</v>
      </c>
      <c r="AP12" s="8" t="e">
        <f t="shared" si="3"/>
        <v>#VALUE!</v>
      </c>
      <c r="AQ12" s="8" t="e">
        <f t="shared" si="3"/>
        <v>#VALUE!</v>
      </c>
      <c r="AR12" s="8" t="e">
        <f t="shared" si="3"/>
        <v>#VALUE!</v>
      </c>
      <c r="AS12" s="8" t="e">
        <f t="shared" si="3"/>
        <v>#DIV/0!</v>
      </c>
      <c r="AT12" s="8" t="e">
        <f t="shared" si="3"/>
        <v>#DIV/0!</v>
      </c>
      <c r="AU12" s="8" t="e">
        <f t="shared" si="3"/>
        <v>#DIV/0!</v>
      </c>
      <c r="AV12" s="8" t="e">
        <f t="shared" si="3"/>
        <v>#VALUE!</v>
      </c>
      <c r="AW12" s="8" t="e">
        <f t="shared" si="3"/>
        <v>#VALUE!</v>
      </c>
      <c r="AX12" s="8" t="e">
        <f t="shared" si="3"/>
        <v>#VALUE!</v>
      </c>
      <c r="AY12" s="8" t="e">
        <f t="shared" si="3"/>
        <v>#DIV/0!</v>
      </c>
      <c r="AZ12" s="8" t="e">
        <f t="shared" si="3"/>
        <v>#DIV/0!</v>
      </c>
      <c r="BA12" s="8" t="e">
        <f t="shared" si="3"/>
        <v>#DIV/0!</v>
      </c>
      <c r="BB12" s="8" t="e">
        <f t="shared" si="3"/>
        <v>#VALUE!</v>
      </c>
      <c r="BC12" s="19" t="s">
        <v>53</v>
      </c>
    </row>
    <row r="13" spans="1:56" ht="16" thickBot="1">
      <c r="A13" s="6" t="s">
        <v>54</v>
      </c>
      <c r="B13" s="7">
        <v>11</v>
      </c>
      <c r="C13" s="7">
        <v>22</v>
      </c>
      <c r="D13" s="7">
        <v>17</v>
      </c>
      <c r="E13" s="7">
        <v>22</v>
      </c>
      <c r="F13" s="7">
        <v>27</v>
      </c>
      <c r="G13" s="7">
        <v>28</v>
      </c>
      <c r="H13" s="7">
        <v>30</v>
      </c>
      <c r="I13" s="14">
        <v>31</v>
      </c>
      <c r="J13" s="14">
        <v>38</v>
      </c>
      <c r="K13" s="14">
        <v>31</v>
      </c>
      <c r="L13" s="14">
        <v>42</v>
      </c>
      <c r="M13" s="14">
        <v>35</v>
      </c>
      <c r="N13" s="14">
        <v>47</v>
      </c>
      <c r="O13" s="14">
        <v>44</v>
      </c>
      <c r="P13" s="14">
        <v>29</v>
      </c>
      <c r="Q13" s="8">
        <v>52</v>
      </c>
      <c r="R13" s="8">
        <v>71</v>
      </c>
      <c r="S13" s="14">
        <v>150</v>
      </c>
      <c r="T13" s="8">
        <v>97</v>
      </c>
      <c r="U13" s="8">
        <v>109</v>
      </c>
      <c r="V13" s="8">
        <v>118</v>
      </c>
      <c r="W13" s="8">
        <v>114</v>
      </c>
      <c r="X13" s="8">
        <v>136</v>
      </c>
      <c r="Y13" s="14">
        <v>98</v>
      </c>
      <c r="Z13" s="8">
        <v>105</v>
      </c>
      <c r="AA13" s="8">
        <v>142</v>
      </c>
      <c r="AB13" s="8">
        <v>143</v>
      </c>
      <c r="AC13" s="8">
        <v>121</v>
      </c>
      <c r="AD13" s="8">
        <v>254</v>
      </c>
      <c r="AE13" s="8">
        <v>97</v>
      </c>
      <c r="AF13" s="15">
        <v>121</v>
      </c>
      <c r="AG13" s="15">
        <v>97</v>
      </c>
      <c r="AH13" s="15">
        <v>89</v>
      </c>
      <c r="AI13" s="8">
        <v>86</v>
      </c>
      <c r="AJ13" s="8">
        <v>73</v>
      </c>
      <c r="AK13" s="8">
        <v>73</v>
      </c>
      <c r="AL13" s="8">
        <v>65</v>
      </c>
      <c r="AM13" s="8">
        <v>64</v>
      </c>
      <c r="AN13" s="8">
        <v>57</v>
      </c>
      <c r="AO13" s="8">
        <v>45</v>
      </c>
      <c r="AP13" s="8">
        <v>46</v>
      </c>
      <c r="AQ13" s="8">
        <v>43</v>
      </c>
      <c r="AR13" s="15">
        <v>38</v>
      </c>
      <c r="AS13" s="15">
        <v>26</v>
      </c>
      <c r="AT13" s="15">
        <v>26</v>
      </c>
      <c r="AU13" s="15">
        <v>24</v>
      </c>
      <c r="AV13" s="15">
        <v>15</v>
      </c>
      <c r="AW13" s="16">
        <v>16</v>
      </c>
      <c r="AX13" s="15">
        <v>25</v>
      </c>
      <c r="AY13" s="16">
        <v>17</v>
      </c>
      <c r="AZ13" s="16">
        <v>3</v>
      </c>
      <c r="BA13" s="15">
        <v>2</v>
      </c>
      <c r="BB13" s="17">
        <v>4</v>
      </c>
      <c r="BC13" s="6" t="s">
        <v>54</v>
      </c>
    </row>
    <row r="14" spans="1:56" ht="15" thickBot="1">
      <c r="A14" s="1" t="s">
        <v>0</v>
      </c>
      <c r="B14" s="1">
        <v>43901</v>
      </c>
      <c r="C14" s="1">
        <v>43900</v>
      </c>
      <c r="D14" s="1">
        <v>43899</v>
      </c>
      <c r="E14" s="1">
        <v>43898</v>
      </c>
      <c r="F14" s="1">
        <v>43897</v>
      </c>
      <c r="G14" s="1">
        <v>43896</v>
      </c>
      <c r="H14" s="1">
        <v>43895</v>
      </c>
      <c r="I14" s="1">
        <v>43894</v>
      </c>
      <c r="J14" s="1">
        <v>43893</v>
      </c>
      <c r="K14" s="1">
        <v>43892</v>
      </c>
      <c r="L14" s="1">
        <v>43891</v>
      </c>
      <c r="M14" s="1">
        <v>43890</v>
      </c>
      <c r="N14" s="1">
        <v>43889</v>
      </c>
      <c r="O14" s="1">
        <v>43888</v>
      </c>
      <c r="P14" s="1">
        <v>43887</v>
      </c>
      <c r="Q14" s="2" t="s">
        <v>1</v>
      </c>
      <c r="R14" s="2" t="s">
        <v>2</v>
      </c>
      <c r="S14" s="2" t="s">
        <v>3</v>
      </c>
      <c r="T14" s="2" t="s">
        <v>4</v>
      </c>
      <c r="U14" s="2" t="s">
        <v>5</v>
      </c>
      <c r="V14" s="2" t="s">
        <v>6</v>
      </c>
      <c r="W14" s="2" t="s">
        <v>7</v>
      </c>
      <c r="X14" s="2" t="s">
        <v>8</v>
      </c>
      <c r="Y14" s="2" t="s">
        <v>9</v>
      </c>
      <c r="Z14" s="2" t="s">
        <v>10</v>
      </c>
      <c r="AA14" s="2" t="s">
        <v>11</v>
      </c>
      <c r="AB14" s="2" t="s">
        <v>12</v>
      </c>
      <c r="AC14" s="2" t="s">
        <v>13</v>
      </c>
      <c r="AD14" s="2" t="s">
        <v>14</v>
      </c>
      <c r="AE14" s="2" t="s">
        <v>15</v>
      </c>
      <c r="AF14" s="2" t="s">
        <v>16</v>
      </c>
      <c r="AG14" s="2" t="s">
        <v>17</v>
      </c>
      <c r="AH14" s="2" t="s">
        <v>18</v>
      </c>
      <c r="AI14" s="2" t="s">
        <v>19</v>
      </c>
      <c r="AJ14" s="2" t="s">
        <v>20</v>
      </c>
      <c r="AK14" s="2" t="s">
        <v>21</v>
      </c>
      <c r="AL14" s="2" t="s">
        <v>22</v>
      </c>
      <c r="AM14" s="2" t="s">
        <v>23</v>
      </c>
      <c r="AN14" s="2" t="s">
        <v>24</v>
      </c>
      <c r="AO14" s="2" t="s">
        <v>25</v>
      </c>
      <c r="AP14" s="3" t="s">
        <v>26</v>
      </c>
      <c r="AQ14" s="3" t="s">
        <v>27</v>
      </c>
      <c r="AR14" s="3" t="s">
        <v>28</v>
      </c>
      <c r="AS14" s="3" t="s">
        <v>29</v>
      </c>
      <c r="AT14" s="3" t="s">
        <v>30</v>
      </c>
      <c r="AU14" s="3" t="s">
        <v>31</v>
      </c>
      <c r="AV14" s="3" t="s">
        <v>32</v>
      </c>
      <c r="AW14" s="3" t="s">
        <v>33</v>
      </c>
      <c r="AX14" s="3" t="s">
        <v>34</v>
      </c>
      <c r="AY14" s="3" t="s">
        <v>35</v>
      </c>
      <c r="AZ14" s="3" t="s">
        <v>36</v>
      </c>
      <c r="BA14" s="3" t="s">
        <v>37</v>
      </c>
      <c r="BB14" s="4" t="s">
        <v>38</v>
      </c>
      <c r="BC14" s="1" t="s">
        <v>0</v>
      </c>
    </row>
    <row r="15" spans="1:56" ht="18.5">
      <c r="A15" s="20" t="s">
        <v>55</v>
      </c>
      <c r="B15" s="21">
        <v>68128</v>
      </c>
      <c r="C15" s="21">
        <v>67773</v>
      </c>
      <c r="D15" s="21">
        <v>67760</v>
      </c>
      <c r="E15" s="21">
        <v>67743</v>
      </c>
      <c r="F15" s="21">
        <v>67707</v>
      </c>
      <c r="G15" s="21">
        <v>67666</v>
      </c>
      <c r="H15" s="21">
        <v>67592</v>
      </c>
      <c r="I15" s="8">
        <v>67466</v>
      </c>
      <c r="J15" s="8">
        <v>67332</v>
      </c>
      <c r="K15" s="21">
        <v>67217</v>
      </c>
      <c r="L15" s="22">
        <v>67103</v>
      </c>
      <c r="M15" s="22">
        <v>66907</v>
      </c>
      <c r="N15" s="22">
        <v>66337</v>
      </c>
      <c r="O15" s="22">
        <v>65914</v>
      </c>
      <c r="P15" s="21">
        <v>65596</v>
      </c>
      <c r="Q15" s="8">
        <v>65187</v>
      </c>
      <c r="R15" s="8">
        <v>64786</v>
      </c>
      <c r="S15" s="8">
        <v>64287</v>
      </c>
      <c r="T15" s="22">
        <v>64084</v>
      </c>
      <c r="U15" s="22">
        <v>63454</v>
      </c>
      <c r="V15" s="8">
        <v>62662</v>
      </c>
      <c r="W15" s="8">
        <v>62031</v>
      </c>
      <c r="X15" s="8">
        <v>61682</v>
      </c>
      <c r="Y15" s="8">
        <v>59989</v>
      </c>
      <c r="Z15" s="8">
        <v>58182</v>
      </c>
      <c r="AA15" s="23">
        <v>56249</v>
      </c>
      <c r="AB15" s="23">
        <v>54406</v>
      </c>
      <c r="AC15" s="23">
        <v>51986</v>
      </c>
      <c r="AD15" s="23">
        <v>48206</v>
      </c>
      <c r="AE15" s="23">
        <v>33366</v>
      </c>
      <c r="AF15" s="23">
        <v>31728</v>
      </c>
      <c r="AG15" s="23">
        <v>29631</v>
      </c>
      <c r="AH15" s="23">
        <v>27100</v>
      </c>
      <c r="AI15" s="23">
        <v>24953</v>
      </c>
      <c r="AJ15" s="23">
        <v>22112</v>
      </c>
      <c r="AK15" s="23">
        <v>19665</v>
      </c>
      <c r="AL15" s="23">
        <v>16678</v>
      </c>
      <c r="AM15" s="23">
        <v>13522</v>
      </c>
      <c r="AN15" s="23">
        <v>11177</v>
      </c>
      <c r="AO15" s="23">
        <v>9074</v>
      </c>
      <c r="AP15" s="23">
        <v>7153</v>
      </c>
      <c r="AQ15" s="24">
        <v>5806</v>
      </c>
      <c r="AR15" s="24">
        <v>4586</v>
      </c>
      <c r="AS15" s="24">
        <v>3554</v>
      </c>
      <c r="AT15" s="24">
        <v>2714</v>
      </c>
      <c r="AU15" s="24">
        <v>1423</v>
      </c>
      <c r="AV15" s="24">
        <v>1052</v>
      </c>
      <c r="AW15" s="24">
        <v>729</v>
      </c>
      <c r="AX15" s="24">
        <v>549</v>
      </c>
      <c r="AY15" s="24">
        <v>444</v>
      </c>
      <c r="AZ15" s="24">
        <v>375</v>
      </c>
      <c r="BA15" s="24">
        <v>270</v>
      </c>
      <c r="BB15" s="25">
        <v>198</v>
      </c>
      <c r="BC15" s="20" t="s">
        <v>55</v>
      </c>
    </row>
    <row r="16" spans="1:56" ht="18.5">
      <c r="A16" s="6" t="s">
        <v>56</v>
      </c>
      <c r="B16">
        <v>274790</v>
      </c>
      <c r="C16">
        <v>274109</v>
      </c>
      <c r="D16">
        <v>273921</v>
      </c>
      <c r="E16">
        <v>273617</v>
      </c>
      <c r="F16">
        <v>273217</v>
      </c>
      <c r="G16">
        <v>272837</v>
      </c>
      <c r="H16">
        <v>271959</v>
      </c>
      <c r="I16" s="22">
        <v>270593</v>
      </c>
      <c r="J16" s="22">
        <v>269379</v>
      </c>
      <c r="K16" s="22">
        <v>268546</v>
      </c>
      <c r="L16" s="22">
        <v>267585</v>
      </c>
      <c r="M16" s="22">
        <v>265617</v>
      </c>
      <c r="N16" s="22">
        <v>263916</v>
      </c>
      <c r="O16" s="22">
        <v>262195</v>
      </c>
      <c r="P16" s="22">
        <v>259491</v>
      </c>
      <c r="Q16" s="22">
        <v>255750</v>
      </c>
      <c r="R16" s="22">
        <v>251265</v>
      </c>
      <c r="S16" s="22">
        <v>246781</v>
      </c>
      <c r="T16" s="22">
        <v>240937</v>
      </c>
      <c r="U16" s="22">
        <v>234217</v>
      </c>
      <c r="V16" s="22">
        <v>225696</v>
      </c>
      <c r="W16" s="22">
        <v>214093</v>
      </c>
      <c r="X16" s="22">
        <v>206087</v>
      </c>
      <c r="Y16" s="22">
        <v>199322</v>
      </c>
      <c r="Z16" s="22">
        <v>191434</v>
      </c>
      <c r="AA16" s="22">
        <v>183183</v>
      </c>
      <c r="AB16" s="22">
        <v>176148</v>
      </c>
      <c r="AC16" s="22">
        <v>166818</v>
      </c>
      <c r="AD16" s="22">
        <v>158377</v>
      </c>
      <c r="AE16" s="22">
        <v>152251</v>
      </c>
      <c r="AF16" s="22">
        <v>144279</v>
      </c>
      <c r="AG16" s="22">
        <v>132555</v>
      </c>
      <c r="AH16" s="22">
        <v>123827</v>
      </c>
      <c r="AI16" s="22">
        <v>114044</v>
      </c>
      <c r="AJ16" s="22">
        <v>101599</v>
      </c>
      <c r="AK16" s="22">
        <v>90997</v>
      </c>
      <c r="AL16" s="22">
        <v>81039</v>
      </c>
      <c r="AM16" s="22">
        <v>68988</v>
      </c>
      <c r="AN16" s="22">
        <v>56088</v>
      </c>
      <c r="AO16" s="26">
        <v>48571</v>
      </c>
      <c r="AP16" s="22">
        <v>41075</v>
      </c>
      <c r="AQ16" s="22">
        <v>35144</v>
      </c>
      <c r="AR16" s="22">
        <v>28780</v>
      </c>
      <c r="AS16" s="22">
        <v>22095</v>
      </c>
      <c r="AT16" s="22">
        <v>16904</v>
      </c>
      <c r="AU16" s="22">
        <v>10394</v>
      </c>
      <c r="AV16" s="22">
        <v>7989</v>
      </c>
      <c r="AW16" s="10"/>
      <c r="AX16" s="10"/>
      <c r="AY16" s="10"/>
      <c r="AZ16" s="10"/>
      <c r="BA16" s="10"/>
      <c r="BB16" s="13"/>
      <c r="BC16" s="6" t="s">
        <v>56</v>
      </c>
    </row>
    <row r="17" spans="1:55">
      <c r="A17" s="19" t="s">
        <v>57</v>
      </c>
      <c r="B17">
        <f t="shared" ref="B17:H17" si="4">B15/B16</f>
        <v>0.24792750827904947</v>
      </c>
      <c r="C17">
        <f t="shared" si="4"/>
        <v>0.2472483574052658</v>
      </c>
      <c r="D17">
        <f t="shared" si="4"/>
        <v>0.24737059225105049</v>
      </c>
      <c r="E17">
        <f t="shared" si="4"/>
        <v>0.24758330074520224</v>
      </c>
      <c r="F17">
        <f t="shared" si="4"/>
        <v>0.24781400864514286</v>
      </c>
      <c r="G17">
        <f t="shared" si="4"/>
        <v>0.24800888442549948</v>
      </c>
      <c r="H17">
        <f t="shared" si="4"/>
        <v>0.24853746336763999</v>
      </c>
      <c r="I17">
        <f>I15/I16</f>
        <v>0.24932647925112622</v>
      </c>
      <c r="J17">
        <f t="shared" ref="J17:BB17" si="5">J15/J16</f>
        <v>0.24995266891628523</v>
      </c>
      <c r="K17">
        <f t="shared" si="5"/>
        <v>0.25029976242431462</v>
      </c>
      <c r="L17">
        <f t="shared" si="5"/>
        <v>0.25077265168077434</v>
      </c>
      <c r="M17">
        <f t="shared" si="5"/>
        <v>0.25189276288791757</v>
      </c>
      <c r="N17">
        <f t="shared" si="5"/>
        <v>0.25135649221722062</v>
      </c>
      <c r="O17">
        <f t="shared" si="5"/>
        <v>0.25139304715955679</v>
      </c>
      <c r="P17">
        <f t="shared" si="5"/>
        <v>0.25278718722421972</v>
      </c>
      <c r="Q17">
        <f t="shared" si="5"/>
        <v>0.25488563049853374</v>
      </c>
      <c r="R17">
        <f t="shared" si="5"/>
        <v>0.25783933297514577</v>
      </c>
      <c r="S17">
        <f t="shared" si="5"/>
        <v>0.26050222667061079</v>
      </c>
      <c r="T17">
        <f t="shared" si="5"/>
        <v>0.26597824327521302</v>
      </c>
      <c r="U17">
        <f t="shared" si="5"/>
        <v>0.27091970266889254</v>
      </c>
      <c r="V17">
        <f t="shared" si="5"/>
        <v>0.27763894796540478</v>
      </c>
      <c r="W17">
        <f t="shared" si="5"/>
        <v>0.2897385715553521</v>
      </c>
      <c r="X17">
        <f t="shared" si="5"/>
        <v>0.29930078073823191</v>
      </c>
      <c r="Y17">
        <f t="shared" si="5"/>
        <v>0.30096527227300551</v>
      </c>
      <c r="Z17">
        <f t="shared" si="5"/>
        <v>0.30392720206441909</v>
      </c>
      <c r="AA17">
        <f t="shared" si="5"/>
        <v>0.30706452017927427</v>
      </c>
      <c r="AB17">
        <f t="shared" si="5"/>
        <v>0.30886527238458567</v>
      </c>
      <c r="AC17">
        <f t="shared" si="5"/>
        <v>0.31163303720222041</v>
      </c>
      <c r="AD17">
        <f t="shared" si="5"/>
        <v>0.30437500394628009</v>
      </c>
      <c r="AE17">
        <f t="shared" si="5"/>
        <v>0.21915126994239775</v>
      </c>
      <c r="AF17">
        <f t="shared" si="5"/>
        <v>0.21990726301124905</v>
      </c>
      <c r="AG17">
        <f t="shared" si="5"/>
        <v>0.2235373995699898</v>
      </c>
      <c r="AH17">
        <f t="shared" si="5"/>
        <v>0.21885372333982087</v>
      </c>
      <c r="AI17">
        <f t="shared" si="5"/>
        <v>0.21880151520465785</v>
      </c>
      <c r="AJ17">
        <f t="shared" si="5"/>
        <v>0.21763993740095866</v>
      </c>
      <c r="AK17">
        <f t="shared" si="5"/>
        <v>0.21610602547336724</v>
      </c>
      <c r="AL17">
        <f t="shared" si="5"/>
        <v>0.20580214464640481</v>
      </c>
      <c r="AM17">
        <f t="shared" si="5"/>
        <v>0.19600510233663826</v>
      </c>
      <c r="AN17">
        <f t="shared" si="5"/>
        <v>0.1992761374982171</v>
      </c>
      <c r="AO17">
        <f t="shared" si="5"/>
        <v>0.18681929546437173</v>
      </c>
      <c r="AP17">
        <f t="shared" si="5"/>
        <v>0.17414485696895923</v>
      </c>
      <c r="AQ17">
        <f t="shared" si="5"/>
        <v>0.1652060095606647</v>
      </c>
      <c r="AR17">
        <f t="shared" si="5"/>
        <v>0.15934676858929811</v>
      </c>
      <c r="AS17">
        <f t="shared" si="5"/>
        <v>0.16085087123783662</v>
      </c>
      <c r="AT17">
        <f t="shared" si="5"/>
        <v>0.16055371509701846</v>
      </c>
      <c r="AU17">
        <f t="shared" si="5"/>
        <v>0.13690590725418511</v>
      </c>
      <c r="AV17">
        <f t="shared" si="5"/>
        <v>0.13168106145950681</v>
      </c>
      <c r="AW17" t="e">
        <f t="shared" si="5"/>
        <v>#DIV/0!</v>
      </c>
      <c r="AX17" t="e">
        <f t="shared" si="5"/>
        <v>#DIV/0!</v>
      </c>
      <c r="AY17" t="e">
        <f t="shared" si="5"/>
        <v>#DIV/0!</v>
      </c>
      <c r="AZ17" t="e">
        <f t="shared" si="5"/>
        <v>#DIV/0!</v>
      </c>
      <c r="BA17" t="e">
        <f t="shared" si="5"/>
        <v>#DIV/0!</v>
      </c>
      <c r="BB17" t="e">
        <f t="shared" si="5"/>
        <v>#DIV/0!</v>
      </c>
      <c r="BC17" s="19" t="s">
        <v>57</v>
      </c>
    </row>
    <row r="18" spans="1:55" ht="18.5">
      <c r="A18" s="6" t="s">
        <v>41</v>
      </c>
      <c r="B18">
        <v>7964</v>
      </c>
      <c r="C18">
        <v>9006</v>
      </c>
      <c r="D18">
        <v>10832</v>
      </c>
      <c r="E18">
        <v>13211</v>
      </c>
      <c r="F18">
        <v>15587</v>
      </c>
      <c r="G18">
        <v>18296</v>
      </c>
      <c r="H18">
        <v>21063</v>
      </c>
      <c r="I18" s="22">
        <v>22801</v>
      </c>
      <c r="J18" s="22">
        <v>25290</v>
      </c>
      <c r="K18" s="14">
        <v>28400</v>
      </c>
      <c r="L18" s="22">
        <v>32143</v>
      </c>
      <c r="M18" s="22">
        <v>35766</v>
      </c>
      <c r="N18" s="22">
        <v>39303</v>
      </c>
      <c r="O18" s="22">
        <v>65914</v>
      </c>
      <c r="P18" s="22">
        <v>46326</v>
      </c>
      <c r="Q18" s="22">
        <v>49438</v>
      </c>
      <c r="R18" s="22">
        <v>53474</v>
      </c>
      <c r="S18" s="22">
        <v>58575</v>
      </c>
      <c r="T18" s="22">
        <v>61181</v>
      </c>
      <c r="U18" s="22">
        <v>62787</v>
      </c>
      <c r="V18" s="22">
        <v>63126</v>
      </c>
      <c r="W18" s="22">
        <v>65525</v>
      </c>
      <c r="X18" s="22">
        <v>68345</v>
      </c>
      <c r="Y18" s="22">
        <v>69270</v>
      </c>
      <c r="Z18" s="22">
        <v>71613</v>
      </c>
      <c r="AA18" s="22">
        <v>74261</v>
      </c>
      <c r="AB18" s="22">
        <v>77323</v>
      </c>
      <c r="AC18" s="22">
        <v>77685</v>
      </c>
      <c r="AD18" s="22">
        <v>77308</v>
      </c>
      <c r="AE18" s="22">
        <v>77195</v>
      </c>
      <c r="AF18" s="22">
        <v>76207</v>
      </c>
      <c r="AG18" s="22">
        <v>73127</v>
      </c>
      <c r="AH18" s="22">
        <v>70438</v>
      </c>
      <c r="AI18" s="22">
        <v>67802</v>
      </c>
      <c r="AJ18" s="22">
        <v>64057</v>
      </c>
      <c r="AK18" s="22">
        <v>64127</v>
      </c>
      <c r="AL18" s="22">
        <v>66764</v>
      </c>
      <c r="AM18" s="22">
        <v>58544</v>
      </c>
      <c r="AN18" s="22">
        <v>48171</v>
      </c>
      <c r="AO18" s="22">
        <v>43121</v>
      </c>
      <c r="AP18" s="22">
        <v>36838</v>
      </c>
      <c r="AQ18" s="22">
        <v>32340</v>
      </c>
      <c r="AR18" s="22">
        <v>26632</v>
      </c>
      <c r="AS18" s="22">
        <v>20366</v>
      </c>
      <c r="AT18" s="10">
        <v>15559</v>
      </c>
      <c r="AU18" s="22">
        <v>9103</v>
      </c>
      <c r="AV18" s="22">
        <v>6904</v>
      </c>
      <c r="AW18" s="10"/>
      <c r="AX18" s="10"/>
      <c r="AY18" s="10"/>
      <c r="AZ18" s="10"/>
      <c r="BA18" s="10"/>
      <c r="BB18" s="13"/>
      <c r="BC18" s="6" t="s">
        <v>41</v>
      </c>
    </row>
    <row r="19" spans="1:55" ht="15">
      <c r="A19" s="6" t="s">
        <v>58</v>
      </c>
      <c r="B19" s="27">
        <v>14427</v>
      </c>
      <c r="C19" s="27">
        <v>15671</v>
      </c>
      <c r="D19" s="27">
        <v>17151</v>
      </c>
      <c r="E19" s="27">
        <v>18303</v>
      </c>
      <c r="F19" s="27">
        <v>19710</v>
      </c>
      <c r="G19" s="27">
        <v>21239</v>
      </c>
      <c r="H19" s="27">
        <v>22695</v>
      </c>
      <c r="I19" s="8">
        <v>24085</v>
      </c>
      <c r="J19" s="8">
        <v>25905</v>
      </c>
      <c r="K19" s="27">
        <v>28216</v>
      </c>
      <c r="L19" s="22">
        <v>26901</v>
      </c>
      <c r="M19" s="22">
        <v>28912</v>
      </c>
      <c r="N19" s="22">
        <v>31064</v>
      </c>
      <c r="O19" s="22">
        <v>32878</v>
      </c>
      <c r="P19" s="27">
        <v>39755</v>
      </c>
      <c r="Q19" s="8">
        <v>41660</v>
      </c>
      <c r="R19" s="8">
        <v>43369</v>
      </c>
      <c r="S19" s="8">
        <v>45054</v>
      </c>
      <c r="T19" s="8">
        <v>46439</v>
      </c>
      <c r="U19" s="22">
        <v>41036</v>
      </c>
      <c r="V19" s="8">
        <v>48730</v>
      </c>
      <c r="W19" s="8">
        <v>49665</v>
      </c>
      <c r="X19" s="8">
        <v>50633</v>
      </c>
      <c r="Y19" s="8">
        <v>50338</v>
      </c>
      <c r="Z19" s="8">
        <v>49847</v>
      </c>
      <c r="AA19" s="8">
        <v>49030</v>
      </c>
      <c r="AB19" s="8">
        <v>48175</v>
      </c>
      <c r="AC19" s="8">
        <v>46806</v>
      </c>
      <c r="AD19" s="8">
        <v>43455</v>
      </c>
      <c r="AE19" s="28">
        <v>26121</v>
      </c>
      <c r="AF19" s="28">
        <v>25087</v>
      </c>
      <c r="AG19" s="28">
        <v>22160</v>
      </c>
      <c r="AH19" s="28">
        <v>20993</v>
      </c>
      <c r="AI19" s="28">
        <v>19835</v>
      </c>
      <c r="AJ19" s="28">
        <v>15804</v>
      </c>
      <c r="AK19" s="28">
        <v>14314</v>
      </c>
      <c r="AL19" s="28">
        <v>12627</v>
      </c>
      <c r="AM19" s="28">
        <v>10990</v>
      </c>
      <c r="AN19" s="28">
        <v>9618</v>
      </c>
      <c r="AO19" s="28">
        <v>8565</v>
      </c>
      <c r="AP19" s="28">
        <v>6738</v>
      </c>
      <c r="AQ19" s="28">
        <v>5486</v>
      </c>
      <c r="AR19" s="28">
        <v>4334</v>
      </c>
      <c r="AS19" s="28">
        <v>3349</v>
      </c>
      <c r="AT19" s="28">
        <v>2567</v>
      </c>
      <c r="AU19" s="29">
        <v>1930</v>
      </c>
      <c r="AV19" s="29">
        <v>1294</v>
      </c>
      <c r="AW19" s="28">
        <v>658</v>
      </c>
      <c r="AX19" s="28">
        <v>494</v>
      </c>
      <c r="AY19" s="28">
        <v>399</v>
      </c>
      <c r="AZ19" s="29">
        <v>319</v>
      </c>
      <c r="BA19" s="28">
        <v>239</v>
      </c>
      <c r="BB19" s="30">
        <v>169</v>
      </c>
      <c r="BC19" s="6" t="s">
        <v>58</v>
      </c>
    </row>
    <row r="20" spans="1:55" ht="15">
      <c r="A20" s="6" t="s">
        <v>59</v>
      </c>
      <c r="B20" s="27">
        <v>4180</v>
      </c>
      <c r="C20" s="27">
        <v>4412</v>
      </c>
      <c r="D20" s="27">
        <v>4701</v>
      </c>
      <c r="E20" s="27">
        <v>4991</v>
      </c>
      <c r="F20" s="27">
        <v>5140</v>
      </c>
      <c r="G20" s="27">
        <v>5359</v>
      </c>
      <c r="H20" s="27">
        <v>5588</v>
      </c>
      <c r="I20" s="8">
        <v>5788</v>
      </c>
      <c r="J20" s="8">
        <v>6232</v>
      </c>
      <c r="K20" s="27">
        <v>6593</v>
      </c>
      <c r="L20" s="22">
        <v>5646</v>
      </c>
      <c r="M20" s="22">
        <v>5858</v>
      </c>
      <c r="N20" s="22">
        <v>6056</v>
      </c>
      <c r="O20" s="22">
        <v>6270</v>
      </c>
      <c r="P20" s="27">
        <v>7984</v>
      </c>
      <c r="Q20" s="8">
        <v>8326</v>
      </c>
      <c r="R20" s="8">
        <v>8675</v>
      </c>
      <c r="S20" s="8">
        <v>9430</v>
      </c>
      <c r="T20" s="8">
        <v>10428</v>
      </c>
      <c r="U20" s="22">
        <v>8400</v>
      </c>
      <c r="V20" s="8">
        <v>10997</v>
      </c>
      <c r="W20" s="8">
        <v>11178</v>
      </c>
      <c r="X20" s="8">
        <v>11246</v>
      </c>
      <c r="Y20" s="8">
        <v>10970</v>
      </c>
      <c r="Z20" s="8">
        <v>9797</v>
      </c>
      <c r="AA20" s="8">
        <v>10396</v>
      </c>
      <c r="AB20" s="28">
        <v>8276</v>
      </c>
      <c r="AC20" s="8">
        <v>9278</v>
      </c>
      <c r="AD20" s="28">
        <v>5647</v>
      </c>
      <c r="AE20" s="28">
        <v>5724</v>
      </c>
      <c r="AF20" s="28">
        <v>5046</v>
      </c>
      <c r="AG20" s="28">
        <v>4269</v>
      </c>
      <c r="AH20" s="28">
        <v>4093</v>
      </c>
      <c r="AI20" s="28">
        <v>4188</v>
      </c>
      <c r="AJ20" s="28">
        <v>3161</v>
      </c>
      <c r="AK20" s="28">
        <v>2328</v>
      </c>
      <c r="AL20" s="28">
        <v>1809</v>
      </c>
      <c r="AM20" s="28">
        <v>1567</v>
      </c>
      <c r="AN20" s="28">
        <v>1223</v>
      </c>
      <c r="AO20" s="28">
        <v>1118</v>
      </c>
      <c r="AP20" s="28">
        <v>956</v>
      </c>
      <c r="AQ20" s="28">
        <v>804</v>
      </c>
      <c r="AR20" s="28">
        <v>711</v>
      </c>
      <c r="AS20" s="28">
        <v>671</v>
      </c>
      <c r="AT20" s="28">
        <v>563</v>
      </c>
      <c r="AU20" s="28">
        <v>221</v>
      </c>
      <c r="AV20" s="28">
        <v>129</v>
      </c>
      <c r="AW20" s="28">
        <v>100</v>
      </c>
      <c r="AX20" s="28">
        <v>106</v>
      </c>
      <c r="AY20" s="28">
        <v>71</v>
      </c>
      <c r="AZ20" s="28">
        <v>102</v>
      </c>
      <c r="BA20" s="28">
        <v>51</v>
      </c>
      <c r="BB20" s="30">
        <v>35</v>
      </c>
      <c r="BC20" s="6" t="s">
        <v>59</v>
      </c>
    </row>
    <row r="21" spans="1:55" ht="15">
      <c r="A21" s="6" t="s">
        <v>60</v>
      </c>
      <c r="B21" s="27">
        <v>727</v>
      </c>
      <c r="C21" s="27">
        <v>799</v>
      </c>
      <c r="D21" s="27">
        <v>846</v>
      </c>
      <c r="E21" s="27">
        <v>890</v>
      </c>
      <c r="F21" s="27">
        <v>934</v>
      </c>
      <c r="G21" s="27">
        <v>964</v>
      </c>
      <c r="H21" s="27">
        <v>996</v>
      </c>
      <c r="I21" s="27"/>
      <c r="J21" s="27"/>
      <c r="K21" s="27"/>
      <c r="L21" s="27">
        <v>1226</v>
      </c>
      <c r="M21" s="27">
        <v>1249</v>
      </c>
      <c r="N21" s="27">
        <v>1314</v>
      </c>
      <c r="O21" s="27">
        <v>1363</v>
      </c>
      <c r="P21" s="27"/>
      <c r="Q21" s="27"/>
      <c r="R21" s="27"/>
      <c r="S21" s="27"/>
      <c r="T21" s="27"/>
      <c r="U21" s="22">
        <v>2492</v>
      </c>
      <c r="V21" s="27"/>
      <c r="W21" s="27"/>
      <c r="X21" s="27"/>
      <c r="Y21" s="27"/>
      <c r="Z21" s="27"/>
      <c r="AA21" s="28">
        <v>1957</v>
      </c>
      <c r="AB21" s="28">
        <v>2155</v>
      </c>
      <c r="AC21" s="28">
        <v>1685</v>
      </c>
      <c r="AD21" s="28">
        <v>1437</v>
      </c>
      <c r="AE21" s="28">
        <v>1517</v>
      </c>
      <c r="AF21" s="28">
        <v>1298</v>
      </c>
      <c r="AG21" s="28">
        <v>1236</v>
      </c>
      <c r="AH21" s="28">
        <v>1154</v>
      </c>
      <c r="AI21" s="28">
        <v>1007</v>
      </c>
      <c r="AJ21" s="28">
        <v>841</v>
      </c>
      <c r="AK21" s="28">
        <v>756</v>
      </c>
      <c r="AL21" s="28">
        <v>711</v>
      </c>
      <c r="AM21" s="28">
        <v>576</v>
      </c>
      <c r="AN21" s="28">
        <v>478</v>
      </c>
      <c r="AO21" s="28">
        <v>444</v>
      </c>
      <c r="AP21" s="28">
        <v>338</v>
      </c>
      <c r="AQ21" s="28">
        <v>290</v>
      </c>
      <c r="AR21" s="28">
        <v>277</v>
      </c>
      <c r="AS21" s="28">
        <v>228</v>
      </c>
      <c r="AT21" s="28">
        <v>127</v>
      </c>
      <c r="AU21" s="28">
        <v>69</v>
      </c>
      <c r="AV21" s="29">
        <v>63</v>
      </c>
      <c r="AW21" s="28">
        <v>57</v>
      </c>
      <c r="AX21" s="28">
        <v>23</v>
      </c>
      <c r="AY21" s="28">
        <v>24</v>
      </c>
      <c r="AZ21" s="29">
        <v>18</v>
      </c>
      <c r="BA21" s="28">
        <v>12</v>
      </c>
      <c r="BB21" s="30">
        <v>9</v>
      </c>
      <c r="BC21" s="6" t="s">
        <v>60</v>
      </c>
    </row>
    <row r="22" spans="1:55" ht="20.5">
      <c r="A22" s="6" t="s">
        <v>61</v>
      </c>
      <c r="B22" s="88">
        <v>4512</v>
      </c>
      <c r="C22" s="27">
        <v>3046</v>
      </c>
      <c r="D22" s="27">
        <v>3024</v>
      </c>
      <c r="E22" s="27">
        <v>3007</v>
      </c>
      <c r="F22" s="27">
        <v>2986</v>
      </c>
      <c r="G22" s="27">
        <v>2959</v>
      </c>
      <c r="H22" s="27">
        <v>2931</v>
      </c>
      <c r="I22" s="8">
        <v>2902</v>
      </c>
      <c r="J22" s="8">
        <v>2871</v>
      </c>
      <c r="K22" s="27">
        <v>2834</v>
      </c>
      <c r="L22" s="22">
        <v>2803</v>
      </c>
      <c r="M22" s="22">
        <v>2761</v>
      </c>
      <c r="N22" s="22">
        <v>2727</v>
      </c>
      <c r="O22" s="27">
        <v>2682</v>
      </c>
      <c r="P22" s="27">
        <v>2461</v>
      </c>
      <c r="Q22" s="8">
        <v>2615</v>
      </c>
      <c r="R22" s="8">
        <v>2563</v>
      </c>
      <c r="S22" s="8">
        <v>2495</v>
      </c>
      <c r="T22" s="8">
        <v>2346</v>
      </c>
      <c r="U22" s="22">
        <v>2250</v>
      </c>
      <c r="V22" s="8">
        <v>2144</v>
      </c>
      <c r="W22" s="8">
        <v>2029</v>
      </c>
      <c r="X22" s="8">
        <v>1921</v>
      </c>
      <c r="Y22" s="8">
        <v>1789</v>
      </c>
      <c r="Z22" s="8">
        <v>1696</v>
      </c>
      <c r="AA22" s="10">
        <v>1596</v>
      </c>
      <c r="AB22" s="10">
        <v>1457</v>
      </c>
      <c r="AC22" s="10">
        <v>1318</v>
      </c>
      <c r="AD22" s="31">
        <v>1310</v>
      </c>
      <c r="AE22" s="10">
        <v>1068</v>
      </c>
      <c r="AF22" s="10">
        <v>974</v>
      </c>
      <c r="AG22" s="10">
        <v>871</v>
      </c>
      <c r="AH22" s="10">
        <v>780</v>
      </c>
      <c r="AI22" s="10">
        <v>699</v>
      </c>
      <c r="AJ22" s="10">
        <v>618</v>
      </c>
      <c r="AK22" s="10">
        <v>549</v>
      </c>
      <c r="AL22" s="10">
        <v>479</v>
      </c>
      <c r="AM22" s="10">
        <v>414</v>
      </c>
      <c r="AN22" s="10">
        <v>350</v>
      </c>
      <c r="AO22" s="10">
        <v>294</v>
      </c>
      <c r="AP22" s="10">
        <v>249</v>
      </c>
      <c r="AQ22" s="10">
        <v>204</v>
      </c>
      <c r="AR22" s="10">
        <v>162</v>
      </c>
      <c r="AS22" s="10">
        <v>125</v>
      </c>
      <c r="AT22" s="10">
        <v>100</v>
      </c>
      <c r="AU22" s="10">
        <v>76</v>
      </c>
      <c r="AV22" s="10">
        <v>52</v>
      </c>
      <c r="AW22" s="10">
        <v>39</v>
      </c>
      <c r="AX22" s="10">
        <v>24</v>
      </c>
      <c r="AY22" s="10">
        <v>17</v>
      </c>
      <c r="AZ22" s="10">
        <v>9</v>
      </c>
      <c r="BA22" s="10">
        <v>6</v>
      </c>
      <c r="BB22" s="13">
        <v>4</v>
      </c>
      <c r="BC22" s="6" t="s">
        <v>61</v>
      </c>
    </row>
    <row r="23" spans="1:55" ht="18.5">
      <c r="A23" s="19" t="s">
        <v>53</v>
      </c>
      <c r="B23" s="8">
        <f t="shared" ref="B23:H23" si="6">(B26/(B15-C15))*0.07+(B26/(H15-I15))*0.24+(B26/(N15-O15))*0.38+(B26/(T15-U15))*0.24+(B26/(Z15-AA15))*0.07</f>
        <v>3.4174556781667233E-2</v>
      </c>
      <c r="C23" s="8">
        <f t="shared" si="6"/>
        <v>0.19165609251892174</v>
      </c>
      <c r="D23" s="8">
        <f t="shared" si="6"/>
        <v>0.1282305445334917</v>
      </c>
      <c r="E23" s="8">
        <f t="shared" si="6"/>
        <v>0.11977425865955596</v>
      </c>
      <c r="F23" s="8">
        <f t="shared" si="6"/>
        <v>0.10367479130382748</v>
      </c>
      <c r="G23" s="8">
        <f t="shared" si="6"/>
        <v>9.5605205527727055E-2</v>
      </c>
      <c r="H23" s="8">
        <f t="shared" si="6"/>
        <v>5.4625745703742581E-2</v>
      </c>
      <c r="I23" s="8">
        <f>(I26/(I15-J15))*0.07+(I26/(O15-P15))*0.24+(I26/(U15-V15))*0.38+(I26/(AA15-AB15))*0.24+(I26/(AG15-AH15))*0.07</f>
        <v>5.935825863320128E-2</v>
      </c>
      <c r="J23" s="8">
        <f t="shared" ref="J23:AH23" si="7">(J26/(J15-K15))*0.07+(J26/(P15-Q15))*0.24+(J26/(V15-W15))*0.38+(J26/(AB15-AC15))*0.24+(J26/(AH15-AI15))*0.07</f>
        <v>7.139107839829309E-2</v>
      </c>
      <c r="K23" s="8">
        <f t="shared" si="7"/>
        <v>7.4074354867445222E-2</v>
      </c>
      <c r="L23" s="8">
        <f t="shared" si="7"/>
        <v>4.6508169843236781E-2</v>
      </c>
      <c r="M23" s="8">
        <f t="shared" si="7"/>
        <v>5.7300926315962952E-2</v>
      </c>
      <c r="N23" s="8">
        <f t="shared" si="7"/>
        <v>3.9584331924537336E-2</v>
      </c>
      <c r="O23" s="8">
        <f t="shared" si="7"/>
        <v>3.5014679888188072E-2</v>
      </c>
      <c r="P23" s="8">
        <f t="shared" si="7"/>
        <v>2.21933986892912E-2</v>
      </c>
      <c r="Q23" s="8">
        <f t="shared" si="7"/>
        <v>5.6351798145524344E-2</v>
      </c>
      <c r="R23" s="8">
        <f t="shared" si="7"/>
        <v>3.1123180760183489E-2</v>
      </c>
      <c r="S23" s="8">
        <f t="shared" si="7"/>
        <v>0.12625662007402313</v>
      </c>
      <c r="T23" s="8">
        <f t="shared" si="7"/>
        <v>5.3794251632771573E-2</v>
      </c>
      <c r="U23" s="8">
        <f t="shared" si="7"/>
        <v>5.8768873630108333E-2</v>
      </c>
      <c r="V23" s="8">
        <f t="shared" si="7"/>
        <v>6.3876053503777827E-2</v>
      </c>
      <c r="W23" s="8">
        <f t="shared" si="7"/>
        <v>7.6834982615622743E-2</v>
      </c>
      <c r="X23" s="8">
        <f t="shared" si="7"/>
        <v>8.021684994686118E-2</v>
      </c>
      <c r="Y23" s="8">
        <f t="shared" si="7"/>
        <v>8.3522047428326307E-2</v>
      </c>
      <c r="Z23" s="8">
        <f t="shared" si="7"/>
        <v>0.11702927362391365</v>
      </c>
      <c r="AA23" s="8">
        <f t="shared" si="7"/>
        <v>0.22171329546949714</v>
      </c>
      <c r="AB23" s="8">
        <f t="shared" si="7"/>
        <v>0.16318222177782465</v>
      </c>
      <c r="AC23" s="8">
        <f t="shared" si="7"/>
        <v>0.22271210570570693</v>
      </c>
      <c r="AD23" s="8" t="e">
        <f t="shared" si="7"/>
        <v>#VALUE!</v>
      </c>
      <c r="AE23" s="8" t="e">
        <f t="shared" si="7"/>
        <v>#VALUE!</v>
      </c>
      <c r="AF23" s="8" t="e">
        <f t="shared" si="7"/>
        <v>#DIV/0!</v>
      </c>
      <c r="AG23" s="8" t="e">
        <f t="shared" si="7"/>
        <v>#DIV/0!</v>
      </c>
      <c r="AH23" s="8" t="e">
        <f t="shared" si="7"/>
        <v>#DIV/0!</v>
      </c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3"/>
      <c r="BC23" s="19" t="s">
        <v>53</v>
      </c>
    </row>
    <row r="24" spans="1:55" ht="15">
      <c r="A24" s="6" t="s">
        <v>62</v>
      </c>
      <c r="B24" s="27">
        <v>50298</v>
      </c>
      <c r="C24" s="27">
        <v>49056</v>
      </c>
      <c r="D24" s="27">
        <v>47585</v>
      </c>
      <c r="E24" s="27">
        <v>46433</v>
      </c>
      <c r="F24" s="27">
        <v>45011</v>
      </c>
      <c r="G24" s="27">
        <v>43468</v>
      </c>
      <c r="H24" s="27">
        <v>41966</v>
      </c>
      <c r="I24" s="8">
        <v>40479</v>
      </c>
      <c r="J24" s="8">
        <v>38556</v>
      </c>
      <c r="K24" s="27">
        <v>36167</v>
      </c>
      <c r="L24" s="22">
        <v>33757</v>
      </c>
      <c r="M24" s="22">
        <v>31187</v>
      </c>
      <c r="N24" s="22">
        <v>28895</v>
      </c>
      <c r="O24" s="22">
        <v>26403</v>
      </c>
      <c r="P24" s="27">
        <v>23200</v>
      </c>
      <c r="Q24" s="8">
        <v>20912</v>
      </c>
      <c r="R24" s="8">
        <v>18854</v>
      </c>
      <c r="S24" s="8">
        <v>16738</v>
      </c>
      <c r="T24" s="8">
        <v>15299</v>
      </c>
      <c r="U24" s="22">
        <v>13557</v>
      </c>
      <c r="V24" s="8">
        <v>11788</v>
      </c>
      <c r="W24" s="8">
        <v>10337</v>
      </c>
      <c r="X24" s="8">
        <v>9128</v>
      </c>
      <c r="Y24" s="8">
        <v>7862</v>
      </c>
      <c r="Z24" s="8">
        <v>6639</v>
      </c>
      <c r="AA24" s="28">
        <v>5623</v>
      </c>
      <c r="AB24" s="28">
        <v>4774</v>
      </c>
      <c r="AC24" s="29">
        <f>(AB24+AD24)/2</f>
        <v>4107.5</v>
      </c>
      <c r="AD24" s="28">
        <v>3441</v>
      </c>
      <c r="AE24" s="28">
        <v>2639</v>
      </c>
      <c r="AF24" s="28">
        <v>2222</v>
      </c>
      <c r="AG24" s="28">
        <v>1795</v>
      </c>
      <c r="AH24" s="28">
        <v>1439</v>
      </c>
      <c r="AI24" s="28">
        <v>1115</v>
      </c>
      <c r="AJ24" s="28">
        <v>817</v>
      </c>
      <c r="AK24" s="28">
        <v>633</v>
      </c>
      <c r="AL24" s="28">
        <v>520</v>
      </c>
      <c r="AM24" s="28">
        <v>396</v>
      </c>
      <c r="AN24" s="28">
        <v>295</v>
      </c>
      <c r="AO24" s="28">
        <v>215</v>
      </c>
      <c r="AP24" s="28">
        <v>166</v>
      </c>
      <c r="AQ24" s="28">
        <v>116</v>
      </c>
      <c r="AR24" s="28">
        <v>90</v>
      </c>
      <c r="AS24" s="28">
        <v>80</v>
      </c>
      <c r="AT24" s="28">
        <v>47</v>
      </c>
      <c r="AU24" s="28">
        <v>44</v>
      </c>
      <c r="AV24" s="28">
        <v>42</v>
      </c>
      <c r="AW24" s="28">
        <v>32</v>
      </c>
      <c r="AX24" s="28">
        <v>31</v>
      </c>
      <c r="AY24" s="28">
        <v>28</v>
      </c>
      <c r="AZ24" s="29">
        <v>27</v>
      </c>
      <c r="BA24" s="28">
        <v>25</v>
      </c>
      <c r="BB24" s="30">
        <v>25</v>
      </c>
      <c r="BC24" s="6" t="s">
        <v>62</v>
      </c>
    </row>
    <row r="25" spans="1:55" ht="15">
      <c r="A25" s="6" t="s">
        <v>63</v>
      </c>
      <c r="B25" s="27">
        <v>8</v>
      </c>
      <c r="C25" s="27">
        <v>13</v>
      </c>
      <c r="D25" s="27">
        <v>17</v>
      </c>
      <c r="E25" s="27">
        <v>36</v>
      </c>
      <c r="F25" s="27">
        <v>41</v>
      </c>
      <c r="G25" s="27">
        <v>74</v>
      </c>
      <c r="H25" s="27">
        <v>126</v>
      </c>
      <c r="I25" s="8">
        <v>134</v>
      </c>
      <c r="J25" s="8">
        <v>115</v>
      </c>
      <c r="K25" s="27">
        <v>114</v>
      </c>
      <c r="L25" s="27">
        <v>196</v>
      </c>
      <c r="M25" s="27">
        <v>570</v>
      </c>
      <c r="N25" s="22">
        <v>423</v>
      </c>
      <c r="O25" s="22">
        <v>318</v>
      </c>
      <c r="P25" s="27">
        <v>409</v>
      </c>
      <c r="Q25" s="27">
        <v>401</v>
      </c>
      <c r="R25" s="8">
        <v>499</v>
      </c>
      <c r="S25" s="8">
        <v>398</v>
      </c>
      <c r="T25" s="8">
        <v>630</v>
      </c>
      <c r="U25" s="22">
        <v>366</v>
      </c>
      <c r="V25" s="8">
        <v>631</v>
      </c>
      <c r="W25" s="8">
        <f>W15-X15</f>
        <v>349</v>
      </c>
      <c r="X25" s="8">
        <v>1693</v>
      </c>
      <c r="Y25" s="8">
        <v>1807</v>
      </c>
      <c r="Z25" s="8">
        <v>1933</v>
      </c>
      <c r="AA25" s="8">
        <v>1843</v>
      </c>
      <c r="AB25" s="8">
        <v>2420</v>
      </c>
      <c r="AC25" s="8">
        <v>4823</v>
      </c>
      <c r="AD25" s="8">
        <v>14840</v>
      </c>
      <c r="AE25" s="8">
        <v>1638</v>
      </c>
      <c r="AF25">
        <v>2097</v>
      </c>
      <c r="AG25" s="8">
        <v>2618</v>
      </c>
      <c r="AH25" s="8">
        <v>2147</v>
      </c>
      <c r="AI25" s="8">
        <v>2841</v>
      </c>
      <c r="AJ25" s="8">
        <v>2447</v>
      </c>
      <c r="AK25" s="8">
        <v>2987</v>
      </c>
      <c r="AL25" s="8">
        <v>377</v>
      </c>
      <c r="AM25" s="8">
        <v>2345</v>
      </c>
      <c r="AN25" s="8">
        <v>2103</v>
      </c>
      <c r="AO25" s="8">
        <v>1921</v>
      </c>
      <c r="AP25">
        <f>AP19-AQ19</f>
        <v>1252</v>
      </c>
      <c r="AQ25">
        <f t="shared" ref="AQ25:BB25" si="8">AQ19-AR19</f>
        <v>1152</v>
      </c>
      <c r="AR25">
        <f t="shared" si="8"/>
        <v>985</v>
      </c>
      <c r="AS25">
        <f t="shared" si="8"/>
        <v>782</v>
      </c>
      <c r="AT25">
        <f t="shared" si="8"/>
        <v>637</v>
      </c>
      <c r="AU25">
        <f t="shared" si="8"/>
        <v>636</v>
      </c>
      <c r="AV25">
        <f t="shared" si="8"/>
        <v>636</v>
      </c>
      <c r="AW25">
        <f t="shared" si="8"/>
        <v>164</v>
      </c>
      <c r="AX25">
        <f t="shared" si="8"/>
        <v>95</v>
      </c>
      <c r="AY25">
        <f t="shared" si="8"/>
        <v>80</v>
      </c>
      <c r="AZ25">
        <f t="shared" si="8"/>
        <v>80</v>
      </c>
      <c r="BA25">
        <f t="shared" si="8"/>
        <v>70</v>
      </c>
      <c r="BB25" t="e">
        <f t="shared" si="8"/>
        <v>#VALUE!</v>
      </c>
      <c r="BC25" s="6" t="s">
        <v>63</v>
      </c>
    </row>
    <row r="26" spans="1:55" ht="15">
      <c r="A26" s="6" t="s">
        <v>54</v>
      </c>
      <c r="B26" s="27">
        <v>10</v>
      </c>
      <c r="C26" s="27">
        <v>22</v>
      </c>
      <c r="D26" s="27">
        <v>17</v>
      </c>
      <c r="E26" s="27">
        <v>21</v>
      </c>
      <c r="F26" s="27">
        <v>27</v>
      </c>
      <c r="G26" s="27">
        <v>28</v>
      </c>
      <c r="H26" s="27">
        <v>29</v>
      </c>
      <c r="I26" s="27">
        <v>31</v>
      </c>
      <c r="J26" s="27">
        <v>37</v>
      </c>
      <c r="K26" s="27">
        <v>31</v>
      </c>
      <c r="L26" s="27">
        <v>42</v>
      </c>
      <c r="M26" s="27">
        <v>34</v>
      </c>
      <c r="N26" s="27">
        <v>45</v>
      </c>
      <c r="O26" s="27">
        <v>41</v>
      </c>
      <c r="P26" s="27">
        <v>26</v>
      </c>
      <c r="Q26" s="27">
        <v>52</v>
      </c>
      <c r="R26" s="8">
        <v>68</v>
      </c>
      <c r="S26" s="27">
        <v>149</v>
      </c>
      <c r="T26" s="27">
        <v>96</v>
      </c>
      <c r="U26" s="27">
        <v>106</v>
      </c>
      <c r="V26" s="8">
        <v>115</v>
      </c>
      <c r="W26" s="27">
        <v>108</v>
      </c>
      <c r="X26" s="8">
        <v>132</v>
      </c>
      <c r="Y26" s="8">
        <v>93</v>
      </c>
      <c r="Z26" s="8">
        <v>100</v>
      </c>
      <c r="AA26" s="8">
        <v>139</v>
      </c>
      <c r="AB26" s="8">
        <v>139</v>
      </c>
      <c r="AC26" s="32">
        <v>116</v>
      </c>
      <c r="AD26" s="8">
        <v>242</v>
      </c>
      <c r="AE26">
        <v>94</v>
      </c>
      <c r="AF26">
        <v>116</v>
      </c>
      <c r="AG26">
        <v>91</v>
      </c>
      <c r="AH26">
        <v>81</v>
      </c>
      <c r="AI26">
        <v>81</v>
      </c>
      <c r="AJ26" s="8">
        <v>69</v>
      </c>
      <c r="AK26">
        <v>70</v>
      </c>
      <c r="AL26" s="8">
        <v>65</v>
      </c>
      <c r="AM26" s="8">
        <v>64</v>
      </c>
      <c r="AN26">
        <v>56</v>
      </c>
      <c r="AO26">
        <v>45</v>
      </c>
      <c r="AP26">
        <v>45</v>
      </c>
      <c r="AQ26">
        <v>42</v>
      </c>
      <c r="AR26">
        <v>37</v>
      </c>
      <c r="AS26">
        <v>25</v>
      </c>
      <c r="AT26">
        <v>24</v>
      </c>
      <c r="AU26">
        <v>24</v>
      </c>
      <c r="AV26">
        <v>13</v>
      </c>
      <c r="AX26">
        <v>24</v>
      </c>
      <c r="AY26">
        <v>17</v>
      </c>
      <c r="AZ26" s="32">
        <v>3</v>
      </c>
      <c r="BB26" s="9"/>
      <c r="BC26" s="6" t="s">
        <v>54</v>
      </c>
    </row>
    <row r="27" spans="1:55">
      <c r="A27" s="19" t="s">
        <v>52</v>
      </c>
      <c r="B27" s="14">
        <f t="shared" ref="B27:H27" si="9">B22/B15</f>
        <v>6.6228276186002813E-2</v>
      </c>
      <c r="C27" s="14">
        <f t="shared" si="9"/>
        <v>4.4944151800864654E-2</v>
      </c>
      <c r="D27" s="14">
        <f t="shared" si="9"/>
        <v>4.4628099173553717E-2</v>
      </c>
      <c r="E27" s="14">
        <f t="shared" si="9"/>
        <v>4.438835008783195E-2</v>
      </c>
      <c r="F27" s="14">
        <f t="shared" si="9"/>
        <v>4.4101791542971926E-2</v>
      </c>
      <c r="G27" s="14">
        <f t="shared" si="9"/>
        <v>4.372949487187066E-2</v>
      </c>
      <c r="H27" s="14">
        <f t="shared" si="9"/>
        <v>4.336311989584566E-2</v>
      </c>
      <c r="I27" s="14">
        <f>I22/I15</f>
        <v>4.3014259034180179E-2</v>
      </c>
      <c r="J27" s="14">
        <f t="shared" ref="J27:BB27" si="10">J22/J15</f>
        <v>4.2639458207093209E-2</v>
      </c>
      <c r="K27" s="14">
        <f t="shared" si="10"/>
        <v>4.2161953077346506E-2</v>
      </c>
      <c r="L27" s="14">
        <f t="shared" si="10"/>
        <v>4.1771604846281091E-2</v>
      </c>
      <c r="M27" s="14">
        <f t="shared" si="10"/>
        <v>4.1266235222024598E-2</v>
      </c>
      <c r="N27" s="14">
        <f t="shared" si="10"/>
        <v>4.1108280446809475E-2</v>
      </c>
      <c r="O27" s="14">
        <f t="shared" si="10"/>
        <v>4.0689383135600936E-2</v>
      </c>
      <c r="P27" s="14">
        <f t="shared" si="10"/>
        <v>3.7517531556802243E-2</v>
      </c>
      <c r="Q27" s="14">
        <f t="shared" si="10"/>
        <v>4.011536042462454E-2</v>
      </c>
      <c r="R27" s="14">
        <f t="shared" si="10"/>
        <v>3.9561016268946994E-2</v>
      </c>
      <c r="S27" s="14">
        <f t="shared" si="10"/>
        <v>3.8810334904413026E-2</v>
      </c>
      <c r="T27" s="14">
        <f t="shared" si="10"/>
        <v>3.6608201735222522E-2</v>
      </c>
      <c r="U27" s="14">
        <f t="shared" si="10"/>
        <v>3.5458757525136317E-2</v>
      </c>
      <c r="V27" s="14">
        <f t="shared" si="10"/>
        <v>3.4215313906354732E-2</v>
      </c>
      <c r="W27" s="14">
        <f t="shared" si="10"/>
        <v>3.270945172575003E-2</v>
      </c>
      <c r="X27" s="14">
        <f t="shared" si="10"/>
        <v>3.1143607535423626E-2</v>
      </c>
      <c r="Y27" s="14">
        <f t="shared" si="10"/>
        <v>2.9822134057910617E-2</v>
      </c>
      <c r="Z27" s="14">
        <f t="shared" si="10"/>
        <v>2.9149908906534665E-2</v>
      </c>
      <c r="AA27" s="14">
        <f t="shared" si="10"/>
        <v>2.8373837757115682E-2</v>
      </c>
      <c r="AB27" s="14">
        <f t="shared" si="10"/>
        <v>2.6780134543984119E-2</v>
      </c>
      <c r="AC27" s="14">
        <f t="shared" si="10"/>
        <v>2.5352979648366868E-2</v>
      </c>
      <c r="AD27" s="14">
        <f t="shared" si="10"/>
        <v>2.7175040451396092E-2</v>
      </c>
      <c r="AE27" s="14">
        <f t="shared" si="10"/>
        <v>3.2008631541089731E-2</v>
      </c>
      <c r="AF27" s="14">
        <f t="shared" si="10"/>
        <v>3.0698436712052447E-2</v>
      </c>
      <c r="AG27" s="14">
        <f t="shared" si="10"/>
        <v>2.9394890486315009E-2</v>
      </c>
      <c r="AH27" s="14">
        <f t="shared" si="10"/>
        <v>2.8782287822878228E-2</v>
      </c>
      <c r="AI27" s="14">
        <f t="shared" si="10"/>
        <v>2.8012663807958964E-2</v>
      </c>
      <c r="AJ27" s="14">
        <f t="shared" si="10"/>
        <v>2.794862518089725E-2</v>
      </c>
      <c r="AK27" s="14">
        <f t="shared" si="10"/>
        <v>2.7917620137299773E-2</v>
      </c>
      <c r="AL27" s="14">
        <f t="shared" si="10"/>
        <v>2.8720470080345364E-2</v>
      </c>
      <c r="AM27" s="14">
        <f t="shared" si="10"/>
        <v>3.0616772666765272E-2</v>
      </c>
      <c r="AN27" s="14">
        <f t="shared" si="10"/>
        <v>3.131430616444484E-2</v>
      </c>
      <c r="AO27" s="14">
        <f t="shared" si="10"/>
        <v>3.2400264491955037E-2</v>
      </c>
      <c r="AP27" s="14">
        <f t="shared" si="10"/>
        <v>3.4810568992031318E-2</v>
      </c>
      <c r="AQ27" s="14">
        <f t="shared" si="10"/>
        <v>3.5136066138477438E-2</v>
      </c>
      <c r="AR27" s="14">
        <f t="shared" si="10"/>
        <v>3.5324901875272569E-2</v>
      </c>
      <c r="AS27" s="14">
        <f t="shared" si="10"/>
        <v>3.5171637591446259E-2</v>
      </c>
      <c r="AT27" s="14">
        <f t="shared" si="10"/>
        <v>3.6845983787767135E-2</v>
      </c>
      <c r="AU27" s="14">
        <f t="shared" si="10"/>
        <v>5.3408292340126493E-2</v>
      </c>
      <c r="AV27" s="14">
        <f t="shared" si="10"/>
        <v>4.9429657794676805E-2</v>
      </c>
      <c r="AW27" s="14">
        <f t="shared" si="10"/>
        <v>5.3497942386831275E-2</v>
      </c>
      <c r="AX27" s="14">
        <f t="shared" si="10"/>
        <v>4.3715846994535519E-2</v>
      </c>
      <c r="AY27" s="14">
        <f t="shared" si="10"/>
        <v>3.8288288288288286E-2</v>
      </c>
      <c r="AZ27" s="14">
        <f t="shared" si="10"/>
        <v>2.4E-2</v>
      </c>
      <c r="BA27" s="14">
        <f t="shared" si="10"/>
        <v>2.2222222222222223E-2</v>
      </c>
      <c r="BB27" s="14">
        <f t="shared" si="10"/>
        <v>2.0202020202020204E-2</v>
      </c>
      <c r="BC27" s="19" t="s">
        <v>52</v>
      </c>
    </row>
    <row r="28" spans="1:55" ht="15.5">
      <c r="A28" s="33" t="s">
        <v>64</v>
      </c>
      <c r="B28" s="34">
        <v>50333</v>
      </c>
      <c r="C28" s="34">
        <v>49978</v>
      </c>
      <c r="D28" s="34">
        <v>49965</v>
      </c>
      <c r="E28" s="34">
        <v>49948</v>
      </c>
      <c r="F28" s="34">
        <v>49912</v>
      </c>
      <c r="G28" s="34">
        <v>49871</v>
      </c>
      <c r="H28" s="34">
        <v>49797</v>
      </c>
      <c r="I28" s="8">
        <v>49671</v>
      </c>
      <c r="J28" s="8">
        <v>49540</v>
      </c>
      <c r="K28" s="34">
        <v>49426</v>
      </c>
      <c r="L28" s="22">
        <v>49315</v>
      </c>
      <c r="M28" s="22">
        <v>49122</v>
      </c>
      <c r="N28" s="22">
        <v>48557</v>
      </c>
      <c r="O28" s="22">
        <v>48137</v>
      </c>
      <c r="P28" s="22">
        <v>47824</v>
      </c>
      <c r="Q28" s="8">
        <v>47441</v>
      </c>
      <c r="R28" s="8">
        <v>47071</v>
      </c>
      <c r="S28" s="8">
        <v>46607</v>
      </c>
      <c r="T28" s="8">
        <v>46201</v>
      </c>
      <c r="U28" s="22">
        <v>45660</v>
      </c>
      <c r="V28" s="8">
        <v>45346</v>
      </c>
      <c r="W28" s="8">
        <v>45027</v>
      </c>
      <c r="X28" s="8">
        <v>44412</v>
      </c>
      <c r="Y28" s="8">
        <v>42752</v>
      </c>
      <c r="Z28" s="8">
        <v>41152</v>
      </c>
      <c r="AA28" s="15">
        <v>39462</v>
      </c>
      <c r="AB28" s="15">
        <v>37914</v>
      </c>
      <c r="AC28" s="15">
        <v>35991</v>
      </c>
      <c r="AD28" s="15">
        <v>32994</v>
      </c>
      <c r="AE28" s="15">
        <v>19558</v>
      </c>
      <c r="AF28" s="15">
        <v>18454</v>
      </c>
      <c r="AG28" s="15">
        <v>16902</v>
      </c>
      <c r="AH28" s="15">
        <v>14982</v>
      </c>
      <c r="AI28" s="15">
        <v>13603</v>
      </c>
      <c r="AJ28" s="15">
        <v>11618</v>
      </c>
      <c r="AK28" s="15">
        <v>10117</v>
      </c>
      <c r="AL28" s="15">
        <v>8351</v>
      </c>
      <c r="AM28" s="15">
        <v>6384</v>
      </c>
      <c r="AN28" s="15">
        <v>5142</v>
      </c>
      <c r="AO28" s="15">
        <v>4109</v>
      </c>
      <c r="AP28" s="15">
        <v>3215</v>
      </c>
      <c r="AQ28" s="15">
        <v>2639</v>
      </c>
      <c r="AR28" s="15">
        <v>2261</v>
      </c>
      <c r="AS28" s="15">
        <v>1905</v>
      </c>
      <c r="AT28" s="15">
        <v>1590</v>
      </c>
      <c r="AU28" s="15">
        <v>698</v>
      </c>
      <c r="AV28" s="15">
        <v>618</v>
      </c>
      <c r="AW28" s="15">
        <v>572</v>
      </c>
      <c r="AX28" s="15">
        <v>495</v>
      </c>
      <c r="AY28" s="35">
        <f>AY15-19</f>
        <v>425</v>
      </c>
      <c r="AZ28" s="35">
        <f>AZ15-12</f>
        <v>363</v>
      </c>
      <c r="BA28" s="15">
        <v>258</v>
      </c>
      <c r="BB28" s="17">
        <v>198</v>
      </c>
      <c r="BC28" s="33" t="s">
        <v>64</v>
      </c>
    </row>
    <row r="29" spans="1:55" ht="15.5">
      <c r="A29" s="6" t="s">
        <v>43</v>
      </c>
      <c r="B29" s="36">
        <v>13462</v>
      </c>
      <c r="C29" s="36">
        <v>14514</v>
      </c>
      <c r="D29" s="36">
        <v>15732</v>
      </c>
      <c r="E29" s="36">
        <v>16627</v>
      </c>
      <c r="F29" s="36">
        <v>17772</v>
      </c>
      <c r="G29" s="36">
        <v>19011</v>
      </c>
      <c r="H29" s="36">
        <v>20115</v>
      </c>
      <c r="I29" s="8">
        <v>21050</v>
      </c>
      <c r="J29" s="8">
        <v>22368</v>
      </c>
      <c r="K29" s="36">
        <v>24144</v>
      </c>
      <c r="L29" s="36"/>
      <c r="M29" s="36"/>
      <c r="N29" s="36"/>
      <c r="O29" s="36"/>
      <c r="P29" s="36">
        <v>32392</v>
      </c>
      <c r="Q29" s="8">
        <v>33563</v>
      </c>
      <c r="R29" s="8">
        <v>34691</v>
      </c>
      <c r="S29" s="8">
        <v>35674</v>
      </c>
      <c r="T29" s="8">
        <v>36174</v>
      </c>
      <c r="U29" s="36"/>
      <c r="V29" s="8">
        <v>37448</v>
      </c>
      <c r="W29" s="8">
        <v>37994</v>
      </c>
      <c r="X29" s="8">
        <v>38020</v>
      </c>
      <c r="Y29" s="8">
        <v>37152</v>
      </c>
      <c r="Z29" s="8">
        <v>36385</v>
      </c>
      <c r="AA29" s="8">
        <v>35314</v>
      </c>
      <c r="AB29" s="8">
        <v>34289</v>
      </c>
      <c r="AC29" s="8">
        <v>32959</v>
      </c>
      <c r="AD29" s="8">
        <v>30043</v>
      </c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35"/>
      <c r="AZ29" s="35"/>
      <c r="BA29" s="15"/>
      <c r="BB29" s="17"/>
      <c r="BC29" s="6" t="s">
        <v>43</v>
      </c>
    </row>
    <row r="30" spans="1:55" ht="15.5">
      <c r="A30" s="6" t="s">
        <v>65</v>
      </c>
      <c r="B30" s="36">
        <v>4003</v>
      </c>
      <c r="C30" s="36">
        <v>4217</v>
      </c>
      <c r="D30" s="36">
        <v>4471</v>
      </c>
      <c r="E30" s="36">
        <v>4735</v>
      </c>
      <c r="F30" s="36">
        <v>4850</v>
      </c>
      <c r="G30" s="36">
        <v>5028</v>
      </c>
      <c r="H30" s="36">
        <v>5208</v>
      </c>
      <c r="I30" s="8">
        <v>5342</v>
      </c>
      <c r="J30" s="8">
        <v>5723</v>
      </c>
      <c r="K30" s="36">
        <v>6020</v>
      </c>
      <c r="L30" s="36"/>
      <c r="M30" s="36"/>
      <c r="N30" s="36"/>
      <c r="O30" s="36"/>
      <c r="P30" s="36">
        <v>7049</v>
      </c>
      <c r="Q30" s="8">
        <v>7355</v>
      </c>
      <c r="R30" s="8">
        <v>7647</v>
      </c>
      <c r="S30" s="8">
        <v>8329</v>
      </c>
      <c r="T30" s="8">
        <v>9228</v>
      </c>
      <c r="U30" s="36"/>
      <c r="V30" s="8">
        <v>9628</v>
      </c>
      <c r="W30" s="8">
        <v>9689</v>
      </c>
      <c r="X30" s="36">
        <v>9562</v>
      </c>
      <c r="Y30" s="8">
        <v>9222</v>
      </c>
      <c r="Z30" s="8">
        <v>8056</v>
      </c>
      <c r="AA30" s="15">
        <v>8530</v>
      </c>
      <c r="AB30" s="8">
        <v>8335</v>
      </c>
      <c r="AC30" s="8">
        <v>7492</v>
      </c>
      <c r="AD30" s="8">
        <v>5426</v>
      </c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35"/>
      <c r="AZ30" s="35"/>
      <c r="BA30" s="15"/>
      <c r="BB30" s="17"/>
      <c r="BC30" s="6" t="s">
        <v>65</v>
      </c>
    </row>
    <row r="31" spans="1:55" ht="20.5">
      <c r="A31" s="6" t="s">
        <v>66</v>
      </c>
      <c r="B31" s="87">
        <v>3869</v>
      </c>
      <c r="C31" s="27">
        <v>2423</v>
      </c>
      <c r="D31" s="27">
        <v>2404</v>
      </c>
      <c r="E31" s="27">
        <v>2388</v>
      </c>
      <c r="F31" s="27">
        <v>2370</v>
      </c>
      <c r="G31" s="27">
        <v>2349</v>
      </c>
      <c r="H31" s="27">
        <v>2328</v>
      </c>
      <c r="I31" s="27">
        <v>2305</v>
      </c>
      <c r="J31" s="8">
        <v>2282</v>
      </c>
      <c r="K31" s="27">
        <v>2251</v>
      </c>
      <c r="L31" s="27">
        <v>2227</v>
      </c>
      <c r="M31" s="22">
        <v>2195</v>
      </c>
      <c r="N31" s="22">
        <v>2169</v>
      </c>
      <c r="O31" s="27">
        <v>2132</v>
      </c>
      <c r="P31" s="27">
        <v>2104</v>
      </c>
      <c r="Q31" s="8">
        <v>2085</v>
      </c>
      <c r="R31" s="8">
        <v>2043</v>
      </c>
      <c r="S31" s="8">
        <v>1987</v>
      </c>
      <c r="T31" s="8">
        <v>1856</v>
      </c>
      <c r="U31" s="22">
        <v>1774</v>
      </c>
      <c r="V31" s="8">
        <v>1684</v>
      </c>
      <c r="W31" s="8">
        <v>1585</v>
      </c>
      <c r="X31" s="8">
        <v>1497</v>
      </c>
      <c r="Y31" s="8">
        <v>1381</v>
      </c>
      <c r="Z31" s="8">
        <v>1309</v>
      </c>
      <c r="AA31" s="28">
        <v>1233</v>
      </c>
      <c r="AB31" s="28">
        <v>1123</v>
      </c>
      <c r="AC31" s="28">
        <v>1016</v>
      </c>
      <c r="AD31" s="37">
        <v>1036</v>
      </c>
      <c r="AE31" s="28">
        <v>820</v>
      </c>
      <c r="AF31" s="28">
        <v>748</v>
      </c>
      <c r="AG31" s="28">
        <v>681</v>
      </c>
      <c r="AH31" s="28">
        <v>608</v>
      </c>
      <c r="AI31" s="28">
        <v>545</v>
      </c>
      <c r="AJ31" s="28">
        <v>478</v>
      </c>
      <c r="AK31" s="28">
        <v>414</v>
      </c>
      <c r="AL31" s="28">
        <v>362</v>
      </c>
      <c r="AM31" s="28">
        <v>313</v>
      </c>
      <c r="AN31" s="28">
        <v>265</v>
      </c>
      <c r="AO31" s="28">
        <v>224</v>
      </c>
      <c r="AP31" s="28">
        <v>192</v>
      </c>
      <c r="AQ31" s="28">
        <v>159</v>
      </c>
      <c r="AR31" s="28">
        <v>129</v>
      </c>
      <c r="AS31" s="28">
        <v>104</v>
      </c>
      <c r="AT31" s="28">
        <v>85</v>
      </c>
      <c r="AU31" s="28">
        <v>63</v>
      </c>
      <c r="AV31" s="28">
        <v>45</v>
      </c>
      <c r="AW31" s="28">
        <v>38</v>
      </c>
      <c r="AX31" s="28">
        <v>24</v>
      </c>
      <c r="AY31" s="28">
        <v>17</v>
      </c>
      <c r="AZ31" s="28">
        <v>9</v>
      </c>
      <c r="BA31" s="28">
        <v>6</v>
      </c>
      <c r="BB31" s="30">
        <v>4</v>
      </c>
      <c r="BC31" s="6" t="s">
        <v>66</v>
      </c>
    </row>
    <row r="32" spans="1:55" ht="15">
      <c r="A32" s="19" t="s">
        <v>53</v>
      </c>
      <c r="B32" s="8">
        <f t="shared" ref="B32:H32" si="11">(B35/(B28-C28))*0.07+(B35/(H28-I28))*0.24+(B35/(N28-O28))*0.38+(B35/(T28-U28))*0.24+(B35/(Z28-AA28))*0.07</f>
        <v>2.4442249628832798E-2</v>
      </c>
      <c r="C32" s="8">
        <f t="shared" si="11"/>
        <v>0.17556541138503856</v>
      </c>
      <c r="D32" s="8">
        <f t="shared" si="11"/>
        <v>0.12806127794852587</v>
      </c>
      <c r="E32" s="8">
        <f t="shared" si="11"/>
        <v>9.985021606972827E-2</v>
      </c>
      <c r="F32" s="8">
        <f t="shared" si="11"/>
        <v>8.2311476176047629E-2</v>
      </c>
      <c r="G32" s="8">
        <f t="shared" si="11"/>
        <v>5.2921913000089284E-2</v>
      </c>
      <c r="H32" s="8">
        <f t="shared" si="11"/>
        <v>4.6379546266185796E-2</v>
      </c>
      <c r="I32" s="8">
        <f>(I35/(I28-J28))*0.07+(I35/(O28-P28))*0.24+(I35/(U28-V28))*0.38+(I35/(AA28-AB28))*0.24+(I35/(AG28-AH28))*0.07</f>
        <v>6.2164687127475173E-2</v>
      </c>
      <c r="J32" s="8">
        <f t="shared" ref="J32:AH32" si="12">(J35/(J28-K28))*0.07+(J35/(P28-Q28))*0.24+(J35/(V28-W28))*0.38+(J35/(AB28-AC28))*0.24+(J35/(AH28-AI28))*0.07</f>
        <v>8.0831133692285576E-2</v>
      </c>
      <c r="K32" s="8">
        <f t="shared" si="12"/>
        <v>4.8300240524360452E-2</v>
      </c>
      <c r="L32" s="8">
        <f t="shared" si="12"/>
        <v>3.7547180090456267E-2</v>
      </c>
      <c r="M32" s="8">
        <f t="shared" si="12"/>
        <v>3.1448448555619332E-2</v>
      </c>
      <c r="N32" s="8">
        <f t="shared" si="12"/>
        <v>3.7938616816219094E-2</v>
      </c>
      <c r="O32" s="8">
        <f t="shared" si="12"/>
        <v>3.9614739567910548E-2</v>
      </c>
      <c r="P32" s="8">
        <f t="shared" si="12"/>
        <v>2.6116062002880684E-2</v>
      </c>
      <c r="Q32" s="8">
        <f t="shared" si="12"/>
        <v>3.8028191420054522E-2</v>
      </c>
      <c r="R32" s="8">
        <f t="shared" si="12"/>
        <v>3.388805230980993E-2</v>
      </c>
      <c r="S32" s="8">
        <f t="shared" si="12"/>
        <v>0.12938899037331719</v>
      </c>
      <c r="T32" s="8">
        <f t="shared" si="12"/>
        <v>6.8460950907247117E-2</v>
      </c>
      <c r="U32" s="8">
        <f t="shared" si="12"/>
        <v>8.9220986987435039E-2</v>
      </c>
      <c r="V32" s="8">
        <f t="shared" si="12"/>
        <v>9.2130496652561067E-2</v>
      </c>
      <c r="W32" s="8">
        <f t="shared" si="12"/>
        <v>0.1345338158905271</v>
      </c>
      <c r="X32" s="8">
        <f t="shared" si="12"/>
        <v>0.26118577258798625</v>
      </c>
      <c r="Y32" s="8">
        <f t="shared" si="12"/>
        <v>0.14546364381347149</v>
      </c>
      <c r="Z32" s="8">
        <f t="shared" si="12"/>
        <v>0.15681871861438507</v>
      </c>
      <c r="AA32" s="8">
        <f t="shared" si="12"/>
        <v>0.26038262692829867</v>
      </c>
      <c r="AB32" s="8">
        <f t="shared" si="12"/>
        <v>0.16200080101319142</v>
      </c>
      <c r="AC32" s="8">
        <f t="shared" si="12"/>
        <v>0.41676677557761077</v>
      </c>
      <c r="AD32" s="8" t="e">
        <f t="shared" si="12"/>
        <v>#VALUE!</v>
      </c>
      <c r="AE32" s="8" t="e">
        <f t="shared" si="12"/>
        <v>#VALUE!</v>
      </c>
      <c r="AF32" s="8" t="e">
        <f t="shared" si="12"/>
        <v>#DIV/0!</v>
      </c>
      <c r="AG32" s="8" t="e">
        <f t="shared" si="12"/>
        <v>#DIV/0!</v>
      </c>
      <c r="AH32" s="8" t="e">
        <f t="shared" si="12"/>
        <v>#DIV/0!</v>
      </c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30"/>
      <c r="BC32" s="19" t="s">
        <v>53</v>
      </c>
    </row>
    <row r="33" spans="1:55" ht="15">
      <c r="A33" s="6" t="s">
        <v>67</v>
      </c>
      <c r="B33" s="27">
        <v>34094</v>
      </c>
      <c r="C33" s="27">
        <v>33041</v>
      </c>
      <c r="D33" s="27">
        <v>31829</v>
      </c>
      <c r="E33" s="27">
        <v>30933</v>
      </c>
      <c r="F33" s="27">
        <v>29700</v>
      </c>
      <c r="G33" s="27">
        <v>28511</v>
      </c>
      <c r="H33" s="27">
        <v>27354</v>
      </c>
      <c r="I33" s="8">
        <v>26316</v>
      </c>
      <c r="J33" s="8">
        <v>24890</v>
      </c>
      <c r="K33" s="27">
        <v>23031</v>
      </c>
      <c r="L33" s="27">
        <v>21185</v>
      </c>
      <c r="M33" s="22">
        <v>19227</v>
      </c>
      <c r="N33" s="22">
        <v>17552</v>
      </c>
      <c r="O33" s="22">
        <v>15826</v>
      </c>
      <c r="P33" s="27">
        <v>13328</v>
      </c>
      <c r="Q33" s="8">
        <v>11793</v>
      </c>
      <c r="R33" s="8">
        <v>10337</v>
      </c>
      <c r="S33" s="8">
        <v>8946</v>
      </c>
      <c r="T33" s="8">
        <v>8171</v>
      </c>
      <c r="U33" s="22">
        <v>7206</v>
      </c>
      <c r="V33" s="8">
        <v>6214</v>
      </c>
      <c r="W33" s="8">
        <v>5448</v>
      </c>
      <c r="X33" s="8">
        <v>4895</v>
      </c>
      <c r="Y33" s="8">
        <v>4219</v>
      </c>
      <c r="Z33" s="8">
        <v>3458</v>
      </c>
      <c r="AA33" s="8">
        <v>2915</v>
      </c>
      <c r="AB33" s="8">
        <v>2502</v>
      </c>
      <c r="AC33" s="8">
        <v>2016</v>
      </c>
      <c r="AD33" s="28">
        <v>3441</v>
      </c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30"/>
      <c r="BC33" s="6" t="s">
        <v>67</v>
      </c>
    </row>
    <row r="34" spans="1:55" ht="15">
      <c r="A34" s="6" t="s">
        <v>63</v>
      </c>
      <c r="B34" s="27">
        <v>8</v>
      </c>
      <c r="C34" s="27">
        <v>13</v>
      </c>
      <c r="D34" s="27">
        <v>17</v>
      </c>
      <c r="E34" s="27">
        <v>36</v>
      </c>
      <c r="F34" s="27">
        <v>41</v>
      </c>
      <c r="G34" s="27">
        <v>74</v>
      </c>
      <c r="H34" s="27">
        <v>126</v>
      </c>
      <c r="I34" s="27">
        <v>131</v>
      </c>
      <c r="J34" s="27">
        <v>114</v>
      </c>
      <c r="K34" s="27">
        <v>111</v>
      </c>
      <c r="L34" s="27">
        <v>193</v>
      </c>
      <c r="M34" s="27">
        <v>565</v>
      </c>
      <c r="N34" s="27">
        <v>420</v>
      </c>
      <c r="O34" s="27">
        <v>313</v>
      </c>
      <c r="P34" s="27">
        <v>383</v>
      </c>
      <c r="Q34" s="8">
        <v>370</v>
      </c>
      <c r="R34" s="8">
        <v>464</v>
      </c>
      <c r="S34" s="8">
        <v>348</v>
      </c>
      <c r="T34" s="8">
        <v>541</v>
      </c>
      <c r="U34" s="22">
        <v>314</v>
      </c>
      <c r="V34" s="27">
        <v>319</v>
      </c>
      <c r="W34" s="27">
        <v>615</v>
      </c>
      <c r="X34" s="8">
        <v>1660</v>
      </c>
      <c r="Y34" s="8">
        <v>1600</v>
      </c>
      <c r="Z34" s="8">
        <v>1690</v>
      </c>
      <c r="AA34" s="8">
        <v>1548</v>
      </c>
      <c r="AB34" s="8">
        <v>1923</v>
      </c>
      <c r="AC34" s="8">
        <v>3910</v>
      </c>
      <c r="AD34" s="8">
        <v>13436</v>
      </c>
      <c r="AE34">
        <f>AE28-AF28</f>
        <v>1104</v>
      </c>
      <c r="AF34">
        <f t="shared" ref="AF34:BB34" si="13">AF28-AG28</f>
        <v>1552</v>
      </c>
      <c r="AG34">
        <f t="shared" si="13"/>
        <v>1920</v>
      </c>
      <c r="AH34">
        <f t="shared" si="13"/>
        <v>1379</v>
      </c>
      <c r="AI34">
        <f t="shared" si="13"/>
        <v>1985</v>
      </c>
      <c r="AJ34">
        <f t="shared" si="13"/>
        <v>1501</v>
      </c>
      <c r="AK34">
        <f t="shared" si="13"/>
        <v>1766</v>
      </c>
      <c r="AL34">
        <f t="shared" si="13"/>
        <v>1967</v>
      </c>
      <c r="AM34">
        <f t="shared" si="13"/>
        <v>1242</v>
      </c>
      <c r="AN34">
        <f t="shared" si="13"/>
        <v>1033</v>
      </c>
      <c r="AO34">
        <f t="shared" si="13"/>
        <v>894</v>
      </c>
      <c r="AP34">
        <f t="shared" si="13"/>
        <v>576</v>
      </c>
      <c r="AQ34">
        <f t="shared" si="13"/>
        <v>378</v>
      </c>
      <c r="AR34">
        <f t="shared" si="13"/>
        <v>356</v>
      </c>
      <c r="AS34">
        <f t="shared" si="13"/>
        <v>315</v>
      </c>
      <c r="AT34">
        <f t="shared" si="13"/>
        <v>892</v>
      </c>
      <c r="AU34">
        <f t="shared" si="13"/>
        <v>80</v>
      </c>
      <c r="AV34">
        <f t="shared" si="13"/>
        <v>46</v>
      </c>
      <c r="AW34">
        <f t="shared" si="13"/>
        <v>77</v>
      </c>
      <c r="AX34">
        <f t="shared" si="13"/>
        <v>70</v>
      </c>
      <c r="AY34">
        <f t="shared" si="13"/>
        <v>62</v>
      </c>
      <c r="AZ34">
        <f t="shared" si="13"/>
        <v>105</v>
      </c>
      <c r="BA34">
        <f t="shared" si="13"/>
        <v>60</v>
      </c>
      <c r="BB34" t="e">
        <f t="shared" si="13"/>
        <v>#VALUE!</v>
      </c>
      <c r="BC34" s="6" t="s">
        <v>63</v>
      </c>
    </row>
    <row r="35" spans="1:55" ht="15">
      <c r="A35" s="6" t="s">
        <v>54</v>
      </c>
      <c r="B35" s="27">
        <v>7</v>
      </c>
      <c r="C35" s="27">
        <v>19</v>
      </c>
      <c r="D35" s="27">
        <v>16</v>
      </c>
      <c r="E35" s="27">
        <v>18</v>
      </c>
      <c r="F35" s="27">
        <v>21</v>
      </c>
      <c r="G35" s="27">
        <v>21</v>
      </c>
      <c r="H35" s="27">
        <v>23</v>
      </c>
      <c r="I35" s="27">
        <v>23</v>
      </c>
      <c r="J35" s="27">
        <v>31</v>
      </c>
      <c r="K35" s="27">
        <v>24</v>
      </c>
      <c r="L35" s="27">
        <v>32</v>
      </c>
      <c r="M35" s="27">
        <v>26</v>
      </c>
      <c r="N35" s="27">
        <v>37</v>
      </c>
      <c r="O35" s="27">
        <v>28</v>
      </c>
      <c r="P35" s="27">
        <v>19</v>
      </c>
      <c r="Q35" s="27">
        <v>42</v>
      </c>
      <c r="R35" s="8">
        <v>56</v>
      </c>
      <c r="S35" s="8">
        <v>131</v>
      </c>
      <c r="T35" s="8">
        <v>82</v>
      </c>
      <c r="U35" s="22">
        <v>90</v>
      </c>
      <c r="V35" s="27">
        <v>99</v>
      </c>
      <c r="W35" s="8">
        <v>88</v>
      </c>
      <c r="X35" s="8">
        <v>116</v>
      </c>
      <c r="Y35" s="27">
        <v>72</v>
      </c>
      <c r="Z35" s="8">
        <v>76</v>
      </c>
      <c r="AA35" s="8">
        <v>110</v>
      </c>
      <c r="AB35" s="8">
        <v>107</v>
      </c>
      <c r="AC35">
        <v>88</v>
      </c>
      <c r="AD35">
        <v>216</v>
      </c>
      <c r="AE35">
        <f>AE31-AF31</f>
        <v>72</v>
      </c>
      <c r="AF35">
        <f t="shared" ref="AF35:BB35" si="14">AF31-AG31</f>
        <v>67</v>
      </c>
      <c r="AG35">
        <f t="shared" si="14"/>
        <v>73</v>
      </c>
      <c r="AH35">
        <f t="shared" si="14"/>
        <v>63</v>
      </c>
      <c r="AI35">
        <f t="shared" si="14"/>
        <v>67</v>
      </c>
      <c r="AJ35">
        <f t="shared" si="14"/>
        <v>64</v>
      </c>
      <c r="AK35">
        <f t="shared" si="14"/>
        <v>52</v>
      </c>
      <c r="AL35">
        <f t="shared" si="14"/>
        <v>49</v>
      </c>
      <c r="AM35">
        <f t="shared" si="14"/>
        <v>48</v>
      </c>
      <c r="AN35">
        <f t="shared" si="14"/>
        <v>41</v>
      </c>
      <c r="AO35">
        <f t="shared" si="14"/>
        <v>32</v>
      </c>
      <c r="AP35">
        <f t="shared" si="14"/>
        <v>33</v>
      </c>
      <c r="AQ35">
        <f t="shared" si="14"/>
        <v>30</v>
      </c>
      <c r="AR35">
        <f t="shared" si="14"/>
        <v>25</v>
      </c>
      <c r="AS35">
        <f t="shared" si="14"/>
        <v>19</v>
      </c>
      <c r="AT35">
        <f t="shared" si="14"/>
        <v>22</v>
      </c>
      <c r="AU35">
        <f t="shared" si="14"/>
        <v>18</v>
      </c>
      <c r="AV35">
        <f t="shared" si="14"/>
        <v>7</v>
      </c>
      <c r="AW35">
        <f t="shared" si="14"/>
        <v>14</v>
      </c>
      <c r="AX35">
        <f t="shared" si="14"/>
        <v>7</v>
      </c>
      <c r="AY35">
        <f t="shared" si="14"/>
        <v>8</v>
      </c>
      <c r="AZ35">
        <f t="shared" si="14"/>
        <v>3</v>
      </c>
      <c r="BA35">
        <f t="shared" si="14"/>
        <v>2</v>
      </c>
      <c r="BB35" t="e">
        <f t="shared" si="14"/>
        <v>#VALUE!</v>
      </c>
      <c r="BC35" s="6" t="s">
        <v>54</v>
      </c>
    </row>
    <row r="36" spans="1:55">
      <c r="A36" s="19" t="s">
        <v>52</v>
      </c>
      <c r="B36" s="14">
        <f t="shared" ref="B36:H36" si="15">B31/B28</f>
        <v>7.6868058728865749E-2</v>
      </c>
      <c r="C36" s="14">
        <f t="shared" si="15"/>
        <v>4.8481331785985834E-2</v>
      </c>
      <c r="D36" s="14">
        <f t="shared" si="15"/>
        <v>4.8113679575702992E-2</v>
      </c>
      <c r="E36" s="14">
        <f t="shared" si="15"/>
        <v>4.7809722110995434E-2</v>
      </c>
      <c r="F36" s="14">
        <f t="shared" si="15"/>
        <v>4.7483571085109796E-2</v>
      </c>
      <c r="G36" s="14">
        <f t="shared" si="15"/>
        <v>4.710152192657055E-2</v>
      </c>
      <c r="H36" s="14">
        <f t="shared" si="15"/>
        <v>4.6749804205072597E-2</v>
      </c>
      <c r="I36" s="14">
        <f>I31/I28</f>
        <v>4.6405347184473839E-2</v>
      </c>
      <c r="J36" s="14">
        <f t="shared" ref="J36:BB36" si="16">J31/J28</f>
        <v>4.6063786838918049E-2</v>
      </c>
      <c r="K36" s="14">
        <f t="shared" si="16"/>
        <v>4.5542831708007929E-2</v>
      </c>
      <c r="L36" s="14">
        <f t="shared" si="16"/>
        <v>4.5158673831491435E-2</v>
      </c>
      <c r="M36" s="14">
        <f t="shared" si="16"/>
        <v>4.4684662676601115E-2</v>
      </c>
      <c r="N36" s="14">
        <f t="shared" si="16"/>
        <v>4.4669151718598761E-2</v>
      </c>
      <c r="O36" s="14">
        <f t="shared" si="16"/>
        <v>4.4290254897480112E-2</v>
      </c>
      <c r="P36" s="14">
        <f t="shared" si="16"/>
        <v>4.3994647039143527E-2</v>
      </c>
      <c r="Q36" s="14">
        <f t="shared" si="16"/>
        <v>4.3949326531902783E-2</v>
      </c>
      <c r="R36" s="14">
        <f t="shared" si="16"/>
        <v>4.3402519598054003E-2</v>
      </c>
      <c r="S36" s="14">
        <f t="shared" si="16"/>
        <v>4.263308086768082E-2</v>
      </c>
      <c r="T36" s="14">
        <f t="shared" si="16"/>
        <v>4.0172290643059674E-2</v>
      </c>
      <c r="U36" s="14">
        <f t="shared" si="16"/>
        <v>3.8852387209811649E-2</v>
      </c>
      <c r="V36" s="14">
        <f t="shared" si="16"/>
        <v>3.7136682397565388E-2</v>
      </c>
      <c r="W36" s="14">
        <f t="shared" si="16"/>
        <v>3.5201101561285454E-2</v>
      </c>
      <c r="X36" s="14">
        <f t="shared" si="16"/>
        <v>3.3707106187516885E-2</v>
      </c>
      <c r="Y36" s="14">
        <f t="shared" si="16"/>
        <v>3.2302582335329344E-2</v>
      </c>
      <c r="Z36" s="14">
        <f t="shared" si="16"/>
        <v>3.1808903576982892E-2</v>
      </c>
      <c r="AA36" s="14">
        <f t="shared" si="16"/>
        <v>3.1245248593583699E-2</v>
      </c>
      <c r="AB36" s="14">
        <f t="shared" si="16"/>
        <v>2.961966555889645E-2</v>
      </c>
      <c r="AC36" s="14">
        <f t="shared" si="16"/>
        <v>2.8229279542107751E-2</v>
      </c>
      <c r="AD36" s="14">
        <f t="shared" si="16"/>
        <v>3.1399648420925019E-2</v>
      </c>
      <c r="AE36" s="14">
        <f t="shared" si="16"/>
        <v>4.1926577359648227E-2</v>
      </c>
      <c r="AF36" s="14">
        <f t="shared" si="16"/>
        <v>4.053321773057332E-2</v>
      </c>
      <c r="AG36" s="14">
        <f t="shared" si="16"/>
        <v>4.0291089811856584E-2</v>
      </c>
      <c r="AH36" s="14">
        <f t="shared" si="16"/>
        <v>4.0582031771459082E-2</v>
      </c>
      <c r="AI36" s="14">
        <f t="shared" si="16"/>
        <v>4.0064691612144383E-2</v>
      </c>
      <c r="AJ36" s="14">
        <f t="shared" si="16"/>
        <v>4.1143053881907386E-2</v>
      </c>
      <c r="AK36" s="14">
        <f t="shared" si="16"/>
        <v>4.0921221706039339E-2</v>
      </c>
      <c r="AL36" s="14">
        <f t="shared" si="16"/>
        <v>4.3348102023709735E-2</v>
      </c>
      <c r="AM36" s="14">
        <f t="shared" si="16"/>
        <v>4.9028822055137845E-2</v>
      </c>
      <c r="AN36" s="14">
        <f t="shared" si="16"/>
        <v>5.1536367172306495E-2</v>
      </c>
      <c r="AO36" s="14">
        <f t="shared" si="16"/>
        <v>5.4514480408858604E-2</v>
      </c>
      <c r="AP36" s="14">
        <f t="shared" si="16"/>
        <v>5.9720062208398136E-2</v>
      </c>
      <c r="AQ36" s="14">
        <f t="shared" si="16"/>
        <v>6.0250094732853351E-2</v>
      </c>
      <c r="AR36" s="14">
        <f t="shared" si="16"/>
        <v>5.7054400707651484E-2</v>
      </c>
      <c r="AS36" s="14">
        <f t="shared" si="16"/>
        <v>5.4593175853018372E-2</v>
      </c>
      <c r="AT36" s="14">
        <f t="shared" si="16"/>
        <v>5.3459119496855348E-2</v>
      </c>
      <c r="AU36" s="14">
        <f t="shared" si="16"/>
        <v>9.0257879656160458E-2</v>
      </c>
      <c r="AV36" s="14">
        <f t="shared" si="16"/>
        <v>7.281553398058252E-2</v>
      </c>
      <c r="AW36" s="14">
        <f t="shared" si="16"/>
        <v>6.6433566433566432E-2</v>
      </c>
      <c r="AX36" s="14">
        <f t="shared" si="16"/>
        <v>4.8484848484848485E-2</v>
      </c>
      <c r="AY36" s="14">
        <f t="shared" si="16"/>
        <v>0.04</v>
      </c>
      <c r="AZ36" s="14">
        <f t="shared" si="16"/>
        <v>2.4793388429752067E-2</v>
      </c>
      <c r="BA36" s="14">
        <f t="shared" si="16"/>
        <v>2.3255813953488372E-2</v>
      </c>
      <c r="BB36" s="14">
        <f t="shared" si="16"/>
        <v>2.0202020202020204E-2</v>
      </c>
      <c r="BC36" s="19" t="s">
        <v>52</v>
      </c>
    </row>
    <row r="37" spans="1:55" ht="18.5">
      <c r="A37" s="38" t="s">
        <v>68</v>
      </c>
      <c r="B37" s="36">
        <v>3518</v>
      </c>
      <c r="C37" s="36">
        <v>3518</v>
      </c>
      <c r="D37" s="36">
        <v>3518</v>
      </c>
      <c r="E37" s="36">
        <v>3518</v>
      </c>
      <c r="F37" s="36">
        <v>3518</v>
      </c>
      <c r="G37" s="36">
        <v>3518</v>
      </c>
      <c r="H37" s="36">
        <v>3518</v>
      </c>
      <c r="I37" s="36">
        <v>3518</v>
      </c>
      <c r="J37" s="36">
        <v>3518</v>
      </c>
      <c r="K37" s="36">
        <v>3518</v>
      </c>
      <c r="L37" s="36">
        <v>3518</v>
      </c>
      <c r="M37" s="36">
        <v>3518</v>
      </c>
      <c r="N37" s="36">
        <v>3518</v>
      </c>
      <c r="O37" s="36">
        <v>3517</v>
      </c>
      <c r="P37" s="36">
        <v>3516</v>
      </c>
      <c r="Q37" s="22">
        <v>3501</v>
      </c>
      <c r="R37" s="22">
        <v>3482</v>
      </c>
      <c r="S37" s="22">
        <v>3465</v>
      </c>
      <c r="T37" s="22">
        <v>3443</v>
      </c>
      <c r="U37" s="22">
        <v>3429</v>
      </c>
      <c r="V37" s="36">
        <v>3427</v>
      </c>
      <c r="W37" s="36">
        <v>3329</v>
      </c>
      <c r="X37" s="36">
        <v>3344</v>
      </c>
      <c r="Y37" s="36">
        <v>3320</v>
      </c>
      <c r="Z37" s="36">
        <v>3279</v>
      </c>
      <c r="AA37" s="39">
        <v>3201</v>
      </c>
      <c r="AB37" s="39">
        <v>3114</v>
      </c>
      <c r="AC37" s="39">
        <v>3009</v>
      </c>
      <c r="AD37" s="39">
        <v>2874</v>
      </c>
      <c r="AE37" s="39">
        <v>2751</v>
      </c>
      <c r="AF37" s="39">
        <v>2642</v>
      </c>
      <c r="AG37" s="35">
        <v>2541</v>
      </c>
      <c r="AH37" s="35">
        <v>2436</v>
      </c>
      <c r="AI37" s="35">
        <v>2313</v>
      </c>
      <c r="AJ37" s="35">
        <v>2141</v>
      </c>
      <c r="AK37" s="35">
        <v>1886</v>
      </c>
      <c r="AL37" s="35">
        <v>1462</v>
      </c>
      <c r="AM37" s="35">
        <v>1120</v>
      </c>
      <c r="AN37" s="35">
        <v>918</v>
      </c>
      <c r="AO37" s="35">
        <v>749</v>
      </c>
      <c r="AP37" s="35">
        <v>628</v>
      </c>
      <c r="AQ37" s="35">
        <v>541</v>
      </c>
      <c r="AR37" s="35">
        <v>399</v>
      </c>
      <c r="AS37" s="35">
        <v>274</v>
      </c>
      <c r="AT37" s="35">
        <v>173</v>
      </c>
      <c r="AU37" s="35">
        <v>100</v>
      </c>
      <c r="AV37" s="35">
        <v>55</v>
      </c>
      <c r="AW37" s="35">
        <v>26</v>
      </c>
      <c r="AX37" s="35">
        <v>22</v>
      </c>
      <c r="AY37" s="35"/>
      <c r="AZ37" s="35"/>
      <c r="BA37" s="35"/>
      <c r="BB37" s="40"/>
      <c r="BC37" s="38" t="s">
        <v>68</v>
      </c>
    </row>
    <row r="38" spans="1:55" ht="15.5">
      <c r="A38" s="6" t="s">
        <v>69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>
        <v>0</v>
      </c>
      <c r="M38" s="41">
        <v>0</v>
      </c>
      <c r="N38" s="36">
        <v>1</v>
      </c>
      <c r="O38" s="36">
        <v>1</v>
      </c>
      <c r="P38" s="22">
        <v>15</v>
      </c>
      <c r="Q38" s="22">
        <v>19</v>
      </c>
      <c r="R38" s="22">
        <v>17</v>
      </c>
      <c r="S38" s="22">
        <v>22</v>
      </c>
      <c r="T38" s="36">
        <v>14</v>
      </c>
      <c r="U38" s="36">
        <v>2</v>
      </c>
      <c r="V38" s="36">
        <v>5</v>
      </c>
      <c r="W38" s="36">
        <v>15</v>
      </c>
      <c r="X38" s="36">
        <v>24</v>
      </c>
      <c r="Y38" s="36">
        <v>5</v>
      </c>
      <c r="Z38" s="36">
        <v>78</v>
      </c>
      <c r="AA38" s="39">
        <f>AA37-AB37</f>
        <v>87</v>
      </c>
      <c r="AB38" s="39">
        <f t="shared" ref="AB38:AX38" si="17">AB37-AC37</f>
        <v>105</v>
      </c>
      <c r="AC38" s="39">
        <f t="shared" si="17"/>
        <v>135</v>
      </c>
      <c r="AD38" s="39">
        <f t="shared" si="17"/>
        <v>123</v>
      </c>
      <c r="AE38" s="39">
        <f t="shared" si="17"/>
        <v>109</v>
      </c>
      <c r="AF38" s="39">
        <f t="shared" si="17"/>
        <v>101</v>
      </c>
      <c r="AG38" s="39">
        <f t="shared" si="17"/>
        <v>105</v>
      </c>
      <c r="AH38" s="39">
        <f t="shared" si="17"/>
        <v>123</v>
      </c>
      <c r="AI38" s="39">
        <f t="shared" si="17"/>
        <v>172</v>
      </c>
      <c r="AJ38" s="39">
        <f t="shared" si="17"/>
        <v>255</v>
      </c>
      <c r="AK38" s="39">
        <f t="shared" si="17"/>
        <v>424</v>
      </c>
      <c r="AL38" s="39">
        <f t="shared" si="17"/>
        <v>342</v>
      </c>
      <c r="AM38" s="39">
        <f t="shared" si="17"/>
        <v>202</v>
      </c>
      <c r="AN38" s="39">
        <f t="shared" si="17"/>
        <v>169</v>
      </c>
      <c r="AO38" s="39">
        <f t="shared" si="17"/>
        <v>121</v>
      </c>
      <c r="AP38" s="39">
        <f t="shared" si="17"/>
        <v>87</v>
      </c>
      <c r="AQ38" s="39">
        <f t="shared" si="17"/>
        <v>142</v>
      </c>
      <c r="AR38" s="39">
        <f t="shared" si="17"/>
        <v>125</v>
      </c>
      <c r="AS38" s="39">
        <f t="shared" si="17"/>
        <v>101</v>
      </c>
      <c r="AT38" s="39">
        <f t="shared" si="17"/>
        <v>73</v>
      </c>
      <c r="AU38" s="39">
        <f t="shared" si="17"/>
        <v>45</v>
      </c>
      <c r="AV38" s="39">
        <f t="shared" si="17"/>
        <v>29</v>
      </c>
      <c r="AW38" s="39">
        <f t="shared" si="17"/>
        <v>4</v>
      </c>
      <c r="AX38" s="39">
        <f t="shared" si="17"/>
        <v>22</v>
      </c>
      <c r="AY38" s="35">
        <v>0</v>
      </c>
      <c r="AZ38" s="35"/>
      <c r="BA38" s="35"/>
      <c r="BB38" s="40"/>
      <c r="BC38" s="6" t="s">
        <v>69</v>
      </c>
    </row>
    <row r="39" spans="1:55" ht="15">
      <c r="A39" s="6" t="s">
        <v>61</v>
      </c>
      <c r="B39" s="27">
        <v>126</v>
      </c>
      <c r="C39" s="27">
        <v>126</v>
      </c>
      <c r="D39" s="27">
        <v>126</v>
      </c>
      <c r="E39" s="27">
        <v>126</v>
      </c>
      <c r="F39" s="27">
        <v>125</v>
      </c>
      <c r="G39" s="27">
        <v>123</v>
      </c>
      <c r="H39" s="27">
        <v>123</v>
      </c>
      <c r="I39" s="27">
        <v>121</v>
      </c>
      <c r="J39" s="27">
        <v>120</v>
      </c>
      <c r="K39" s="27">
        <v>120</v>
      </c>
      <c r="L39" s="27">
        <v>120</v>
      </c>
      <c r="M39" s="27">
        <v>118</v>
      </c>
      <c r="N39" s="27">
        <v>115</v>
      </c>
      <c r="O39" s="27">
        <v>114</v>
      </c>
      <c r="P39" s="27">
        <v>113</v>
      </c>
      <c r="Q39" s="22">
        <v>113</v>
      </c>
      <c r="R39" s="22">
        <v>110</v>
      </c>
      <c r="S39" s="22">
        <v>108</v>
      </c>
      <c r="T39" s="22">
        <v>102</v>
      </c>
      <c r="U39" s="27">
        <v>98</v>
      </c>
      <c r="V39" s="27">
        <v>94</v>
      </c>
      <c r="W39" s="27">
        <v>89</v>
      </c>
      <c r="X39" s="27">
        <v>82</v>
      </c>
      <c r="Y39" s="27">
        <v>75</v>
      </c>
      <c r="Z39" s="42">
        <v>70</v>
      </c>
      <c r="AA39" s="27">
        <v>65</v>
      </c>
      <c r="AB39" s="27">
        <v>62</v>
      </c>
      <c r="AC39" s="27">
        <v>57</v>
      </c>
      <c r="AD39" s="27">
        <v>49</v>
      </c>
      <c r="AE39" s="27">
        <v>45</v>
      </c>
      <c r="AF39" s="27">
        <v>41</v>
      </c>
      <c r="AG39">
        <v>33</v>
      </c>
      <c r="AH39">
        <v>29</v>
      </c>
      <c r="AI39">
        <v>26</v>
      </c>
      <c r="AJ39">
        <v>25</v>
      </c>
      <c r="AK39">
        <v>25</v>
      </c>
      <c r="AL39">
        <v>18</v>
      </c>
      <c r="AM39">
        <v>17</v>
      </c>
      <c r="AN39">
        <v>14</v>
      </c>
      <c r="AO39">
        <v>14</v>
      </c>
      <c r="AP39">
        <v>12</v>
      </c>
      <c r="AQ39">
        <v>9</v>
      </c>
      <c r="AR39">
        <v>6</v>
      </c>
      <c r="AS39">
        <v>3</v>
      </c>
      <c r="AT39">
        <v>1</v>
      </c>
      <c r="AU39">
        <v>1</v>
      </c>
      <c r="BB39" s="9"/>
      <c r="BC39" s="6" t="s">
        <v>61</v>
      </c>
    </row>
    <row r="40" spans="1:55" ht="15">
      <c r="A40" s="19" t="s">
        <v>53</v>
      </c>
      <c r="B40" s="8" t="e">
        <f t="shared" ref="B40:H40" si="18">(B41/(B37-C37))*0.07+(B41/(H37-I37))*0.24+(B41/(N37-O37))*0.38+(B41/(T37-U37))*0.24+(B41/(Z37-AA37))*0.07</f>
        <v>#DIV/0!</v>
      </c>
      <c r="C40" s="8" t="e">
        <f t="shared" si="18"/>
        <v>#DIV/0!</v>
      </c>
      <c r="D40" s="8" t="e">
        <f t="shared" si="18"/>
        <v>#DIV/0!</v>
      </c>
      <c r="E40" s="8" t="e">
        <f t="shared" si="18"/>
        <v>#DIV/0!</v>
      </c>
      <c r="F40" s="8" t="e">
        <f t="shared" si="18"/>
        <v>#DIV/0!</v>
      </c>
      <c r="G40" s="8" t="e">
        <f t="shared" si="18"/>
        <v>#DIV/0!</v>
      </c>
      <c r="H40" s="8" t="e">
        <f t="shared" si="18"/>
        <v>#DIV/0!</v>
      </c>
      <c r="I40" s="8" t="e">
        <f>(I41/(I37-J37))*0.07+(I41/(O37-P37))*0.24+(I41/(U37-V37))*0.38+(I41/(AA37-AB37))*0.24+(I41/(AG37-AH37))*0.07</f>
        <v>#DIV/0!</v>
      </c>
      <c r="J40" s="8" t="e">
        <f t="shared" ref="J40:AH40" si="19">(J41/(J37-K37))*0.07+(J41/(P37-Q37))*0.24+(J41/(V37-W37))*0.38+(J41/(AB37-AC37))*0.24+(J41/(AH37-AI37))*0.07</f>
        <v>#DIV/0!</v>
      </c>
      <c r="K40" s="8" t="e">
        <f t="shared" si="19"/>
        <v>#DIV/0!</v>
      </c>
      <c r="L40" s="8" t="e">
        <f t="shared" si="19"/>
        <v>#DIV/0!</v>
      </c>
      <c r="M40" s="8" t="e">
        <f t="shared" si="19"/>
        <v>#DIV/0!</v>
      </c>
      <c r="N40" s="8">
        <f t="shared" si="19"/>
        <v>9.4595568000987493E-2</v>
      </c>
      <c r="O40" s="8">
        <f t="shared" si="19"/>
        <v>0.19700006503113365</v>
      </c>
      <c r="P40" s="8">
        <f t="shared" si="19"/>
        <v>0</v>
      </c>
      <c r="Q40" s="8">
        <f t="shared" si="19"/>
        <v>-2.2581340274897634E-2</v>
      </c>
      <c r="R40" s="8">
        <f t="shared" si="19"/>
        <v>3.7905704249740262E-2</v>
      </c>
      <c r="S40" s="8">
        <f t="shared" si="19"/>
        <v>8.1484264397049422E-2</v>
      </c>
      <c r="T40" s="8">
        <f t="shared" si="19"/>
        <v>5.2404214802047003E-2</v>
      </c>
      <c r="U40" s="8">
        <f t="shared" si="19"/>
        <v>0.1730354257100587</v>
      </c>
      <c r="V40" s="8">
        <f t="shared" si="19"/>
        <v>4.2342266735466254E-2</v>
      </c>
      <c r="W40" s="8">
        <f t="shared" si="19"/>
        <v>2.0016080466397593E-2</v>
      </c>
      <c r="X40" s="8">
        <f t="shared" si="19"/>
        <v>8.0713472352776261E-2</v>
      </c>
      <c r="Y40" s="8">
        <f t="shared" si="19"/>
        <v>0.11997759597860408</v>
      </c>
      <c r="Z40" s="8">
        <f t="shared" si="19"/>
        <v>4.7433014070637838E-2</v>
      </c>
      <c r="AA40" s="8" t="e">
        <f t="shared" si="19"/>
        <v>#DIV/0!</v>
      </c>
      <c r="AB40" s="8" t="e">
        <f t="shared" si="19"/>
        <v>#DIV/0!</v>
      </c>
      <c r="AC40" s="8" t="e">
        <f t="shared" si="19"/>
        <v>#DIV/0!</v>
      </c>
      <c r="AD40" s="8" t="e">
        <f t="shared" si="19"/>
        <v>#VALUE!</v>
      </c>
      <c r="AE40" s="8" t="e">
        <f t="shared" si="19"/>
        <v>#VALUE!</v>
      </c>
      <c r="AF40" s="8" t="e">
        <f t="shared" si="19"/>
        <v>#DIV/0!</v>
      </c>
      <c r="AG40" s="8" t="e">
        <f t="shared" si="19"/>
        <v>#DIV/0!</v>
      </c>
      <c r="AH40" s="8" t="e">
        <f t="shared" si="19"/>
        <v>#DIV/0!</v>
      </c>
      <c r="BB40" s="9"/>
      <c r="BC40" s="19" t="s">
        <v>53</v>
      </c>
    </row>
    <row r="41" spans="1:55" ht="15">
      <c r="A41" s="6" t="s">
        <v>54</v>
      </c>
      <c r="B41" s="27">
        <v>0</v>
      </c>
      <c r="C41" s="27">
        <v>0</v>
      </c>
      <c r="D41" s="27">
        <v>0</v>
      </c>
      <c r="E41" s="27">
        <v>1</v>
      </c>
      <c r="F41" s="27">
        <v>2</v>
      </c>
      <c r="G41" s="27">
        <v>0</v>
      </c>
      <c r="H41" s="27">
        <v>2</v>
      </c>
      <c r="I41" s="27">
        <v>1</v>
      </c>
      <c r="J41" s="27">
        <v>0</v>
      </c>
      <c r="K41" s="27">
        <v>0</v>
      </c>
      <c r="L41" s="27">
        <v>2</v>
      </c>
      <c r="M41" s="27">
        <v>3</v>
      </c>
      <c r="N41" s="27">
        <v>1</v>
      </c>
      <c r="O41" s="27">
        <v>1</v>
      </c>
      <c r="P41" s="27"/>
      <c r="Q41" s="27">
        <v>3</v>
      </c>
      <c r="R41" s="27">
        <v>2</v>
      </c>
      <c r="S41" s="27">
        <v>6</v>
      </c>
      <c r="T41" s="22">
        <v>4</v>
      </c>
      <c r="U41" s="27">
        <f>U39-V39</f>
        <v>4</v>
      </c>
      <c r="V41" s="27">
        <f t="shared" ref="V41:AZ41" si="20">V39-W39</f>
        <v>5</v>
      </c>
      <c r="W41" s="27">
        <f t="shared" si="20"/>
        <v>7</v>
      </c>
      <c r="X41" s="27">
        <f t="shared" si="20"/>
        <v>7</v>
      </c>
      <c r="Y41" s="27">
        <f t="shared" si="20"/>
        <v>5</v>
      </c>
      <c r="Z41" s="27">
        <f t="shared" si="20"/>
        <v>5</v>
      </c>
      <c r="AA41" s="27">
        <f t="shared" si="20"/>
        <v>3</v>
      </c>
      <c r="AB41" s="27">
        <f t="shared" si="20"/>
        <v>5</v>
      </c>
      <c r="AC41" s="27">
        <f t="shared" si="20"/>
        <v>8</v>
      </c>
      <c r="AD41" s="27">
        <f t="shared" si="20"/>
        <v>4</v>
      </c>
      <c r="AE41" s="27">
        <f t="shared" si="20"/>
        <v>4</v>
      </c>
      <c r="AF41" s="27">
        <f t="shared" si="20"/>
        <v>8</v>
      </c>
      <c r="AG41" s="27">
        <f t="shared" si="20"/>
        <v>4</v>
      </c>
      <c r="AH41" s="27">
        <f t="shared" si="20"/>
        <v>3</v>
      </c>
      <c r="AI41" s="27">
        <f t="shared" si="20"/>
        <v>1</v>
      </c>
      <c r="AJ41" s="27">
        <f t="shared" si="20"/>
        <v>0</v>
      </c>
      <c r="AK41" s="27">
        <f t="shared" si="20"/>
        <v>7</v>
      </c>
      <c r="AL41" s="27">
        <f t="shared" si="20"/>
        <v>1</v>
      </c>
      <c r="AM41" s="27">
        <f t="shared" si="20"/>
        <v>3</v>
      </c>
      <c r="AN41" s="27">
        <f t="shared" si="20"/>
        <v>0</v>
      </c>
      <c r="AO41" s="27">
        <f t="shared" si="20"/>
        <v>2</v>
      </c>
      <c r="AP41" s="27">
        <f t="shared" si="20"/>
        <v>3</v>
      </c>
      <c r="AQ41" s="27">
        <f t="shared" si="20"/>
        <v>3</v>
      </c>
      <c r="AR41" s="27">
        <f t="shared" si="20"/>
        <v>3</v>
      </c>
      <c r="AS41" s="27">
        <f t="shared" si="20"/>
        <v>2</v>
      </c>
      <c r="AT41" s="27">
        <f t="shared" si="20"/>
        <v>0</v>
      </c>
      <c r="AU41" s="27">
        <f t="shared" si="20"/>
        <v>1</v>
      </c>
      <c r="AV41" s="27">
        <f t="shared" si="20"/>
        <v>0</v>
      </c>
      <c r="AW41" s="27">
        <f t="shared" si="20"/>
        <v>0</v>
      </c>
      <c r="AX41" s="27">
        <f t="shared" si="20"/>
        <v>0</v>
      </c>
      <c r="AY41" s="27">
        <f t="shared" si="20"/>
        <v>0</v>
      </c>
      <c r="AZ41" s="27">
        <f t="shared" si="20"/>
        <v>0</v>
      </c>
      <c r="BA41">
        <v>0</v>
      </c>
      <c r="BB41" s="9">
        <v>0</v>
      </c>
      <c r="BC41" s="6" t="s">
        <v>54</v>
      </c>
    </row>
    <row r="42" spans="1:55">
      <c r="A42" s="19" t="s">
        <v>52</v>
      </c>
      <c r="B42" s="14">
        <f t="shared" ref="B42:H42" si="21">B39/B37</f>
        <v>3.5815804434337691E-2</v>
      </c>
      <c r="C42" s="14">
        <f t="shared" si="21"/>
        <v>3.5815804434337691E-2</v>
      </c>
      <c r="D42" s="14">
        <f t="shared" si="21"/>
        <v>3.5815804434337691E-2</v>
      </c>
      <c r="E42" s="14">
        <f t="shared" si="21"/>
        <v>3.5815804434337691E-2</v>
      </c>
      <c r="F42" s="14">
        <f t="shared" si="21"/>
        <v>3.5531552018192157E-2</v>
      </c>
      <c r="G42" s="14">
        <f t="shared" si="21"/>
        <v>3.4963047185901083E-2</v>
      </c>
      <c r="H42" s="14">
        <f t="shared" si="21"/>
        <v>3.4963047185901083E-2</v>
      </c>
      <c r="I42" s="14">
        <f>I39/I37</f>
        <v>3.4394542353610003E-2</v>
      </c>
      <c r="J42" s="14">
        <f t="shared" ref="J42:BB42" si="22">J39/J37</f>
        <v>3.4110289937464469E-2</v>
      </c>
      <c r="K42" s="14">
        <f t="shared" si="22"/>
        <v>3.4110289937464469E-2</v>
      </c>
      <c r="L42" s="14">
        <f t="shared" si="22"/>
        <v>3.4110289937464469E-2</v>
      </c>
      <c r="M42" s="14">
        <f t="shared" si="22"/>
        <v>3.3541785105173395E-2</v>
      </c>
      <c r="N42" s="14">
        <f t="shared" si="22"/>
        <v>3.2689027856736781E-2</v>
      </c>
      <c r="O42" s="14">
        <f t="shared" si="22"/>
        <v>3.2413989195336938E-2</v>
      </c>
      <c r="P42" s="14">
        <f t="shared" si="22"/>
        <v>3.2138794084186573E-2</v>
      </c>
      <c r="Q42" s="14">
        <f t="shared" si="22"/>
        <v>3.2276492430734077E-2</v>
      </c>
      <c r="R42" s="14">
        <f t="shared" si="22"/>
        <v>3.1591039632395172E-2</v>
      </c>
      <c r="S42" s="14">
        <f t="shared" si="22"/>
        <v>3.1168831168831169E-2</v>
      </c>
      <c r="T42" s="14">
        <f t="shared" si="22"/>
        <v>2.9625326749927388E-2</v>
      </c>
      <c r="U42" s="14">
        <f t="shared" si="22"/>
        <v>2.8579760863225431E-2</v>
      </c>
      <c r="V42" s="14">
        <f t="shared" si="22"/>
        <v>2.742923840093376E-2</v>
      </c>
      <c r="W42" s="14">
        <f t="shared" si="22"/>
        <v>2.6734755181736257E-2</v>
      </c>
      <c r="X42" s="14">
        <f t="shared" si="22"/>
        <v>2.4521531100478468E-2</v>
      </c>
      <c r="Y42" s="14">
        <f t="shared" si="22"/>
        <v>2.2590361445783132E-2</v>
      </c>
      <c r="Z42" s="14">
        <f t="shared" si="22"/>
        <v>2.1347971942665446E-2</v>
      </c>
      <c r="AA42" s="14">
        <f t="shared" si="22"/>
        <v>2.0306154326772883E-2</v>
      </c>
      <c r="AB42" s="14">
        <f t="shared" si="22"/>
        <v>1.9910083493898521E-2</v>
      </c>
      <c r="AC42" s="14">
        <f t="shared" si="22"/>
        <v>1.8943170488534396E-2</v>
      </c>
      <c r="AD42" s="14">
        <f t="shared" si="22"/>
        <v>1.7049408489909535E-2</v>
      </c>
      <c r="AE42" s="14">
        <f t="shared" si="22"/>
        <v>1.6357688113413305E-2</v>
      </c>
      <c r="AF42" s="14">
        <f t="shared" si="22"/>
        <v>1.5518546555639667E-2</v>
      </c>
      <c r="AG42" s="14">
        <f t="shared" si="22"/>
        <v>1.2987012987012988E-2</v>
      </c>
      <c r="AH42" s="14">
        <f t="shared" si="22"/>
        <v>1.1904761904761904E-2</v>
      </c>
      <c r="AI42" s="14">
        <f t="shared" si="22"/>
        <v>1.1240812797233031E-2</v>
      </c>
      <c r="AJ42" s="14">
        <f t="shared" si="22"/>
        <v>1.1676786548341896E-2</v>
      </c>
      <c r="AK42" s="14">
        <f t="shared" si="22"/>
        <v>1.3255567338282079E-2</v>
      </c>
      <c r="AL42" s="14">
        <f t="shared" si="22"/>
        <v>1.2311901504787962E-2</v>
      </c>
      <c r="AM42" s="14">
        <f t="shared" si="22"/>
        <v>1.5178571428571428E-2</v>
      </c>
      <c r="AN42" s="14">
        <f t="shared" si="22"/>
        <v>1.5250544662309368E-2</v>
      </c>
      <c r="AO42" s="14">
        <f t="shared" si="22"/>
        <v>1.8691588785046728E-2</v>
      </c>
      <c r="AP42" s="14">
        <f t="shared" si="22"/>
        <v>1.9108280254777069E-2</v>
      </c>
      <c r="AQ42" s="14">
        <f t="shared" si="22"/>
        <v>1.6635859519408502E-2</v>
      </c>
      <c r="AR42" s="14">
        <f t="shared" si="22"/>
        <v>1.5037593984962405E-2</v>
      </c>
      <c r="AS42" s="14">
        <f t="shared" si="22"/>
        <v>1.0948905109489052E-2</v>
      </c>
      <c r="AT42" s="14">
        <f t="shared" si="22"/>
        <v>5.7803468208092483E-3</v>
      </c>
      <c r="AU42" s="14">
        <f t="shared" si="22"/>
        <v>0.01</v>
      </c>
      <c r="AV42" s="14">
        <f t="shared" si="22"/>
        <v>0</v>
      </c>
      <c r="AW42" s="14">
        <f t="shared" si="22"/>
        <v>0</v>
      </c>
      <c r="AX42" s="14">
        <f t="shared" si="22"/>
        <v>0</v>
      </c>
      <c r="AY42" s="14" t="e">
        <f t="shared" si="22"/>
        <v>#DIV/0!</v>
      </c>
      <c r="AZ42" s="14" t="e">
        <f t="shared" si="22"/>
        <v>#DIV/0!</v>
      </c>
      <c r="BA42" s="14" t="e">
        <f t="shared" si="22"/>
        <v>#DIV/0!</v>
      </c>
      <c r="BB42" s="14" t="e">
        <f t="shared" si="22"/>
        <v>#DIV/0!</v>
      </c>
      <c r="BC42" s="19" t="s">
        <v>52</v>
      </c>
    </row>
    <row r="43" spans="1:55" ht="18.5">
      <c r="A43" s="38" t="s">
        <v>70</v>
      </c>
      <c r="B43" s="36">
        <v>2907</v>
      </c>
      <c r="C43" s="36">
        <v>2907</v>
      </c>
      <c r="D43" s="36">
        <v>2907</v>
      </c>
      <c r="E43" s="36">
        <v>2907</v>
      </c>
      <c r="F43" s="36">
        <v>2907</v>
      </c>
      <c r="G43" s="36">
        <v>2907</v>
      </c>
      <c r="H43" s="36">
        <v>2907</v>
      </c>
      <c r="I43" s="36">
        <v>2907</v>
      </c>
      <c r="J43" s="36">
        <v>2907</v>
      </c>
      <c r="K43" s="36">
        <v>2907</v>
      </c>
      <c r="L43" s="36">
        <v>2905</v>
      </c>
      <c r="M43" s="36">
        <v>2905</v>
      </c>
      <c r="N43" s="36">
        <v>2904</v>
      </c>
      <c r="O43" s="36">
        <v>2904</v>
      </c>
      <c r="P43" s="36">
        <v>2904</v>
      </c>
      <c r="Q43" s="22">
        <v>2904</v>
      </c>
      <c r="R43" s="22">
        <v>2904</v>
      </c>
      <c r="S43" s="22">
        <v>2904</v>
      </c>
      <c r="T43" s="22">
        <v>2904</v>
      </c>
      <c r="U43" s="22">
        <v>2899</v>
      </c>
      <c r="V43" s="36">
        <v>2883</v>
      </c>
      <c r="W43" s="36">
        <v>2839</v>
      </c>
      <c r="X43" s="36">
        <v>2844</v>
      </c>
      <c r="Y43" s="36">
        <v>2828</v>
      </c>
      <c r="Z43" s="36">
        <v>2831</v>
      </c>
      <c r="AA43" s="43">
        <v>2823</v>
      </c>
      <c r="AB43" s="43">
        <v>2817</v>
      </c>
      <c r="AC43" s="43">
        <v>2791</v>
      </c>
      <c r="AD43" s="43">
        <v>2662</v>
      </c>
      <c r="AE43" s="43">
        <v>2398</v>
      </c>
      <c r="AF43" s="43">
        <v>2332</v>
      </c>
      <c r="AG43" s="15">
        <v>2252</v>
      </c>
      <c r="AH43" s="15">
        <v>2141</v>
      </c>
      <c r="AI43" s="15">
        <v>2041</v>
      </c>
      <c r="AJ43" s="15">
        <v>1897</v>
      </c>
      <c r="AK43" s="15">
        <v>1807</v>
      </c>
      <c r="AL43" s="15">
        <v>1645</v>
      </c>
      <c r="AM43" s="15">
        <v>1422</v>
      </c>
      <c r="AN43" s="15">
        <v>1246</v>
      </c>
      <c r="AO43" s="15">
        <v>1002</v>
      </c>
      <c r="AP43" s="15">
        <v>726</v>
      </c>
      <c r="AQ43" s="15">
        <v>573</v>
      </c>
      <c r="AR43" s="15">
        <v>496</v>
      </c>
      <c r="AS43" s="15">
        <v>324</v>
      </c>
      <c r="AT43" s="15">
        <v>213</v>
      </c>
      <c r="AU43" s="15">
        <v>154</v>
      </c>
      <c r="AV43" s="15">
        <v>122</v>
      </c>
      <c r="AW43" s="15">
        <v>64</v>
      </c>
      <c r="AX43" s="15">
        <v>12</v>
      </c>
      <c r="AY43" s="15">
        <v>12</v>
      </c>
      <c r="AZ43" s="15">
        <v>12</v>
      </c>
      <c r="BA43" s="15">
        <v>12</v>
      </c>
      <c r="BB43" s="17">
        <v>0</v>
      </c>
      <c r="BC43" s="38" t="s">
        <v>70</v>
      </c>
    </row>
    <row r="44" spans="1:55" ht="15.5">
      <c r="A44" s="6" t="s">
        <v>63</v>
      </c>
      <c r="B44" s="36">
        <v>0</v>
      </c>
      <c r="C44" s="36">
        <v>0</v>
      </c>
      <c r="D44" s="36">
        <v>0</v>
      </c>
      <c r="E44" s="36">
        <v>0</v>
      </c>
      <c r="F44" s="36">
        <v>0</v>
      </c>
      <c r="G44" s="36">
        <v>0</v>
      </c>
      <c r="H44" s="36">
        <v>0</v>
      </c>
      <c r="I44" s="36">
        <v>0</v>
      </c>
      <c r="J44" s="36">
        <v>0</v>
      </c>
      <c r="K44" s="36">
        <v>2</v>
      </c>
      <c r="L44" s="36">
        <v>0</v>
      </c>
      <c r="M44" s="36">
        <v>0</v>
      </c>
      <c r="N44" s="36">
        <v>0</v>
      </c>
      <c r="O44" s="36">
        <v>0</v>
      </c>
      <c r="P44" s="36">
        <v>0</v>
      </c>
      <c r="Q44" s="36">
        <v>0</v>
      </c>
      <c r="R44" s="36">
        <v>0</v>
      </c>
      <c r="S44" s="36">
        <v>0</v>
      </c>
      <c r="T44" s="36">
        <v>5</v>
      </c>
      <c r="U44" s="36">
        <v>16</v>
      </c>
      <c r="V44" s="36">
        <v>3</v>
      </c>
      <c r="W44" s="36">
        <v>5</v>
      </c>
      <c r="X44" s="36">
        <v>16</v>
      </c>
      <c r="Y44" s="36">
        <v>6</v>
      </c>
      <c r="Z44" s="36">
        <v>8</v>
      </c>
      <c r="AA44" s="39">
        <f>AA43-AB43</f>
        <v>6</v>
      </c>
      <c r="AB44" s="39">
        <f t="shared" ref="AB44:BB44" si="23">AB43-AC43</f>
        <v>26</v>
      </c>
      <c r="AC44" s="39">
        <f t="shared" si="23"/>
        <v>129</v>
      </c>
      <c r="AD44" s="39">
        <f t="shared" si="23"/>
        <v>264</v>
      </c>
      <c r="AE44" s="39">
        <f t="shared" si="23"/>
        <v>66</v>
      </c>
      <c r="AF44" s="39">
        <f t="shared" si="23"/>
        <v>80</v>
      </c>
      <c r="AG44" s="39">
        <f t="shared" si="23"/>
        <v>111</v>
      </c>
      <c r="AH44" s="39">
        <f t="shared" si="23"/>
        <v>100</v>
      </c>
      <c r="AI44" s="39">
        <f t="shared" si="23"/>
        <v>144</v>
      </c>
      <c r="AJ44" s="39">
        <f t="shared" si="23"/>
        <v>90</v>
      </c>
      <c r="AK44" s="39">
        <f t="shared" si="23"/>
        <v>162</v>
      </c>
      <c r="AL44" s="39">
        <f t="shared" si="23"/>
        <v>223</v>
      </c>
      <c r="AM44" s="39">
        <f t="shared" si="23"/>
        <v>176</v>
      </c>
      <c r="AN44" s="39">
        <f t="shared" si="23"/>
        <v>244</v>
      </c>
      <c r="AO44" s="39">
        <f t="shared" si="23"/>
        <v>276</v>
      </c>
      <c r="AP44" s="39">
        <f t="shared" si="23"/>
        <v>153</v>
      </c>
      <c r="AQ44" s="39">
        <f t="shared" si="23"/>
        <v>77</v>
      </c>
      <c r="AR44" s="39">
        <f t="shared" si="23"/>
        <v>172</v>
      </c>
      <c r="AS44" s="39">
        <f t="shared" si="23"/>
        <v>111</v>
      </c>
      <c r="AT44" s="39">
        <f t="shared" si="23"/>
        <v>59</v>
      </c>
      <c r="AU44" s="39">
        <f t="shared" si="23"/>
        <v>32</v>
      </c>
      <c r="AV44" s="39">
        <f t="shared" si="23"/>
        <v>58</v>
      </c>
      <c r="AW44" s="39">
        <f t="shared" si="23"/>
        <v>52</v>
      </c>
      <c r="AX44" s="39">
        <f t="shared" si="23"/>
        <v>0</v>
      </c>
      <c r="AY44" s="39">
        <f t="shared" si="23"/>
        <v>0</v>
      </c>
      <c r="AZ44" s="39">
        <f t="shared" si="23"/>
        <v>0</v>
      </c>
      <c r="BA44" s="39">
        <f t="shared" si="23"/>
        <v>12</v>
      </c>
      <c r="BB44" s="39" t="e">
        <f t="shared" si="23"/>
        <v>#VALUE!</v>
      </c>
      <c r="BC44" s="6" t="s">
        <v>63</v>
      </c>
    </row>
    <row r="45" spans="1:55" ht="15.5" thickBot="1">
      <c r="A45" s="44" t="s">
        <v>61</v>
      </c>
      <c r="B45" s="27">
        <v>125</v>
      </c>
      <c r="C45" s="27">
        <v>125</v>
      </c>
      <c r="D45" s="27">
        <v>125</v>
      </c>
      <c r="E45" s="27">
        <v>125</v>
      </c>
      <c r="F45" s="27">
        <v>125</v>
      </c>
      <c r="G45" s="27">
        <v>125</v>
      </c>
      <c r="H45" s="27">
        <v>122</v>
      </c>
      <c r="I45" s="27">
        <v>121</v>
      </c>
      <c r="J45" s="27">
        <v>121</v>
      </c>
      <c r="K45" s="27">
        <v>119</v>
      </c>
      <c r="L45" s="27">
        <v>116</v>
      </c>
      <c r="M45" s="27">
        <v>115</v>
      </c>
      <c r="N45" s="27">
        <v>115</v>
      </c>
      <c r="O45" s="27">
        <v>114</v>
      </c>
      <c r="P45" s="27">
        <v>110</v>
      </c>
      <c r="Q45" s="27">
        <v>107</v>
      </c>
      <c r="R45" s="27">
        <v>106</v>
      </c>
      <c r="S45" s="22">
        <v>103</v>
      </c>
      <c r="T45" s="45">
        <v>98</v>
      </c>
      <c r="U45" s="45">
        <v>95</v>
      </c>
      <c r="V45" s="45">
        <v>90</v>
      </c>
      <c r="W45" s="45">
        <v>87</v>
      </c>
      <c r="X45" s="45">
        <v>82</v>
      </c>
      <c r="Y45" s="45">
        <v>81</v>
      </c>
      <c r="Z45" s="45">
        <v>75</v>
      </c>
      <c r="AA45" s="45">
        <v>75</v>
      </c>
      <c r="AB45" s="45">
        <v>69</v>
      </c>
      <c r="AC45" s="46">
        <v>60</v>
      </c>
      <c r="AD45" s="45">
        <v>58</v>
      </c>
      <c r="AE45" s="45">
        <v>54</v>
      </c>
      <c r="AF45" s="45">
        <v>52</v>
      </c>
      <c r="AG45" s="47">
        <v>45</v>
      </c>
      <c r="AH45" s="47">
        <v>43</v>
      </c>
      <c r="AI45" s="47">
        <v>36</v>
      </c>
      <c r="AJ45" s="47">
        <v>32</v>
      </c>
      <c r="AK45" s="47">
        <v>29</v>
      </c>
      <c r="AL45" s="47">
        <v>25</v>
      </c>
      <c r="AM45" s="47">
        <v>19</v>
      </c>
      <c r="AN45" s="47">
        <v>17</v>
      </c>
      <c r="AO45" s="47">
        <v>15</v>
      </c>
      <c r="AP45" s="47">
        <v>14</v>
      </c>
      <c r="AQ45" s="47">
        <v>12</v>
      </c>
      <c r="AR45" s="47">
        <v>12</v>
      </c>
      <c r="AS45" s="47">
        <v>5</v>
      </c>
      <c r="AT45" s="47">
        <v>4</v>
      </c>
      <c r="AU45" s="47">
        <v>4</v>
      </c>
      <c r="AV45" s="47">
        <v>2</v>
      </c>
      <c r="AW45" s="47"/>
      <c r="AX45" s="47"/>
      <c r="AY45" s="47"/>
      <c r="AZ45" s="47"/>
      <c r="BA45" s="47"/>
      <c r="BB45" s="48"/>
      <c r="BC45" s="44" t="s">
        <v>61</v>
      </c>
    </row>
    <row r="46" spans="1:55" ht="15">
      <c r="A46" s="19" t="s">
        <v>53</v>
      </c>
      <c r="B46" s="8" t="e">
        <f t="shared" ref="B46:H46" si="24">(B47/(B43-C43))*0.07+(B47/(H43-I43))*0.24+(B47/(N43-O43))*0.38+(B47/(T43-U43))*0.24+(B47/(Z43-AA43))*0.07</f>
        <v>#DIV/0!</v>
      </c>
      <c r="C46" s="8" t="e">
        <f t="shared" si="24"/>
        <v>#DIV/0!</v>
      </c>
      <c r="D46" s="8" t="e">
        <f t="shared" si="24"/>
        <v>#DIV/0!</v>
      </c>
      <c r="E46" s="8" t="e">
        <f t="shared" si="24"/>
        <v>#DIV/0!</v>
      </c>
      <c r="F46" s="8" t="e">
        <f t="shared" si="24"/>
        <v>#DIV/0!</v>
      </c>
      <c r="G46" s="8" t="e">
        <f t="shared" si="24"/>
        <v>#DIV/0!</v>
      </c>
      <c r="H46" s="8" t="e">
        <f t="shared" si="24"/>
        <v>#DIV/0!</v>
      </c>
      <c r="I46" s="8" t="e">
        <f>(I47/(I43-J43))*0.07+(I47/(O43-P43))*0.24+(I47/(U43-V43))*0.38+(I47/(AA43-AB43))*0.24+(I47/(AG43-AH43))*0.07</f>
        <v>#DIV/0!</v>
      </c>
      <c r="J46" s="8" t="e">
        <f t="shared" ref="J46:AH46" si="25">(J47/(J43-K43))*0.07+(J47/(P43-Q43))*0.24+(J47/(V43-W43))*0.38+(J47/(AB43-AC43))*0.24+(J47/(AH43-AI43))*0.07</f>
        <v>#DIV/0!</v>
      </c>
      <c r="K46" s="8" t="e">
        <f t="shared" si="25"/>
        <v>#DIV/0!</v>
      </c>
      <c r="L46" s="8" t="e">
        <f t="shared" si="25"/>
        <v>#DIV/0!</v>
      </c>
      <c r="M46" s="8" t="e">
        <f t="shared" si="25"/>
        <v>#DIV/0!</v>
      </c>
      <c r="N46" s="8" t="e">
        <f t="shared" si="25"/>
        <v>#DIV/0!</v>
      </c>
      <c r="O46" s="8" t="e">
        <f t="shared" si="25"/>
        <v>#DIV/0!</v>
      </c>
      <c r="P46" s="8" t="e">
        <f t="shared" si="25"/>
        <v>#DIV/0!</v>
      </c>
      <c r="Q46" s="8" t="e">
        <f t="shared" si="25"/>
        <v>#DIV/0!</v>
      </c>
      <c r="R46" s="8" t="e">
        <f t="shared" si="25"/>
        <v>#DIV/0!</v>
      </c>
      <c r="S46" s="8" t="e">
        <f t="shared" si="25"/>
        <v>#DIV/0!</v>
      </c>
      <c r="T46" s="8">
        <f t="shared" si="25"/>
        <v>0.15069962978412765</v>
      </c>
      <c r="U46" s="8">
        <f t="shared" si="25"/>
        <v>0.24896345208845208</v>
      </c>
      <c r="V46" s="8">
        <f t="shared" si="25"/>
        <v>5.037517667106442E-2</v>
      </c>
      <c r="W46" s="8">
        <f t="shared" si="25"/>
        <v>-3.2217903887203685E-2</v>
      </c>
      <c r="X46" s="8">
        <f t="shared" si="25"/>
        <v>1.2281837134017662E-2</v>
      </c>
      <c r="Y46" s="8">
        <f t="shared" si="25"/>
        <v>-7.7329522329522338E-2</v>
      </c>
      <c r="Z46" s="8" t="e">
        <f t="shared" si="25"/>
        <v>#DIV/0!</v>
      </c>
      <c r="AA46" s="8" t="e">
        <f t="shared" si="25"/>
        <v>#DIV/0!</v>
      </c>
      <c r="AB46" s="8" t="e">
        <f t="shared" si="25"/>
        <v>#DIV/0!</v>
      </c>
      <c r="AC46" s="8">
        <f t="shared" si="25"/>
        <v>3.3838894506235256E-2</v>
      </c>
      <c r="AD46" s="8" t="e">
        <f t="shared" si="25"/>
        <v>#VALUE!</v>
      </c>
      <c r="AE46" s="8" t="e">
        <f t="shared" si="25"/>
        <v>#VALUE!</v>
      </c>
      <c r="AF46" s="8" t="e">
        <f t="shared" si="25"/>
        <v>#DIV/0!</v>
      </c>
      <c r="AG46" s="8" t="e">
        <f t="shared" si="25"/>
        <v>#DIV/0!</v>
      </c>
      <c r="AH46" s="8" t="e">
        <f t="shared" si="25"/>
        <v>#DIV/0!</v>
      </c>
      <c r="BC46" s="19" t="s">
        <v>53</v>
      </c>
    </row>
    <row r="47" spans="1:55" ht="15" thickBot="1">
      <c r="A47" s="6" t="s">
        <v>54</v>
      </c>
      <c r="B47" s="27">
        <v>0</v>
      </c>
      <c r="C47" s="27">
        <v>0</v>
      </c>
      <c r="D47" s="27">
        <v>0</v>
      </c>
      <c r="E47" s="27">
        <v>0</v>
      </c>
      <c r="F47" s="27">
        <v>0</v>
      </c>
      <c r="G47" s="27">
        <v>3</v>
      </c>
      <c r="H47" s="27">
        <v>1</v>
      </c>
      <c r="I47" s="27">
        <v>0</v>
      </c>
      <c r="J47" s="27">
        <v>2</v>
      </c>
      <c r="K47" s="27">
        <v>3</v>
      </c>
      <c r="L47" s="27">
        <v>1</v>
      </c>
      <c r="M47" s="27">
        <v>0</v>
      </c>
      <c r="N47" s="27">
        <v>1</v>
      </c>
      <c r="O47" s="27">
        <v>4</v>
      </c>
      <c r="P47" s="27">
        <v>3</v>
      </c>
      <c r="Q47" s="27">
        <v>1</v>
      </c>
      <c r="R47" s="27">
        <v>3</v>
      </c>
      <c r="S47" s="45">
        <v>5</v>
      </c>
      <c r="T47" s="27">
        <v>3</v>
      </c>
      <c r="U47" s="27">
        <f>U45-V45</f>
        <v>5</v>
      </c>
      <c r="V47" s="27">
        <f t="shared" ref="V47:BB47" si="26">V45-W45</f>
        <v>3</v>
      </c>
      <c r="W47" s="27">
        <f t="shared" si="26"/>
        <v>5</v>
      </c>
      <c r="X47" s="27">
        <f t="shared" si="26"/>
        <v>1</v>
      </c>
      <c r="Y47" s="27">
        <f t="shared" si="26"/>
        <v>6</v>
      </c>
      <c r="Z47" s="27">
        <f t="shared" si="26"/>
        <v>0</v>
      </c>
      <c r="AA47" s="27">
        <f t="shared" si="26"/>
        <v>6</v>
      </c>
      <c r="AB47" s="27">
        <f t="shared" si="26"/>
        <v>9</v>
      </c>
      <c r="AC47" s="27">
        <f t="shared" si="26"/>
        <v>2</v>
      </c>
      <c r="AD47" s="27">
        <f t="shared" si="26"/>
        <v>4</v>
      </c>
      <c r="AE47" s="27">
        <f t="shared" si="26"/>
        <v>2</v>
      </c>
      <c r="AF47" s="27">
        <f t="shared" si="26"/>
        <v>7</v>
      </c>
      <c r="AG47" s="27">
        <f t="shared" si="26"/>
        <v>2</v>
      </c>
      <c r="AH47" s="27">
        <f t="shared" si="26"/>
        <v>7</v>
      </c>
      <c r="AI47" s="27">
        <f t="shared" si="26"/>
        <v>4</v>
      </c>
      <c r="AJ47" s="27">
        <f t="shared" si="26"/>
        <v>3</v>
      </c>
      <c r="AK47" s="27">
        <f t="shared" si="26"/>
        <v>4</v>
      </c>
      <c r="AL47" s="27">
        <f t="shared" si="26"/>
        <v>6</v>
      </c>
      <c r="AM47" s="27">
        <f t="shared" si="26"/>
        <v>2</v>
      </c>
      <c r="AN47" s="27">
        <f t="shared" si="26"/>
        <v>2</v>
      </c>
      <c r="AO47" s="27">
        <f t="shared" si="26"/>
        <v>1</v>
      </c>
      <c r="AP47" s="27">
        <f t="shared" si="26"/>
        <v>2</v>
      </c>
      <c r="AQ47" s="27">
        <f t="shared" si="26"/>
        <v>0</v>
      </c>
      <c r="AR47" s="27">
        <f t="shared" si="26"/>
        <v>7</v>
      </c>
      <c r="AS47" s="27">
        <f t="shared" si="26"/>
        <v>1</v>
      </c>
      <c r="AT47" s="27">
        <f t="shared" si="26"/>
        <v>0</v>
      </c>
      <c r="AU47" s="27">
        <f t="shared" si="26"/>
        <v>2</v>
      </c>
      <c r="AV47" s="27">
        <f t="shared" si="26"/>
        <v>2</v>
      </c>
      <c r="AW47" s="27">
        <f t="shared" si="26"/>
        <v>0</v>
      </c>
      <c r="AX47" s="27">
        <f t="shared" si="26"/>
        <v>0</v>
      </c>
      <c r="AY47" s="27">
        <f t="shared" si="26"/>
        <v>0</v>
      </c>
      <c r="AZ47" s="27">
        <f t="shared" si="26"/>
        <v>0</v>
      </c>
      <c r="BA47" s="27">
        <f t="shared" si="26"/>
        <v>0</v>
      </c>
      <c r="BB47" s="27" t="e">
        <f t="shared" si="26"/>
        <v>#VALUE!</v>
      </c>
      <c r="BC47" s="6" t="s">
        <v>54</v>
      </c>
    </row>
    <row r="48" spans="1:55" ht="15" thickBot="1">
      <c r="A48" s="19" t="s">
        <v>52</v>
      </c>
      <c r="B48" s="27">
        <f t="shared" ref="B48:BB48" si="27">B45/B43</f>
        <v>4.2999656002751976E-2</v>
      </c>
      <c r="C48" s="27">
        <f t="shared" si="27"/>
        <v>4.2999656002751976E-2</v>
      </c>
      <c r="D48" s="27">
        <f t="shared" si="27"/>
        <v>4.2999656002751976E-2</v>
      </c>
      <c r="E48" s="27">
        <f t="shared" si="27"/>
        <v>4.2999656002751976E-2</v>
      </c>
      <c r="F48" s="27">
        <f t="shared" si="27"/>
        <v>4.2999656002751976E-2</v>
      </c>
      <c r="G48" s="27">
        <f t="shared" si="27"/>
        <v>4.2999656002751976E-2</v>
      </c>
      <c r="H48" s="27">
        <f t="shared" si="27"/>
        <v>4.1967664258685929E-2</v>
      </c>
      <c r="I48" s="27">
        <f t="shared" si="27"/>
        <v>4.1623667010663917E-2</v>
      </c>
      <c r="J48" s="27">
        <f t="shared" si="27"/>
        <v>4.1623667010663917E-2</v>
      </c>
      <c r="K48" s="27">
        <f t="shared" si="27"/>
        <v>4.0935672514619881E-2</v>
      </c>
      <c r="L48" s="27">
        <f t="shared" si="27"/>
        <v>3.9931153184165236E-2</v>
      </c>
      <c r="M48" s="27">
        <f t="shared" si="27"/>
        <v>3.9586919104991396E-2</v>
      </c>
      <c r="N48" s="27">
        <f t="shared" si="27"/>
        <v>3.9600550964187325E-2</v>
      </c>
      <c r="O48" s="27">
        <f t="shared" si="27"/>
        <v>3.9256198347107439E-2</v>
      </c>
      <c r="P48" s="27">
        <f t="shared" si="27"/>
        <v>3.787878787878788E-2</v>
      </c>
      <c r="Q48" s="27">
        <f t="shared" si="27"/>
        <v>3.6845730027548207E-2</v>
      </c>
      <c r="R48" s="27">
        <f t="shared" si="27"/>
        <v>3.6501377410468321E-2</v>
      </c>
      <c r="S48" s="27">
        <f t="shared" si="27"/>
        <v>3.5468319559228648E-2</v>
      </c>
      <c r="T48" s="27">
        <f t="shared" si="27"/>
        <v>3.3746556473829202E-2</v>
      </c>
      <c r="U48" s="27">
        <f t="shared" si="27"/>
        <v>3.2769920662297343E-2</v>
      </c>
      <c r="V48" s="27">
        <f t="shared" si="27"/>
        <v>3.1217481789802288E-2</v>
      </c>
      <c r="W48" s="27">
        <f t="shared" si="27"/>
        <v>3.0644593166607961E-2</v>
      </c>
      <c r="X48" s="27">
        <f t="shared" si="27"/>
        <v>2.8832630098452883E-2</v>
      </c>
      <c r="Y48" s="27">
        <f t="shared" si="27"/>
        <v>2.8642149929278642E-2</v>
      </c>
      <c r="Z48" s="27">
        <f t="shared" si="27"/>
        <v>2.6492405510420345E-2</v>
      </c>
      <c r="AA48" s="27">
        <f t="shared" si="27"/>
        <v>2.6567481402763018E-2</v>
      </c>
      <c r="AB48" s="27">
        <f t="shared" si="27"/>
        <v>2.4494142705005325E-2</v>
      </c>
      <c r="AC48" s="27">
        <f t="shared" si="27"/>
        <v>2.149767108563239E-2</v>
      </c>
      <c r="AD48" s="27">
        <f t="shared" si="27"/>
        <v>2.1788129226145755E-2</v>
      </c>
      <c r="AE48" s="27">
        <f t="shared" si="27"/>
        <v>2.2518765638031693E-2</v>
      </c>
      <c r="AF48" s="27">
        <f t="shared" si="27"/>
        <v>2.2298456260720412E-2</v>
      </c>
      <c r="AG48" s="27">
        <f t="shared" si="27"/>
        <v>1.9982238010657193E-2</v>
      </c>
      <c r="AH48" s="27">
        <f t="shared" si="27"/>
        <v>2.0084072863148061E-2</v>
      </c>
      <c r="AI48" s="27">
        <f t="shared" si="27"/>
        <v>1.7638412542871143E-2</v>
      </c>
      <c r="AJ48" s="27">
        <f t="shared" si="27"/>
        <v>1.6868740115972589E-2</v>
      </c>
      <c r="AK48" s="27">
        <f t="shared" si="27"/>
        <v>1.6048699501936912E-2</v>
      </c>
      <c r="AL48" s="27">
        <f t="shared" si="27"/>
        <v>1.5197568389057751E-2</v>
      </c>
      <c r="AM48" s="27">
        <f t="shared" si="27"/>
        <v>1.3361462728551337E-2</v>
      </c>
      <c r="AN48" s="27">
        <f t="shared" si="27"/>
        <v>1.3643659711075442E-2</v>
      </c>
      <c r="AO48" s="27">
        <f t="shared" si="27"/>
        <v>1.4970059880239521E-2</v>
      </c>
      <c r="AP48" s="27">
        <f t="shared" si="27"/>
        <v>1.928374655647383E-2</v>
      </c>
      <c r="AQ48" s="27">
        <f t="shared" si="27"/>
        <v>2.0942408376963352E-2</v>
      </c>
      <c r="AR48" s="27">
        <f t="shared" si="27"/>
        <v>2.4193548387096774E-2</v>
      </c>
      <c r="AS48" s="27">
        <f t="shared" si="27"/>
        <v>1.5432098765432098E-2</v>
      </c>
      <c r="AT48" s="27">
        <f t="shared" si="27"/>
        <v>1.8779342723004695E-2</v>
      </c>
      <c r="AU48" s="27">
        <f t="shared" si="27"/>
        <v>2.5974025974025976E-2</v>
      </c>
      <c r="AV48" s="27">
        <f t="shared" si="27"/>
        <v>1.6393442622950821E-2</v>
      </c>
      <c r="AW48" s="27">
        <f t="shared" si="27"/>
        <v>0</v>
      </c>
      <c r="AX48" s="27">
        <f t="shared" si="27"/>
        <v>0</v>
      </c>
      <c r="AY48" s="27">
        <f t="shared" si="27"/>
        <v>0</v>
      </c>
      <c r="AZ48" s="27">
        <f t="shared" si="27"/>
        <v>0</v>
      </c>
      <c r="BA48" s="27">
        <f t="shared" si="27"/>
        <v>0</v>
      </c>
      <c r="BB48" s="27" t="e">
        <f t="shared" si="27"/>
        <v>#DIV/0!</v>
      </c>
      <c r="BC48" s="19" t="s">
        <v>52</v>
      </c>
    </row>
    <row r="49" spans="1:56" ht="15" thickBot="1">
      <c r="A49" s="1" t="s">
        <v>0</v>
      </c>
      <c r="B49" s="1">
        <v>43901</v>
      </c>
      <c r="C49" s="1">
        <v>43900</v>
      </c>
      <c r="D49" s="1">
        <v>43899</v>
      </c>
      <c r="E49" s="1">
        <v>43898</v>
      </c>
      <c r="F49" s="1">
        <v>43897</v>
      </c>
      <c r="G49" s="1">
        <v>43896</v>
      </c>
      <c r="H49" s="1">
        <v>43895</v>
      </c>
      <c r="I49" s="1">
        <v>43894</v>
      </c>
      <c r="J49" s="1">
        <v>43893</v>
      </c>
      <c r="K49" s="1">
        <v>43892</v>
      </c>
      <c r="L49" s="1">
        <v>43891</v>
      </c>
      <c r="M49" s="1">
        <v>43890</v>
      </c>
      <c r="N49" s="1">
        <v>43889</v>
      </c>
      <c r="O49" s="1">
        <v>43888</v>
      </c>
      <c r="P49" s="1">
        <v>43887</v>
      </c>
      <c r="Q49" s="2" t="s">
        <v>1</v>
      </c>
      <c r="R49" s="2" t="s">
        <v>2</v>
      </c>
      <c r="S49" s="2" t="s">
        <v>3</v>
      </c>
      <c r="T49" s="2" t="s">
        <v>4</v>
      </c>
      <c r="U49" s="2" t="s">
        <v>5</v>
      </c>
      <c r="V49" s="2" t="s">
        <v>6</v>
      </c>
      <c r="W49" s="2" t="s">
        <v>7</v>
      </c>
      <c r="X49" s="2" t="s">
        <v>8</v>
      </c>
      <c r="Y49" s="2" t="s">
        <v>9</v>
      </c>
      <c r="Z49" s="2" t="s">
        <v>10</v>
      </c>
      <c r="AA49" s="2" t="s">
        <v>11</v>
      </c>
      <c r="AB49" s="2" t="s">
        <v>12</v>
      </c>
      <c r="AC49" s="2" t="s">
        <v>13</v>
      </c>
      <c r="AD49" s="2" t="s">
        <v>14</v>
      </c>
      <c r="AE49" s="2" t="s">
        <v>15</v>
      </c>
      <c r="AF49" s="2" t="s">
        <v>16</v>
      </c>
      <c r="AG49" s="2" t="s">
        <v>17</v>
      </c>
      <c r="AH49" s="2" t="s">
        <v>18</v>
      </c>
      <c r="AI49" s="2" t="s">
        <v>19</v>
      </c>
      <c r="AJ49" s="2" t="s">
        <v>20</v>
      </c>
      <c r="AK49" s="2" t="s">
        <v>21</v>
      </c>
      <c r="AL49" s="2" t="s">
        <v>22</v>
      </c>
      <c r="AM49" s="2" t="s">
        <v>23</v>
      </c>
      <c r="AN49" s="2" t="s">
        <v>24</v>
      </c>
      <c r="AO49" s="2" t="s">
        <v>25</v>
      </c>
      <c r="AP49" s="3" t="s">
        <v>26</v>
      </c>
      <c r="AQ49" s="3" t="s">
        <v>27</v>
      </c>
      <c r="AR49" s="3" t="s">
        <v>28</v>
      </c>
      <c r="AS49" s="3" t="s">
        <v>29</v>
      </c>
      <c r="AT49" s="3" t="s">
        <v>30</v>
      </c>
      <c r="AU49" s="3" t="s">
        <v>31</v>
      </c>
      <c r="AV49" s="3" t="s">
        <v>32</v>
      </c>
      <c r="AW49" s="3" t="s">
        <v>33</v>
      </c>
      <c r="AX49" s="3" t="s">
        <v>34</v>
      </c>
      <c r="AY49" s="3" t="s">
        <v>35</v>
      </c>
      <c r="AZ49" s="3" t="s">
        <v>36</v>
      </c>
      <c r="BA49" s="3" t="s">
        <v>37</v>
      </c>
      <c r="BB49" s="4" t="s">
        <v>38</v>
      </c>
      <c r="BC49" s="1" t="s">
        <v>0</v>
      </c>
    </row>
    <row r="50" spans="1:56" ht="18.5">
      <c r="A50" s="20" t="s">
        <v>71</v>
      </c>
      <c r="B50" s="21">
        <v>482</v>
      </c>
      <c r="C50" s="21">
        <v>482</v>
      </c>
      <c r="D50" s="21">
        <v>481</v>
      </c>
      <c r="E50" s="21">
        <v>481</v>
      </c>
      <c r="F50" s="21">
        <v>481</v>
      </c>
      <c r="G50" s="21">
        <v>481</v>
      </c>
      <c r="H50" s="21">
        <v>481</v>
      </c>
      <c r="I50" s="21">
        <v>481</v>
      </c>
      <c r="J50" s="21">
        <v>480</v>
      </c>
      <c r="K50" s="21">
        <v>480</v>
      </c>
      <c r="L50" s="21">
        <v>480</v>
      </c>
      <c r="M50" s="21">
        <v>480</v>
      </c>
      <c r="N50" s="21">
        <v>480</v>
      </c>
      <c r="O50" s="21">
        <v>480</v>
      </c>
      <c r="P50" s="21">
        <v>480</v>
      </c>
      <c r="Q50" s="21">
        <v>480</v>
      </c>
      <c r="R50" s="21">
        <v>480</v>
      </c>
      <c r="S50" s="49">
        <v>480</v>
      </c>
      <c r="T50" s="21">
        <v>480</v>
      </c>
      <c r="U50" s="21">
        <v>479</v>
      </c>
      <c r="V50" s="21">
        <v>479</v>
      </c>
      <c r="W50" s="21">
        <v>476</v>
      </c>
      <c r="X50" s="21">
        <v>470</v>
      </c>
      <c r="Y50" s="21">
        <v>464</v>
      </c>
      <c r="Z50" s="21">
        <v>457</v>
      </c>
      <c r="AA50" s="49">
        <v>445</v>
      </c>
      <c r="AB50" s="50">
        <v>425</v>
      </c>
      <c r="AC50" s="50">
        <v>418</v>
      </c>
      <c r="AD50" s="50">
        <v>395</v>
      </c>
      <c r="AE50" s="50">
        <v>378</v>
      </c>
      <c r="AF50" s="50">
        <v>360</v>
      </c>
      <c r="AG50" s="51">
        <v>331</v>
      </c>
      <c r="AH50" s="51">
        <v>307</v>
      </c>
      <c r="AI50" s="51">
        <v>295</v>
      </c>
      <c r="AJ50" s="51">
        <v>277</v>
      </c>
      <c r="AK50" s="51">
        <v>227</v>
      </c>
      <c r="AL50" s="51">
        <v>190</v>
      </c>
      <c r="AM50" s="51">
        <v>155</v>
      </c>
      <c r="AN50" s="51">
        <v>118</v>
      </c>
      <c r="AO50" s="51">
        <v>95</v>
      </c>
      <c r="AP50" s="51">
        <v>80</v>
      </c>
      <c r="AQ50" s="51">
        <v>59</v>
      </c>
      <c r="AR50" s="51">
        <v>43</v>
      </c>
      <c r="AS50" s="51">
        <v>37</v>
      </c>
      <c r="AT50" s="51">
        <v>30</v>
      </c>
      <c r="AU50" s="51">
        <v>21</v>
      </c>
      <c r="AV50" s="51">
        <v>15</v>
      </c>
      <c r="AW50" s="51">
        <v>9</v>
      </c>
      <c r="AX50" s="51">
        <v>4</v>
      </c>
      <c r="AY50" s="51">
        <v>2</v>
      </c>
      <c r="AZ50" s="51">
        <v>1</v>
      </c>
      <c r="BA50" s="51"/>
      <c r="BB50" s="52"/>
      <c r="BC50" s="20" t="s">
        <v>71</v>
      </c>
    </row>
    <row r="51" spans="1:56">
      <c r="A51" s="6" t="s">
        <v>56</v>
      </c>
      <c r="B51">
        <v>16366</v>
      </c>
      <c r="C51">
        <v>16344</v>
      </c>
      <c r="D51">
        <v>16274</v>
      </c>
      <c r="E51">
        <v>16268</v>
      </c>
      <c r="F51">
        <v>16267</v>
      </c>
      <c r="G51">
        <v>16258</v>
      </c>
      <c r="H51">
        <v>16255</v>
      </c>
      <c r="I51" s="49">
        <v>16255</v>
      </c>
      <c r="J51" s="49">
        <v>16224</v>
      </c>
      <c r="K51" s="49">
        <v>16212</v>
      </c>
      <c r="L51" s="49">
        <v>16212</v>
      </c>
      <c r="M51" s="49">
        <v>16210</v>
      </c>
      <c r="N51" s="49">
        <v>16208</v>
      </c>
      <c r="O51" s="49">
        <v>16199</v>
      </c>
      <c r="P51" s="49">
        <v>16188</v>
      </c>
      <c r="Q51" s="49">
        <v>16146</v>
      </c>
      <c r="R51" s="49">
        <v>16126</v>
      </c>
      <c r="S51" s="49">
        <v>16110</v>
      </c>
      <c r="T51" s="49">
        <v>16061</v>
      </c>
      <c r="U51" s="49">
        <v>15906</v>
      </c>
      <c r="V51" s="49">
        <v>15790</v>
      </c>
      <c r="W51" s="49">
        <v>15574</v>
      </c>
      <c r="X51" s="49">
        <v>15474</v>
      </c>
      <c r="Y51" s="49">
        <v>15338</v>
      </c>
      <c r="Z51" s="49">
        <v>15235</v>
      </c>
      <c r="AA51" s="49">
        <v>14912</v>
      </c>
      <c r="AB51" s="49">
        <v>14518</v>
      </c>
      <c r="AC51" s="49">
        <v>13816</v>
      </c>
      <c r="AD51" s="49">
        <v>12787</v>
      </c>
      <c r="AE51" s="49">
        <v>12736</v>
      </c>
      <c r="AF51" s="49">
        <v>10800</v>
      </c>
      <c r="AG51" s="49">
        <v>9922</v>
      </c>
      <c r="AH51" s="49">
        <v>8704</v>
      </c>
      <c r="AI51" s="49">
        <v>7965</v>
      </c>
      <c r="AJ51" s="49">
        <v>7144</v>
      </c>
      <c r="AK51" s="49">
        <v>6323</v>
      </c>
      <c r="AL51" s="49">
        <v>5609</v>
      </c>
      <c r="AM51" s="49">
        <v>4926</v>
      </c>
      <c r="AN51" s="49">
        <v>4089</v>
      </c>
      <c r="AO51" s="49">
        <v>2931</v>
      </c>
      <c r="AP51" s="49">
        <v>2530</v>
      </c>
      <c r="AQ51" s="49">
        <v>1869</v>
      </c>
      <c r="AR51" s="49">
        <v>1470</v>
      </c>
      <c r="AS51" s="49">
        <v>978</v>
      </c>
      <c r="AT51" s="49">
        <v>833</v>
      </c>
      <c r="AU51" s="49">
        <v>594</v>
      </c>
      <c r="AV51" s="49">
        <v>507</v>
      </c>
      <c r="AW51" s="49">
        <v>465</v>
      </c>
      <c r="AX51" s="49">
        <v>380</v>
      </c>
      <c r="BC51" s="6" t="s">
        <v>56</v>
      </c>
    </row>
    <row r="52" spans="1:56">
      <c r="A52" s="19" t="s">
        <v>57</v>
      </c>
      <c r="B52">
        <f t="shared" ref="B52:H52" si="28">B50/B51</f>
        <v>2.9451301478675303E-2</v>
      </c>
      <c r="C52">
        <f t="shared" si="28"/>
        <v>2.9490944689182574E-2</v>
      </c>
      <c r="D52">
        <f t="shared" si="28"/>
        <v>2.9556347548236449E-2</v>
      </c>
      <c r="E52">
        <f t="shared" si="28"/>
        <v>2.9567248586181462E-2</v>
      </c>
      <c r="F52">
        <f t="shared" si="28"/>
        <v>2.9569066207659679E-2</v>
      </c>
      <c r="G52">
        <f t="shared" si="28"/>
        <v>2.9585434862836758E-2</v>
      </c>
      <c r="H52">
        <f t="shared" si="28"/>
        <v>2.9590895109197171E-2</v>
      </c>
      <c r="I52">
        <f>I50/I51</f>
        <v>2.9590895109197171E-2</v>
      </c>
      <c r="J52">
        <f t="shared" ref="J52:AY52" si="29">J50/J51</f>
        <v>2.9585798816568046E-2</v>
      </c>
      <c r="K52">
        <f t="shared" si="29"/>
        <v>2.9607698001480384E-2</v>
      </c>
      <c r="L52">
        <f t="shared" si="29"/>
        <v>2.9607698001480384E-2</v>
      </c>
      <c r="M52">
        <f t="shared" si="29"/>
        <v>2.961135101789019E-2</v>
      </c>
      <c r="N52">
        <f t="shared" si="29"/>
        <v>2.9615004935834157E-2</v>
      </c>
      <c r="O52">
        <f t="shared" si="29"/>
        <v>2.9631458732020496E-2</v>
      </c>
      <c r="P52">
        <f t="shared" si="29"/>
        <v>2.9651593773165306E-2</v>
      </c>
      <c r="Q52">
        <f t="shared" si="29"/>
        <v>2.9728725380899292E-2</v>
      </c>
      <c r="R52">
        <f t="shared" si="29"/>
        <v>2.9765595932035222E-2</v>
      </c>
      <c r="S52">
        <f t="shared" si="29"/>
        <v>2.9795158286778398E-2</v>
      </c>
      <c r="T52">
        <f t="shared" si="29"/>
        <v>2.9886059398543056E-2</v>
      </c>
      <c r="U52">
        <f t="shared" si="29"/>
        <v>3.0114422230604804E-2</v>
      </c>
      <c r="V52">
        <f t="shared" si="29"/>
        <v>3.0335655478150727E-2</v>
      </c>
      <c r="W52">
        <f t="shared" si="29"/>
        <v>3.0563760113008862E-2</v>
      </c>
      <c r="X52">
        <f t="shared" si="29"/>
        <v>3.0373529791909007E-2</v>
      </c>
      <c r="Y52">
        <f t="shared" si="29"/>
        <v>3.025166253748859E-2</v>
      </c>
      <c r="Z52">
        <f t="shared" si="29"/>
        <v>2.9996718083360682E-2</v>
      </c>
      <c r="AA52">
        <f t="shared" si="29"/>
        <v>2.9841738197424892E-2</v>
      </c>
      <c r="AB52">
        <f t="shared" si="29"/>
        <v>2.9274004683840751E-2</v>
      </c>
      <c r="AC52">
        <f t="shared" si="29"/>
        <v>3.0254777070063694E-2</v>
      </c>
      <c r="AD52">
        <f t="shared" si="29"/>
        <v>3.0890748416360365E-2</v>
      </c>
      <c r="AE52">
        <f t="shared" si="29"/>
        <v>2.967964824120603E-2</v>
      </c>
      <c r="AF52">
        <f t="shared" si="29"/>
        <v>3.3333333333333333E-2</v>
      </c>
      <c r="AG52">
        <f t="shared" si="29"/>
        <v>3.3360209635154202E-2</v>
      </c>
      <c r="AH52">
        <f t="shared" si="29"/>
        <v>3.5271139705882353E-2</v>
      </c>
      <c r="AI52">
        <f t="shared" si="29"/>
        <v>3.7037037037037035E-2</v>
      </c>
      <c r="AJ52">
        <f t="shared" si="29"/>
        <v>3.8773796192609185E-2</v>
      </c>
      <c r="AK52">
        <f t="shared" si="29"/>
        <v>3.5900680056935003E-2</v>
      </c>
      <c r="AL52">
        <f t="shared" si="29"/>
        <v>3.3874130861116063E-2</v>
      </c>
      <c r="AM52">
        <f t="shared" si="29"/>
        <v>3.1465692245229396E-2</v>
      </c>
      <c r="AN52">
        <f t="shared" si="29"/>
        <v>2.8857911469797017E-2</v>
      </c>
      <c r="AO52">
        <f t="shared" si="29"/>
        <v>3.2412146025247356E-2</v>
      </c>
      <c r="AP52">
        <f t="shared" si="29"/>
        <v>3.1620553359683792E-2</v>
      </c>
      <c r="AQ52">
        <f t="shared" si="29"/>
        <v>3.156768325307651E-2</v>
      </c>
      <c r="AR52">
        <f t="shared" si="29"/>
        <v>2.9251700680272108E-2</v>
      </c>
      <c r="AS52">
        <f t="shared" si="29"/>
        <v>3.7832310838445807E-2</v>
      </c>
      <c r="AT52">
        <f t="shared" si="29"/>
        <v>3.601440576230492E-2</v>
      </c>
      <c r="AU52">
        <f t="shared" si="29"/>
        <v>3.5353535353535352E-2</v>
      </c>
      <c r="AV52">
        <f t="shared" si="29"/>
        <v>2.9585798816568046E-2</v>
      </c>
      <c r="AW52">
        <f t="shared" si="29"/>
        <v>1.935483870967742E-2</v>
      </c>
      <c r="AX52">
        <f t="shared" si="29"/>
        <v>1.0526315789473684E-2</v>
      </c>
      <c r="AY52" t="e">
        <f t="shared" si="29"/>
        <v>#DIV/0!</v>
      </c>
      <c r="BC52" s="19" t="s">
        <v>57</v>
      </c>
    </row>
    <row r="53" spans="1:56" ht="18.5">
      <c r="A53" s="6" t="s">
        <v>72</v>
      </c>
      <c r="B53">
        <v>16075</v>
      </c>
      <c r="C53">
        <v>16074</v>
      </c>
      <c r="D53">
        <v>16060</v>
      </c>
      <c r="E53">
        <v>16028</v>
      </c>
      <c r="F53">
        <v>16007</v>
      </c>
      <c r="G53">
        <v>15984</v>
      </c>
      <c r="H53">
        <v>15923</v>
      </c>
      <c r="I53" s="49">
        <v>15851</v>
      </c>
      <c r="J53" s="49">
        <v>15787</v>
      </c>
      <c r="K53" s="49">
        <v>15653</v>
      </c>
      <c r="L53" s="49">
        <v>15526</v>
      </c>
      <c r="M53" s="49">
        <v>15458</v>
      </c>
      <c r="N53" s="49">
        <v>15170</v>
      </c>
      <c r="O53" s="53">
        <v>15000</v>
      </c>
      <c r="P53" s="53">
        <v>14711</v>
      </c>
      <c r="Q53" s="53">
        <v>14536</v>
      </c>
      <c r="R53" s="53">
        <v>14120</v>
      </c>
      <c r="S53" s="49">
        <v>13954</v>
      </c>
      <c r="T53" s="53">
        <v>13644</v>
      </c>
      <c r="U53" s="49">
        <v>13628</v>
      </c>
      <c r="V53" s="53">
        <v>12953</v>
      </c>
      <c r="W53" s="53">
        <v>12438</v>
      </c>
      <c r="X53" s="49">
        <v>11909</v>
      </c>
      <c r="Y53" s="53">
        <v>11264</v>
      </c>
      <c r="Z53" s="49">
        <v>10794</v>
      </c>
      <c r="AA53" s="49">
        <v>10121</v>
      </c>
      <c r="AB53" s="49">
        <v>9670</v>
      </c>
      <c r="AC53" s="49">
        <v>9358</v>
      </c>
      <c r="AD53" s="49">
        <v>8603</v>
      </c>
      <c r="AE53" s="49">
        <v>8024</v>
      </c>
      <c r="AF53" s="49">
        <v>6492</v>
      </c>
      <c r="AG53" s="49">
        <v>5516</v>
      </c>
      <c r="AH53" s="49">
        <v>4465</v>
      </c>
      <c r="AI53" s="49">
        <v>3817</v>
      </c>
      <c r="AJ53" s="49">
        <v>3273</v>
      </c>
      <c r="AK53" s="49">
        <v>2649</v>
      </c>
      <c r="AL53" s="49">
        <v>2206</v>
      </c>
      <c r="AM53" s="49">
        <v>1627</v>
      </c>
      <c r="AN53" s="49">
        <v>1329</v>
      </c>
      <c r="AO53" s="49">
        <v>1008</v>
      </c>
      <c r="AP53" s="49">
        <v>648</v>
      </c>
      <c r="AQ53" s="49">
        <v>462</v>
      </c>
      <c r="AR53" s="49">
        <v>273</v>
      </c>
      <c r="AS53" s="49">
        <v>165</v>
      </c>
      <c r="AT53" s="49">
        <v>133</v>
      </c>
      <c r="AU53" s="49">
        <v>78</v>
      </c>
      <c r="AV53" s="49">
        <v>64</v>
      </c>
      <c r="AW53" s="49">
        <v>64</v>
      </c>
      <c r="AX53" s="49">
        <v>114</v>
      </c>
      <c r="BC53" s="6" t="s">
        <v>72</v>
      </c>
    </row>
    <row r="54" spans="1:56" ht="18.5">
      <c r="A54" s="6" t="s">
        <v>41</v>
      </c>
      <c r="B54">
        <v>162</v>
      </c>
      <c r="C54">
        <v>141</v>
      </c>
      <c r="D54">
        <v>85</v>
      </c>
      <c r="E54">
        <v>111</v>
      </c>
      <c r="F54">
        <v>131</v>
      </c>
      <c r="G54">
        <v>145</v>
      </c>
      <c r="H54">
        <v>203</v>
      </c>
      <c r="I54" s="49">
        <v>275</v>
      </c>
      <c r="J54" s="49">
        <v>308</v>
      </c>
      <c r="K54" s="49">
        <v>430</v>
      </c>
      <c r="L54" s="53">
        <v>557</v>
      </c>
      <c r="M54" s="53">
        <v>623</v>
      </c>
      <c r="N54" s="53">
        <v>909</v>
      </c>
      <c r="O54" s="53">
        <v>1070</v>
      </c>
      <c r="P54" s="53">
        <v>1348</v>
      </c>
      <c r="Q54" s="53">
        <v>1481</v>
      </c>
      <c r="R54" s="53">
        <v>1877</v>
      </c>
      <c r="S54" s="49">
        <v>2027</v>
      </c>
      <c r="T54" s="53">
        <v>2288</v>
      </c>
      <c r="U54" s="53">
        <v>2509</v>
      </c>
      <c r="V54" s="53">
        <v>2709</v>
      </c>
      <c r="W54" s="53">
        <v>2939</v>
      </c>
      <c r="X54" s="49">
        <v>3442</v>
      </c>
      <c r="Y54" s="53">
        <v>3957</v>
      </c>
      <c r="Z54" s="53"/>
      <c r="AA54" s="49"/>
      <c r="AB54" s="27"/>
      <c r="AC54" s="27"/>
      <c r="AD54" s="27"/>
      <c r="AE54" s="27"/>
      <c r="AF54" s="27"/>
      <c r="BC54" s="6" t="s">
        <v>41</v>
      </c>
    </row>
    <row r="55" spans="1:56" ht="18.5">
      <c r="A55" s="6" t="s">
        <v>73</v>
      </c>
      <c r="B55" s="36"/>
      <c r="C55" s="36"/>
      <c r="D55" s="36"/>
      <c r="E55" s="36"/>
      <c r="F55" s="36"/>
      <c r="G55" s="36"/>
      <c r="H55" s="36"/>
      <c r="I55" s="53"/>
      <c r="J55" s="53">
        <v>372</v>
      </c>
      <c r="K55" s="53"/>
      <c r="L55" s="53"/>
      <c r="M55" s="53"/>
      <c r="N55" s="53"/>
      <c r="O55" s="53"/>
      <c r="P55" s="53"/>
      <c r="Q55" s="53"/>
      <c r="R55" s="53"/>
      <c r="S55" s="49"/>
      <c r="T55" s="53"/>
      <c r="U55" s="53"/>
      <c r="V55" s="53"/>
      <c r="W55" s="53"/>
      <c r="X55" s="53"/>
      <c r="Y55" s="53"/>
      <c r="Z55" s="53"/>
      <c r="AA55" s="49"/>
      <c r="AB55" s="27"/>
      <c r="AC55" s="27"/>
      <c r="AD55" s="27"/>
      <c r="AE55" s="27"/>
      <c r="AF55" s="27"/>
      <c r="BC55" s="6" t="s">
        <v>73</v>
      </c>
    </row>
    <row r="56" spans="1:56" ht="18.5">
      <c r="A56" s="6" t="s">
        <v>74</v>
      </c>
      <c r="B56" s="36">
        <v>440</v>
      </c>
      <c r="C56" s="36">
        <v>435</v>
      </c>
      <c r="D56" s="36">
        <v>434</v>
      </c>
      <c r="E56" s="36">
        <v>421</v>
      </c>
      <c r="F56" s="36">
        <v>409</v>
      </c>
      <c r="G56" s="36">
        <v>402</v>
      </c>
      <c r="H56" s="36">
        <v>380</v>
      </c>
      <c r="I56" s="53">
        <v>379</v>
      </c>
      <c r="J56" s="53"/>
      <c r="K56" s="53"/>
      <c r="L56" s="53"/>
      <c r="M56" s="53"/>
      <c r="N56" s="53"/>
      <c r="O56" s="53"/>
      <c r="P56" s="53"/>
      <c r="Q56" s="53"/>
      <c r="R56" s="53"/>
      <c r="S56" s="49"/>
      <c r="T56" s="53"/>
      <c r="U56" s="53"/>
      <c r="V56" s="53"/>
      <c r="W56" s="53"/>
      <c r="X56" s="53"/>
      <c r="Y56" s="53"/>
      <c r="Z56" s="53"/>
      <c r="AA56" s="49"/>
      <c r="AB56" s="27"/>
      <c r="AC56" s="27"/>
      <c r="AD56" s="27"/>
      <c r="AE56" s="27"/>
      <c r="AF56" s="27"/>
      <c r="BC56" s="6" t="s">
        <v>74</v>
      </c>
    </row>
    <row r="57" spans="1:56" ht="33.5">
      <c r="A57" s="6" t="s">
        <v>63</v>
      </c>
      <c r="B57" s="53">
        <v>0</v>
      </c>
      <c r="C57" s="36">
        <v>1</v>
      </c>
      <c r="D57" s="53">
        <v>0</v>
      </c>
      <c r="E57" s="53">
        <v>0</v>
      </c>
      <c r="F57" s="53">
        <v>0</v>
      </c>
      <c r="G57" s="53">
        <v>0</v>
      </c>
      <c r="H57" s="53">
        <v>0</v>
      </c>
      <c r="I57" s="53">
        <v>1</v>
      </c>
      <c r="J57" s="53">
        <v>0</v>
      </c>
      <c r="K57" s="53">
        <v>0</v>
      </c>
      <c r="L57" s="53">
        <v>0</v>
      </c>
      <c r="M57" s="53">
        <v>0</v>
      </c>
      <c r="N57" s="53">
        <v>0</v>
      </c>
      <c r="O57" s="53">
        <v>0</v>
      </c>
      <c r="P57" s="53">
        <v>0</v>
      </c>
      <c r="Q57" s="53">
        <v>0</v>
      </c>
      <c r="R57" s="53">
        <v>0</v>
      </c>
      <c r="S57" s="53">
        <v>0</v>
      </c>
      <c r="T57" s="53">
        <v>1</v>
      </c>
      <c r="U57" s="53">
        <f>U50-V50</f>
        <v>0</v>
      </c>
      <c r="V57" s="53">
        <f t="shared" ref="V57:BB57" si="30">V50-W50</f>
        <v>3</v>
      </c>
      <c r="W57" s="53">
        <f t="shared" si="30"/>
        <v>6</v>
      </c>
      <c r="X57" s="53">
        <f t="shared" si="30"/>
        <v>6</v>
      </c>
      <c r="Y57" s="53">
        <f t="shared" si="30"/>
        <v>7</v>
      </c>
      <c r="Z57" s="53">
        <f t="shared" si="30"/>
        <v>12</v>
      </c>
      <c r="AA57" s="53">
        <f t="shared" si="30"/>
        <v>20</v>
      </c>
      <c r="AB57" s="53">
        <f t="shared" si="30"/>
        <v>7</v>
      </c>
      <c r="AC57" s="53">
        <f t="shared" si="30"/>
        <v>23</v>
      </c>
      <c r="AD57" s="53">
        <f t="shared" si="30"/>
        <v>17</v>
      </c>
      <c r="AE57" s="53">
        <f t="shared" si="30"/>
        <v>18</v>
      </c>
      <c r="AF57" s="53">
        <f t="shared" si="30"/>
        <v>29</v>
      </c>
      <c r="AG57" s="53">
        <f t="shared" si="30"/>
        <v>24</v>
      </c>
      <c r="AH57" s="53">
        <f t="shared" si="30"/>
        <v>12</v>
      </c>
      <c r="AI57" s="53">
        <f t="shared" si="30"/>
        <v>18</v>
      </c>
      <c r="AJ57" s="53">
        <f t="shared" si="30"/>
        <v>50</v>
      </c>
      <c r="AK57" s="53">
        <f t="shared" si="30"/>
        <v>37</v>
      </c>
      <c r="AL57" s="53">
        <f t="shared" si="30"/>
        <v>35</v>
      </c>
      <c r="AM57" s="53">
        <f t="shared" si="30"/>
        <v>37</v>
      </c>
      <c r="AN57" s="53">
        <f t="shared" si="30"/>
        <v>23</v>
      </c>
      <c r="AO57" s="53">
        <f t="shared" si="30"/>
        <v>15</v>
      </c>
      <c r="AP57" s="53">
        <f t="shared" si="30"/>
        <v>21</v>
      </c>
      <c r="AQ57" s="53">
        <f t="shared" si="30"/>
        <v>16</v>
      </c>
      <c r="AR57" s="53">
        <f t="shared" si="30"/>
        <v>6</v>
      </c>
      <c r="AS57" s="53">
        <f t="shared" si="30"/>
        <v>7</v>
      </c>
      <c r="AT57" s="53">
        <f t="shared" si="30"/>
        <v>9</v>
      </c>
      <c r="AU57" s="53">
        <f t="shared" si="30"/>
        <v>6</v>
      </c>
      <c r="AV57" s="53">
        <f t="shared" si="30"/>
        <v>6</v>
      </c>
      <c r="AW57" s="53">
        <f t="shared" si="30"/>
        <v>5</v>
      </c>
      <c r="AX57" s="53">
        <f t="shared" si="30"/>
        <v>2</v>
      </c>
      <c r="AY57" s="53">
        <f t="shared" si="30"/>
        <v>1</v>
      </c>
      <c r="AZ57" s="54">
        <f t="shared" si="30"/>
        <v>1</v>
      </c>
      <c r="BA57" s="53">
        <f t="shared" si="30"/>
        <v>0</v>
      </c>
      <c r="BB57" s="53" t="e">
        <f t="shared" si="30"/>
        <v>#VALUE!</v>
      </c>
      <c r="BC57" s="6" t="s">
        <v>63</v>
      </c>
      <c r="BD57" t="s">
        <v>75</v>
      </c>
    </row>
    <row r="58" spans="1:56">
      <c r="A58" s="6" t="s">
        <v>76</v>
      </c>
      <c r="B58" s="27">
        <v>13</v>
      </c>
      <c r="C58" s="27">
        <v>13</v>
      </c>
      <c r="D58" s="27">
        <v>13</v>
      </c>
      <c r="E58" s="27">
        <v>13</v>
      </c>
      <c r="F58" s="27">
        <v>13</v>
      </c>
      <c r="G58" s="27">
        <v>13</v>
      </c>
      <c r="H58" s="27">
        <v>13</v>
      </c>
      <c r="I58" s="27">
        <v>13</v>
      </c>
      <c r="J58" s="27">
        <v>13</v>
      </c>
      <c r="K58" s="27">
        <v>13</v>
      </c>
      <c r="L58" s="27">
        <v>13</v>
      </c>
      <c r="M58" s="27">
        <v>13</v>
      </c>
      <c r="N58" s="27">
        <v>13</v>
      </c>
      <c r="O58" s="27">
        <v>13</v>
      </c>
      <c r="P58" s="27">
        <v>13</v>
      </c>
      <c r="Q58" s="27">
        <v>12</v>
      </c>
      <c r="R58" s="27">
        <v>12</v>
      </c>
      <c r="S58" s="27">
        <v>12</v>
      </c>
      <c r="T58" s="27">
        <v>12</v>
      </c>
      <c r="U58" s="27">
        <v>12</v>
      </c>
      <c r="V58" s="27">
        <v>12</v>
      </c>
      <c r="W58" s="27">
        <v>12</v>
      </c>
      <c r="X58" s="27">
        <v>12</v>
      </c>
      <c r="Y58" s="27">
        <v>11</v>
      </c>
      <c r="Z58" s="27">
        <v>11</v>
      </c>
      <c r="AA58" s="27">
        <v>11</v>
      </c>
      <c r="AB58" s="55">
        <v>11</v>
      </c>
      <c r="AC58" s="27">
        <v>11</v>
      </c>
      <c r="AD58" s="27">
        <v>9</v>
      </c>
      <c r="AE58" s="27">
        <v>8</v>
      </c>
      <c r="AF58" s="27">
        <v>8</v>
      </c>
      <c r="AG58" s="28">
        <v>6</v>
      </c>
      <c r="AH58" s="28">
        <v>6</v>
      </c>
      <c r="AI58" s="28">
        <v>5</v>
      </c>
      <c r="AJ58" s="28">
        <v>3</v>
      </c>
      <c r="AK58" s="28">
        <v>3</v>
      </c>
      <c r="AL58" s="28">
        <v>2</v>
      </c>
      <c r="AM58" s="28">
        <v>2</v>
      </c>
      <c r="AN58" s="28">
        <v>2</v>
      </c>
      <c r="AO58" s="28">
        <v>2</v>
      </c>
      <c r="AP58" s="28">
        <v>2</v>
      </c>
      <c r="AQ58" s="28">
        <v>2</v>
      </c>
      <c r="AR58" s="28">
        <v>1</v>
      </c>
      <c r="AS58" s="28">
        <v>1</v>
      </c>
      <c r="AT58" s="28">
        <v>1</v>
      </c>
      <c r="AU58" s="28">
        <v>1</v>
      </c>
      <c r="AV58" s="28">
        <v>1</v>
      </c>
      <c r="AW58" s="28">
        <v>1</v>
      </c>
      <c r="AX58" s="28">
        <v>1</v>
      </c>
      <c r="AY58" s="28">
        <v>0</v>
      </c>
      <c r="AZ58" s="28">
        <v>0</v>
      </c>
      <c r="BA58" s="28"/>
      <c r="BB58" s="30"/>
      <c r="BC58" s="6" t="s">
        <v>76</v>
      </c>
    </row>
    <row r="59" spans="1:56" ht="15">
      <c r="A59" s="19" t="s">
        <v>53</v>
      </c>
      <c r="B59" s="8" t="e">
        <f t="shared" ref="B59:H59" si="31">(B60/(B50-C50))*0.07+(B60/(H50-I50))*0.24+(B60/(N50-O50))*0.38+(B60/(T50-U50))*0.24+(B60/(Z50-AA50))*0.07</f>
        <v>#DIV/0!</v>
      </c>
      <c r="C59" s="8" t="e">
        <f t="shared" si="31"/>
        <v>#DIV/0!</v>
      </c>
      <c r="D59" s="8" t="e">
        <f t="shared" si="31"/>
        <v>#DIV/0!</v>
      </c>
      <c r="E59" s="8" t="e">
        <f t="shared" si="31"/>
        <v>#DIV/0!</v>
      </c>
      <c r="F59" s="8" t="e">
        <f t="shared" si="31"/>
        <v>#DIV/0!</v>
      </c>
      <c r="G59" s="8" t="e">
        <f t="shared" si="31"/>
        <v>#DIV/0!</v>
      </c>
      <c r="H59" s="8" t="e">
        <f t="shared" si="31"/>
        <v>#DIV/0!</v>
      </c>
      <c r="I59" s="8" t="e">
        <f>(I60/(I50-J50))*0.07+(I60/(O50-P50))*0.24+(I60/(U50-V50))*0.38+(I60/(AA50-AB50))*0.24+(I60/(AG50-AH50))*0.07</f>
        <v>#DIV/0!</v>
      </c>
      <c r="J59" s="8" t="e">
        <f t="shared" ref="J59:AH59" si="32">(J60/(J50-K50))*0.07+(J60/(P50-Q50))*0.24+(J60/(V50-W50))*0.38+(J60/(AB50-AC50))*0.24+(J60/(AH50-AI50))*0.07</f>
        <v>#DIV/0!</v>
      </c>
      <c r="K59" s="8" t="e">
        <f t="shared" si="32"/>
        <v>#DIV/0!</v>
      </c>
      <c r="L59" s="8" t="e">
        <f t="shared" si="32"/>
        <v>#DIV/0!</v>
      </c>
      <c r="M59" s="8" t="e">
        <f t="shared" si="32"/>
        <v>#DIV/0!</v>
      </c>
      <c r="N59" s="8" t="e">
        <f t="shared" si="32"/>
        <v>#DIV/0!</v>
      </c>
      <c r="O59" s="8" t="e">
        <f t="shared" si="32"/>
        <v>#DIV/0!</v>
      </c>
      <c r="P59" s="8" t="e">
        <f t="shared" si="32"/>
        <v>#DIV/0!</v>
      </c>
      <c r="Q59" s="8" t="e">
        <f t="shared" si="32"/>
        <v>#DIV/0!</v>
      </c>
      <c r="R59" s="8" t="e">
        <f t="shared" si="32"/>
        <v>#DIV/0!</v>
      </c>
      <c r="S59" s="8" t="e">
        <f t="shared" si="32"/>
        <v>#DIV/0!</v>
      </c>
      <c r="T59" s="8">
        <f t="shared" si="32"/>
        <v>0</v>
      </c>
      <c r="U59" s="8" t="e">
        <f t="shared" si="32"/>
        <v>#DIV/0!</v>
      </c>
      <c r="V59" s="8">
        <f t="shared" si="32"/>
        <v>0</v>
      </c>
      <c r="W59" s="8">
        <f t="shared" si="32"/>
        <v>0</v>
      </c>
      <c r="X59" s="8">
        <f t="shared" si="32"/>
        <v>5.6479551820728287E-2</v>
      </c>
      <c r="Y59" s="8">
        <f t="shared" si="32"/>
        <v>0</v>
      </c>
      <c r="Z59" s="8">
        <f t="shared" si="32"/>
        <v>0</v>
      </c>
      <c r="AA59" s="8">
        <f t="shared" si="32"/>
        <v>0</v>
      </c>
      <c r="AB59" s="8">
        <f t="shared" si="32"/>
        <v>0</v>
      </c>
      <c r="AC59" s="8" t="e">
        <f t="shared" si="32"/>
        <v>#DIV/0!</v>
      </c>
      <c r="AD59" s="8" t="e">
        <f t="shared" si="32"/>
        <v>#VALUE!</v>
      </c>
      <c r="AE59" s="8" t="e">
        <f t="shared" si="32"/>
        <v>#VALUE!</v>
      </c>
      <c r="AF59" s="8" t="e">
        <f t="shared" si="32"/>
        <v>#DIV/0!</v>
      </c>
      <c r="AG59" s="8" t="e">
        <f t="shared" si="32"/>
        <v>#DIV/0!</v>
      </c>
      <c r="AH59" s="8" t="e">
        <f t="shared" si="32"/>
        <v>#DIV/0!</v>
      </c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19" t="s">
        <v>53</v>
      </c>
    </row>
    <row r="60" spans="1:56">
      <c r="A60" s="6" t="s">
        <v>77</v>
      </c>
      <c r="B60" s="27">
        <v>0</v>
      </c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  <c r="N60" s="27">
        <v>0</v>
      </c>
      <c r="O60" s="27">
        <v>0</v>
      </c>
      <c r="P60" s="27">
        <v>1</v>
      </c>
      <c r="Q60" s="27">
        <v>0</v>
      </c>
      <c r="R60" s="27">
        <v>0</v>
      </c>
      <c r="S60" s="27">
        <v>0</v>
      </c>
      <c r="T60" s="27">
        <v>0</v>
      </c>
      <c r="U60" s="27">
        <f>U58-V58</f>
        <v>0</v>
      </c>
      <c r="V60" s="27">
        <f t="shared" ref="V60:BB60" si="33">V58-W58</f>
        <v>0</v>
      </c>
      <c r="W60" s="27">
        <f t="shared" si="33"/>
        <v>0</v>
      </c>
      <c r="X60" s="27">
        <f t="shared" si="33"/>
        <v>1</v>
      </c>
      <c r="Y60" s="27">
        <f t="shared" si="33"/>
        <v>0</v>
      </c>
      <c r="Z60" s="27">
        <f t="shared" si="33"/>
        <v>0</v>
      </c>
      <c r="AA60" s="27">
        <f t="shared" si="33"/>
        <v>0</v>
      </c>
      <c r="AB60" s="27">
        <f t="shared" si="33"/>
        <v>0</v>
      </c>
      <c r="AC60" s="27">
        <f t="shared" si="33"/>
        <v>2</v>
      </c>
      <c r="AD60" s="27">
        <f t="shared" si="33"/>
        <v>1</v>
      </c>
      <c r="AE60" s="27">
        <f t="shared" si="33"/>
        <v>0</v>
      </c>
      <c r="AF60" s="27">
        <f t="shared" si="33"/>
        <v>2</v>
      </c>
      <c r="AG60" s="27">
        <f t="shared" si="33"/>
        <v>0</v>
      </c>
      <c r="AH60" s="27">
        <f t="shared" si="33"/>
        <v>1</v>
      </c>
      <c r="AI60" s="27">
        <f t="shared" si="33"/>
        <v>2</v>
      </c>
      <c r="AJ60" s="27">
        <f t="shared" si="33"/>
        <v>0</v>
      </c>
      <c r="AK60" s="27">
        <f t="shared" si="33"/>
        <v>1</v>
      </c>
      <c r="AL60" s="27">
        <f t="shared" si="33"/>
        <v>0</v>
      </c>
      <c r="AM60" s="27">
        <f t="shared" si="33"/>
        <v>0</v>
      </c>
      <c r="AN60" s="27">
        <f t="shared" si="33"/>
        <v>0</v>
      </c>
      <c r="AO60" s="27">
        <f t="shared" si="33"/>
        <v>0</v>
      </c>
      <c r="AP60" s="27">
        <f t="shared" si="33"/>
        <v>0</v>
      </c>
      <c r="AQ60" s="27">
        <f t="shared" si="33"/>
        <v>1</v>
      </c>
      <c r="AR60" s="27">
        <f t="shared" si="33"/>
        <v>0</v>
      </c>
      <c r="AS60" s="27">
        <f t="shared" si="33"/>
        <v>0</v>
      </c>
      <c r="AT60" s="27">
        <f t="shared" si="33"/>
        <v>0</v>
      </c>
      <c r="AU60" s="27">
        <f t="shared" si="33"/>
        <v>0</v>
      </c>
      <c r="AV60" s="27">
        <f t="shared" si="33"/>
        <v>0</v>
      </c>
      <c r="AW60" s="27">
        <f t="shared" si="33"/>
        <v>0</v>
      </c>
      <c r="AX60" s="27">
        <f t="shared" si="33"/>
        <v>1</v>
      </c>
      <c r="AY60" s="27">
        <f t="shared" si="33"/>
        <v>0</v>
      </c>
      <c r="AZ60" s="27">
        <f t="shared" si="33"/>
        <v>0</v>
      </c>
      <c r="BA60" s="27">
        <f t="shared" si="33"/>
        <v>0</v>
      </c>
      <c r="BB60" s="27" t="e">
        <f t="shared" si="33"/>
        <v>#VALUE!</v>
      </c>
      <c r="BC60" s="6" t="s">
        <v>77</v>
      </c>
    </row>
    <row r="61" spans="1:56">
      <c r="A61" s="19" t="s">
        <v>52</v>
      </c>
      <c r="B61" s="27">
        <f t="shared" ref="B61:H61" si="34">B58/B50</f>
        <v>2.6970954356846474E-2</v>
      </c>
      <c r="C61" s="27">
        <f t="shared" si="34"/>
        <v>2.6970954356846474E-2</v>
      </c>
      <c r="D61" s="27">
        <f t="shared" si="34"/>
        <v>2.7027027027027029E-2</v>
      </c>
      <c r="E61" s="27">
        <f t="shared" si="34"/>
        <v>2.7027027027027029E-2</v>
      </c>
      <c r="F61" s="27">
        <f t="shared" si="34"/>
        <v>2.7027027027027029E-2</v>
      </c>
      <c r="G61" s="27">
        <f t="shared" si="34"/>
        <v>2.7027027027027029E-2</v>
      </c>
      <c r="H61" s="27">
        <f t="shared" si="34"/>
        <v>2.7027027027027029E-2</v>
      </c>
      <c r="I61" s="27">
        <f>I58/I50</f>
        <v>2.7027027027027029E-2</v>
      </c>
      <c r="J61" s="27">
        <f t="shared" ref="J61:BB61" si="35">J58/J50</f>
        <v>2.7083333333333334E-2</v>
      </c>
      <c r="K61" s="27">
        <f t="shared" si="35"/>
        <v>2.7083333333333334E-2</v>
      </c>
      <c r="L61" s="27">
        <f t="shared" si="35"/>
        <v>2.7083333333333334E-2</v>
      </c>
      <c r="M61" s="27">
        <f t="shared" si="35"/>
        <v>2.7083333333333334E-2</v>
      </c>
      <c r="N61" s="27">
        <f t="shared" si="35"/>
        <v>2.7083333333333334E-2</v>
      </c>
      <c r="O61" s="27">
        <f t="shared" si="35"/>
        <v>2.7083333333333334E-2</v>
      </c>
      <c r="P61" s="27">
        <f t="shared" si="35"/>
        <v>2.7083333333333334E-2</v>
      </c>
      <c r="Q61" s="27">
        <f t="shared" si="35"/>
        <v>2.5000000000000001E-2</v>
      </c>
      <c r="R61" s="27">
        <f t="shared" si="35"/>
        <v>2.5000000000000001E-2</v>
      </c>
      <c r="S61" s="27">
        <f t="shared" si="35"/>
        <v>2.5000000000000001E-2</v>
      </c>
      <c r="T61" s="27">
        <f t="shared" si="35"/>
        <v>2.5000000000000001E-2</v>
      </c>
      <c r="U61" s="27">
        <f t="shared" si="35"/>
        <v>2.5052192066805846E-2</v>
      </c>
      <c r="V61" s="27">
        <f t="shared" si="35"/>
        <v>2.5052192066805846E-2</v>
      </c>
      <c r="W61" s="27">
        <f t="shared" si="35"/>
        <v>2.5210084033613446E-2</v>
      </c>
      <c r="X61" s="27">
        <f t="shared" si="35"/>
        <v>2.553191489361702E-2</v>
      </c>
      <c r="Y61" s="27">
        <f t="shared" si="35"/>
        <v>2.3706896551724137E-2</v>
      </c>
      <c r="Z61" s="27">
        <f t="shared" si="35"/>
        <v>2.4070021881838075E-2</v>
      </c>
      <c r="AA61" s="27">
        <f t="shared" si="35"/>
        <v>2.4719101123595506E-2</v>
      </c>
      <c r="AB61" s="27">
        <f t="shared" si="35"/>
        <v>2.5882352941176471E-2</v>
      </c>
      <c r="AC61" s="27">
        <f t="shared" si="35"/>
        <v>2.6315789473684209E-2</v>
      </c>
      <c r="AD61" s="27">
        <f t="shared" si="35"/>
        <v>2.2784810126582278E-2</v>
      </c>
      <c r="AE61" s="27">
        <f t="shared" si="35"/>
        <v>2.1164021164021163E-2</v>
      </c>
      <c r="AF61" s="27">
        <f t="shared" si="35"/>
        <v>2.2222222222222223E-2</v>
      </c>
      <c r="AG61" s="27">
        <f t="shared" si="35"/>
        <v>1.812688821752266E-2</v>
      </c>
      <c r="AH61" s="27">
        <f t="shared" si="35"/>
        <v>1.9543973941368076E-2</v>
      </c>
      <c r="AI61" s="27">
        <f t="shared" si="35"/>
        <v>1.6949152542372881E-2</v>
      </c>
      <c r="AJ61" s="27">
        <f t="shared" si="35"/>
        <v>1.0830324909747292E-2</v>
      </c>
      <c r="AK61" s="27">
        <f t="shared" si="35"/>
        <v>1.3215859030837005E-2</v>
      </c>
      <c r="AL61" s="27">
        <f t="shared" si="35"/>
        <v>1.0526315789473684E-2</v>
      </c>
      <c r="AM61" s="27">
        <f t="shared" si="35"/>
        <v>1.2903225806451613E-2</v>
      </c>
      <c r="AN61" s="27">
        <f t="shared" si="35"/>
        <v>1.6949152542372881E-2</v>
      </c>
      <c r="AO61" s="27">
        <f t="shared" si="35"/>
        <v>2.1052631578947368E-2</v>
      </c>
      <c r="AP61" s="27">
        <f t="shared" si="35"/>
        <v>2.5000000000000001E-2</v>
      </c>
      <c r="AQ61" s="27">
        <f t="shared" si="35"/>
        <v>3.3898305084745763E-2</v>
      </c>
      <c r="AR61" s="27">
        <f t="shared" si="35"/>
        <v>2.3255813953488372E-2</v>
      </c>
      <c r="AS61" s="27">
        <f t="shared" si="35"/>
        <v>2.7027027027027029E-2</v>
      </c>
      <c r="AT61" s="27">
        <f t="shared" si="35"/>
        <v>3.3333333333333333E-2</v>
      </c>
      <c r="AU61" s="27">
        <f t="shared" si="35"/>
        <v>4.7619047619047616E-2</v>
      </c>
      <c r="AV61" s="27">
        <f t="shared" si="35"/>
        <v>6.6666666666666666E-2</v>
      </c>
      <c r="AW61" s="27">
        <f t="shared" si="35"/>
        <v>0.1111111111111111</v>
      </c>
      <c r="AX61" s="27">
        <f t="shared" si="35"/>
        <v>0.25</v>
      </c>
      <c r="AY61" s="27">
        <f t="shared" si="35"/>
        <v>0</v>
      </c>
      <c r="AZ61" s="27">
        <f t="shared" si="35"/>
        <v>0</v>
      </c>
      <c r="BA61" s="27" t="e">
        <f t="shared" si="35"/>
        <v>#DIV/0!</v>
      </c>
      <c r="BB61" s="27" t="e">
        <f t="shared" si="35"/>
        <v>#DIV/0!</v>
      </c>
      <c r="BC61" s="19" t="s">
        <v>52</v>
      </c>
    </row>
    <row r="62" spans="1:56" ht="21">
      <c r="A62" s="56" t="s">
        <v>78</v>
      </c>
      <c r="B62" s="36">
        <v>198</v>
      </c>
      <c r="C62" s="36">
        <v>198</v>
      </c>
      <c r="D62" s="36">
        <v>198</v>
      </c>
      <c r="E62" s="36">
        <v>198</v>
      </c>
      <c r="F62" s="36">
        <v>198</v>
      </c>
      <c r="G62" s="36">
        <v>198</v>
      </c>
      <c r="H62" s="36">
        <v>198</v>
      </c>
      <c r="I62" s="36">
        <v>198</v>
      </c>
      <c r="J62" s="36">
        <v>198</v>
      </c>
      <c r="K62" s="36">
        <v>198</v>
      </c>
      <c r="L62" s="36">
        <v>198</v>
      </c>
      <c r="M62" s="36">
        <v>198</v>
      </c>
      <c r="N62" s="36">
        <v>198</v>
      </c>
      <c r="O62" s="36">
        <v>198</v>
      </c>
      <c r="P62" s="36">
        <v>198</v>
      </c>
      <c r="Q62" s="36">
        <v>198</v>
      </c>
      <c r="R62" s="36">
        <v>198</v>
      </c>
      <c r="S62" s="36">
        <v>198</v>
      </c>
      <c r="T62" s="36">
        <v>198</v>
      </c>
      <c r="U62" s="36">
        <v>197</v>
      </c>
      <c r="V62" s="36">
        <v>197</v>
      </c>
      <c r="W62" s="36">
        <v>194</v>
      </c>
      <c r="X62" s="36">
        <v>192</v>
      </c>
      <c r="Y62" s="36">
        <v>190</v>
      </c>
      <c r="Z62" s="36">
        <v>188</v>
      </c>
      <c r="AA62" s="49">
        <v>182</v>
      </c>
      <c r="AB62" s="27">
        <v>167</v>
      </c>
      <c r="AC62" s="27">
        <v>164</v>
      </c>
      <c r="AD62" s="27">
        <v>159</v>
      </c>
      <c r="AE62" s="27">
        <v>150</v>
      </c>
      <c r="AF62" s="27">
        <v>146</v>
      </c>
      <c r="AG62" s="28">
        <v>128</v>
      </c>
      <c r="AH62" s="28">
        <v>114</v>
      </c>
      <c r="AI62" s="28">
        <v>100</v>
      </c>
      <c r="AJ62" s="28">
        <v>94</v>
      </c>
      <c r="AK62" s="28">
        <v>82</v>
      </c>
      <c r="AL62" s="28">
        <v>73</v>
      </c>
      <c r="AM62" s="28">
        <v>63</v>
      </c>
      <c r="AN62" s="28">
        <v>45</v>
      </c>
      <c r="AO62" s="28">
        <v>34</v>
      </c>
      <c r="AP62" s="28">
        <v>25</v>
      </c>
      <c r="AQ62" s="28">
        <v>18</v>
      </c>
      <c r="AR62" s="28">
        <v>13</v>
      </c>
      <c r="AS62" s="28">
        <v>11</v>
      </c>
      <c r="AT62" s="28">
        <v>10</v>
      </c>
      <c r="AU62" s="28">
        <v>8</v>
      </c>
      <c r="AV62" s="28">
        <v>8</v>
      </c>
      <c r="AW62" s="28">
        <v>6</v>
      </c>
      <c r="AX62" s="28">
        <v>1</v>
      </c>
      <c r="AY62" s="28">
        <v>1</v>
      </c>
      <c r="AZ62" s="28">
        <v>0</v>
      </c>
      <c r="BA62" s="28"/>
      <c r="BB62" s="30"/>
      <c r="BC62" s="56" t="s">
        <v>78</v>
      </c>
    </row>
    <row r="63" spans="1:56" ht="23.5">
      <c r="A63" s="6" t="s">
        <v>63</v>
      </c>
      <c r="B63" s="57">
        <v>0</v>
      </c>
      <c r="C63" s="57">
        <v>0</v>
      </c>
      <c r="D63" s="57">
        <v>0</v>
      </c>
      <c r="E63" s="57">
        <v>0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  <c r="K63" s="57">
        <v>0</v>
      </c>
      <c r="L63" s="57">
        <v>0</v>
      </c>
      <c r="M63" s="57">
        <v>0</v>
      </c>
      <c r="N63" s="57">
        <v>0</v>
      </c>
      <c r="O63" s="57">
        <v>0</v>
      </c>
      <c r="P63" s="57">
        <v>0</v>
      </c>
      <c r="Q63" s="57">
        <v>0</v>
      </c>
      <c r="R63" s="57">
        <v>0</v>
      </c>
      <c r="S63" s="58">
        <v>0</v>
      </c>
      <c r="T63" s="36">
        <v>1</v>
      </c>
      <c r="U63" s="36">
        <v>0</v>
      </c>
      <c r="V63" s="36">
        <f>V62-W62</f>
        <v>3</v>
      </c>
      <c r="W63" s="36">
        <f t="shared" ref="W63:BB63" si="36">W62-X62</f>
        <v>2</v>
      </c>
      <c r="X63" s="36">
        <f t="shared" si="36"/>
        <v>2</v>
      </c>
      <c r="Y63" s="36">
        <f t="shared" si="36"/>
        <v>2</v>
      </c>
      <c r="Z63" s="36">
        <f t="shared" si="36"/>
        <v>6</v>
      </c>
      <c r="AA63" s="36">
        <f t="shared" si="36"/>
        <v>15</v>
      </c>
      <c r="AB63" s="36">
        <f t="shared" si="36"/>
        <v>3</v>
      </c>
      <c r="AC63" s="36">
        <f t="shared" si="36"/>
        <v>5</v>
      </c>
      <c r="AD63" s="36">
        <f t="shared" si="36"/>
        <v>9</v>
      </c>
      <c r="AE63" s="36">
        <f t="shared" si="36"/>
        <v>4</v>
      </c>
      <c r="AF63" s="36">
        <f t="shared" si="36"/>
        <v>18</v>
      </c>
      <c r="AG63" s="36">
        <f t="shared" si="36"/>
        <v>14</v>
      </c>
      <c r="AH63" s="36">
        <f t="shared" si="36"/>
        <v>14</v>
      </c>
      <c r="AI63" s="36">
        <f t="shared" si="36"/>
        <v>6</v>
      </c>
      <c r="AJ63" s="36">
        <f t="shared" si="36"/>
        <v>12</v>
      </c>
      <c r="AK63" s="36">
        <f t="shared" si="36"/>
        <v>9</v>
      </c>
      <c r="AL63" s="36">
        <f t="shared" si="36"/>
        <v>10</v>
      </c>
      <c r="AM63" s="36">
        <f t="shared" si="36"/>
        <v>18</v>
      </c>
      <c r="AN63" s="36">
        <f t="shared" si="36"/>
        <v>11</v>
      </c>
      <c r="AO63" s="36">
        <f t="shared" si="36"/>
        <v>9</v>
      </c>
      <c r="AP63" s="36">
        <f t="shared" si="36"/>
        <v>7</v>
      </c>
      <c r="AQ63" s="36">
        <f t="shared" si="36"/>
        <v>5</v>
      </c>
      <c r="AR63" s="36">
        <f t="shared" si="36"/>
        <v>2</v>
      </c>
      <c r="AS63" s="36">
        <f t="shared" si="36"/>
        <v>1</v>
      </c>
      <c r="AT63" s="36">
        <f t="shared" si="36"/>
        <v>2</v>
      </c>
      <c r="AU63" s="36">
        <f t="shared" si="36"/>
        <v>0</v>
      </c>
      <c r="AV63" s="36">
        <f t="shared" si="36"/>
        <v>2</v>
      </c>
      <c r="AW63" s="36">
        <f t="shared" si="36"/>
        <v>5</v>
      </c>
      <c r="AX63" s="36">
        <f t="shared" si="36"/>
        <v>0</v>
      </c>
      <c r="AY63" s="36">
        <f t="shared" si="36"/>
        <v>1</v>
      </c>
      <c r="AZ63" s="36">
        <f t="shared" si="36"/>
        <v>0</v>
      </c>
      <c r="BA63" s="36">
        <f t="shared" si="36"/>
        <v>0</v>
      </c>
      <c r="BB63" s="36" t="e">
        <f t="shared" si="36"/>
        <v>#VALUE!</v>
      </c>
      <c r="BC63" s="6" t="s">
        <v>63</v>
      </c>
    </row>
    <row r="64" spans="1:56" ht="15" thickBot="1">
      <c r="A64" s="44" t="s">
        <v>61</v>
      </c>
      <c r="B64" s="45">
        <v>4</v>
      </c>
      <c r="C64" s="45">
        <v>4</v>
      </c>
      <c r="D64" s="45">
        <v>4</v>
      </c>
      <c r="E64" s="45">
        <v>4</v>
      </c>
      <c r="F64" s="45">
        <v>4</v>
      </c>
      <c r="G64" s="45">
        <v>4</v>
      </c>
      <c r="H64" s="45">
        <v>4</v>
      </c>
      <c r="I64" s="45">
        <v>4</v>
      </c>
      <c r="J64" s="45">
        <v>4</v>
      </c>
      <c r="K64" s="45">
        <v>4</v>
      </c>
      <c r="L64" s="45">
        <v>4</v>
      </c>
      <c r="M64" s="45">
        <v>4</v>
      </c>
      <c r="N64" s="45">
        <v>4</v>
      </c>
      <c r="O64" s="45">
        <v>4</v>
      </c>
      <c r="P64" s="45">
        <v>4</v>
      </c>
      <c r="Q64" s="45">
        <v>3</v>
      </c>
      <c r="R64" s="45">
        <v>3</v>
      </c>
      <c r="S64" s="45">
        <v>3</v>
      </c>
      <c r="T64" s="45">
        <v>3</v>
      </c>
      <c r="U64" s="45">
        <v>3</v>
      </c>
      <c r="V64" s="45">
        <v>3</v>
      </c>
      <c r="W64" s="45">
        <v>3</v>
      </c>
      <c r="X64" s="45">
        <v>3</v>
      </c>
      <c r="Y64" s="45">
        <v>3</v>
      </c>
      <c r="Z64" s="45">
        <v>3</v>
      </c>
      <c r="AA64" s="46">
        <v>3</v>
      </c>
      <c r="AB64" s="45">
        <v>3</v>
      </c>
      <c r="AC64" s="45">
        <v>3</v>
      </c>
      <c r="AD64" s="45">
        <v>1</v>
      </c>
      <c r="AE64" s="45">
        <v>0</v>
      </c>
      <c r="AF64" s="45">
        <v>0</v>
      </c>
      <c r="AG64" s="59">
        <v>0</v>
      </c>
      <c r="AH64" s="59">
        <v>0</v>
      </c>
      <c r="AI64" s="59">
        <v>0</v>
      </c>
      <c r="AJ64" s="59">
        <v>0</v>
      </c>
      <c r="AK64" s="59">
        <v>0</v>
      </c>
      <c r="AL64" s="59">
        <v>0</v>
      </c>
      <c r="AM64" s="59">
        <v>0</v>
      </c>
      <c r="AN64" s="59">
        <v>0</v>
      </c>
      <c r="AO64" s="59">
        <v>0</v>
      </c>
      <c r="AP64" s="59">
        <v>0</v>
      </c>
      <c r="AQ64" s="59">
        <v>0</v>
      </c>
      <c r="AR64" s="59">
        <v>0</v>
      </c>
      <c r="AS64" s="59">
        <v>0</v>
      </c>
      <c r="AT64" s="59">
        <v>0</v>
      </c>
      <c r="AU64" s="59">
        <v>0</v>
      </c>
      <c r="AV64" s="59">
        <v>0</v>
      </c>
      <c r="AW64" s="59">
        <v>0</v>
      </c>
      <c r="AX64" s="59">
        <v>0</v>
      </c>
      <c r="AY64" s="59">
        <v>0</v>
      </c>
      <c r="AZ64" s="59">
        <v>0</v>
      </c>
      <c r="BA64" s="59"/>
      <c r="BB64" s="60"/>
      <c r="BC64" s="44" t="s">
        <v>61</v>
      </c>
    </row>
    <row r="65" spans="1:56" ht="15">
      <c r="A65" s="19" t="s">
        <v>53</v>
      </c>
      <c r="B65" s="8" t="e">
        <f t="shared" ref="B65:H65" si="37">(B66/(B62-C62))*0.07+(B66/(H62-I62))*0.24+(B66/(N62-O62))*0.38+(B66/(T62-U62))*0.24+(B66/(Z62-AA62))*0.07</f>
        <v>#DIV/0!</v>
      </c>
      <c r="C65" s="8" t="e">
        <f t="shared" si="37"/>
        <v>#DIV/0!</v>
      </c>
      <c r="D65" s="8" t="e">
        <f t="shared" si="37"/>
        <v>#DIV/0!</v>
      </c>
      <c r="E65" s="8" t="e">
        <f t="shared" si="37"/>
        <v>#DIV/0!</v>
      </c>
      <c r="F65" s="8" t="e">
        <f t="shared" si="37"/>
        <v>#DIV/0!</v>
      </c>
      <c r="G65" s="8" t="e">
        <f t="shared" si="37"/>
        <v>#DIV/0!</v>
      </c>
      <c r="H65" s="8" t="e">
        <f t="shared" si="37"/>
        <v>#DIV/0!</v>
      </c>
      <c r="I65" s="8" t="e">
        <f>(I66/(I62-J62))*0.07+(I66/(O62-P62))*0.24+(I66/(U62-V62))*0.38+(I66/(AA62-AB62))*0.24+(I66/(AG62-AH62))*0.07</f>
        <v>#DIV/0!</v>
      </c>
      <c r="J65" s="8" t="e">
        <f>(J66/(J62-K62))*0.07+(J66/(P62-Q62))*0.24+(J66/(V62-W62))*0.38+(J66/(AB62-AC62))*0.24+(J66/(AH62-AI62))*0.07</f>
        <v>#DIV/0!</v>
      </c>
      <c r="K65" s="8" t="e">
        <f t="shared" ref="K65:AH65" si="38">(K66/(K62-L62))*0.07+(K66/(Q62-R62))*0.24+(K66/(W62-X62))*0.38+(K66/(AC62-AD62))*0.24+(K66/(AI62-AJ62))*0.07</f>
        <v>#DIV/0!</v>
      </c>
      <c r="L65" s="8" t="e">
        <f t="shared" si="38"/>
        <v>#DIV/0!</v>
      </c>
      <c r="M65" s="8" t="e">
        <f t="shared" si="38"/>
        <v>#DIV/0!</v>
      </c>
      <c r="N65" s="8" t="e">
        <f t="shared" si="38"/>
        <v>#DIV/0!</v>
      </c>
      <c r="O65" s="8" t="e">
        <f t="shared" si="38"/>
        <v>#DIV/0!</v>
      </c>
      <c r="P65" s="8" t="e">
        <f t="shared" si="38"/>
        <v>#DIV/0!</v>
      </c>
      <c r="Q65" s="8" t="e">
        <f t="shared" si="38"/>
        <v>#DIV/0!</v>
      </c>
      <c r="R65" s="8" t="e">
        <f t="shared" si="38"/>
        <v>#DIV/0!</v>
      </c>
      <c r="S65" s="8" t="e">
        <f t="shared" si="38"/>
        <v>#DIV/0!</v>
      </c>
      <c r="T65" s="8">
        <f t="shared" si="38"/>
        <v>0</v>
      </c>
      <c r="U65" s="8" t="e">
        <f t="shared" si="38"/>
        <v>#DIV/0!</v>
      </c>
      <c r="V65" s="8">
        <f t="shared" si="38"/>
        <v>0</v>
      </c>
      <c r="W65" s="8" t="e">
        <f t="shared" si="38"/>
        <v>#DIV/0!</v>
      </c>
      <c r="X65" s="8">
        <f t="shared" si="38"/>
        <v>0</v>
      </c>
      <c r="Y65" s="8">
        <f t="shared" si="38"/>
        <v>0</v>
      </c>
      <c r="Z65" s="8" t="e">
        <f t="shared" si="38"/>
        <v>#DIV/0!</v>
      </c>
      <c r="AA65" s="8">
        <f t="shared" si="38"/>
        <v>0</v>
      </c>
      <c r="AB65" s="8" t="e">
        <f t="shared" si="38"/>
        <v>#DIV/0!</v>
      </c>
      <c r="AC65" s="8" t="e">
        <f t="shared" si="38"/>
        <v>#DIV/0!</v>
      </c>
      <c r="AD65" s="8" t="e">
        <f t="shared" si="38"/>
        <v>#VALUE!</v>
      </c>
      <c r="AE65" s="8" t="e">
        <f t="shared" si="38"/>
        <v>#VALUE!</v>
      </c>
      <c r="AF65" s="8" t="e">
        <f t="shared" si="38"/>
        <v>#DIV/0!</v>
      </c>
      <c r="AG65" s="8" t="e">
        <f t="shared" si="38"/>
        <v>#DIV/0!</v>
      </c>
      <c r="AH65" s="8" t="e">
        <f t="shared" si="38"/>
        <v>#DIV/0!</v>
      </c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19" t="s">
        <v>53</v>
      </c>
    </row>
    <row r="66" spans="1:56">
      <c r="A66" s="6" t="s">
        <v>54</v>
      </c>
      <c r="B66" s="27">
        <v>0</v>
      </c>
      <c r="C66" s="27">
        <v>0</v>
      </c>
      <c r="D66" s="27">
        <v>0</v>
      </c>
      <c r="E66" s="27">
        <v>0</v>
      </c>
      <c r="F66" s="27">
        <v>0</v>
      </c>
      <c r="G66" s="27">
        <v>0</v>
      </c>
      <c r="H66" s="27">
        <v>0</v>
      </c>
      <c r="I66" s="27">
        <v>0</v>
      </c>
      <c r="J66" s="27">
        <v>0</v>
      </c>
      <c r="K66" s="27">
        <v>0</v>
      </c>
      <c r="L66" s="27">
        <v>0</v>
      </c>
      <c r="M66" s="27">
        <v>0</v>
      </c>
      <c r="N66" s="27">
        <v>0</v>
      </c>
      <c r="O66" s="27">
        <v>0</v>
      </c>
      <c r="P66" s="27">
        <v>1</v>
      </c>
      <c r="Q66" s="27">
        <v>0</v>
      </c>
      <c r="R66" s="27">
        <v>0</v>
      </c>
      <c r="S66" s="27">
        <v>0</v>
      </c>
      <c r="T66" s="27">
        <v>0</v>
      </c>
      <c r="U66" s="27">
        <f>U64-V64</f>
        <v>0</v>
      </c>
      <c r="V66" s="27">
        <f t="shared" ref="V66:BB66" si="39">V64-W64</f>
        <v>0</v>
      </c>
      <c r="W66" s="27">
        <f t="shared" si="39"/>
        <v>0</v>
      </c>
      <c r="X66" s="27">
        <f t="shared" si="39"/>
        <v>0</v>
      </c>
      <c r="Y66" s="27">
        <f t="shared" si="39"/>
        <v>0</v>
      </c>
      <c r="Z66" s="27">
        <f t="shared" si="39"/>
        <v>0</v>
      </c>
      <c r="AA66" s="27">
        <f t="shared" si="39"/>
        <v>0</v>
      </c>
      <c r="AB66" s="27">
        <f t="shared" si="39"/>
        <v>0</v>
      </c>
      <c r="AC66" s="27">
        <f t="shared" si="39"/>
        <v>2</v>
      </c>
      <c r="AD66" s="27">
        <f t="shared" si="39"/>
        <v>1</v>
      </c>
      <c r="AE66" s="27">
        <f t="shared" si="39"/>
        <v>0</v>
      </c>
      <c r="AF66" s="27">
        <f t="shared" si="39"/>
        <v>0</v>
      </c>
      <c r="AG66" s="27">
        <f t="shared" si="39"/>
        <v>0</v>
      </c>
      <c r="AH66" s="27">
        <f t="shared" si="39"/>
        <v>0</v>
      </c>
      <c r="AI66" s="27">
        <f t="shared" si="39"/>
        <v>0</v>
      </c>
      <c r="AJ66" s="27">
        <f t="shared" si="39"/>
        <v>0</v>
      </c>
      <c r="AK66" s="27">
        <f t="shared" si="39"/>
        <v>0</v>
      </c>
      <c r="AL66" s="27">
        <f t="shared" si="39"/>
        <v>0</v>
      </c>
      <c r="AM66" s="27">
        <f t="shared" si="39"/>
        <v>0</v>
      </c>
      <c r="AN66" s="27">
        <f t="shared" si="39"/>
        <v>0</v>
      </c>
      <c r="AO66" s="27">
        <f t="shared" si="39"/>
        <v>0</v>
      </c>
      <c r="AP66" s="27">
        <f t="shared" si="39"/>
        <v>0</v>
      </c>
      <c r="AQ66" s="27">
        <f t="shared" si="39"/>
        <v>0</v>
      </c>
      <c r="AR66" s="27">
        <f t="shared" si="39"/>
        <v>0</v>
      </c>
      <c r="AS66" s="27">
        <f t="shared" si="39"/>
        <v>0</v>
      </c>
      <c r="AT66" s="27">
        <f t="shared" si="39"/>
        <v>0</v>
      </c>
      <c r="AU66" s="27">
        <f t="shared" si="39"/>
        <v>0</v>
      </c>
      <c r="AV66" s="27">
        <f t="shared" si="39"/>
        <v>0</v>
      </c>
      <c r="AW66" s="27">
        <f t="shared" si="39"/>
        <v>0</v>
      </c>
      <c r="AX66" s="27">
        <f t="shared" si="39"/>
        <v>0</v>
      </c>
      <c r="AY66" s="27">
        <f t="shared" si="39"/>
        <v>0</v>
      </c>
      <c r="AZ66" s="27">
        <f t="shared" si="39"/>
        <v>0</v>
      </c>
      <c r="BA66" s="27">
        <f t="shared" si="39"/>
        <v>0</v>
      </c>
      <c r="BB66" s="27" t="e">
        <f t="shared" si="39"/>
        <v>#VALUE!</v>
      </c>
      <c r="BC66" s="6" t="s">
        <v>54</v>
      </c>
    </row>
    <row r="67" spans="1:56" ht="15" thickBot="1">
      <c r="A67" s="19" t="s">
        <v>52</v>
      </c>
      <c r="B67" s="27">
        <f t="shared" ref="B67:H67" si="40">B64/B62</f>
        <v>2.0202020202020204E-2</v>
      </c>
      <c r="C67" s="27">
        <f t="shared" si="40"/>
        <v>2.0202020202020204E-2</v>
      </c>
      <c r="D67" s="27">
        <f t="shared" si="40"/>
        <v>2.0202020202020204E-2</v>
      </c>
      <c r="E67" s="27">
        <f t="shared" si="40"/>
        <v>2.0202020202020204E-2</v>
      </c>
      <c r="F67" s="27">
        <f t="shared" si="40"/>
        <v>2.0202020202020204E-2</v>
      </c>
      <c r="G67" s="27">
        <f t="shared" si="40"/>
        <v>2.0202020202020204E-2</v>
      </c>
      <c r="H67" s="27">
        <f t="shared" si="40"/>
        <v>2.0202020202020204E-2</v>
      </c>
      <c r="I67" s="27">
        <f>I64/I62</f>
        <v>2.0202020202020204E-2</v>
      </c>
      <c r="J67" s="27">
        <f t="shared" ref="J67:BB67" si="41">J64/J62</f>
        <v>2.0202020202020204E-2</v>
      </c>
      <c r="K67" s="27">
        <f t="shared" si="41"/>
        <v>2.0202020202020204E-2</v>
      </c>
      <c r="L67" s="27">
        <f t="shared" si="41"/>
        <v>2.0202020202020204E-2</v>
      </c>
      <c r="M67" s="27">
        <f t="shared" si="41"/>
        <v>2.0202020202020204E-2</v>
      </c>
      <c r="N67" s="27">
        <f t="shared" si="41"/>
        <v>2.0202020202020204E-2</v>
      </c>
      <c r="O67" s="27">
        <f t="shared" si="41"/>
        <v>2.0202020202020204E-2</v>
      </c>
      <c r="P67" s="27">
        <f t="shared" si="41"/>
        <v>2.0202020202020204E-2</v>
      </c>
      <c r="Q67" s="27">
        <f t="shared" si="41"/>
        <v>1.5151515151515152E-2</v>
      </c>
      <c r="R67" s="27">
        <f t="shared" si="41"/>
        <v>1.5151515151515152E-2</v>
      </c>
      <c r="S67" s="27">
        <f t="shared" si="41"/>
        <v>1.5151515151515152E-2</v>
      </c>
      <c r="T67" s="27">
        <f t="shared" si="41"/>
        <v>1.5151515151515152E-2</v>
      </c>
      <c r="U67" s="27">
        <f t="shared" si="41"/>
        <v>1.5228426395939087E-2</v>
      </c>
      <c r="V67" s="27">
        <f t="shared" si="41"/>
        <v>1.5228426395939087E-2</v>
      </c>
      <c r="W67" s="27">
        <f t="shared" si="41"/>
        <v>1.5463917525773196E-2</v>
      </c>
      <c r="X67" s="27">
        <f t="shared" si="41"/>
        <v>1.5625E-2</v>
      </c>
      <c r="Y67" s="27">
        <f t="shared" si="41"/>
        <v>1.5789473684210527E-2</v>
      </c>
      <c r="Z67" s="27">
        <f t="shared" si="41"/>
        <v>1.5957446808510637E-2</v>
      </c>
      <c r="AA67" s="27">
        <f t="shared" si="41"/>
        <v>1.6483516483516484E-2</v>
      </c>
      <c r="AB67" s="27">
        <f t="shared" si="41"/>
        <v>1.7964071856287425E-2</v>
      </c>
      <c r="AC67" s="27">
        <f t="shared" si="41"/>
        <v>1.8292682926829267E-2</v>
      </c>
      <c r="AD67" s="27">
        <f t="shared" si="41"/>
        <v>6.2893081761006293E-3</v>
      </c>
      <c r="AE67" s="27">
        <f t="shared" si="41"/>
        <v>0</v>
      </c>
      <c r="AF67" s="27">
        <f t="shared" si="41"/>
        <v>0</v>
      </c>
      <c r="AG67" s="27">
        <f t="shared" si="41"/>
        <v>0</v>
      </c>
      <c r="AH67" s="27">
        <f t="shared" si="41"/>
        <v>0</v>
      </c>
      <c r="AI67" s="27">
        <f t="shared" si="41"/>
        <v>0</v>
      </c>
      <c r="AJ67" s="27">
        <f t="shared" si="41"/>
        <v>0</v>
      </c>
      <c r="AK67" s="27">
        <f t="shared" si="41"/>
        <v>0</v>
      </c>
      <c r="AL67" s="27">
        <f t="shared" si="41"/>
        <v>0</v>
      </c>
      <c r="AM67" s="27">
        <f t="shared" si="41"/>
        <v>0</v>
      </c>
      <c r="AN67" s="27">
        <f t="shared" si="41"/>
        <v>0</v>
      </c>
      <c r="AO67" s="27">
        <f t="shared" si="41"/>
        <v>0</v>
      </c>
      <c r="AP67" s="27">
        <f t="shared" si="41"/>
        <v>0</v>
      </c>
      <c r="AQ67" s="27">
        <f t="shared" si="41"/>
        <v>0</v>
      </c>
      <c r="AR67" s="27">
        <f t="shared" si="41"/>
        <v>0</v>
      </c>
      <c r="AS67" s="27">
        <f t="shared" si="41"/>
        <v>0</v>
      </c>
      <c r="AT67" s="27">
        <f t="shared" si="41"/>
        <v>0</v>
      </c>
      <c r="AU67" s="27">
        <f t="shared" si="41"/>
        <v>0</v>
      </c>
      <c r="AV67" s="27">
        <f t="shared" si="41"/>
        <v>0</v>
      </c>
      <c r="AW67" s="27">
        <f t="shared" si="41"/>
        <v>0</v>
      </c>
      <c r="AX67" s="27">
        <f t="shared" si="41"/>
        <v>0</v>
      </c>
      <c r="AY67" s="27">
        <f t="shared" si="41"/>
        <v>0</v>
      </c>
      <c r="AZ67" s="27" t="e">
        <f t="shared" si="41"/>
        <v>#DIV/0!</v>
      </c>
      <c r="BA67" s="27" t="e">
        <f t="shared" si="41"/>
        <v>#DIV/0!</v>
      </c>
      <c r="BB67" s="27" t="e">
        <f t="shared" si="41"/>
        <v>#DIV/0!</v>
      </c>
      <c r="BC67" s="19" t="s">
        <v>52</v>
      </c>
    </row>
    <row r="68" spans="1:56">
      <c r="A68" s="1" t="s">
        <v>0</v>
      </c>
      <c r="B68" s="1">
        <v>43901</v>
      </c>
      <c r="C68" s="1">
        <v>43900</v>
      </c>
      <c r="D68" s="1">
        <v>43899</v>
      </c>
      <c r="E68" s="1">
        <v>43898</v>
      </c>
      <c r="F68" s="1">
        <v>43897</v>
      </c>
      <c r="G68" s="1">
        <v>43896</v>
      </c>
      <c r="H68" s="1">
        <v>43895</v>
      </c>
      <c r="I68" s="1">
        <v>43894</v>
      </c>
      <c r="J68" s="1">
        <v>43893</v>
      </c>
      <c r="K68" s="1">
        <v>43892</v>
      </c>
      <c r="L68" s="1">
        <v>43891</v>
      </c>
      <c r="M68" s="1">
        <v>43890</v>
      </c>
      <c r="N68" s="1">
        <v>43889</v>
      </c>
      <c r="O68" s="1">
        <v>43888</v>
      </c>
      <c r="P68" s="1">
        <v>43887</v>
      </c>
      <c r="Q68" s="2" t="s">
        <v>1</v>
      </c>
      <c r="R68" s="2" t="s">
        <v>2</v>
      </c>
      <c r="S68" s="2" t="s">
        <v>3</v>
      </c>
      <c r="T68" s="2" t="s">
        <v>4</v>
      </c>
      <c r="U68" s="2" t="s">
        <v>5</v>
      </c>
      <c r="V68" s="2" t="s">
        <v>6</v>
      </c>
      <c r="W68" s="2" t="s">
        <v>7</v>
      </c>
      <c r="X68" s="2" t="s">
        <v>8</v>
      </c>
      <c r="Y68" s="2" t="s">
        <v>9</v>
      </c>
      <c r="Z68" s="2" t="s">
        <v>10</v>
      </c>
      <c r="AA68" s="2" t="s">
        <v>11</v>
      </c>
      <c r="AB68" s="2" t="s">
        <v>12</v>
      </c>
      <c r="AC68" s="2" t="s">
        <v>13</v>
      </c>
      <c r="AD68" s="2" t="s">
        <v>14</v>
      </c>
      <c r="AE68" s="2" t="s">
        <v>15</v>
      </c>
      <c r="AF68" s="2" t="s">
        <v>16</v>
      </c>
      <c r="AG68" s="2" t="s">
        <v>17</v>
      </c>
      <c r="AH68" s="2" t="s">
        <v>18</v>
      </c>
      <c r="AI68" s="2" t="s">
        <v>19</v>
      </c>
      <c r="AJ68" s="2" t="s">
        <v>20</v>
      </c>
      <c r="AK68" s="2" t="s">
        <v>21</v>
      </c>
      <c r="AL68" s="2" t="s">
        <v>22</v>
      </c>
      <c r="AM68" s="2" t="s">
        <v>23</v>
      </c>
      <c r="AN68" s="2" t="s">
        <v>24</v>
      </c>
      <c r="AO68" s="2" t="s">
        <v>25</v>
      </c>
      <c r="AP68" s="3" t="s">
        <v>26</v>
      </c>
      <c r="AQ68" s="3" t="s">
        <v>27</v>
      </c>
      <c r="AR68" s="3" t="s">
        <v>28</v>
      </c>
      <c r="AS68" s="3" t="s">
        <v>29</v>
      </c>
      <c r="AT68" s="3" t="s">
        <v>30</v>
      </c>
      <c r="AU68" s="3" t="s">
        <v>31</v>
      </c>
      <c r="AV68" s="3" t="s">
        <v>32</v>
      </c>
      <c r="AW68" s="3" t="s">
        <v>33</v>
      </c>
      <c r="AX68" s="3" t="s">
        <v>34</v>
      </c>
      <c r="AY68" s="3" t="s">
        <v>35</v>
      </c>
      <c r="AZ68" s="3" t="s">
        <v>36</v>
      </c>
      <c r="BA68" s="3" t="s">
        <v>37</v>
      </c>
      <c r="BB68" s="4" t="s">
        <v>38</v>
      </c>
      <c r="BC68" s="1" t="s">
        <v>0</v>
      </c>
    </row>
    <row r="69" spans="1:56" ht="18.5">
      <c r="A69" s="61" t="s">
        <v>79</v>
      </c>
      <c r="B69" s="28">
        <v>318</v>
      </c>
      <c r="C69" s="28">
        <v>318</v>
      </c>
      <c r="D69" s="28">
        <v>318</v>
      </c>
      <c r="E69" s="28">
        <v>318</v>
      </c>
      <c r="F69" s="28">
        <v>318</v>
      </c>
      <c r="G69" s="28">
        <v>318</v>
      </c>
      <c r="H69" s="28">
        <v>318</v>
      </c>
      <c r="I69" s="28">
        <v>318</v>
      </c>
      <c r="J69" s="28">
        <v>318</v>
      </c>
      <c r="K69" s="28">
        <v>318</v>
      </c>
      <c r="L69" s="28">
        <v>318</v>
      </c>
      <c r="M69" s="28">
        <v>318</v>
      </c>
      <c r="N69" s="28">
        <v>318</v>
      </c>
      <c r="O69" s="28">
        <v>318</v>
      </c>
      <c r="P69" s="28">
        <v>317</v>
      </c>
      <c r="Q69">
        <v>312</v>
      </c>
      <c r="R69">
        <v>311</v>
      </c>
      <c r="S69">
        <v>311</v>
      </c>
      <c r="T69">
        <v>311</v>
      </c>
      <c r="U69">
        <v>309</v>
      </c>
      <c r="V69">
        <v>308</v>
      </c>
      <c r="W69">
        <v>307</v>
      </c>
      <c r="X69">
        <v>306</v>
      </c>
      <c r="Y69">
        <v>302</v>
      </c>
      <c r="Z69">
        <v>301</v>
      </c>
      <c r="AA69">
        <v>300</v>
      </c>
      <c r="AB69">
        <v>291</v>
      </c>
      <c r="AC69">
        <v>283</v>
      </c>
      <c r="AD69">
        <v>265</v>
      </c>
      <c r="AE69">
        <v>251</v>
      </c>
      <c r="AF69">
        <v>239</v>
      </c>
      <c r="AG69">
        <v>218</v>
      </c>
      <c r="AH69">
        <v>206</v>
      </c>
      <c r="AI69">
        <v>195</v>
      </c>
      <c r="AJ69">
        <v>171</v>
      </c>
      <c r="AK69">
        <v>157</v>
      </c>
      <c r="AL69">
        <v>135</v>
      </c>
      <c r="AM69">
        <v>126</v>
      </c>
      <c r="AN69">
        <v>113</v>
      </c>
      <c r="AO69">
        <v>104</v>
      </c>
      <c r="AP69">
        <v>96</v>
      </c>
      <c r="AQ69">
        <v>82</v>
      </c>
      <c r="AR69">
        <v>65</v>
      </c>
      <c r="AS69">
        <v>48</v>
      </c>
      <c r="AT69">
        <v>33</v>
      </c>
      <c r="AU69">
        <v>18</v>
      </c>
      <c r="AV69">
        <v>13</v>
      </c>
      <c r="AW69">
        <v>8</v>
      </c>
      <c r="AX69">
        <v>2</v>
      </c>
      <c r="AY69" t="s">
        <v>80</v>
      </c>
      <c r="AZ69" t="s">
        <v>81</v>
      </c>
      <c r="BA69" t="s">
        <v>81</v>
      </c>
      <c r="BB69" t="s">
        <v>81</v>
      </c>
      <c r="BC69" s="61" t="s">
        <v>79</v>
      </c>
    </row>
    <row r="70" spans="1:56">
      <c r="A70" s="6" t="s">
        <v>56</v>
      </c>
      <c r="B70">
        <v>10933</v>
      </c>
      <c r="C70">
        <v>10933</v>
      </c>
      <c r="D70">
        <v>10933</v>
      </c>
      <c r="E70">
        <v>10933</v>
      </c>
      <c r="F70">
        <v>10933</v>
      </c>
      <c r="G70">
        <v>10933</v>
      </c>
      <c r="H70">
        <v>10933</v>
      </c>
      <c r="I70" s="27">
        <v>10933</v>
      </c>
      <c r="J70">
        <v>10933</v>
      </c>
      <c r="K70">
        <v>10933</v>
      </c>
      <c r="L70" s="27">
        <v>10933</v>
      </c>
      <c r="M70" s="27">
        <v>10933</v>
      </c>
      <c r="N70">
        <v>10897</v>
      </c>
      <c r="O70">
        <v>10864</v>
      </c>
      <c r="P70">
        <v>10675</v>
      </c>
      <c r="Q70">
        <v>10627</v>
      </c>
      <c r="R70">
        <v>10602</v>
      </c>
      <c r="S70">
        <v>10561</v>
      </c>
      <c r="T70">
        <v>10547</v>
      </c>
      <c r="U70">
        <v>10539</v>
      </c>
      <c r="V70">
        <v>10524</v>
      </c>
      <c r="W70">
        <v>10520</v>
      </c>
      <c r="X70">
        <v>10500</v>
      </c>
      <c r="Y70">
        <v>10472</v>
      </c>
      <c r="Z70">
        <v>10435</v>
      </c>
      <c r="AA70">
        <v>10348</v>
      </c>
      <c r="AB70">
        <v>10154</v>
      </c>
      <c r="AC70">
        <v>9989</v>
      </c>
      <c r="AD70">
        <v>9634</v>
      </c>
      <c r="AE70">
        <v>8771</v>
      </c>
      <c r="AF70">
        <v>8138</v>
      </c>
      <c r="AG70">
        <v>7691</v>
      </c>
      <c r="AH70">
        <v>7326</v>
      </c>
      <c r="AI70">
        <v>6720</v>
      </c>
      <c r="AJ70">
        <v>5916</v>
      </c>
      <c r="AK70">
        <v>5357</v>
      </c>
      <c r="AL70">
        <v>4728</v>
      </c>
      <c r="AM70">
        <v>4084</v>
      </c>
      <c r="AN70">
        <v>3796</v>
      </c>
      <c r="AO70">
        <v>3132</v>
      </c>
      <c r="AP70">
        <v>2354</v>
      </c>
      <c r="AQ70">
        <v>1899</v>
      </c>
      <c r="AR70">
        <v>1581</v>
      </c>
      <c r="AS70">
        <v>1040</v>
      </c>
      <c r="AT70">
        <v>644</v>
      </c>
      <c r="AU70">
        <v>353</v>
      </c>
      <c r="AV70">
        <v>222</v>
      </c>
      <c r="AW70">
        <v>172</v>
      </c>
      <c r="AX70" t="s">
        <v>81</v>
      </c>
      <c r="AY70" t="s">
        <v>81</v>
      </c>
      <c r="AZ70" t="s">
        <v>81</v>
      </c>
      <c r="BA70" t="s">
        <v>81</v>
      </c>
      <c r="BB70" t="s">
        <v>81</v>
      </c>
      <c r="BC70" s="6" t="s">
        <v>56</v>
      </c>
    </row>
    <row r="71" spans="1:56">
      <c r="A71" s="19" t="s">
        <v>57</v>
      </c>
      <c r="B71">
        <f t="shared" ref="B71:H71" si="42">B69/B70</f>
        <v>2.9086252629653343E-2</v>
      </c>
      <c r="C71">
        <f t="shared" si="42"/>
        <v>2.9086252629653343E-2</v>
      </c>
      <c r="D71">
        <f t="shared" si="42"/>
        <v>2.9086252629653343E-2</v>
      </c>
      <c r="E71">
        <f t="shared" si="42"/>
        <v>2.9086252629653343E-2</v>
      </c>
      <c r="F71">
        <f t="shared" si="42"/>
        <v>2.9086252629653343E-2</v>
      </c>
      <c r="G71">
        <f t="shared" si="42"/>
        <v>2.9086252629653343E-2</v>
      </c>
      <c r="H71">
        <f t="shared" si="42"/>
        <v>2.9086252629653343E-2</v>
      </c>
      <c r="I71">
        <f>I69/I70</f>
        <v>2.9086252629653343E-2</v>
      </c>
      <c r="J71">
        <f t="shared" ref="J71:BB71" si="43">J69/J70</f>
        <v>2.9086252629653343E-2</v>
      </c>
      <c r="K71">
        <f t="shared" si="43"/>
        <v>2.9086252629653343E-2</v>
      </c>
      <c r="L71">
        <f t="shared" si="43"/>
        <v>2.9086252629653343E-2</v>
      </c>
      <c r="M71">
        <f t="shared" si="43"/>
        <v>2.9086252629653343E-2</v>
      </c>
      <c r="N71">
        <f t="shared" si="43"/>
        <v>2.918234376433881E-2</v>
      </c>
      <c r="O71">
        <f t="shared" si="43"/>
        <v>2.9270986745213549E-2</v>
      </c>
      <c r="P71">
        <f t="shared" si="43"/>
        <v>2.9695550351288055E-2</v>
      </c>
      <c r="Q71">
        <f t="shared" si="43"/>
        <v>2.9359179448574385E-2</v>
      </c>
      <c r="R71">
        <f t="shared" si="43"/>
        <v>2.9334087907941897E-2</v>
      </c>
      <c r="S71">
        <f t="shared" si="43"/>
        <v>2.9447968942335007E-2</v>
      </c>
      <c r="T71">
        <f t="shared" si="43"/>
        <v>2.948705793116526E-2</v>
      </c>
      <c r="U71">
        <f t="shared" si="43"/>
        <v>2.9319669797893539E-2</v>
      </c>
      <c r="V71">
        <f t="shared" si="43"/>
        <v>2.9266438616495628E-2</v>
      </c>
      <c r="W71">
        <f t="shared" si="43"/>
        <v>2.9182509505703422E-2</v>
      </c>
      <c r="X71">
        <f t="shared" si="43"/>
        <v>2.9142857142857144E-2</v>
      </c>
      <c r="Y71">
        <f t="shared" si="43"/>
        <v>2.8838808250572955E-2</v>
      </c>
      <c r="Z71">
        <f t="shared" si="43"/>
        <v>2.8845232390991855E-2</v>
      </c>
      <c r="AA71">
        <f t="shared" si="43"/>
        <v>2.8991109393119444E-2</v>
      </c>
      <c r="AB71">
        <f t="shared" si="43"/>
        <v>2.8658656687019893E-2</v>
      </c>
      <c r="AC71">
        <f t="shared" si="43"/>
        <v>2.8331164280708778E-2</v>
      </c>
      <c r="AD71">
        <f t="shared" si="43"/>
        <v>2.7506746937928171E-2</v>
      </c>
      <c r="AE71">
        <f t="shared" si="43"/>
        <v>2.8617033405540986E-2</v>
      </c>
      <c r="AF71">
        <f t="shared" si="43"/>
        <v>2.9368395183091669E-2</v>
      </c>
      <c r="AG71">
        <f t="shared" si="43"/>
        <v>2.8344818619165258E-2</v>
      </c>
      <c r="AH71">
        <f t="shared" si="43"/>
        <v>2.8119028119028118E-2</v>
      </c>
      <c r="AI71">
        <f t="shared" si="43"/>
        <v>2.9017857142857144E-2</v>
      </c>
      <c r="AJ71">
        <f t="shared" si="43"/>
        <v>2.8904665314401622E-2</v>
      </c>
      <c r="AK71">
        <f t="shared" si="43"/>
        <v>2.9307448198618628E-2</v>
      </c>
      <c r="AL71">
        <f t="shared" si="43"/>
        <v>2.8553299492385786E-2</v>
      </c>
      <c r="AM71">
        <f t="shared" si="43"/>
        <v>3.0852105778648383E-2</v>
      </c>
      <c r="AN71">
        <f t="shared" si="43"/>
        <v>2.9768177028451002E-2</v>
      </c>
      <c r="AO71">
        <f t="shared" si="43"/>
        <v>3.3205619412515965E-2</v>
      </c>
      <c r="AP71">
        <f t="shared" si="43"/>
        <v>4.0781648258283773E-2</v>
      </c>
      <c r="AQ71">
        <f t="shared" si="43"/>
        <v>4.318062137967351E-2</v>
      </c>
      <c r="AR71">
        <f t="shared" si="43"/>
        <v>4.1113219481340925E-2</v>
      </c>
      <c r="AS71">
        <f t="shared" si="43"/>
        <v>4.6153846153846156E-2</v>
      </c>
      <c r="AT71">
        <f t="shared" si="43"/>
        <v>5.124223602484472E-2</v>
      </c>
      <c r="AU71">
        <f t="shared" si="43"/>
        <v>5.0991501416430593E-2</v>
      </c>
      <c r="AV71">
        <f t="shared" si="43"/>
        <v>5.8558558558558557E-2</v>
      </c>
      <c r="AW71">
        <f t="shared" si="43"/>
        <v>4.6511627906976744E-2</v>
      </c>
      <c r="AX71" t="e">
        <f t="shared" si="43"/>
        <v>#VALUE!</v>
      </c>
      <c r="AY71" t="e">
        <f t="shared" si="43"/>
        <v>#VALUE!</v>
      </c>
      <c r="AZ71" t="e">
        <f t="shared" si="43"/>
        <v>#VALUE!</v>
      </c>
      <c r="BA71" t="e">
        <f t="shared" si="43"/>
        <v>#VALUE!</v>
      </c>
      <c r="BB71" t="e">
        <f t="shared" si="43"/>
        <v>#VALUE!</v>
      </c>
      <c r="BC71" s="19" t="s">
        <v>57</v>
      </c>
    </row>
    <row r="72" spans="1:56">
      <c r="A72" s="6" t="s">
        <v>72</v>
      </c>
      <c r="B72">
        <v>80</v>
      </c>
      <c r="C72">
        <v>45</v>
      </c>
      <c r="D72">
        <v>0</v>
      </c>
      <c r="E72">
        <v>2</v>
      </c>
      <c r="F72">
        <v>11</v>
      </c>
      <c r="G72">
        <v>45</v>
      </c>
      <c r="H72">
        <v>14</v>
      </c>
      <c r="I72" s="27">
        <v>21</v>
      </c>
      <c r="J72">
        <v>6</v>
      </c>
      <c r="K72">
        <v>26</v>
      </c>
      <c r="L72">
        <v>44</v>
      </c>
      <c r="M72">
        <v>14</v>
      </c>
      <c r="N72">
        <v>13</v>
      </c>
      <c r="O72">
        <v>16</v>
      </c>
      <c r="P72">
        <v>63</v>
      </c>
      <c r="Q72">
        <v>69</v>
      </c>
      <c r="R72">
        <v>42</v>
      </c>
      <c r="S72">
        <v>420</v>
      </c>
      <c r="T72">
        <v>88</v>
      </c>
      <c r="U72">
        <v>303</v>
      </c>
      <c r="V72">
        <v>421</v>
      </c>
      <c r="W72">
        <v>511</v>
      </c>
      <c r="X72">
        <v>358</v>
      </c>
      <c r="Y72">
        <v>578</v>
      </c>
      <c r="Z72">
        <v>709</v>
      </c>
      <c r="AA72">
        <v>229</v>
      </c>
      <c r="AB72">
        <v>670</v>
      </c>
      <c r="AC72">
        <v>547</v>
      </c>
      <c r="AD72">
        <v>284</v>
      </c>
      <c r="AE72">
        <v>534</v>
      </c>
      <c r="AF72">
        <v>497</v>
      </c>
      <c r="AG72">
        <v>227</v>
      </c>
      <c r="AH72">
        <v>448</v>
      </c>
      <c r="AI72">
        <v>657</v>
      </c>
      <c r="AJ72">
        <v>487</v>
      </c>
      <c r="AK72">
        <v>290</v>
      </c>
      <c r="AL72">
        <v>260</v>
      </c>
      <c r="AM72">
        <v>298</v>
      </c>
      <c r="AN72">
        <v>501</v>
      </c>
      <c r="AO72">
        <v>176</v>
      </c>
      <c r="AP72">
        <v>52</v>
      </c>
      <c r="AQ72">
        <v>109</v>
      </c>
      <c r="AR72">
        <v>49</v>
      </c>
      <c r="AS72">
        <v>1040</v>
      </c>
      <c r="AT72">
        <v>644</v>
      </c>
      <c r="AU72">
        <v>353</v>
      </c>
      <c r="AV72">
        <v>222</v>
      </c>
      <c r="AW72">
        <v>172</v>
      </c>
      <c r="AX72" t="s">
        <v>81</v>
      </c>
      <c r="AY72" t="s">
        <v>81</v>
      </c>
      <c r="AZ72" t="s">
        <v>81</v>
      </c>
      <c r="BA72" t="s">
        <v>81</v>
      </c>
      <c r="BB72" t="s">
        <v>81</v>
      </c>
      <c r="BC72" s="6" t="s">
        <v>72</v>
      </c>
    </row>
    <row r="73" spans="1:56">
      <c r="A73" s="6" t="s">
        <v>41</v>
      </c>
      <c r="B73">
        <v>198</v>
      </c>
      <c r="C73">
        <v>278</v>
      </c>
      <c r="D73">
        <v>323</v>
      </c>
      <c r="E73">
        <v>323</v>
      </c>
      <c r="F73">
        <v>325</v>
      </c>
      <c r="G73">
        <v>336</v>
      </c>
      <c r="H73">
        <v>381</v>
      </c>
      <c r="I73" s="27">
        <v>395</v>
      </c>
      <c r="J73">
        <v>416</v>
      </c>
      <c r="K73">
        <v>422</v>
      </c>
      <c r="L73">
        <v>448</v>
      </c>
      <c r="M73">
        <v>492</v>
      </c>
      <c r="N73">
        <v>470</v>
      </c>
      <c r="O73">
        <v>450</v>
      </c>
      <c r="P73">
        <v>278</v>
      </c>
      <c r="Q73">
        <v>298</v>
      </c>
      <c r="R73">
        <v>342</v>
      </c>
      <c r="S73">
        <v>343</v>
      </c>
      <c r="T73">
        <v>749</v>
      </c>
      <c r="U73">
        <v>829</v>
      </c>
      <c r="V73">
        <v>1117</v>
      </c>
      <c r="W73">
        <v>1535</v>
      </c>
      <c r="X73">
        <v>2027</v>
      </c>
      <c r="Y73">
        <v>2358</v>
      </c>
      <c r="Z73">
        <v>2900</v>
      </c>
      <c r="AA73">
        <v>3523</v>
      </c>
      <c r="AB73">
        <v>3566</v>
      </c>
      <c r="AC73">
        <v>4078</v>
      </c>
      <c r="AD73">
        <v>4287</v>
      </c>
      <c r="AE73">
        <v>3716</v>
      </c>
      <c r="AF73">
        <v>3633</v>
      </c>
      <c r="AG73">
        <v>3688</v>
      </c>
      <c r="AH73">
        <v>3568</v>
      </c>
      <c r="AI73">
        <v>3423</v>
      </c>
      <c r="AJ73">
        <v>3278</v>
      </c>
      <c r="AK73">
        <v>3077</v>
      </c>
      <c r="AL73">
        <v>2866</v>
      </c>
      <c r="AM73">
        <v>2617</v>
      </c>
      <c r="AN73">
        <v>2797</v>
      </c>
      <c r="AO73">
        <v>2540</v>
      </c>
      <c r="AP73">
        <v>2045</v>
      </c>
      <c r="AQ73">
        <v>1698</v>
      </c>
      <c r="AR73">
        <v>1495</v>
      </c>
      <c r="AS73">
        <v>0</v>
      </c>
      <c r="AT73">
        <v>0</v>
      </c>
      <c r="AU73">
        <v>0</v>
      </c>
      <c r="AV73">
        <v>0</v>
      </c>
      <c r="AW73">
        <v>0</v>
      </c>
      <c r="AX73" t="s">
        <v>81</v>
      </c>
      <c r="AY73" t="s">
        <v>81</v>
      </c>
      <c r="AZ73" t="s">
        <v>81</v>
      </c>
      <c r="BA73" t="s">
        <v>81</v>
      </c>
      <c r="BB73" t="s">
        <v>81</v>
      </c>
      <c r="BC73" s="6" t="s">
        <v>41</v>
      </c>
    </row>
    <row r="74" spans="1:56">
      <c r="A74" s="6" t="s">
        <v>73</v>
      </c>
      <c r="B74" s="36">
        <v>5</v>
      </c>
      <c r="C74" s="36">
        <v>5</v>
      </c>
      <c r="D74" s="36">
        <v>5</v>
      </c>
      <c r="E74" s="36">
        <v>5</v>
      </c>
      <c r="F74" s="36">
        <v>5</v>
      </c>
      <c r="G74" s="36">
        <v>7</v>
      </c>
      <c r="H74" s="36">
        <v>8</v>
      </c>
      <c r="I74" s="27">
        <v>11</v>
      </c>
      <c r="J74">
        <v>12</v>
      </c>
      <c r="K74">
        <v>15</v>
      </c>
      <c r="L74">
        <v>18</v>
      </c>
      <c r="M74">
        <v>29</v>
      </c>
      <c r="N74">
        <v>35</v>
      </c>
      <c r="O74">
        <v>38</v>
      </c>
      <c r="P74">
        <v>50</v>
      </c>
      <c r="Q74">
        <v>58</v>
      </c>
      <c r="R74">
        <v>64</v>
      </c>
      <c r="S74">
        <v>84</v>
      </c>
      <c r="T74">
        <v>101</v>
      </c>
      <c r="U74">
        <v>119</v>
      </c>
      <c r="V74">
        <v>133</v>
      </c>
      <c r="W74" t="s">
        <v>81</v>
      </c>
      <c r="X74" t="s">
        <v>81</v>
      </c>
      <c r="Y74" t="s">
        <v>81</v>
      </c>
      <c r="Z74" t="s">
        <v>81</v>
      </c>
      <c r="AA74" t="s">
        <v>81</v>
      </c>
      <c r="AB74" t="s">
        <v>81</v>
      </c>
      <c r="AC74" t="s">
        <v>81</v>
      </c>
      <c r="AD74" t="s">
        <v>81</v>
      </c>
      <c r="AE74" t="s">
        <v>81</v>
      </c>
      <c r="AF74" t="s">
        <v>81</v>
      </c>
      <c r="AG74" t="s">
        <v>81</v>
      </c>
      <c r="AH74" t="s">
        <v>81</v>
      </c>
      <c r="AI74" t="s">
        <v>81</v>
      </c>
      <c r="AJ74" t="s">
        <v>81</v>
      </c>
      <c r="AK74" t="s">
        <v>81</v>
      </c>
      <c r="AL74" t="s">
        <v>81</v>
      </c>
      <c r="AM74" t="s">
        <v>81</v>
      </c>
      <c r="AN74" t="s">
        <v>81</v>
      </c>
      <c r="AO74" t="s">
        <v>81</v>
      </c>
      <c r="AP74" t="s">
        <v>81</v>
      </c>
      <c r="AQ74" t="s">
        <v>81</v>
      </c>
      <c r="AR74" t="s">
        <v>81</v>
      </c>
      <c r="AS74" t="s">
        <v>81</v>
      </c>
      <c r="AT74" t="s">
        <v>81</v>
      </c>
      <c r="AU74" t="s">
        <v>81</v>
      </c>
      <c r="AV74" t="s">
        <v>81</v>
      </c>
      <c r="AW74" t="s">
        <v>81</v>
      </c>
      <c r="AX74" t="s">
        <v>81</v>
      </c>
      <c r="AY74" t="s">
        <v>81</v>
      </c>
      <c r="AZ74" t="s">
        <v>81</v>
      </c>
      <c r="BA74" t="s">
        <v>81</v>
      </c>
      <c r="BB74" t="s">
        <v>81</v>
      </c>
      <c r="BC74" s="6" t="s">
        <v>73</v>
      </c>
    </row>
    <row r="75" spans="1:56">
      <c r="A75" s="6" t="s">
        <v>74</v>
      </c>
      <c r="B75" s="36">
        <v>307</v>
      </c>
      <c r="C75" s="36">
        <v>307</v>
      </c>
      <c r="D75" s="36">
        <v>307</v>
      </c>
      <c r="E75" s="36">
        <v>307</v>
      </c>
      <c r="F75" s="36">
        <v>307</v>
      </c>
      <c r="G75" s="36">
        <v>305</v>
      </c>
      <c r="H75" s="36">
        <v>304</v>
      </c>
      <c r="I75" s="27">
        <v>301</v>
      </c>
      <c r="J75">
        <v>300</v>
      </c>
      <c r="K75">
        <v>297</v>
      </c>
      <c r="L75">
        <v>294</v>
      </c>
      <c r="M75">
        <v>283</v>
      </c>
      <c r="N75">
        <v>277</v>
      </c>
      <c r="O75">
        <v>274</v>
      </c>
      <c r="P75">
        <v>261</v>
      </c>
      <c r="Q75">
        <v>248</v>
      </c>
      <c r="R75">
        <v>241</v>
      </c>
      <c r="S75">
        <v>221</v>
      </c>
      <c r="T75">
        <v>204</v>
      </c>
      <c r="U75">
        <v>184</v>
      </c>
      <c r="V75">
        <v>170</v>
      </c>
      <c r="W75">
        <v>152</v>
      </c>
      <c r="X75">
        <v>136</v>
      </c>
      <c r="Y75">
        <v>123</v>
      </c>
      <c r="Z75">
        <v>109</v>
      </c>
      <c r="AA75">
        <v>100</v>
      </c>
      <c r="AB75">
        <v>86</v>
      </c>
      <c r="AC75">
        <v>69</v>
      </c>
      <c r="AD75">
        <v>54</v>
      </c>
      <c r="AE75">
        <v>48</v>
      </c>
      <c r="AF75">
        <v>41</v>
      </c>
      <c r="AG75">
        <v>35</v>
      </c>
      <c r="AH75">
        <v>30</v>
      </c>
      <c r="AI75">
        <v>25</v>
      </c>
      <c r="AJ75">
        <v>16</v>
      </c>
      <c r="AK75">
        <v>7</v>
      </c>
      <c r="AL75">
        <v>4</v>
      </c>
      <c r="AM75">
        <v>3</v>
      </c>
      <c r="AN75">
        <v>3</v>
      </c>
      <c r="AO75">
        <v>3</v>
      </c>
      <c r="AP75">
        <v>0</v>
      </c>
      <c r="AQ75">
        <v>0</v>
      </c>
      <c r="AR75">
        <v>0</v>
      </c>
      <c r="AS75" t="s">
        <v>81</v>
      </c>
      <c r="AT75" t="s">
        <v>81</v>
      </c>
      <c r="AU75" t="s">
        <v>81</v>
      </c>
      <c r="AV75" t="s">
        <v>81</v>
      </c>
      <c r="AW75" t="s">
        <v>81</v>
      </c>
      <c r="AX75" t="s">
        <v>81</v>
      </c>
      <c r="AY75" t="s">
        <v>81</v>
      </c>
      <c r="AZ75" t="s">
        <v>81</v>
      </c>
      <c r="BA75" t="s">
        <v>81</v>
      </c>
      <c r="BB75" t="s">
        <v>81</v>
      </c>
      <c r="BC75" s="6" t="s">
        <v>74</v>
      </c>
    </row>
    <row r="76" spans="1:56" ht="33.5">
      <c r="A76" s="36" t="s">
        <v>82</v>
      </c>
      <c r="B76" s="62">
        <v>0</v>
      </c>
      <c r="C76" s="62">
        <v>0</v>
      </c>
      <c r="D76" s="62">
        <v>0</v>
      </c>
      <c r="E76" s="62">
        <v>0</v>
      </c>
      <c r="F76" s="62">
        <v>0</v>
      </c>
      <c r="G76" s="62">
        <v>0</v>
      </c>
      <c r="H76" s="62">
        <v>0</v>
      </c>
      <c r="I76" s="62">
        <v>0</v>
      </c>
      <c r="J76" s="63">
        <v>0</v>
      </c>
      <c r="K76" s="63">
        <v>0</v>
      </c>
      <c r="L76" s="63">
        <v>0</v>
      </c>
      <c r="M76" s="63">
        <v>0</v>
      </c>
      <c r="N76" s="64">
        <v>0</v>
      </c>
      <c r="O76" s="28">
        <v>1</v>
      </c>
      <c r="P76" s="28">
        <v>5</v>
      </c>
      <c r="Q76">
        <v>1</v>
      </c>
      <c r="R76">
        <v>0</v>
      </c>
      <c r="S76">
        <v>0</v>
      </c>
      <c r="T76" s="28">
        <v>2</v>
      </c>
      <c r="U76" s="28">
        <v>1</v>
      </c>
      <c r="V76" s="28">
        <v>1</v>
      </c>
      <c r="W76" s="28">
        <v>1</v>
      </c>
      <c r="X76" s="28">
        <v>4</v>
      </c>
      <c r="Y76" s="28">
        <v>1</v>
      </c>
      <c r="Z76" s="28">
        <v>1</v>
      </c>
      <c r="AA76" s="28">
        <v>9</v>
      </c>
      <c r="AB76" s="28">
        <v>8</v>
      </c>
      <c r="AC76" s="28">
        <v>18</v>
      </c>
      <c r="AD76" s="28">
        <v>14</v>
      </c>
      <c r="AE76" s="28">
        <v>12</v>
      </c>
      <c r="AF76" s="28">
        <v>21</v>
      </c>
      <c r="AG76" s="28">
        <v>12</v>
      </c>
      <c r="AH76" s="28">
        <v>11</v>
      </c>
      <c r="AI76" s="28">
        <v>24</v>
      </c>
      <c r="AJ76" s="28">
        <v>14</v>
      </c>
      <c r="AK76" s="28">
        <v>22</v>
      </c>
      <c r="AL76" s="28">
        <v>9</v>
      </c>
      <c r="AM76" s="28">
        <v>13</v>
      </c>
      <c r="AN76" s="28">
        <v>9</v>
      </c>
      <c r="AO76" s="28">
        <v>8</v>
      </c>
      <c r="AP76" s="28">
        <v>14</v>
      </c>
      <c r="AQ76" s="28">
        <v>17</v>
      </c>
      <c r="AR76" s="28">
        <v>17</v>
      </c>
      <c r="AS76" s="28">
        <v>15</v>
      </c>
      <c r="AT76" s="28">
        <v>15</v>
      </c>
      <c r="AU76" s="28">
        <v>5</v>
      </c>
      <c r="AV76" s="28">
        <v>5</v>
      </c>
      <c r="AW76" s="28">
        <v>6</v>
      </c>
      <c r="AX76" s="28">
        <v>1</v>
      </c>
      <c r="AY76" s="65">
        <v>1</v>
      </c>
      <c r="AZ76" t="s">
        <v>81</v>
      </c>
      <c r="BA76" t="s">
        <v>81</v>
      </c>
      <c r="BB76" t="s">
        <v>81</v>
      </c>
      <c r="BC76" s="36" t="s">
        <v>82</v>
      </c>
      <c r="BD76" t="s">
        <v>83</v>
      </c>
    </row>
    <row r="77" spans="1:56">
      <c r="A77" s="6" t="s">
        <v>76</v>
      </c>
      <c r="B77">
        <v>6</v>
      </c>
      <c r="C77">
        <v>6</v>
      </c>
      <c r="D77">
        <v>6</v>
      </c>
      <c r="E77">
        <v>6</v>
      </c>
      <c r="F77">
        <v>6</v>
      </c>
      <c r="G77">
        <v>6</v>
      </c>
      <c r="H77">
        <v>6</v>
      </c>
      <c r="I77">
        <v>6</v>
      </c>
      <c r="J77">
        <v>6</v>
      </c>
      <c r="K77">
        <v>6</v>
      </c>
      <c r="L77">
        <v>6</v>
      </c>
      <c r="M77">
        <v>6</v>
      </c>
      <c r="N77">
        <v>6</v>
      </c>
      <c r="O77">
        <v>6</v>
      </c>
      <c r="P77">
        <v>6</v>
      </c>
      <c r="Q77">
        <v>6</v>
      </c>
      <c r="R77">
        <v>6</v>
      </c>
      <c r="S77">
        <v>6</v>
      </c>
      <c r="T77" s="28">
        <v>6</v>
      </c>
      <c r="U77" s="28">
        <v>6</v>
      </c>
      <c r="V77" s="28">
        <v>5</v>
      </c>
      <c r="W77" s="28">
        <v>5</v>
      </c>
      <c r="X77" s="28">
        <v>4</v>
      </c>
      <c r="Y77" s="28">
        <v>4</v>
      </c>
      <c r="Z77" s="28">
        <v>3</v>
      </c>
      <c r="AA77" s="37">
        <v>3</v>
      </c>
      <c r="AB77" s="28">
        <v>3</v>
      </c>
      <c r="AC77" s="28">
        <v>3</v>
      </c>
      <c r="AD77" s="28">
        <v>3</v>
      </c>
      <c r="AE77" s="28">
        <v>2</v>
      </c>
      <c r="AF77" s="28">
        <v>2</v>
      </c>
      <c r="AG77" s="28">
        <v>2</v>
      </c>
      <c r="AH77" s="28">
        <v>2</v>
      </c>
      <c r="AI77" s="28">
        <v>1</v>
      </c>
      <c r="AJ77" s="28">
        <v>1</v>
      </c>
      <c r="AK77" s="28">
        <v>1</v>
      </c>
      <c r="AL77" s="28">
        <v>1</v>
      </c>
      <c r="AM77" s="28">
        <v>1</v>
      </c>
      <c r="AN77" s="28">
        <v>1</v>
      </c>
      <c r="AO77" s="28">
        <v>1</v>
      </c>
      <c r="AP77" s="28">
        <v>1</v>
      </c>
      <c r="AQ77" s="28">
        <v>1</v>
      </c>
      <c r="AR77" s="28">
        <v>1</v>
      </c>
      <c r="AS77" s="28">
        <v>1</v>
      </c>
      <c r="AT77" s="28">
        <v>1</v>
      </c>
      <c r="AU77" s="28">
        <v>1</v>
      </c>
      <c r="AV77" s="28">
        <v>1</v>
      </c>
      <c r="AW77" s="28">
        <v>1</v>
      </c>
      <c r="AX77" s="28">
        <v>1</v>
      </c>
      <c r="AY77" s="28">
        <v>1</v>
      </c>
      <c r="AZ77" t="s">
        <v>81</v>
      </c>
      <c r="BA77" t="s">
        <v>81</v>
      </c>
      <c r="BB77" t="s">
        <v>81</v>
      </c>
      <c r="BC77" s="6" t="s">
        <v>76</v>
      </c>
    </row>
    <row r="78" spans="1:56" ht="15">
      <c r="A78" s="19" t="s">
        <v>53</v>
      </c>
      <c r="B78" s="8" t="e">
        <f t="shared" ref="B78:H78" si="44">(B79/(B69-C69))*0.07+(B79/(H69-I69))*0.24+(B79/(N69-O69))*0.38+(B79/(T69-U69))*0.24+(B79/(Z69-AA69))*0.07</f>
        <v>#DIV/0!</v>
      </c>
      <c r="C78" s="8" t="e">
        <f t="shared" si="44"/>
        <v>#DIV/0!</v>
      </c>
      <c r="D78" s="8" t="e">
        <f t="shared" si="44"/>
        <v>#DIV/0!</v>
      </c>
      <c r="E78" s="8" t="e">
        <f t="shared" si="44"/>
        <v>#DIV/0!</v>
      </c>
      <c r="F78" s="8" t="e">
        <f t="shared" si="44"/>
        <v>#DIV/0!</v>
      </c>
      <c r="G78" s="8" t="e">
        <f t="shared" si="44"/>
        <v>#DIV/0!</v>
      </c>
      <c r="H78" s="8" t="e">
        <f t="shared" si="44"/>
        <v>#DIV/0!</v>
      </c>
      <c r="I78" s="8" t="e">
        <f>(I79/(I69-J69))*0.07+(I79/(O69-P69))*0.24+(I79/(U69-V69))*0.38+(I79/(AA69-AB69))*0.24+(I79/(AG69-AH69))*0.07</f>
        <v>#DIV/0!</v>
      </c>
      <c r="J78" s="8" t="e">
        <f t="shared" ref="J78:AH78" si="45">(J79/(J69-K69))*0.07+(J79/(P69-Q69))*0.24+(J79/(V69-W69))*0.38+(J79/(AB69-AC69))*0.24+(J79/(AH69-AI69))*0.07</f>
        <v>#DIV/0!</v>
      </c>
      <c r="K78" s="8" t="e">
        <f t="shared" si="45"/>
        <v>#DIV/0!</v>
      </c>
      <c r="L78" s="8" t="e">
        <f t="shared" si="45"/>
        <v>#DIV/0!</v>
      </c>
      <c r="M78" s="8" t="e">
        <f t="shared" si="45"/>
        <v>#DIV/0!</v>
      </c>
      <c r="N78" s="8" t="e">
        <f t="shared" si="45"/>
        <v>#DIV/0!</v>
      </c>
      <c r="O78" s="8">
        <f t="shared" si="45"/>
        <v>0</v>
      </c>
      <c r="P78" s="8">
        <f t="shared" si="45"/>
        <v>0</v>
      </c>
      <c r="Q78" s="8">
        <f t="shared" si="45"/>
        <v>0</v>
      </c>
      <c r="R78" s="8" t="e">
        <f t="shared" si="45"/>
        <v>#DIV/0!</v>
      </c>
      <c r="S78" s="8" t="e">
        <f t="shared" si="45"/>
        <v>#DIV/0!</v>
      </c>
      <c r="T78" s="8">
        <f t="shared" si="45"/>
        <v>0</v>
      </c>
      <c r="U78" s="8">
        <f t="shared" si="45"/>
        <v>0.15146153846153851</v>
      </c>
      <c r="V78" s="8">
        <f t="shared" si="45"/>
        <v>0</v>
      </c>
      <c r="W78" s="8">
        <f t="shared" si="45"/>
        <v>0.14316666666666669</v>
      </c>
      <c r="X78" s="8">
        <f t="shared" si="45"/>
        <v>0</v>
      </c>
      <c r="Y78" s="8">
        <f t="shared" si="45"/>
        <v>0.13305704099821747</v>
      </c>
      <c r="Z78" s="8" t="e">
        <f t="shared" si="45"/>
        <v>#VALUE!</v>
      </c>
      <c r="AA78" s="8" t="e">
        <f t="shared" si="45"/>
        <v>#VALUE!</v>
      </c>
      <c r="AB78" s="8" t="e">
        <f t="shared" si="45"/>
        <v>#VALUE!</v>
      </c>
      <c r="AC78" s="8" t="e">
        <f t="shared" si="45"/>
        <v>#VALUE!</v>
      </c>
      <c r="AD78" s="8" t="e">
        <f t="shared" si="45"/>
        <v>#VALUE!</v>
      </c>
      <c r="AE78" s="8" t="e">
        <f t="shared" si="45"/>
        <v>#VALUE!</v>
      </c>
      <c r="AF78" s="8" t="e">
        <f t="shared" si="45"/>
        <v>#VALUE!</v>
      </c>
      <c r="AG78" s="8" t="e">
        <f t="shared" si="45"/>
        <v>#VALUE!</v>
      </c>
      <c r="AH78" s="8" t="e">
        <f t="shared" si="45"/>
        <v>#VALUE!</v>
      </c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BC78" s="19" t="s">
        <v>53</v>
      </c>
    </row>
    <row r="79" spans="1:56">
      <c r="A79" s="6" t="s">
        <v>77</v>
      </c>
      <c r="B79" s="27">
        <v>0</v>
      </c>
      <c r="C79" s="27">
        <v>0</v>
      </c>
      <c r="D79" s="27">
        <v>0</v>
      </c>
      <c r="E79" s="27">
        <v>0</v>
      </c>
      <c r="F79" s="27">
        <v>0</v>
      </c>
      <c r="G79" s="27">
        <v>0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27">
        <v>0</v>
      </c>
      <c r="P79" s="27">
        <v>0</v>
      </c>
      <c r="Q79">
        <v>0</v>
      </c>
      <c r="R79">
        <v>0</v>
      </c>
      <c r="S79">
        <v>0</v>
      </c>
      <c r="T79" s="28">
        <v>0</v>
      </c>
      <c r="U79" s="66">
        <v>1</v>
      </c>
      <c r="V79" s="28">
        <v>0</v>
      </c>
      <c r="W79" s="28">
        <v>1</v>
      </c>
      <c r="X79" s="28">
        <v>0</v>
      </c>
      <c r="Y79" s="28">
        <v>1</v>
      </c>
      <c r="Z79" s="28">
        <v>0</v>
      </c>
      <c r="AA79" s="28">
        <v>0</v>
      </c>
      <c r="AB79" s="28">
        <v>0</v>
      </c>
      <c r="AC79" s="28">
        <v>0</v>
      </c>
      <c r="AD79" s="28">
        <v>1</v>
      </c>
      <c r="AE79" s="28">
        <v>0</v>
      </c>
      <c r="AF79" s="28">
        <v>0</v>
      </c>
      <c r="AG79" s="28">
        <v>0</v>
      </c>
      <c r="AH79" s="28">
        <v>1</v>
      </c>
      <c r="AI79" s="28">
        <v>0</v>
      </c>
      <c r="AJ79" s="28">
        <v>0</v>
      </c>
      <c r="AK79" s="28">
        <v>0</v>
      </c>
      <c r="AL79" s="28">
        <v>0</v>
      </c>
      <c r="AM79" s="28">
        <v>0</v>
      </c>
      <c r="AN79" s="28">
        <v>0</v>
      </c>
      <c r="AO79" s="28">
        <v>0</v>
      </c>
      <c r="AP79" s="28">
        <v>0</v>
      </c>
      <c r="AQ79" s="28">
        <v>0</v>
      </c>
      <c r="AR79" s="28">
        <v>0</v>
      </c>
      <c r="AS79" s="28">
        <v>0</v>
      </c>
      <c r="AT79" s="28">
        <v>0</v>
      </c>
      <c r="AU79" s="28">
        <v>0</v>
      </c>
      <c r="AV79" s="28">
        <v>0</v>
      </c>
      <c r="AW79" s="28">
        <v>0</v>
      </c>
      <c r="AX79" s="28">
        <v>0</v>
      </c>
      <c r="AY79" s="28">
        <v>1</v>
      </c>
      <c r="AZ79" t="s">
        <v>81</v>
      </c>
      <c r="BA79" t="s">
        <v>81</v>
      </c>
      <c r="BB79" t="s">
        <v>81</v>
      </c>
      <c r="BC79" s="6" t="s">
        <v>77</v>
      </c>
    </row>
    <row r="80" spans="1:56" ht="15" thickBot="1">
      <c r="A80" s="19" t="s">
        <v>52</v>
      </c>
      <c r="B80" s="27">
        <f t="shared" ref="B80:H80" si="46">B77/B69</f>
        <v>1.8867924528301886E-2</v>
      </c>
      <c r="C80" s="27">
        <f t="shared" si="46"/>
        <v>1.8867924528301886E-2</v>
      </c>
      <c r="D80" s="27">
        <f t="shared" si="46"/>
        <v>1.8867924528301886E-2</v>
      </c>
      <c r="E80" s="27">
        <f t="shared" si="46"/>
        <v>1.8867924528301886E-2</v>
      </c>
      <c r="F80" s="27">
        <f t="shared" si="46"/>
        <v>1.8867924528301886E-2</v>
      </c>
      <c r="G80" s="27">
        <f t="shared" si="46"/>
        <v>1.8867924528301886E-2</v>
      </c>
      <c r="H80" s="27">
        <f t="shared" si="46"/>
        <v>1.8867924528301886E-2</v>
      </c>
      <c r="I80" s="27">
        <f>I77/I69</f>
        <v>1.8867924528301886E-2</v>
      </c>
      <c r="J80" s="27">
        <f t="shared" ref="J80:BB80" si="47">J77/J69</f>
        <v>1.8867924528301886E-2</v>
      </c>
      <c r="K80" s="27">
        <f t="shared" si="47"/>
        <v>1.8867924528301886E-2</v>
      </c>
      <c r="L80" s="27">
        <f t="shared" si="47"/>
        <v>1.8867924528301886E-2</v>
      </c>
      <c r="M80" s="27">
        <f t="shared" si="47"/>
        <v>1.8867924528301886E-2</v>
      </c>
      <c r="N80" s="27">
        <f t="shared" si="47"/>
        <v>1.8867924528301886E-2</v>
      </c>
      <c r="O80" s="27">
        <f t="shared" si="47"/>
        <v>1.8867924528301886E-2</v>
      </c>
      <c r="P80" s="27">
        <f t="shared" si="47"/>
        <v>1.8927444794952682E-2</v>
      </c>
      <c r="Q80" s="27">
        <f t="shared" si="47"/>
        <v>1.9230769230769232E-2</v>
      </c>
      <c r="R80" s="27">
        <f t="shared" si="47"/>
        <v>1.9292604501607719E-2</v>
      </c>
      <c r="S80" s="27">
        <f t="shared" si="47"/>
        <v>1.9292604501607719E-2</v>
      </c>
      <c r="T80" s="27">
        <f t="shared" si="47"/>
        <v>1.9292604501607719E-2</v>
      </c>
      <c r="U80" s="27">
        <f t="shared" si="47"/>
        <v>1.9417475728155338E-2</v>
      </c>
      <c r="V80" s="27">
        <f t="shared" si="47"/>
        <v>1.6233766233766232E-2</v>
      </c>
      <c r="W80" s="27">
        <f t="shared" si="47"/>
        <v>1.6286644951140065E-2</v>
      </c>
      <c r="X80" s="27">
        <f t="shared" si="47"/>
        <v>1.3071895424836602E-2</v>
      </c>
      <c r="Y80" s="27">
        <f t="shared" si="47"/>
        <v>1.3245033112582781E-2</v>
      </c>
      <c r="Z80" s="27">
        <f t="shared" si="47"/>
        <v>9.9667774086378731E-3</v>
      </c>
      <c r="AA80" s="27">
        <f t="shared" si="47"/>
        <v>0.01</v>
      </c>
      <c r="AB80" s="27">
        <f t="shared" si="47"/>
        <v>1.0309278350515464E-2</v>
      </c>
      <c r="AC80" s="27">
        <f t="shared" si="47"/>
        <v>1.0600706713780919E-2</v>
      </c>
      <c r="AD80" s="27">
        <f t="shared" si="47"/>
        <v>1.1320754716981131E-2</v>
      </c>
      <c r="AE80" s="27">
        <f t="shared" si="47"/>
        <v>7.9681274900398405E-3</v>
      </c>
      <c r="AF80" s="27">
        <f t="shared" si="47"/>
        <v>8.368200836820083E-3</v>
      </c>
      <c r="AG80" s="27">
        <f t="shared" si="47"/>
        <v>9.1743119266055051E-3</v>
      </c>
      <c r="AH80" s="27">
        <f t="shared" si="47"/>
        <v>9.7087378640776691E-3</v>
      </c>
      <c r="AI80" s="27">
        <f t="shared" si="47"/>
        <v>5.1282051282051282E-3</v>
      </c>
      <c r="AJ80" s="27">
        <f t="shared" si="47"/>
        <v>5.8479532163742687E-3</v>
      </c>
      <c r="AK80" s="27">
        <f t="shared" si="47"/>
        <v>6.369426751592357E-3</v>
      </c>
      <c r="AL80" s="27">
        <f t="shared" si="47"/>
        <v>7.4074074074074077E-3</v>
      </c>
      <c r="AM80" s="27">
        <f t="shared" si="47"/>
        <v>7.9365079365079361E-3</v>
      </c>
      <c r="AN80" s="27">
        <f t="shared" si="47"/>
        <v>8.8495575221238937E-3</v>
      </c>
      <c r="AO80" s="27">
        <f t="shared" si="47"/>
        <v>9.6153846153846159E-3</v>
      </c>
      <c r="AP80" s="27">
        <f t="shared" si="47"/>
        <v>1.0416666666666666E-2</v>
      </c>
      <c r="AQ80" s="27">
        <f t="shared" si="47"/>
        <v>1.2195121951219513E-2</v>
      </c>
      <c r="AR80" s="27">
        <f t="shared" si="47"/>
        <v>1.5384615384615385E-2</v>
      </c>
      <c r="AS80" s="27">
        <f t="shared" si="47"/>
        <v>2.0833333333333332E-2</v>
      </c>
      <c r="AT80" s="27">
        <f t="shared" si="47"/>
        <v>3.0303030303030304E-2</v>
      </c>
      <c r="AU80" s="27">
        <f t="shared" si="47"/>
        <v>5.5555555555555552E-2</v>
      </c>
      <c r="AV80" s="27">
        <f t="shared" si="47"/>
        <v>7.6923076923076927E-2</v>
      </c>
      <c r="AW80" s="27">
        <f t="shared" si="47"/>
        <v>0.125</v>
      </c>
      <c r="AX80" s="27">
        <f t="shared" si="47"/>
        <v>0.5</v>
      </c>
      <c r="AY80" s="27" t="e">
        <f t="shared" si="47"/>
        <v>#VALUE!</v>
      </c>
      <c r="AZ80" s="27" t="e">
        <f t="shared" si="47"/>
        <v>#VALUE!</v>
      </c>
      <c r="BA80" s="27" t="e">
        <f t="shared" si="47"/>
        <v>#VALUE!</v>
      </c>
      <c r="BB80" s="27" t="e">
        <f t="shared" si="47"/>
        <v>#VALUE!</v>
      </c>
      <c r="BC80" s="19" t="s">
        <v>52</v>
      </c>
    </row>
    <row r="81" spans="1:56">
      <c r="A81" s="1" t="s">
        <v>0</v>
      </c>
      <c r="B81" s="1">
        <v>43901</v>
      </c>
      <c r="C81" s="1">
        <v>43900</v>
      </c>
      <c r="D81" s="1">
        <v>43899</v>
      </c>
      <c r="E81" s="1">
        <v>43898</v>
      </c>
      <c r="F81" s="1">
        <v>43897</v>
      </c>
      <c r="G81" s="1">
        <v>43896</v>
      </c>
      <c r="H81" s="1">
        <v>43895</v>
      </c>
      <c r="I81" s="1">
        <v>43894</v>
      </c>
      <c r="J81" s="1">
        <v>43893</v>
      </c>
      <c r="K81" s="1">
        <v>43892</v>
      </c>
      <c r="L81" s="1">
        <v>43891</v>
      </c>
      <c r="M81" s="1">
        <v>43890</v>
      </c>
      <c r="N81" s="1">
        <v>43889</v>
      </c>
      <c r="O81" s="1">
        <v>43888</v>
      </c>
      <c r="P81" s="1">
        <v>43887</v>
      </c>
      <c r="Q81" s="2" t="s">
        <v>1</v>
      </c>
      <c r="R81" s="2" t="s">
        <v>2</v>
      </c>
      <c r="S81" s="2" t="s">
        <v>3</v>
      </c>
      <c r="T81" s="2" t="s">
        <v>4</v>
      </c>
      <c r="U81" s="2" t="s">
        <v>5</v>
      </c>
      <c r="V81" s="2" t="s">
        <v>6</v>
      </c>
      <c r="W81" s="2" t="s">
        <v>7</v>
      </c>
      <c r="X81" s="2" t="s">
        <v>8</v>
      </c>
      <c r="Y81" s="2" t="s">
        <v>9</v>
      </c>
      <c r="Z81" s="2" t="s">
        <v>10</v>
      </c>
      <c r="AA81" s="2" t="s">
        <v>11</v>
      </c>
      <c r="AB81" s="2" t="s">
        <v>12</v>
      </c>
      <c r="AC81" s="2" t="s">
        <v>13</v>
      </c>
      <c r="AD81" s="2" t="s">
        <v>14</v>
      </c>
      <c r="AE81" s="2" t="s">
        <v>15</v>
      </c>
      <c r="AF81" s="2" t="s">
        <v>16</v>
      </c>
      <c r="AG81" s="2" t="s">
        <v>17</v>
      </c>
      <c r="AH81" s="2" t="s">
        <v>18</v>
      </c>
      <c r="AI81" s="2" t="s">
        <v>19</v>
      </c>
      <c r="AJ81" s="2" t="s">
        <v>20</v>
      </c>
      <c r="AK81" s="2" t="s">
        <v>21</v>
      </c>
      <c r="AL81" s="2" t="s">
        <v>22</v>
      </c>
      <c r="AM81" s="2" t="s">
        <v>23</v>
      </c>
      <c r="AN81" s="2" t="s">
        <v>24</v>
      </c>
      <c r="AO81" s="2" t="s">
        <v>25</v>
      </c>
      <c r="AP81" s="3" t="s">
        <v>26</v>
      </c>
      <c r="AQ81" s="3" t="s">
        <v>27</v>
      </c>
      <c r="AR81" s="3" t="s">
        <v>28</v>
      </c>
      <c r="AS81" s="3" t="s">
        <v>29</v>
      </c>
      <c r="AT81" s="3" t="s">
        <v>30</v>
      </c>
      <c r="AU81" s="3" t="s">
        <v>31</v>
      </c>
      <c r="AV81" s="3" t="s">
        <v>32</v>
      </c>
      <c r="AW81" s="3" t="s">
        <v>33</v>
      </c>
      <c r="AX81" s="3" t="s">
        <v>34</v>
      </c>
      <c r="AY81" s="3" t="s">
        <v>35</v>
      </c>
      <c r="AZ81" s="3" t="s">
        <v>36</v>
      </c>
      <c r="BA81" s="3" t="s">
        <v>37</v>
      </c>
      <c r="BB81" s="4" t="s">
        <v>38</v>
      </c>
      <c r="BC81" s="1" t="s">
        <v>0</v>
      </c>
    </row>
    <row r="82" spans="1:56" ht="18.5">
      <c r="A82" s="61" t="s">
        <v>84</v>
      </c>
      <c r="B82">
        <v>1018</v>
      </c>
      <c r="C82">
        <v>1018</v>
      </c>
      <c r="D82">
        <v>1018</v>
      </c>
      <c r="E82">
        <v>1018</v>
      </c>
      <c r="F82">
        <v>1018</v>
      </c>
      <c r="G82">
        <v>1018</v>
      </c>
      <c r="H82">
        <v>1018</v>
      </c>
      <c r="I82">
        <v>1018</v>
      </c>
      <c r="J82">
        <v>1018</v>
      </c>
      <c r="K82">
        <v>1018</v>
      </c>
      <c r="L82">
        <v>1018</v>
      </c>
      <c r="M82">
        <v>1018</v>
      </c>
      <c r="N82">
        <v>1018</v>
      </c>
      <c r="O82">
        <v>1017</v>
      </c>
      <c r="P82">
        <v>1017</v>
      </c>
      <c r="Q82">
        <v>1016</v>
      </c>
      <c r="R82">
        <v>1016</v>
      </c>
      <c r="S82">
        <v>1016</v>
      </c>
      <c r="T82">
        <v>1016</v>
      </c>
      <c r="U82">
        <v>1013</v>
      </c>
      <c r="V82">
        <v>1011</v>
      </c>
      <c r="W82">
        <v>1010</v>
      </c>
      <c r="X82">
        <v>1008</v>
      </c>
      <c r="Y82">
        <v>1007</v>
      </c>
      <c r="Z82">
        <v>1006</v>
      </c>
      <c r="AA82">
        <v>1004</v>
      </c>
      <c r="AB82">
        <v>1001</v>
      </c>
      <c r="AC82">
        <v>988</v>
      </c>
      <c r="AD82">
        <v>968</v>
      </c>
      <c r="AE82">
        <v>946</v>
      </c>
      <c r="AF82">
        <v>912</v>
      </c>
      <c r="AG82">
        <v>879</v>
      </c>
      <c r="AH82">
        <v>838</v>
      </c>
      <c r="AI82">
        <v>803</v>
      </c>
      <c r="AJ82">
        <v>772</v>
      </c>
      <c r="AK82">
        <v>711</v>
      </c>
      <c r="AL82">
        <v>661</v>
      </c>
      <c r="AM82">
        <v>593</v>
      </c>
      <c r="AN82">
        <v>521</v>
      </c>
      <c r="AO82">
        <v>463</v>
      </c>
      <c r="AP82">
        <v>389</v>
      </c>
      <c r="AQ82">
        <v>332</v>
      </c>
      <c r="AR82">
        <v>277</v>
      </c>
      <c r="AS82">
        <v>221</v>
      </c>
      <c r="AT82">
        <v>143</v>
      </c>
      <c r="AU82">
        <v>100</v>
      </c>
      <c r="AV82">
        <v>69</v>
      </c>
      <c r="AW82">
        <v>43</v>
      </c>
      <c r="AX82">
        <v>24</v>
      </c>
      <c r="AY82" t="s">
        <v>81</v>
      </c>
      <c r="AZ82" t="s">
        <v>81</v>
      </c>
      <c r="BA82" t="s">
        <v>81</v>
      </c>
      <c r="BB82" t="s">
        <v>81</v>
      </c>
      <c r="BC82" s="61" t="s">
        <v>84</v>
      </c>
    </row>
    <row r="83" spans="1:56">
      <c r="A83" s="6" t="s">
        <v>56</v>
      </c>
      <c r="B83">
        <v>27034</v>
      </c>
      <c r="C83">
        <v>27029</v>
      </c>
      <c r="D83">
        <v>27027</v>
      </c>
      <c r="E83">
        <v>26969</v>
      </c>
      <c r="F83">
        <v>26968</v>
      </c>
      <c r="G83">
        <v>26946</v>
      </c>
      <c r="H83">
        <v>26942</v>
      </c>
      <c r="I83">
        <v>26930</v>
      </c>
      <c r="J83">
        <v>26928</v>
      </c>
      <c r="K83">
        <v>26928</v>
      </c>
      <c r="L83">
        <v>26893</v>
      </c>
      <c r="M83">
        <v>26892</v>
      </c>
      <c r="N83">
        <v>26892</v>
      </c>
      <c r="O83">
        <v>26851</v>
      </c>
      <c r="P83">
        <v>26846</v>
      </c>
      <c r="Q83">
        <v>26810</v>
      </c>
      <c r="R83">
        <v>26801</v>
      </c>
      <c r="S83">
        <v>26778</v>
      </c>
      <c r="T83">
        <v>26715</v>
      </c>
      <c r="U83">
        <v>26644</v>
      </c>
      <c r="V83">
        <v>26556</v>
      </c>
      <c r="W83">
        <v>26483</v>
      </c>
      <c r="X83">
        <v>26403</v>
      </c>
      <c r="Y83">
        <v>26282</v>
      </c>
      <c r="Z83">
        <v>26092</v>
      </c>
      <c r="AA83">
        <v>25691</v>
      </c>
      <c r="AB83">
        <v>25375</v>
      </c>
      <c r="AC83">
        <v>24971</v>
      </c>
      <c r="AD83">
        <v>23906</v>
      </c>
      <c r="AE83">
        <v>23698</v>
      </c>
      <c r="AF83">
        <v>22969</v>
      </c>
      <c r="AG83">
        <v>22289</v>
      </c>
      <c r="AH83">
        <v>21385</v>
      </c>
      <c r="AI83">
        <v>20119</v>
      </c>
      <c r="AJ83">
        <v>19031</v>
      </c>
      <c r="AK83">
        <v>17020</v>
      </c>
      <c r="AL83">
        <v>14840</v>
      </c>
      <c r="AM83">
        <v>13101</v>
      </c>
      <c r="AN83">
        <v>11593</v>
      </c>
      <c r="AO83">
        <v>9599</v>
      </c>
      <c r="AP83">
        <v>7708</v>
      </c>
      <c r="AQ83">
        <v>5990</v>
      </c>
      <c r="AR83">
        <v>4434</v>
      </c>
      <c r="AS83">
        <v>3307</v>
      </c>
      <c r="AT83">
        <v>2387</v>
      </c>
      <c r="AU83">
        <v>1715</v>
      </c>
      <c r="AV83">
        <v>1231</v>
      </c>
      <c r="AW83">
        <v>728</v>
      </c>
      <c r="AX83">
        <v>459</v>
      </c>
      <c r="AY83" t="s">
        <v>81</v>
      </c>
      <c r="AZ83" t="s">
        <v>81</v>
      </c>
      <c r="BA83" t="s">
        <v>81</v>
      </c>
      <c r="BB83" t="s">
        <v>81</v>
      </c>
      <c r="BC83" s="6" t="s">
        <v>56</v>
      </c>
    </row>
    <row r="84" spans="1:56">
      <c r="A84" s="19" t="s">
        <v>57</v>
      </c>
      <c r="B84">
        <f t="shared" ref="B84:H84" si="48">B82/B83</f>
        <v>3.7656284678552934E-2</v>
      </c>
      <c r="C84">
        <f t="shared" si="48"/>
        <v>3.7663250582707461E-2</v>
      </c>
      <c r="D84">
        <f t="shared" si="48"/>
        <v>3.7666037666037669E-2</v>
      </c>
      <c r="E84">
        <f t="shared" si="48"/>
        <v>3.7747042901108682E-2</v>
      </c>
      <c r="F84">
        <f t="shared" si="48"/>
        <v>3.7748442598635419E-2</v>
      </c>
      <c r="G84">
        <f t="shared" si="48"/>
        <v>3.7779262228160027E-2</v>
      </c>
      <c r="H84">
        <f t="shared" si="48"/>
        <v>3.7784871204810333E-2</v>
      </c>
      <c r="I84">
        <f>I82/I83</f>
        <v>3.7801708132194578E-2</v>
      </c>
      <c r="J84">
        <f t="shared" ref="J84:BB84" si="49">J82/J83</f>
        <v>3.7804515745692213E-2</v>
      </c>
      <c r="K84">
        <f t="shared" si="49"/>
        <v>3.7804515745692213E-2</v>
      </c>
      <c r="L84">
        <f t="shared" si="49"/>
        <v>3.7853716580522813E-2</v>
      </c>
      <c r="M84">
        <f t="shared" si="49"/>
        <v>3.7855124200505727E-2</v>
      </c>
      <c r="N84">
        <f t="shared" si="49"/>
        <v>3.7855124200505727E-2</v>
      </c>
      <c r="O84">
        <f t="shared" si="49"/>
        <v>3.7875684332054675E-2</v>
      </c>
      <c r="P84">
        <f t="shared" si="49"/>
        <v>3.7882738583029131E-2</v>
      </c>
      <c r="Q84">
        <f t="shared" si="49"/>
        <v>3.7896307348004477E-2</v>
      </c>
      <c r="R84">
        <f t="shared" si="49"/>
        <v>3.7909033245028173E-2</v>
      </c>
      <c r="S84">
        <f t="shared" si="49"/>
        <v>3.7941593845694226E-2</v>
      </c>
      <c r="T84">
        <f t="shared" si="49"/>
        <v>3.8031068688002996E-2</v>
      </c>
      <c r="U84">
        <f t="shared" si="49"/>
        <v>3.8019816844317669E-2</v>
      </c>
      <c r="V84">
        <f t="shared" si="49"/>
        <v>3.8070492544057838E-2</v>
      </c>
      <c r="W84">
        <f t="shared" si="49"/>
        <v>3.8137673224332591E-2</v>
      </c>
      <c r="X84">
        <f t="shared" si="49"/>
        <v>3.8177479831837294E-2</v>
      </c>
      <c r="Y84">
        <f t="shared" si="49"/>
        <v>3.831519671257895E-2</v>
      </c>
      <c r="Z84">
        <f t="shared" si="49"/>
        <v>3.8555879196688639E-2</v>
      </c>
      <c r="AA84">
        <f t="shared" si="49"/>
        <v>3.9079833404694252E-2</v>
      </c>
      <c r="AB84">
        <f t="shared" si="49"/>
        <v>3.9448275862068963E-2</v>
      </c>
      <c r="AC84">
        <f t="shared" si="49"/>
        <v>3.9565896439870248E-2</v>
      </c>
      <c r="AD84">
        <f t="shared" si="49"/>
        <v>4.0491926712959092E-2</v>
      </c>
      <c r="AE84">
        <f t="shared" si="49"/>
        <v>3.991898050468394E-2</v>
      </c>
      <c r="AF84">
        <f t="shared" si="49"/>
        <v>3.9705690278201054E-2</v>
      </c>
      <c r="AG84">
        <f t="shared" si="49"/>
        <v>3.943649333752075E-2</v>
      </c>
      <c r="AH84">
        <f t="shared" si="49"/>
        <v>3.9186345569324293E-2</v>
      </c>
      <c r="AI84">
        <f t="shared" si="49"/>
        <v>3.9912520503007108E-2</v>
      </c>
      <c r="AJ84">
        <f t="shared" si="49"/>
        <v>4.0565393305659191E-2</v>
      </c>
      <c r="AK84">
        <f t="shared" si="49"/>
        <v>4.1774383078730902E-2</v>
      </c>
      <c r="AL84">
        <f t="shared" si="49"/>
        <v>4.4541778975741242E-2</v>
      </c>
      <c r="AM84">
        <f t="shared" si="49"/>
        <v>4.5263720326692618E-2</v>
      </c>
      <c r="AN84">
        <f t="shared" si="49"/>
        <v>4.494091261968429E-2</v>
      </c>
      <c r="AO84">
        <f t="shared" si="49"/>
        <v>4.8234191061568912E-2</v>
      </c>
      <c r="AP84">
        <f t="shared" si="49"/>
        <v>5.0467047223663727E-2</v>
      </c>
      <c r="AQ84">
        <f t="shared" si="49"/>
        <v>5.5425709515859768E-2</v>
      </c>
      <c r="AR84">
        <f t="shared" si="49"/>
        <v>6.2471808750563823E-2</v>
      </c>
      <c r="AS84">
        <f t="shared" si="49"/>
        <v>6.6827940731781069E-2</v>
      </c>
      <c r="AT84">
        <f t="shared" si="49"/>
        <v>5.9907834101382486E-2</v>
      </c>
      <c r="AU84">
        <f t="shared" si="49"/>
        <v>5.8309037900874633E-2</v>
      </c>
      <c r="AV84">
        <f t="shared" si="49"/>
        <v>5.6051990251827784E-2</v>
      </c>
      <c r="AW84">
        <f t="shared" si="49"/>
        <v>5.9065934065934064E-2</v>
      </c>
      <c r="AX84">
        <f t="shared" si="49"/>
        <v>5.2287581699346407E-2</v>
      </c>
      <c r="AY84" t="e">
        <f t="shared" si="49"/>
        <v>#VALUE!</v>
      </c>
      <c r="AZ84" t="e">
        <f t="shared" si="49"/>
        <v>#VALUE!</v>
      </c>
      <c r="BA84" t="e">
        <f t="shared" si="49"/>
        <v>#VALUE!</v>
      </c>
      <c r="BB84" t="e">
        <f t="shared" si="49"/>
        <v>#VALUE!</v>
      </c>
      <c r="BC84" s="19" t="s">
        <v>57</v>
      </c>
    </row>
    <row r="85" spans="1:56">
      <c r="A85" s="6" t="s">
        <v>72</v>
      </c>
      <c r="B85">
        <v>26911</v>
      </c>
      <c r="C85">
        <v>26887</v>
      </c>
      <c r="D85">
        <v>26864</v>
      </c>
      <c r="E85">
        <v>26837</v>
      </c>
      <c r="F85">
        <v>26826</v>
      </c>
      <c r="G85">
        <v>26796</v>
      </c>
      <c r="H85">
        <v>26771</v>
      </c>
      <c r="I85">
        <v>26722</v>
      </c>
      <c r="J85">
        <v>26599</v>
      </c>
      <c r="K85">
        <v>26564</v>
      </c>
      <c r="L85">
        <v>26543</v>
      </c>
      <c r="M85">
        <v>26491</v>
      </c>
      <c r="N85">
        <v>26422</v>
      </c>
      <c r="O85">
        <v>26219</v>
      </c>
      <c r="P85">
        <v>26114</v>
      </c>
      <c r="Q85">
        <v>25841</v>
      </c>
      <c r="R85">
        <v>25605</v>
      </c>
      <c r="S85">
        <v>25365</v>
      </c>
      <c r="T85">
        <v>25136</v>
      </c>
      <c r="U85">
        <v>24834</v>
      </c>
      <c r="V85">
        <v>24610</v>
      </c>
      <c r="W85">
        <v>24234</v>
      </c>
      <c r="X85">
        <v>23717</v>
      </c>
      <c r="Y85">
        <v>23066</v>
      </c>
      <c r="Z85">
        <v>22262</v>
      </c>
      <c r="AA85">
        <v>21402</v>
      </c>
      <c r="AB85">
        <v>20641</v>
      </c>
      <c r="AC85">
        <v>19494</v>
      </c>
      <c r="AD85">
        <v>17570</v>
      </c>
      <c r="AE85">
        <v>16913</v>
      </c>
      <c r="AF85">
        <v>15683</v>
      </c>
      <c r="AG85">
        <v>14154</v>
      </c>
      <c r="AH85">
        <v>12810</v>
      </c>
      <c r="AI85">
        <v>10778</v>
      </c>
      <c r="AJ85">
        <v>9141</v>
      </c>
      <c r="AK85">
        <v>7008</v>
      </c>
      <c r="AL85">
        <v>4955</v>
      </c>
      <c r="AM85">
        <v>3170</v>
      </c>
      <c r="AN85">
        <v>2274</v>
      </c>
      <c r="AO85">
        <v>1353</v>
      </c>
      <c r="AP85">
        <v>748</v>
      </c>
      <c r="AQ85">
        <v>388</v>
      </c>
      <c r="AR85">
        <v>137</v>
      </c>
      <c r="AS85">
        <v>95</v>
      </c>
      <c r="AT85">
        <v>51</v>
      </c>
      <c r="AU85">
        <v>18</v>
      </c>
      <c r="AV85">
        <v>13</v>
      </c>
      <c r="AW85">
        <v>8</v>
      </c>
      <c r="AX85">
        <v>4</v>
      </c>
      <c r="AY85" t="s">
        <v>81</v>
      </c>
      <c r="AZ85" t="s">
        <v>81</v>
      </c>
      <c r="BA85" t="s">
        <v>81</v>
      </c>
      <c r="BB85" t="s">
        <v>81</v>
      </c>
      <c r="BC85" s="6" t="s">
        <v>72</v>
      </c>
    </row>
    <row r="86" spans="1:56">
      <c r="A86" s="6" t="s">
        <v>41</v>
      </c>
      <c r="B86">
        <v>123</v>
      </c>
      <c r="C86">
        <v>142</v>
      </c>
      <c r="D86">
        <v>163</v>
      </c>
      <c r="E86">
        <v>132</v>
      </c>
      <c r="F86">
        <v>142</v>
      </c>
      <c r="G86">
        <v>150</v>
      </c>
      <c r="H86">
        <v>171</v>
      </c>
      <c r="I86">
        <v>208</v>
      </c>
      <c r="J86">
        <v>329</v>
      </c>
      <c r="K86">
        <v>364</v>
      </c>
      <c r="L86">
        <v>350</v>
      </c>
      <c r="M86">
        <v>401</v>
      </c>
      <c r="N86">
        <v>470</v>
      </c>
      <c r="O86">
        <v>632</v>
      </c>
      <c r="P86">
        <v>732</v>
      </c>
      <c r="Q86">
        <v>969</v>
      </c>
      <c r="R86">
        <v>1196</v>
      </c>
      <c r="S86">
        <v>1413</v>
      </c>
      <c r="T86">
        <v>1579</v>
      </c>
      <c r="U86">
        <v>1810</v>
      </c>
      <c r="V86">
        <v>1946</v>
      </c>
      <c r="W86">
        <v>2249</v>
      </c>
      <c r="X86">
        <v>2686</v>
      </c>
      <c r="Y86">
        <v>3216</v>
      </c>
      <c r="Z86">
        <v>3830</v>
      </c>
      <c r="AA86">
        <v>4289</v>
      </c>
      <c r="AB86">
        <v>4734</v>
      </c>
      <c r="AC86">
        <v>5477</v>
      </c>
      <c r="AD86">
        <v>6336</v>
      </c>
      <c r="AE86">
        <v>6785</v>
      </c>
      <c r="AF86">
        <v>7286</v>
      </c>
      <c r="AG86">
        <v>8135</v>
      </c>
      <c r="AH86">
        <v>8575</v>
      </c>
      <c r="AI86">
        <v>9341</v>
      </c>
      <c r="AJ86">
        <v>9890</v>
      </c>
      <c r="AK86">
        <v>10012</v>
      </c>
      <c r="AL86">
        <v>9885</v>
      </c>
      <c r="AM86">
        <v>9931</v>
      </c>
      <c r="AN86">
        <v>9319</v>
      </c>
      <c r="AO86">
        <v>8246</v>
      </c>
      <c r="AP86">
        <v>6960</v>
      </c>
      <c r="AQ86">
        <v>5602</v>
      </c>
      <c r="AR86">
        <v>4297</v>
      </c>
      <c r="AS86">
        <v>3212</v>
      </c>
      <c r="AT86">
        <v>2336</v>
      </c>
      <c r="AU86">
        <v>1697</v>
      </c>
      <c r="AV86">
        <v>1218</v>
      </c>
      <c r="AW86">
        <v>720</v>
      </c>
      <c r="AX86">
        <v>455</v>
      </c>
      <c r="AY86" t="s">
        <v>81</v>
      </c>
      <c r="AZ86" t="s">
        <v>81</v>
      </c>
      <c r="BA86" t="s">
        <v>81</v>
      </c>
      <c r="BB86" t="s">
        <v>81</v>
      </c>
      <c r="BC86" s="6" t="s">
        <v>41</v>
      </c>
    </row>
    <row r="87" spans="1:56">
      <c r="A87" s="6" t="s">
        <v>73</v>
      </c>
      <c r="B87" s="36">
        <v>16</v>
      </c>
      <c r="C87" s="36">
        <v>19</v>
      </c>
      <c r="D87" s="36">
        <v>26</v>
      </c>
      <c r="E87" s="36">
        <v>35</v>
      </c>
      <c r="F87" s="36">
        <v>49</v>
      </c>
      <c r="G87" s="36">
        <v>55</v>
      </c>
      <c r="H87" s="36">
        <v>68</v>
      </c>
      <c r="I87">
        <v>81</v>
      </c>
      <c r="J87">
        <v>101</v>
      </c>
      <c r="K87">
        <v>122</v>
      </c>
      <c r="L87">
        <v>138</v>
      </c>
      <c r="M87">
        <v>161</v>
      </c>
      <c r="N87">
        <v>173</v>
      </c>
      <c r="O87">
        <v>193</v>
      </c>
      <c r="P87">
        <v>220</v>
      </c>
      <c r="Q87">
        <v>233</v>
      </c>
      <c r="R87">
        <v>261</v>
      </c>
      <c r="S87">
        <v>291</v>
      </c>
      <c r="T87">
        <v>308</v>
      </c>
      <c r="U87">
        <v>339</v>
      </c>
      <c r="V87">
        <v>369</v>
      </c>
      <c r="W87">
        <v>428</v>
      </c>
      <c r="X87">
        <v>462</v>
      </c>
      <c r="Y87">
        <v>502</v>
      </c>
      <c r="Z87">
        <v>536</v>
      </c>
      <c r="AA87" t="s">
        <v>81</v>
      </c>
      <c r="AB87" t="s">
        <v>81</v>
      </c>
      <c r="AC87" t="s">
        <v>81</v>
      </c>
      <c r="AD87" t="s">
        <v>81</v>
      </c>
      <c r="AE87" t="s">
        <v>81</v>
      </c>
      <c r="AF87" t="s">
        <v>81</v>
      </c>
      <c r="AG87" t="s">
        <v>81</v>
      </c>
      <c r="AH87" t="s">
        <v>81</v>
      </c>
      <c r="AI87" t="s">
        <v>81</v>
      </c>
      <c r="AJ87" t="s">
        <v>81</v>
      </c>
      <c r="AK87" t="s">
        <v>81</v>
      </c>
      <c r="AL87" t="s">
        <v>81</v>
      </c>
      <c r="AM87" t="s">
        <v>81</v>
      </c>
      <c r="AN87" t="s">
        <v>81</v>
      </c>
      <c r="AO87" t="s">
        <v>81</v>
      </c>
      <c r="AP87" t="s">
        <v>81</v>
      </c>
      <c r="AQ87" t="s">
        <v>81</v>
      </c>
      <c r="AR87" t="s">
        <v>81</v>
      </c>
      <c r="AS87" t="s">
        <v>81</v>
      </c>
      <c r="AT87" t="s">
        <v>81</v>
      </c>
      <c r="AU87" t="s">
        <v>81</v>
      </c>
      <c r="AV87" t="s">
        <v>81</v>
      </c>
      <c r="AW87" t="s">
        <v>81</v>
      </c>
      <c r="AX87" t="s">
        <v>81</v>
      </c>
      <c r="AY87" t="s">
        <v>81</v>
      </c>
      <c r="AZ87" t="s">
        <v>81</v>
      </c>
      <c r="BA87" t="s">
        <v>81</v>
      </c>
      <c r="BB87" t="s">
        <v>81</v>
      </c>
      <c r="BC87" s="6" t="s">
        <v>73</v>
      </c>
    </row>
    <row r="88" spans="1:56">
      <c r="A88" s="6" t="s">
        <v>74</v>
      </c>
      <c r="B88" s="36">
        <v>998</v>
      </c>
      <c r="C88" s="36">
        <v>995</v>
      </c>
      <c r="D88" s="36">
        <v>988</v>
      </c>
      <c r="E88" s="36">
        <v>979</v>
      </c>
      <c r="F88" s="36">
        <v>965</v>
      </c>
      <c r="G88" s="36">
        <v>959</v>
      </c>
      <c r="H88" s="36">
        <v>946</v>
      </c>
      <c r="I88">
        <v>933</v>
      </c>
      <c r="J88">
        <v>913</v>
      </c>
      <c r="K88">
        <v>892</v>
      </c>
      <c r="L88">
        <v>876</v>
      </c>
      <c r="M88">
        <v>853</v>
      </c>
      <c r="N88">
        <v>841</v>
      </c>
      <c r="O88">
        <v>820</v>
      </c>
      <c r="P88">
        <v>793</v>
      </c>
      <c r="Q88">
        <v>779</v>
      </c>
      <c r="R88">
        <v>751</v>
      </c>
      <c r="S88">
        <v>721</v>
      </c>
      <c r="T88">
        <v>704</v>
      </c>
      <c r="U88">
        <v>670</v>
      </c>
      <c r="V88">
        <v>638</v>
      </c>
      <c r="W88">
        <v>578</v>
      </c>
      <c r="X88">
        <v>542</v>
      </c>
      <c r="Y88">
        <v>501</v>
      </c>
      <c r="Z88">
        <v>467</v>
      </c>
      <c r="AA88">
        <v>430</v>
      </c>
      <c r="AB88">
        <v>389</v>
      </c>
      <c r="AC88">
        <v>352</v>
      </c>
      <c r="AD88">
        <v>312</v>
      </c>
      <c r="AE88">
        <v>263</v>
      </c>
      <c r="AF88">
        <v>213</v>
      </c>
      <c r="AG88">
        <v>186</v>
      </c>
      <c r="AH88">
        <v>159</v>
      </c>
      <c r="AI88">
        <v>119</v>
      </c>
      <c r="AJ88">
        <v>91</v>
      </c>
      <c r="AK88">
        <v>56</v>
      </c>
      <c r="AL88">
        <v>35</v>
      </c>
      <c r="AM88">
        <v>22</v>
      </c>
      <c r="AN88">
        <v>16</v>
      </c>
      <c r="AO88">
        <v>8</v>
      </c>
      <c r="AP88">
        <v>3</v>
      </c>
      <c r="AQ88">
        <v>2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 t="s">
        <v>81</v>
      </c>
      <c r="AZ88" t="s">
        <v>81</v>
      </c>
      <c r="BA88" t="s">
        <v>81</v>
      </c>
      <c r="BB88" t="s">
        <v>81</v>
      </c>
      <c r="BC88" s="6" t="s">
        <v>74</v>
      </c>
    </row>
    <row r="89" spans="1:56" ht="26">
      <c r="A89" s="6" t="s">
        <v>63</v>
      </c>
      <c r="B89" s="67">
        <v>0</v>
      </c>
      <c r="C89" s="67">
        <v>0</v>
      </c>
      <c r="D89" s="67">
        <v>0</v>
      </c>
      <c r="E89" s="67">
        <v>0</v>
      </c>
      <c r="F89" s="67">
        <v>0</v>
      </c>
      <c r="G89" s="67">
        <v>0</v>
      </c>
      <c r="H89" s="67">
        <v>0</v>
      </c>
      <c r="I89" s="67">
        <v>0</v>
      </c>
      <c r="J89" s="67">
        <v>0</v>
      </c>
      <c r="K89" s="67">
        <v>0</v>
      </c>
      <c r="L89" s="67">
        <v>0</v>
      </c>
      <c r="M89" s="68">
        <v>0</v>
      </c>
      <c r="N89" s="8">
        <v>1</v>
      </c>
      <c r="O89" s="8">
        <v>0</v>
      </c>
      <c r="P89" s="8">
        <v>1</v>
      </c>
      <c r="Q89" s="8">
        <v>0</v>
      </c>
      <c r="R89" s="8">
        <v>0</v>
      </c>
      <c r="S89" s="8">
        <v>0</v>
      </c>
      <c r="T89" s="8">
        <v>3</v>
      </c>
      <c r="U89" s="8">
        <v>2</v>
      </c>
      <c r="V89">
        <v>1</v>
      </c>
      <c r="W89">
        <v>2</v>
      </c>
      <c r="X89">
        <v>1</v>
      </c>
      <c r="Y89">
        <v>1</v>
      </c>
      <c r="Z89">
        <v>2</v>
      </c>
      <c r="AA89">
        <v>3</v>
      </c>
      <c r="AB89">
        <v>13</v>
      </c>
      <c r="AC89">
        <v>20</v>
      </c>
      <c r="AD89">
        <v>22</v>
      </c>
      <c r="AE89">
        <v>34</v>
      </c>
      <c r="AF89">
        <v>33</v>
      </c>
      <c r="AG89">
        <v>41</v>
      </c>
      <c r="AH89">
        <v>35</v>
      </c>
      <c r="AI89">
        <v>31</v>
      </c>
      <c r="AJ89">
        <v>61</v>
      </c>
      <c r="AK89">
        <v>50</v>
      </c>
      <c r="AL89">
        <v>68</v>
      </c>
      <c r="AM89">
        <v>72</v>
      </c>
      <c r="AN89">
        <v>58</v>
      </c>
      <c r="AO89">
        <v>74</v>
      </c>
      <c r="AP89">
        <v>57</v>
      </c>
      <c r="AQ89">
        <v>55</v>
      </c>
      <c r="AR89">
        <v>56</v>
      </c>
      <c r="AS89">
        <v>78</v>
      </c>
      <c r="AT89">
        <v>43</v>
      </c>
      <c r="AU89">
        <v>31</v>
      </c>
      <c r="AV89">
        <v>26</v>
      </c>
      <c r="AW89">
        <v>19</v>
      </c>
      <c r="AX89" s="69">
        <v>15</v>
      </c>
      <c r="AY89" t="s">
        <v>81</v>
      </c>
      <c r="AZ89" t="s">
        <v>81</v>
      </c>
      <c r="BA89" t="s">
        <v>81</v>
      </c>
      <c r="BB89" t="s">
        <v>81</v>
      </c>
      <c r="BC89" s="6" t="s">
        <v>63</v>
      </c>
      <c r="BD89" t="s">
        <v>85</v>
      </c>
    </row>
    <row r="90" spans="1:56">
      <c r="A90" s="6" t="s">
        <v>76</v>
      </c>
      <c r="B90">
        <v>4</v>
      </c>
      <c r="C90">
        <v>4</v>
      </c>
      <c r="D90">
        <v>4</v>
      </c>
      <c r="E90">
        <v>4</v>
      </c>
      <c r="F90">
        <v>4</v>
      </c>
      <c r="G90">
        <v>4</v>
      </c>
      <c r="H90">
        <v>4</v>
      </c>
      <c r="I90">
        <v>4</v>
      </c>
      <c r="J90">
        <v>4</v>
      </c>
      <c r="K90">
        <v>4</v>
      </c>
      <c r="L90">
        <v>4</v>
      </c>
      <c r="M90">
        <v>4</v>
      </c>
      <c r="N90">
        <v>4</v>
      </c>
      <c r="O90">
        <v>4</v>
      </c>
      <c r="P90">
        <v>4</v>
      </c>
      <c r="Q90">
        <v>4</v>
      </c>
      <c r="R90">
        <v>4</v>
      </c>
      <c r="S90">
        <v>4</v>
      </c>
      <c r="T90">
        <v>4</v>
      </c>
      <c r="U90">
        <v>4</v>
      </c>
      <c r="V90">
        <v>4</v>
      </c>
      <c r="W90">
        <v>4</v>
      </c>
      <c r="X90">
        <v>4</v>
      </c>
      <c r="Y90">
        <v>4</v>
      </c>
      <c r="Z90" s="37">
        <v>3</v>
      </c>
      <c r="AA90">
        <v>3</v>
      </c>
      <c r="AB90">
        <v>2</v>
      </c>
      <c r="AC90">
        <v>2</v>
      </c>
      <c r="AD90">
        <v>2</v>
      </c>
      <c r="AE90">
        <v>2</v>
      </c>
      <c r="AF90">
        <v>1</v>
      </c>
      <c r="AG90">
        <v>1</v>
      </c>
      <c r="AH90">
        <v>1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 t="s">
        <v>81</v>
      </c>
      <c r="AZ90" t="s">
        <v>81</v>
      </c>
      <c r="BA90" t="s">
        <v>81</v>
      </c>
      <c r="BB90" t="s">
        <v>81</v>
      </c>
      <c r="BC90" s="6" t="s">
        <v>76</v>
      </c>
    </row>
    <row r="91" spans="1:56" ht="15">
      <c r="A91" s="19" t="s">
        <v>53</v>
      </c>
      <c r="B91" s="8" t="e">
        <f t="shared" ref="B91:BB91" si="50">(B92/(B82-C82))*0.07+(B92/(H82-I82))*0.24+(B92/(N82-O82))*0.38+(B92/(T82-U82))*0.24+(B92/(Z82-AA82))*0.07</f>
        <v>#DIV/0!</v>
      </c>
      <c r="C91" s="8" t="e">
        <f t="shared" si="50"/>
        <v>#DIV/0!</v>
      </c>
      <c r="D91" s="8" t="e">
        <f t="shared" si="50"/>
        <v>#DIV/0!</v>
      </c>
      <c r="E91" s="8" t="e">
        <f t="shared" si="50"/>
        <v>#DIV/0!</v>
      </c>
      <c r="F91" s="8" t="e">
        <f t="shared" si="50"/>
        <v>#DIV/0!</v>
      </c>
      <c r="G91" s="8" t="e">
        <f t="shared" si="50"/>
        <v>#DIV/0!</v>
      </c>
      <c r="H91" s="8" t="e">
        <f t="shared" si="50"/>
        <v>#DIV/0!</v>
      </c>
      <c r="I91" s="8" t="e">
        <f t="shared" si="50"/>
        <v>#DIV/0!</v>
      </c>
      <c r="J91" s="8" t="e">
        <f t="shared" si="50"/>
        <v>#DIV/0!</v>
      </c>
      <c r="K91" s="8" t="e">
        <f t="shared" si="50"/>
        <v>#DIV/0!</v>
      </c>
      <c r="L91" s="8" t="e">
        <f t="shared" si="50"/>
        <v>#DIV/0!</v>
      </c>
      <c r="M91" s="8" t="e">
        <f t="shared" si="50"/>
        <v>#DIV/0!</v>
      </c>
      <c r="N91" s="8">
        <f t="shared" si="50"/>
        <v>0</v>
      </c>
      <c r="O91" s="8" t="e">
        <f t="shared" si="50"/>
        <v>#DIV/0!</v>
      </c>
      <c r="P91" s="8">
        <f t="shared" si="50"/>
        <v>0</v>
      </c>
      <c r="Q91" s="8" t="e">
        <f t="shared" si="50"/>
        <v>#DIV/0!</v>
      </c>
      <c r="R91" s="8" t="e">
        <f t="shared" si="50"/>
        <v>#DIV/0!</v>
      </c>
      <c r="S91" s="8" t="e">
        <f t="shared" si="50"/>
        <v>#DIV/0!</v>
      </c>
      <c r="T91" s="8">
        <f t="shared" si="50"/>
        <v>0</v>
      </c>
      <c r="U91" s="8">
        <f t="shared" si="50"/>
        <v>0</v>
      </c>
      <c r="V91" s="8">
        <f t="shared" si="50"/>
        <v>0</v>
      </c>
      <c r="W91" s="8">
        <f t="shared" si="50"/>
        <v>0</v>
      </c>
      <c r="X91" s="8">
        <f t="shared" si="50"/>
        <v>0</v>
      </c>
      <c r="Y91" s="8">
        <f t="shared" si="50"/>
        <v>9.2706670419363923E-2</v>
      </c>
      <c r="Z91" s="8" t="e">
        <f t="shared" si="50"/>
        <v>#VALUE!</v>
      </c>
      <c r="AA91" s="8" t="e">
        <f t="shared" si="50"/>
        <v>#VALUE!</v>
      </c>
      <c r="AB91" s="8" t="e">
        <f t="shared" si="50"/>
        <v>#VALUE!</v>
      </c>
      <c r="AC91" s="8" t="e">
        <f t="shared" si="50"/>
        <v>#VALUE!</v>
      </c>
      <c r="AD91" s="8" t="e">
        <f t="shared" si="50"/>
        <v>#VALUE!</v>
      </c>
      <c r="AE91" s="8" t="e">
        <f t="shared" si="50"/>
        <v>#VALUE!</v>
      </c>
      <c r="AF91" s="8" t="e">
        <f t="shared" si="50"/>
        <v>#VALUE!</v>
      </c>
      <c r="AG91" s="8" t="e">
        <f t="shared" si="50"/>
        <v>#VALUE!</v>
      </c>
      <c r="AH91" s="8" t="e">
        <f t="shared" si="50"/>
        <v>#VALUE!</v>
      </c>
      <c r="AI91" s="8" t="e">
        <f t="shared" si="50"/>
        <v>#VALUE!</v>
      </c>
      <c r="AJ91" s="8" t="e">
        <f t="shared" si="50"/>
        <v>#VALUE!</v>
      </c>
      <c r="AK91" s="8" t="e">
        <f t="shared" si="50"/>
        <v>#VALUE!</v>
      </c>
      <c r="AL91" s="8" t="e">
        <f t="shared" si="50"/>
        <v>#VALUE!</v>
      </c>
      <c r="AM91" s="8" t="e">
        <f t="shared" si="50"/>
        <v>#VALUE!</v>
      </c>
      <c r="AN91" s="8" t="e">
        <f t="shared" si="50"/>
        <v>#VALUE!</v>
      </c>
      <c r="AO91" s="8" t="e">
        <f t="shared" si="50"/>
        <v>#VALUE!</v>
      </c>
      <c r="AP91" s="8" t="e">
        <f t="shared" si="50"/>
        <v>#VALUE!</v>
      </c>
      <c r="AQ91" s="8" t="e">
        <f t="shared" si="50"/>
        <v>#VALUE!</v>
      </c>
      <c r="AR91" s="8" t="e">
        <f t="shared" si="50"/>
        <v>#VALUE!</v>
      </c>
      <c r="AS91" s="8" t="e">
        <f t="shared" si="50"/>
        <v>#VALUE!</v>
      </c>
      <c r="AT91" s="8" t="e">
        <f t="shared" si="50"/>
        <v>#VALUE!</v>
      </c>
      <c r="AU91" s="8" t="e">
        <f t="shared" si="50"/>
        <v>#VALUE!</v>
      </c>
      <c r="AV91" s="8" t="e">
        <f t="shared" si="50"/>
        <v>#VALUE!</v>
      </c>
      <c r="AW91" s="8" t="e">
        <f t="shared" si="50"/>
        <v>#VALUE!</v>
      </c>
      <c r="AX91" s="8" t="e">
        <f t="shared" si="50"/>
        <v>#VALUE!</v>
      </c>
      <c r="AY91" s="8" t="e">
        <f t="shared" si="50"/>
        <v>#VALUE!</v>
      </c>
      <c r="AZ91" s="8" t="e">
        <f t="shared" si="50"/>
        <v>#VALUE!</v>
      </c>
      <c r="BA91" s="8" t="e">
        <f t="shared" si="50"/>
        <v>#VALUE!</v>
      </c>
      <c r="BB91" s="8" t="e">
        <f t="shared" si="50"/>
        <v>#VALUE!</v>
      </c>
      <c r="BC91" s="19" t="s">
        <v>53</v>
      </c>
    </row>
    <row r="92" spans="1:56">
      <c r="A92" s="6" t="s">
        <v>77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1</v>
      </c>
      <c r="Z92">
        <v>0</v>
      </c>
      <c r="AA92">
        <v>1</v>
      </c>
      <c r="AB92">
        <v>0</v>
      </c>
      <c r="AC92">
        <v>0</v>
      </c>
      <c r="AD92">
        <v>0</v>
      </c>
      <c r="AE92">
        <v>1</v>
      </c>
      <c r="AF92">
        <v>0</v>
      </c>
      <c r="AG92">
        <v>0</v>
      </c>
      <c r="AH92">
        <v>1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 t="s">
        <v>81</v>
      </c>
      <c r="AZ92" t="s">
        <v>81</v>
      </c>
      <c r="BA92" t="s">
        <v>81</v>
      </c>
      <c r="BB92" t="s">
        <v>81</v>
      </c>
      <c r="BC92" s="6" t="s">
        <v>77</v>
      </c>
    </row>
    <row r="93" spans="1:56" ht="15" thickBot="1">
      <c r="A93" s="19" t="s">
        <v>52</v>
      </c>
      <c r="B93">
        <f t="shared" ref="B93:H93" si="51">B90/B82</f>
        <v>3.929273084479371E-3</v>
      </c>
      <c r="C93">
        <f t="shared" si="51"/>
        <v>3.929273084479371E-3</v>
      </c>
      <c r="D93">
        <f t="shared" si="51"/>
        <v>3.929273084479371E-3</v>
      </c>
      <c r="E93">
        <f t="shared" si="51"/>
        <v>3.929273084479371E-3</v>
      </c>
      <c r="F93">
        <f t="shared" si="51"/>
        <v>3.929273084479371E-3</v>
      </c>
      <c r="G93">
        <f t="shared" si="51"/>
        <v>3.929273084479371E-3</v>
      </c>
      <c r="H93">
        <f t="shared" si="51"/>
        <v>3.929273084479371E-3</v>
      </c>
      <c r="I93">
        <f>I90/I82</f>
        <v>3.929273084479371E-3</v>
      </c>
      <c r="J93">
        <f t="shared" ref="J93:BB93" si="52">J90/J82</f>
        <v>3.929273084479371E-3</v>
      </c>
      <c r="K93">
        <f t="shared" si="52"/>
        <v>3.929273084479371E-3</v>
      </c>
      <c r="L93">
        <f t="shared" si="52"/>
        <v>3.929273084479371E-3</v>
      </c>
      <c r="M93">
        <f t="shared" si="52"/>
        <v>3.929273084479371E-3</v>
      </c>
      <c r="N93">
        <f t="shared" si="52"/>
        <v>3.929273084479371E-3</v>
      </c>
      <c r="O93">
        <f t="shared" si="52"/>
        <v>3.9331366764995086E-3</v>
      </c>
      <c r="P93">
        <f t="shared" si="52"/>
        <v>3.9331366764995086E-3</v>
      </c>
      <c r="Q93">
        <f t="shared" si="52"/>
        <v>3.937007874015748E-3</v>
      </c>
      <c r="R93">
        <f t="shared" si="52"/>
        <v>3.937007874015748E-3</v>
      </c>
      <c r="S93">
        <f t="shared" si="52"/>
        <v>3.937007874015748E-3</v>
      </c>
      <c r="T93">
        <f t="shared" si="52"/>
        <v>3.937007874015748E-3</v>
      </c>
      <c r="U93">
        <f t="shared" si="52"/>
        <v>3.9486673247778872E-3</v>
      </c>
      <c r="V93">
        <f t="shared" si="52"/>
        <v>3.956478733926805E-3</v>
      </c>
      <c r="W93">
        <f t="shared" si="52"/>
        <v>3.9603960396039604E-3</v>
      </c>
      <c r="X93">
        <f t="shared" si="52"/>
        <v>3.968253968253968E-3</v>
      </c>
      <c r="Y93">
        <f t="shared" si="52"/>
        <v>3.9721946375372392E-3</v>
      </c>
      <c r="Z93">
        <f t="shared" si="52"/>
        <v>2.982107355864811E-3</v>
      </c>
      <c r="AA93">
        <f t="shared" si="52"/>
        <v>2.9880478087649402E-3</v>
      </c>
      <c r="AB93">
        <f t="shared" si="52"/>
        <v>1.998001998001998E-3</v>
      </c>
      <c r="AC93">
        <f t="shared" si="52"/>
        <v>2.0242914979757085E-3</v>
      </c>
      <c r="AD93">
        <f t="shared" si="52"/>
        <v>2.0661157024793389E-3</v>
      </c>
      <c r="AE93">
        <f t="shared" si="52"/>
        <v>2.1141649048625794E-3</v>
      </c>
      <c r="AF93">
        <f t="shared" si="52"/>
        <v>1.0964912280701754E-3</v>
      </c>
      <c r="AG93">
        <f t="shared" si="52"/>
        <v>1.1376564277588168E-3</v>
      </c>
      <c r="AH93">
        <f t="shared" si="52"/>
        <v>1.1933174224343676E-3</v>
      </c>
      <c r="AI93">
        <f t="shared" si="52"/>
        <v>0</v>
      </c>
      <c r="AJ93">
        <f t="shared" si="52"/>
        <v>0</v>
      </c>
      <c r="AK93">
        <f t="shared" si="52"/>
        <v>0</v>
      </c>
      <c r="AL93">
        <f t="shared" si="52"/>
        <v>0</v>
      </c>
      <c r="AM93">
        <f t="shared" si="52"/>
        <v>0</v>
      </c>
      <c r="AN93">
        <f t="shared" si="52"/>
        <v>0</v>
      </c>
      <c r="AO93">
        <f t="shared" si="52"/>
        <v>0</v>
      </c>
      <c r="AP93">
        <f t="shared" si="52"/>
        <v>0</v>
      </c>
      <c r="AQ93">
        <f t="shared" si="52"/>
        <v>0</v>
      </c>
      <c r="AR93">
        <f t="shared" si="52"/>
        <v>0</v>
      </c>
      <c r="AS93">
        <f t="shared" si="52"/>
        <v>0</v>
      </c>
      <c r="AT93">
        <f t="shared" si="52"/>
        <v>0</v>
      </c>
      <c r="AU93">
        <f t="shared" si="52"/>
        <v>0</v>
      </c>
      <c r="AV93">
        <f t="shared" si="52"/>
        <v>0</v>
      </c>
      <c r="AW93">
        <f t="shared" si="52"/>
        <v>0</v>
      </c>
      <c r="AX93">
        <f t="shared" si="52"/>
        <v>0</v>
      </c>
      <c r="AY93" t="e">
        <f t="shared" si="52"/>
        <v>#VALUE!</v>
      </c>
      <c r="AZ93" t="e">
        <f t="shared" si="52"/>
        <v>#VALUE!</v>
      </c>
      <c r="BA93" t="e">
        <f t="shared" si="52"/>
        <v>#VALUE!</v>
      </c>
      <c r="BB93" t="e">
        <f t="shared" si="52"/>
        <v>#VALUE!</v>
      </c>
      <c r="BC93" s="19" t="s">
        <v>52</v>
      </c>
    </row>
    <row r="94" spans="1:56">
      <c r="A94" s="1" t="s">
        <v>0</v>
      </c>
      <c r="B94" s="1">
        <v>43901</v>
      </c>
      <c r="C94" s="1">
        <v>43900</v>
      </c>
      <c r="D94" s="1">
        <v>43899</v>
      </c>
      <c r="E94" s="1">
        <v>43898</v>
      </c>
      <c r="F94" s="1">
        <v>43897</v>
      </c>
      <c r="G94" s="1">
        <v>43896</v>
      </c>
      <c r="H94" s="1">
        <v>43895</v>
      </c>
      <c r="I94" s="1">
        <v>43894</v>
      </c>
      <c r="J94" s="1">
        <v>43893</v>
      </c>
      <c r="K94" s="1">
        <v>43892</v>
      </c>
      <c r="L94" s="1">
        <v>43891</v>
      </c>
      <c r="M94" s="1">
        <v>43890</v>
      </c>
      <c r="N94" s="1">
        <v>43889</v>
      </c>
      <c r="O94" s="1">
        <v>43888</v>
      </c>
      <c r="P94" s="1">
        <v>43887</v>
      </c>
      <c r="Q94" s="2" t="s">
        <v>1</v>
      </c>
      <c r="R94" s="2" t="s">
        <v>2</v>
      </c>
      <c r="S94" s="2" t="s">
        <v>3</v>
      </c>
      <c r="T94" s="2" t="s">
        <v>4</v>
      </c>
      <c r="U94" s="2" t="s">
        <v>5</v>
      </c>
      <c r="V94" s="2" t="s">
        <v>6</v>
      </c>
      <c r="W94" s="2" t="s">
        <v>7</v>
      </c>
      <c r="X94" s="2" t="s">
        <v>8</v>
      </c>
      <c r="Y94" s="2" t="s">
        <v>9</v>
      </c>
      <c r="Z94" s="2" t="s">
        <v>10</v>
      </c>
      <c r="AA94" s="2" t="s">
        <v>11</v>
      </c>
      <c r="AB94" s="2" t="s">
        <v>12</v>
      </c>
      <c r="AC94" s="2" t="s">
        <v>13</v>
      </c>
      <c r="AD94" s="2" t="s">
        <v>14</v>
      </c>
      <c r="AE94" s="2" t="s">
        <v>15</v>
      </c>
      <c r="AF94" s="2" t="s">
        <v>16</v>
      </c>
      <c r="AG94" s="2" t="s">
        <v>17</v>
      </c>
      <c r="AH94" s="2" t="s">
        <v>18</v>
      </c>
      <c r="AI94" s="2" t="s">
        <v>19</v>
      </c>
      <c r="AJ94" s="2" t="s">
        <v>20</v>
      </c>
      <c r="AK94" s="2" t="s">
        <v>21</v>
      </c>
      <c r="AL94" s="2" t="s">
        <v>22</v>
      </c>
      <c r="AM94" s="2" t="s">
        <v>23</v>
      </c>
      <c r="AN94" s="2" t="s">
        <v>24</v>
      </c>
      <c r="AO94" s="2" t="s">
        <v>25</v>
      </c>
      <c r="AP94" s="3" t="s">
        <v>26</v>
      </c>
      <c r="AQ94" s="3" t="s">
        <v>27</v>
      </c>
      <c r="AR94" s="3" t="s">
        <v>28</v>
      </c>
      <c r="AS94" s="3" t="s">
        <v>29</v>
      </c>
      <c r="AT94" s="3" t="s">
        <v>30</v>
      </c>
      <c r="AU94" s="3" t="s">
        <v>31</v>
      </c>
      <c r="AV94" s="3" t="s">
        <v>32</v>
      </c>
      <c r="AW94" s="3" t="s">
        <v>33</v>
      </c>
      <c r="AX94" s="3" t="s">
        <v>34</v>
      </c>
      <c r="AY94" s="3" t="s">
        <v>35</v>
      </c>
      <c r="AZ94" s="3" t="s">
        <v>36</v>
      </c>
      <c r="BA94" s="3" t="s">
        <v>37</v>
      </c>
      <c r="BB94" s="4" t="s">
        <v>38</v>
      </c>
      <c r="BC94" s="1" t="s">
        <v>0</v>
      </c>
    </row>
    <row r="95" spans="1:56" ht="18.5">
      <c r="A95" s="61" t="s">
        <v>86</v>
      </c>
      <c r="B95" s="28">
        <v>1356</v>
      </c>
      <c r="C95" s="28">
        <v>1353</v>
      </c>
      <c r="D95" s="28">
        <v>1353</v>
      </c>
      <c r="E95" s="28">
        <v>1352</v>
      </c>
      <c r="F95" s="28">
        <v>1352</v>
      </c>
      <c r="G95" s="28">
        <v>1352</v>
      </c>
      <c r="H95" s="28">
        <v>1351</v>
      </c>
      <c r="I95">
        <v>1350</v>
      </c>
      <c r="J95">
        <v>1350</v>
      </c>
      <c r="K95">
        <v>1350</v>
      </c>
      <c r="L95">
        <v>1350</v>
      </c>
      <c r="M95">
        <v>1349</v>
      </c>
      <c r="N95">
        <v>1349</v>
      </c>
      <c r="O95">
        <v>1348</v>
      </c>
      <c r="P95">
        <v>1347</v>
      </c>
      <c r="Q95">
        <v>1347</v>
      </c>
      <c r="R95">
        <v>1347</v>
      </c>
      <c r="S95">
        <v>1345</v>
      </c>
      <c r="T95">
        <v>1342</v>
      </c>
      <c r="U95">
        <v>1339</v>
      </c>
      <c r="V95">
        <v>1333</v>
      </c>
      <c r="W95">
        <v>1332</v>
      </c>
      <c r="X95">
        <v>1331</v>
      </c>
      <c r="Y95">
        <v>1328</v>
      </c>
      <c r="Z95">
        <v>1322</v>
      </c>
      <c r="AA95">
        <v>1316</v>
      </c>
      <c r="AB95">
        <v>1294</v>
      </c>
      <c r="AC95">
        <v>1261</v>
      </c>
      <c r="AD95">
        <v>1241</v>
      </c>
      <c r="AE95">
        <v>1219</v>
      </c>
      <c r="AF95">
        <v>1177</v>
      </c>
      <c r="AG95">
        <v>1151</v>
      </c>
      <c r="AH95">
        <v>1120</v>
      </c>
      <c r="AI95">
        <v>1075</v>
      </c>
      <c r="AJ95">
        <v>1018</v>
      </c>
      <c r="AK95">
        <v>944</v>
      </c>
      <c r="AL95">
        <v>870</v>
      </c>
      <c r="AM95">
        <v>797</v>
      </c>
      <c r="AN95">
        <v>683</v>
      </c>
      <c r="AO95">
        <v>604</v>
      </c>
      <c r="AP95">
        <v>520</v>
      </c>
      <c r="AQ95">
        <v>393</v>
      </c>
      <c r="AR95">
        <v>311</v>
      </c>
      <c r="AS95">
        <v>241</v>
      </c>
      <c r="AT95">
        <v>188</v>
      </c>
      <c r="AU95">
        <v>146</v>
      </c>
      <c r="AV95">
        <v>111</v>
      </c>
      <c r="AW95">
        <v>78</v>
      </c>
      <c r="AX95">
        <v>53</v>
      </c>
      <c r="AY95">
        <v>32</v>
      </c>
      <c r="AZ95">
        <v>26</v>
      </c>
      <c r="BA95">
        <v>17</v>
      </c>
      <c r="BB95" t="s">
        <v>87</v>
      </c>
      <c r="BC95" s="61" t="s">
        <v>86</v>
      </c>
    </row>
    <row r="96" spans="1:56">
      <c r="A96" s="6" t="s">
        <v>56</v>
      </c>
      <c r="B96" t="s">
        <v>81</v>
      </c>
      <c r="C96" t="s">
        <v>81</v>
      </c>
      <c r="D96" t="s">
        <v>81</v>
      </c>
      <c r="E96" t="s">
        <v>81</v>
      </c>
      <c r="F96" t="s">
        <v>81</v>
      </c>
      <c r="G96" t="s">
        <v>81</v>
      </c>
      <c r="H96" t="s">
        <v>81</v>
      </c>
      <c r="I96" t="s">
        <v>81</v>
      </c>
      <c r="J96" t="s">
        <v>81</v>
      </c>
      <c r="K96" t="s">
        <v>81</v>
      </c>
      <c r="L96" t="s">
        <v>81</v>
      </c>
      <c r="M96" t="s">
        <v>81</v>
      </c>
      <c r="N96" t="s">
        <v>81</v>
      </c>
      <c r="O96" t="s">
        <v>81</v>
      </c>
      <c r="P96" t="s">
        <v>81</v>
      </c>
      <c r="Q96" t="s">
        <v>81</v>
      </c>
      <c r="R96" t="s">
        <v>81</v>
      </c>
      <c r="S96" t="s">
        <v>81</v>
      </c>
      <c r="T96" t="s">
        <v>81</v>
      </c>
      <c r="U96" t="s">
        <v>81</v>
      </c>
      <c r="V96" t="s">
        <v>81</v>
      </c>
      <c r="W96" t="s">
        <v>81</v>
      </c>
      <c r="X96" t="s">
        <v>81</v>
      </c>
      <c r="Y96" t="s">
        <v>81</v>
      </c>
      <c r="Z96" t="s">
        <v>81</v>
      </c>
      <c r="AA96" t="s">
        <v>81</v>
      </c>
      <c r="AB96" t="s">
        <v>81</v>
      </c>
      <c r="AC96" t="s">
        <v>81</v>
      </c>
      <c r="AD96" t="s">
        <v>81</v>
      </c>
      <c r="AE96" t="s">
        <v>81</v>
      </c>
      <c r="AF96" t="s">
        <v>81</v>
      </c>
      <c r="AG96" t="s">
        <v>81</v>
      </c>
      <c r="AH96" t="s">
        <v>81</v>
      </c>
      <c r="AI96" t="s">
        <v>81</v>
      </c>
      <c r="AJ96" t="s">
        <v>81</v>
      </c>
      <c r="AK96" t="s">
        <v>81</v>
      </c>
      <c r="AL96" t="s">
        <v>81</v>
      </c>
      <c r="AM96" t="s">
        <v>81</v>
      </c>
      <c r="AN96" t="s">
        <v>81</v>
      </c>
      <c r="AO96" t="s">
        <v>81</v>
      </c>
      <c r="AP96" t="s">
        <v>81</v>
      </c>
      <c r="AQ96" t="s">
        <v>81</v>
      </c>
      <c r="AR96" t="s">
        <v>81</v>
      </c>
      <c r="AS96" t="s">
        <v>81</v>
      </c>
      <c r="AT96" t="s">
        <v>81</v>
      </c>
      <c r="AU96" t="s">
        <v>81</v>
      </c>
      <c r="AV96" t="s">
        <v>81</v>
      </c>
      <c r="AW96" t="s">
        <v>81</v>
      </c>
      <c r="AX96" t="s">
        <v>81</v>
      </c>
      <c r="AY96" t="s">
        <v>81</v>
      </c>
      <c r="AZ96" t="s">
        <v>81</v>
      </c>
      <c r="BA96" t="s">
        <v>81</v>
      </c>
      <c r="BB96" t="s">
        <v>81</v>
      </c>
      <c r="BC96" s="6" t="s">
        <v>56</v>
      </c>
    </row>
    <row r="97" spans="1:56">
      <c r="A97" s="19" t="s">
        <v>57</v>
      </c>
      <c r="B97" t="e">
        <f t="shared" ref="B97:H97" si="53">B102/B96</f>
        <v>#VALUE!</v>
      </c>
      <c r="C97" t="e">
        <f t="shared" si="53"/>
        <v>#VALUE!</v>
      </c>
      <c r="D97" t="e">
        <f t="shared" si="53"/>
        <v>#VALUE!</v>
      </c>
      <c r="E97" t="e">
        <f t="shared" si="53"/>
        <v>#VALUE!</v>
      </c>
      <c r="F97" t="e">
        <f t="shared" si="53"/>
        <v>#VALUE!</v>
      </c>
      <c r="G97" t="e">
        <f t="shared" si="53"/>
        <v>#VALUE!</v>
      </c>
      <c r="H97" t="e">
        <f t="shared" si="53"/>
        <v>#VALUE!</v>
      </c>
      <c r="I97" t="e">
        <f>I102/I96</f>
        <v>#VALUE!</v>
      </c>
      <c r="J97" t="e">
        <f t="shared" ref="J97:BB97" si="54">J95/J96</f>
        <v>#VALUE!</v>
      </c>
      <c r="K97" t="e">
        <f t="shared" si="54"/>
        <v>#VALUE!</v>
      </c>
      <c r="L97" t="e">
        <f t="shared" si="54"/>
        <v>#VALUE!</v>
      </c>
      <c r="M97" t="e">
        <f t="shared" si="54"/>
        <v>#VALUE!</v>
      </c>
      <c r="N97" t="e">
        <f t="shared" si="54"/>
        <v>#VALUE!</v>
      </c>
      <c r="O97" t="e">
        <f t="shared" si="54"/>
        <v>#VALUE!</v>
      </c>
      <c r="P97" t="e">
        <f t="shared" si="54"/>
        <v>#VALUE!</v>
      </c>
      <c r="Q97" t="e">
        <f t="shared" si="54"/>
        <v>#VALUE!</v>
      </c>
      <c r="R97" t="e">
        <f t="shared" si="54"/>
        <v>#VALUE!</v>
      </c>
      <c r="S97" t="e">
        <f t="shared" si="54"/>
        <v>#VALUE!</v>
      </c>
      <c r="T97" t="e">
        <f t="shared" si="54"/>
        <v>#VALUE!</v>
      </c>
      <c r="U97" t="e">
        <f t="shared" si="54"/>
        <v>#VALUE!</v>
      </c>
      <c r="V97" t="e">
        <f t="shared" si="54"/>
        <v>#VALUE!</v>
      </c>
      <c r="W97" t="e">
        <f t="shared" si="54"/>
        <v>#VALUE!</v>
      </c>
      <c r="X97" t="e">
        <f t="shared" si="54"/>
        <v>#VALUE!</v>
      </c>
      <c r="Y97" t="e">
        <f t="shared" si="54"/>
        <v>#VALUE!</v>
      </c>
      <c r="Z97" t="e">
        <f t="shared" si="54"/>
        <v>#VALUE!</v>
      </c>
      <c r="AA97" t="e">
        <f t="shared" si="54"/>
        <v>#VALUE!</v>
      </c>
      <c r="AB97" t="e">
        <f t="shared" si="54"/>
        <v>#VALUE!</v>
      </c>
      <c r="AC97" t="e">
        <f t="shared" si="54"/>
        <v>#VALUE!</v>
      </c>
      <c r="AD97" t="e">
        <f t="shared" si="54"/>
        <v>#VALUE!</v>
      </c>
      <c r="AE97" t="e">
        <f t="shared" si="54"/>
        <v>#VALUE!</v>
      </c>
      <c r="AF97" t="e">
        <f t="shared" si="54"/>
        <v>#VALUE!</v>
      </c>
      <c r="AG97" t="e">
        <f t="shared" si="54"/>
        <v>#VALUE!</v>
      </c>
      <c r="AH97" t="e">
        <f t="shared" si="54"/>
        <v>#VALUE!</v>
      </c>
      <c r="AI97" t="e">
        <f t="shared" si="54"/>
        <v>#VALUE!</v>
      </c>
      <c r="AJ97" t="e">
        <f t="shared" si="54"/>
        <v>#VALUE!</v>
      </c>
      <c r="AK97" t="e">
        <f t="shared" si="54"/>
        <v>#VALUE!</v>
      </c>
      <c r="AL97" t="e">
        <f t="shared" si="54"/>
        <v>#VALUE!</v>
      </c>
      <c r="AM97" t="e">
        <f t="shared" si="54"/>
        <v>#VALUE!</v>
      </c>
      <c r="AN97" t="e">
        <f t="shared" si="54"/>
        <v>#VALUE!</v>
      </c>
      <c r="AO97" t="e">
        <f t="shared" si="54"/>
        <v>#VALUE!</v>
      </c>
      <c r="AP97" t="e">
        <f t="shared" si="54"/>
        <v>#VALUE!</v>
      </c>
      <c r="AQ97" t="e">
        <f t="shared" si="54"/>
        <v>#VALUE!</v>
      </c>
      <c r="AR97" t="e">
        <f t="shared" si="54"/>
        <v>#VALUE!</v>
      </c>
      <c r="AS97" t="e">
        <f t="shared" si="54"/>
        <v>#VALUE!</v>
      </c>
      <c r="AT97" t="e">
        <f t="shared" si="54"/>
        <v>#VALUE!</v>
      </c>
      <c r="AU97" t="e">
        <f t="shared" si="54"/>
        <v>#VALUE!</v>
      </c>
      <c r="AV97" t="e">
        <f t="shared" si="54"/>
        <v>#VALUE!</v>
      </c>
      <c r="AW97" t="e">
        <f t="shared" si="54"/>
        <v>#VALUE!</v>
      </c>
      <c r="AX97" t="e">
        <f t="shared" si="54"/>
        <v>#VALUE!</v>
      </c>
      <c r="AY97" t="e">
        <f t="shared" si="54"/>
        <v>#VALUE!</v>
      </c>
      <c r="AZ97" t="e">
        <f t="shared" si="54"/>
        <v>#VALUE!</v>
      </c>
      <c r="BA97" t="e">
        <f t="shared" si="54"/>
        <v>#VALUE!</v>
      </c>
      <c r="BB97" t="e">
        <f t="shared" si="54"/>
        <v>#VALUE!</v>
      </c>
      <c r="BC97" s="19" t="s">
        <v>57</v>
      </c>
    </row>
    <row r="98" spans="1:56">
      <c r="A98" s="6" t="s">
        <v>72</v>
      </c>
      <c r="B98" t="s">
        <v>81</v>
      </c>
      <c r="C98" t="s">
        <v>81</v>
      </c>
      <c r="D98" t="s">
        <v>81</v>
      </c>
      <c r="E98" t="s">
        <v>81</v>
      </c>
      <c r="F98" t="s">
        <v>81</v>
      </c>
      <c r="G98" t="s">
        <v>81</v>
      </c>
      <c r="H98" t="s">
        <v>81</v>
      </c>
      <c r="I98" t="s">
        <v>81</v>
      </c>
      <c r="J98" t="s">
        <v>81</v>
      </c>
      <c r="K98" t="s">
        <v>81</v>
      </c>
      <c r="L98" t="s">
        <v>81</v>
      </c>
      <c r="M98" t="s">
        <v>81</v>
      </c>
      <c r="N98" t="s">
        <v>81</v>
      </c>
      <c r="O98" t="s">
        <v>81</v>
      </c>
      <c r="P98" t="s">
        <v>81</v>
      </c>
      <c r="Q98" t="s">
        <v>81</v>
      </c>
      <c r="R98" t="s">
        <v>81</v>
      </c>
      <c r="S98" t="s">
        <v>81</v>
      </c>
      <c r="T98" t="s">
        <v>81</v>
      </c>
      <c r="U98" t="s">
        <v>81</v>
      </c>
      <c r="V98" t="s">
        <v>81</v>
      </c>
      <c r="W98" t="s">
        <v>81</v>
      </c>
      <c r="X98" t="s">
        <v>81</v>
      </c>
      <c r="Y98" t="s">
        <v>81</v>
      </c>
      <c r="Z98" t="s">
        <v>81</v>
      </c>
      <c r="AA98" t="s">
        <v>81</v>
      </c>
      <c r="AB98" t="s">
        <v>81</v>
      </c>
      <c r="AC98" t="s">
        <v>81</v>
      </c>
      <c r="AD98" t="s">
        <v>81</v>
      </c>
      <c r="AE98" t="s">
        <v>81</v>
      </c>
      <c r="AF98" t="s">
        <v>81</v>
      </c>
      <c r="AG98" t="s">
        <v>81</v>
      </c>
      <c r="AH98" t="s">
        <v>81</v>
      </c>
      <c r="AI98" t="s">
        <v>81</v>
      </c>
      <c r="AJ98" t="s">
        <v>81</v>
      </c>
      <c r="AK98" t="s">
        <v>81</v>
      </c>
      <c r="AL98" t="s">
        <v>81</v>
      </c>
      <c r="AM98" t="s">
        <v>81</v>
      </c>
      <c r="AN98" t="s">
        <v>81</v>
      </c>
      <c r="AO98" t="s">
        <v>81</v>
      </c>
      <c r="AP98" t="s">
        <v>81</v>
      </c>
      <c r="AQ98" t="s">
        <v>81</v>
      </c>
      <c r="AR98" t="s">
        <v>81</v>
      </c>
      <c r="AS98" t="s">
        <v>81</v>
      </c>
      <c r="AT98" t="s">
        <v>81</v>
      </c>
      <c r="AU98" t="s">
        <v>81</v>
      </c>
      <c r="AV98" t="s">
        <v>81</v>
      </c>
      <c r="AW98" t="s">
        <v>81</v>
      </c>
      <c r="AX98" t="s">
        <v>81</v>
      </c>
      <c r="AY98" t="s">
        <v>81</v>
      </c>
      <c r="AZ98" t="s">
        <v>81</v>
      </c>
      <c r="BA98" t="s">
        <v>81</v>
      </c>
      <c r="BB98" t="s">
        <v>81</v>
      </c>
      <c r="BC98" s="6" t="s">
        <v>72</v>
      </c>
    </row>
    <row r="99" spans="1:56">
      <c r="A99" s="6" t="s">
        <v>41</v>
      </c>
      <c r="B99">
        <v>345</v>
      </c>
      <c r="C99">
        <v>297</v>
      </c>
      <c r="D99">
        <v>303</v>
      </c>
      <c r="E99">
        <v>404</v>
      </c>
      <c r="F99">
        <v>435</v>
      </c>
      <c r="G99">
        <v>477</v>
      </c>
      <c r="H99">
        <v>470</v>
      </c>
      <c r="I99">
        <v>504</v>
      </c>
      <c r="J99">
        <v>595</v>
      </c>
      <c r="K99">
        <v>783</v>
      </c>
      <c r="L99">
        <v>874</v>
      </c>
      <c r="M99">
        <v>931</v>
      </c>
      <c r="N99">
        <v>996</v>
      </c>
      <c r="O99">
        <v>1093</v>
      </c>
      <c r="P99">
        <v>1162</v>
      </c>
      <c r="Q99">
        <v>1322</v>
      </c>
      <c r="R99">
        <v>1438</v>
      </c>
      <c r="S99">
        <v>1526</v>
      </c>
      <c r="T99">
        <v>1696</v>
      </c>
      <c r="U99">
        <v>1695</v>
      </c>
      <c r="V99">
        <v>1926</v>
      </c>
      <c r="W99">
        <v>2172</v>
      </c>
      <c r="X99">
        <v>2543</v>
      </c>
      <c r="Y99">
        <v>2612</v>
      </c>
      <c r="Z99">
        <v>2870</v>
      </c>
      <c r="AA99">
        <v>2693</v>
      </c>
      <c r="AB99">
        <v>2718</v>
      </c>
      <c r="AC99">
        <v>2986</v>
      </c>
      <c r="AD99">
        <v>3123</v>
      </c>
      <c r="AE99">
        <v>3124</v>
      </c>
      <c r="AF99">
        <v>3093</v>
      </c>
      <c r="AG99">
        <v>3158</v>
      </c>
      <c r="AH99">
        <v>3197</v>
      </c>
      <c r="AI99">
        <v>3412</v>
      </c>
      <c r="AJ99">
        <v>3522</v>
      </c>
      <c r="AK99">
        <v>3530</v>
      </c>
      <c r="AL99">
        <v>3247</v>
      </c>
      <c r="AM99">
        <v>2999</v>
      </c>
      <c r="AN99">
        <v>2660</v>
      </c>
      <c r="AO99">
        <v>2418</v>
      </c>
      <c r="AP99">
        <v>1965</v>
      </c>
      <c r="AQ99">
        <v>1950</v>
      </c>
      <c r="AR99">
        <v>1514</v>
      </c>
      <c r="AS99">
        <v>1342</v>
      </c>
      <c r="AT99">
        <v>1019</v>
      </c>
      <c r="AU99">
        <v>708</v>
      </c>
      <c r="AV99">
        <v>562</v>
      </c>
      <c r="AW99">
        <v>346</v>
      </c>
      <c r="AX99">
        <v>258</v>
      </c>
      <c r="AY99">
        <v>212</v>
      </c>
      <c r="AZ99" t="s">
        <v>81</v>
      </c>
      <c r="BA99" t="s">
        <v>81</v>
      </c>
      <c r="BB99" t="s">
        <v>81</v>
      </c>
      <c r="BC99" s="6" t="s">
        <v>41</v>
      </c>
    </row>
    <row r="100" spans="1:56">
      <c r="A100" s="6" t="s">
        <v>73</v>
      </c>
      <c r="B100" s="36">
        <v>60</v>
      </c>
      <c r="C100" s="36">
        <v>63</v>
      </c>
      <c r="D100" s="36">
        <v>75</v>
      </c>
      <c r="E100" s="36">
        <v>84</v>
      </c>
      <c r="F100" s="36">
        <v>95</v>
      </c>
      <c r="G100" s="36">
        <v>112</v>
      </c>
      <c r="H100" s="36">
        <v>135</v>
      </c>
      <c r="I100">
        <v>184</v>
      </c>
      <c r="J100">
        <v>214</v>
      </c>
      <c r="K100">
        <v>262</v>
      </c>
      <c r="L100">
        <v>309</v>
      </c>
      <c r="M100">
        <v>333</v>
      </c>
      <c r="N100">
        <v>370</v>
      </c>
      <c r="O100">
        <v>422</v>
      </c>
      <c r="P100">
        <v>467</v>
      </c>
      <c r="Q100">
        <v>499</v>
      </c>
      <c r="R100">
        <v>535</v>
      </c>
      <c r="S100">
        <v>567</v>
      </c>
      <c r="T100">
        <v>596</v>
      </c>
      <c r="U100">
        <v>614</v>
      </c>
      <c r="V100">
        <v>664</v>
      </c>
      <c r="W100">
        <v>708</v>
      </c>
      <c r="X100">
        <v>755</v>
      </c>
      <c r="Y100">
        <v>794</v>
      </c>
      <c r="Z100">
        <v>845</v>
      </c>
      <c r="AA100">
        <v>878</v>
      </c>
      <c r="AB100">
        <v>906</v>
      </c>
      <c r="AC100">
        <v>927</v>
      </c>
      <c r="AD100">
        <v>955</v>
      </c>
      <c r="AE100">
        <v>977</v>
      </c>
      <c r="AF100">
        <v>995</v>
      </c>
      <c r="AG100">
        <v>1007</v>
      </c>
      <c r="AH100">
        <v>994</v>
      </c>
      <c r="AI100">
        <v>977</v>
      </c>
      <c r="AJ100">
        <v>949</v>
      </c>
      <c r="AK100">
        <v>895</v>
      </c>
      <c r="AL100">
        <v>838</v>
      </c>
      <c r="AM100">
        <v>777</v>
      </c>
      <c r="AN100">
        <v>669</v>
      </c>
      <c r="AO100">
        <v>592</v>
      </c>
      <c r="AP100">
        <v>512</v>
      </c>
      <c r="AQ100">
        <v>386</v>
      </c>
      <c r="AR100">
        <v>305</v>
      </c>
      <c r="AS100">
        <v>236</v>
      </c>
      <c r="AT100">
        <v>184</v>
      </c>
      <c r="AU100">
        <v>144</v>
      </c>
      <c r="AV100">
        <v>109</v>
      </c>
      <c r="AW100">
        <v>76</v>
      </c>
      <c r="AX100">
        <v>53</v>
      </c>
      <c r="AY100">
        <v>32</v>
      </c>
      <c r="AZ100">
        <v>26</v>
      </c>
      <c r="BA100">
        <v>17</v>
      </c>
      <c r="BB100">
        <v>1</v>
      </c>
      <c r="BC100" s="6" t="s">
        <v>73</v>
      </c>
    </row>
    <row r="101" spans="1:56">
      <c r="A101" s="6" t="s">
        <v>74</v>
      </c>
      <c r="B101" s="36">
        <v>1288</v>
      </c>
      <c r="C101" s="36">
        <v>1282</v>
      </c>
      <c r="D101" s="36">
        <v>1270</v>
      </c>
      <c r="E101" s="36">
        <v>1260</v>
      </c>
      <c r="F101" s="36">
        <v>1250</v>
      </c>
      <c r="G101" s="36">
        <v>1233</v>
      </c>
      <c r="H101" s="36">
        <v>1209</v>
      </c>
      <c r="I101">
        <v>1159</v>
      </c>
      <c r="J101">
        <v>1129</v>
      </c>
      <c r="K101">
        <v>1081</v>
      </c>
      <c r="L101">
        <v>1034</v>
      </c>
      <c r="M101">
        <v>1009</v>
      </c>
      <c r="N101">
        <v>972</v>
      </c>
      <c r="O101">
        <v>919</v>
      </c>
      <c r="P101">
        <v>873</v>
      </c>
      <c r="Q101">
        <v>841</v>
      </c>
      <c r="R101">
        <v>805</v>
      </c>
      <c r="S101">
        <v>772</v>
      </c>
      <c r="T101">
        <v>740</v>
      </c>
      <c r="U101">
        <v>720</v>
      </c>
      <c r="V101">
        <v>664</v>
      </c>
      <c r="W101">
        <v>619</v>
      </c>
      <c r="X101">
        <v>571</v>
      </c>
      <c r="Y101">
        <v>530</v>
      </c>
      <c r="Z101">
        <v>473</v>
      </c>
      <c r="AA101">
        <v>436</v>
      </c>
      <c r="AB101">
        <v>386</v>
      </c>
      <c r="AC101">
        <v>332</v>
      </c>
      <c r="AD101">
        <v>284</v>
      </c>
      <c r="AE101">
        <v>241</v>
      </c>
      <c r="AF101">
        <v>181</v>
      </c>
      <c r="AG101">
        <v>143</v>
      </c>
      <c r="AH101">
        <v>125</v>
      </c>
      <c r="AI101">
        <v>97</v>
      </c>
      <c r="AJ101">
        <v>68</v>
      </c>
      <c r="AK101">
        <v>49</v>
      </c>
      <c r="AL101">
        <v>32</v>
      </c>
      <c r="AM101">
        <v>20</v>
      </c>
      <c r="AN101">
        <v>14</v>
      </c>
      <c r="AO101">
        <v>12</v>
      </c>
      <c r="AP101">
        <v>10</v>
      </c>
      <c r="AQ101">
        <v>9</v>
      </c>
      <c r="AR101">
        <v>6</v>
      </c>
      <c r="AS101">
        <v>5</v>
      </c>
      <c r="AT101">
        <v>4</v>
      </c>
      <c r="AU101">
        <v>2</v>
      </c>
      <c r="AW101">
        <v>2</v>
      </c>
      <c r="AX101">
        <v>2</v>
      </c>
      <c r="AY101">
        <v>0</v>
      </c>
      <c r="AZ101" t="s">
        <v>81</v>
      </c>
      <c r="BA101" t="s">
        <v>81</v>
      </c>
      <c r="BB101" t="s">
        <v>81</v>
      </c>
      <c r="BC101" s="6" t="s">
        <v>74</v>
      </c>
    </row>
    <row r="102" spans="1:56" ht="42" customHeight="1">
      <c r="A102" s="6" t="s">
        <v>63</v>
      </c>
      <c r="B102" s="70">
        <v>0</v>
      </c>
      <c r="C102" s="36">
        <v>0</v>
      </c>
      <c r="D102" s="70">
        <v>0</v>
      </c>
      <c r="E102" s="36">
        <v>0</v>
      </c>
      <c r="F102" s="36">
        <v>0</v>
      </c>
      <c r="G102" s="70">
        <v>0</v>
      </c>
      <c r="H102" s="36">
        <v>1</v>
      </c>
      <c r="I102">
        <v>0</v>
      </c>
      <c r="J102">
        <v>0</v>
      </c>
      <c r="K102">
        <v>0</v>
      </c>
      <c r="L102" s="70">
        <v>0</v>
      </c>
      <c r="M102">
        <v>0</v>
      </c>
      <c r="N102">
        <v>1</v>
      </c>
      <c r="O102">
        <v>1</v>
      </c>
      <c r="P102">
        <v>0</v>
      </c>
      <c r="Q102">
        <v>0</v>
      </c>
      <c r="R102">
        <v>2</v>
      </c>
      <c r="S102">
        <v>3</v>
      </c>
      <c r="T102">
        <v>3</v>
      </c>
      <c r="U102">
        <v>6</v>
      </c>
      <c r="V102">
        <v>1</v>
      </c>
      <c r="W102">
        <v>1</v>
      </c>
      <c r="X102">
        <v>3</v>
      </c>
      <c r="Y102">
        <v>6</v>
      </c>
      <c r="Z102">
        <v>6</v>
      </c>
      <c r="AA102">
        <v>22</v>
      </c>
      <c r="AB102">
        <v>33</v>
      </c>
      <c r="AC102">
        <v>20</v>
      </c>
      <c r="AD102">
        <v>22</v>
      </c>
      <c r="AE102">
        <v>42</v>
      </c>
      <c r="AF102">
        <v>26</v>
      </c>
      <c r="AG102">
        <v>31</v>
      </c>
      <c r="AH102">
        <v>45</v>
      </c>
      <c r="AI102">
        <v>57</v>
      </c>
      <c r="AJ102">
        <v>74</v>
      </c>
      <c r="AK102">
        <v>74</v>
      </c>
      <c r="AL102">
        <v>73</v>
      </c>
      <c r="AM102">
        <v>114</v>
      </c>
      <c r="AN102">
        <v>79</v>
      </c>
      <c r="AO102">
        <v>84</v>
      </c>
      <c r="AP102">
        <v>127</v>
      </c>
      <c r="AQ102">
        <v>82</v>
      </c>
      <c r="AR102">
        <v>70</v>
      </c>
      <c r="AS102">
        <v>53</v>
      </c>
      <c r="AT102">
        <v>42</v>
      </c>
      <c r="AU102">
        <v>48</v>
      </c>
      <c r="AV102">
        <v>33</v>
      </c>
      <c r="AW102">
        <v>25</v>
      </c>
      <c r="AX102">
        <v>21</v>
      </c>
      <c r="AY102">
        <v>6</v>
      </c>
      <c r="AZ102">
        <v>9</v>
      </c>
      <c r="BA102" s="71">
        <v>13</v>
      </c>
      <c r="BB102" t="s">
        <v>81</v>
      </c>
      <c r="BC102" s="6" t="s">
        <v>63</v>
      </c>
      <c r="BD102" t="s">
        <v>88</v>
      </c>
    </row>
    <row r="103" spans="1:56">
      <c r="A103" s="6" t="s">
        <v>76</v>
      </c>
      <c r="B103" s="27">
        <v>8</v>
      </c>
      <c r="C103" s="27">
        <v>8</v>
      </c>
      <c r="D103" s="27">
        <v>8</v>
      </c>
      <c r="E103" s="27">
        <v>8</v>
      </c>
      <c r="F103">
        <v>7</v>
      </c>
      <c r="G103">
        <v>7</v>
      </c>
      <c r="H103">
        <v>7</v>
      </c>
      <c r="I103">
        <v>7</v>
      </c>
      <c r="J103">
        <v>7</v>
      </c>
      <c r="K103">
        <v>7</v>
      </c>
      <c r="L103">
        <v>7</v>
      </c>
      <c r="M103">
        <v>7</v>
      </c>
      <c r="N103">
        <v>7</v>
      </c>
      <c r="O103">
        <v>7</v>
      </c>
      <c r="P103">
        <v>7</v>
      </c>
      <c r="Q103">
        <v>7</v>
      </c>
      <c r="R103">
        <v>7</v>
      </c>
      <c r="S103">
        <v>6</v>
      </c>
      <c r="T103">
        <v>6</v>
      </c>
      <c r="U103">
        <v>5</v>
      </c>
      <c r="V103">
        <v>5</v>
      </c>
      <c r="W103">
        <v>5</v>
      </c>
      <c r="X103">
        <v>5</v>
      </c>
      <c r="Y103">
        <v>4</v>
      </c>
      <c r="Z103">
        <v>4</v>
      </c>
      <c r="AA103">
        <v>2</v>
      </c>
      <c r="AB103" s="72">
        <v>2</v>
      </c>
      <c r="AC103">
        <v>2</v>
      </c>
      <c r="AD103" s="37">
        <v>2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 t="s">
        <v>81</v>
      </c>
      <c r="BB103" t="s">
        <v>81</v>
      </c>
      <c r="BC103" s="6" t="s">
        <v>76</v>
      </c>
    </row>
    <row r="104" spans="1:56" ht="15">
      <c r="A104" s="19" t="s">
        <v>53</v>
      </c>
      <c r="B104" s="8">
        <f t="shared" ref="B104:H104" si="55">(B105/(B95-C95))*0.07+(B105/(H95-I95))*0.24+(B105/(N95-O95))*0.38+(B105/(T95-U95))*0.24+(B105/(Z95-AA95))*0.07</f>
        <v>0</v>
      </c>
      <c r="C104" s="8" t="e">
        <f t="shared" si="55"/>
        <v>#DIV/0!</v>
      </c>
      <c r="D104" s="8" t="e">
        <f t="shared" si="55"/>
        <v>#DIV/0!</v>
      </c>
      <c r="E104" s="8" t="e">
        <f t="shared" si="55"/>
        <v>#DIV/0!</v>
      </c>
      <c r="F104" s="8" t="e">
        <f t="shared" si="55"/>
        <v>#DIV/0!</v>
      </c>
      <c r="G104" s="8" t="e">
        <f t="shared" si="55"/>
        <v>#DIV/0!</v>
      </c>
      <c r="H104" s="8">
        <f t="shared" si="55"/>
        <v>0</v>
      </c>
      <c r="I104" s="8" t="e">
        <f>(I105/(I95-J95))*0.07+(I105/(O95-P95))*0.24+(I105/(U95-V95))*0.38+(I105/(AA95-AB95))*0.24+(I105/(AG95-AH95))*0.07</f>
        <v>#DIV/0!</v>
      </c>
      <c r="J104" s="8" t="e">
        <f t="shared" ref="J104:BB104" si="56">(J105/(J95-K95))*0.07+(J105/(P95-Q95))*0.24+(J105/(V95-W95))*0.38+(J105/(AB95-AC95))*0.24+(J105/(AH95-AI95))*0.07</f>
        <v>#DIV/0!</v>
      </c>
      <c r="K104" s="8" t="e">
        <f t="shared" si="56"/>
        <v>#DIV/0!</v>
      </c>
      <c r="L104" s="8">
        <f t="shared" si="56"/>
        <v>0</v>
      </c>
      <c r="M104" s="8" t="e">
        <f t="shared" si="56"/>
        <v>#DIV/0!</v>
      </c>
      <c r="N104" s="8">
        <f t="shared" si="56"/>
        <v>0</v>
      </c>
      <c r="O104" s="8">
        <f t="shared" si="56"/>
        <v>0</v>
      </c>
      <c r="P104" s="8" t="e">
        <f t="shared" si="56"/>
        <v>#DIV/0!</v>
      </c>
      <c r="Q104" s="8" t="e">
        <f t="shared" si="56"/>
        <v>#DIV/0!</v>
      </c>
      <c r="R104" s="8">
        <f t="shared" si="56"/>
        <v>0.13606715161833272</v>
      </c>
      <c r="S104" s="8">
        <f t="shared" si="56"/>
        <v>0</v>
      </c>
      <c r="T104" s="8">
        <f t="shared" si="56"/>
        <v>8.2236389181594649E-2</v>
      </c>
      <c r="U104" s="8">
        <f t="shared" si="56"/>
        <v>0</v>
      </c>
      <c r="V104" s="8">
        <f t="shared" si="56"/>
        <v>0</v>
      </c>
      <c r="W104" s="8">
        <f t="shared" si="56"/>
        <v>0</v>
      </c>
      <c r="X104" s="8">
        <f t="shared" si="56"/>
        <v>4.3388535278299056E-2</v>
      </c>
      <c r="Y104" s="8">
        <f t="shared" si="56"/>
        <v>0</v>
      </c>
      <c r="Z104" s="8">
        <f t="shared" si="56"/>
        <v>6.5729640222790917E-2</v>
      </c>
      <c r="AA104" s="8">
        <f t="shared" si="56"/>
        <v>0</v>
      </c>
      <c r="AB104" s="8">
        <f t="shared" si="56"/>
        <v>0</v>
      </c>
      <c r="AC104" s="8" t="e">
        <f t="shared" si="56"/>
        <v>#VALUE!</v>
      </c>
      <c r="AD104" s="8" t="e">
        <f t="shared" si="56"/>
        <v>#VALUE!</v>
      </c>
      <c r="AE104" s="8" t="e">
        <f t="shared" si="56"/>
        <v>#VALUE!</v>
      </c>
      <c r="AF104" s="8" t="e">
        <f t="shared" si="56"/>
        <v>#DIV/0!</v>
      </c>
      <c r="AG104" s="8" t="e">
        <f t="shared" si="56"/>
        <v>#DIV/0!</v>
      </c>
      <c r="AH104" s="8" t="e">
        <f t="shared" si="56"/>
        <v>#DIV/0!</v>
      </c>
      <c r="AI104" s="8" t="e">
        <f t="shared" si="56"/>
        <v>#VALUE!</v>
      </c>
      <c r="AJ104" s="8" t="e">
        <f t="shared" si="56"/>
        <v>#VALUE!</v>
      </c>
      <c r="AK104" s="8" t="e">
        <f t="shared" si="56"/>
        <v>#VALUE!</v>
      </c>
      <c r="AL104" s="8" t="e">
        <f t="shared" si="56"/>
        <v>#DIV/0!</v>
      </c>
      <c r="AM104" s="8" t="e">
        <f t="shared" si="56"/>
        <v>#DIV/0!</v>
      </c>
      <c r="AN104" s="8" t="e">
        <f t="shared" si="56"/>
        <v>#DIV/0!</v>
      </c>
      <c r="AO104" s="8" t="e">
        <f t="shared" si="56"/>
        <v>#VALUE!</v>
      </c>
      <c r="AP104" s="8" t="e">
        <f t="shared" si="56"/>
        <v>#VALUE!</v>
      </c>
      <c r="AQ104" s="8" t="e">
        <f t="shared" si="56"/>
        <v>#VALUE!</v>
      </c>
      <c r="AR104" s="8" t="e">
        <f t="shared" si="56"/>
        <v>#DIV/0!</v>
      </c>
      <c r="AS104" s="8" t="e">
        <f t="shared" si="56"/>
        <v>#DIV/0!</v>
      </c>
      <c r="AT104" s="8" t="e">
        <f t="shared" si="56"/>
        <v>#DIV/0!</v>
      </c>
      <c r="AU104" s="8" t="e">
        <f t="shared" si="56"/>
        <v>#VALUE!</v>
      </c>
      <c r="AV104" s="8" t="e">
        <f t="shared" si="56"/>
        <v>#VALUE!</v>
      </c>
      <c r="AW104" s="8" t="e">
        <f t="shared" si="56"/>
        <v>#VALUE!</v>
      </c>
      <c r="AX104" s="8" t="e">
        <f t="shared" si="56"/>
        <v>#DIV/0!</v>
      </c>
      <c r="AY104" s="8" t="e">
        <f t="shared" si="56"/>
        <v>#DIV/0!</v>
      </c>
      <c r="AZ104" s="8" t="e">
        <f t="shared" si="56"/>
        <v>#DIV/0!</v>
      </c>
      <c r="BA104" s="8" t="e">
        <f t="shared" si="56"/>
        <v>#VALUE!</v>
      </c>
      <c r="BB104" s="8" t="e">
        <f t="shared" si="56"/>
        <v>#VALUE!</v>
      </c>
      <c r="BC104" s="19" t="s">
        <v>53</v>
      </c>
    </row>
    <row r="105" spans="1:56">
      <c r="A105" s="6" t="s">
        <v>77</v>
      </c>
      <c r="B105">
        <v>0</v>
      </c>
      <c r="C105">
        <v>0</v>
      </c>
      <c r="D105">
        <v>0</v>
      </c>
      <c r="E105" s="27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1</v>
      </c>
      <c r="S105">
        <v>0</v>
      </c>
      <c r="T105">
        <v>1</v>
      </c>
      <c r="U105">
        <v>0</v>
      </c>
      <c r="V105">
        <v>0</v>
      </c>
      <c r="W105">
        <v>0</v>
      </c>
      <c r="X105">
        <v>1</v>
      </c>
      <c r="Y105">
        <v>0</v>
      </c>
      <c r="Z105">
        <v>2</v>
      </c>
      <c r="AA105">
        <v>0</v>
      </c>
      <c r="AB105">
        <v>0</v>
      </c>
      <c r="AC105">
        <v>0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1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 t="s">
        <v>81</v>
      </c>
      <c r="BB105" t="s">
        <v>81</v>
      </c>
      <c r="BC105" s="6" t="s">
        <v>77</v>
      </c>
    </row>
    <row r="106" spans="1:56" ht="15" thickBot="1">
      <c r="A106" s="19" t="s">
        <v>52</v>
      </c>
      <c r="B106">
        <f t="shared" ref="B106:H106" si="57">B103/B95</f>
        <v>5.8997050147492625E-3</v>
      </c>
      <c r="C106">
        <f t="shared" si="57"/>
        <v>5.9127864005912786E-3</v>
      </c>
      <c r="D106">
        <f t="shared" si="57"/>
        <v>5.9127864005912786E-3</v>
      </c>
      <c r="E106">
        <f t="shared" si="57"/>
        <v>5.9171597633136093E-3</v>
      </c>
      <c r="F106">
        <f t="shared" si="57"/>
        <v>5.1775147928994087E-3</v>
      </c>
      <c r="G106">
        <f t="shared" si="57"/>
        <v>5.1775147928994087E-3</v>
      </c>
      <c r="H106">
        <f t="shared" si="57"/>
        <v>5.1813471502590676E-3</v>
      </c>
      <c r="I106">
        <f>I103/I95</f>
        <v>5.185185185185185E-3</v>
      </c>
      <c r="J106">
        <f t="shared" ref="J106:BB106" si="58">J103/J95</f>
        <v>5.185185185185185E-3</v>
      </c>
      <c r="K106">
        <f t="shared" si="58"/>
        <v>5.185185185185185E-3</v>
      </c>
      <c r="L106">
        <f t="shared" si="58"/>
        <v>5.185185185185185E-3</v>
      </c>
      <c r="M106">
        <f t="shared" si="58"/>
        <v>5.1890289103039286E-3</v>
      </c>
      <c r="N106">
        <f t="shared" si="58"/>
        <v>5.1890289103039286E-3</v>
      </c>
      <c r="O106">
        <f t="shared" si="58"/>
        <v>5.1928783382789315E-3</v>
      </c>
      <c r="P106">
        <f t="shared" si="58"/>
        <v>5.196733481811433E-3</v>
      </c>
      <c r="Q106">
        <f t="shared" si="58"/>
        <v>5.196733481811433E-3</v>
      </c>
      <c r="R106">
        <f t="shared" si="58"/>
        <v>5.196733481811433E-3</v>
      </c>
      <c r="S106">
        <f t="shared" si="58"/>
        <v>4.4609665427509295E-3</v>
      </c>
      <c r="T106">
        <f t="shared" si="58"/>
        <v>4.4709388971684054E-3</v>
      </c>
      <c r="U106">
        <f t="shared" si="58"/>
        <v>3.7341299477221808E-3</v>
      </c>
      <c r="V106">
        <f t="shared" si="58"/>
        <v>3.7509377344336083E-3</v>
      </c>
      <c r="W106">
        <f t="shared" si="58"/>
        <v>3.7537537537537537E-3</v>
      </c>
      <c r="X106">
        <f t="shared" si="58"/>
        <v>3.7565740045078888E-3</v>
      </c>
      <c r="Y106">
        <f t="shared" si="58"/>
        <v>3.0120481927710845E-3</v>
      </c>
      <c r="Z106">
        <f t="shared" si="58"/>
        <v>3.0257186081694403E-3</v>
      </c>
      <c r="AA106">
        <f t="shared" si="58"/>
        <v>1.5197568389057751E-3</v>
      </c>
      <c r="AB106">
        <f t="shared" si="58"/>
        <v>1.5455950540958269E-3</v>
      </c>
      <c r="AC106">
        <f t="shared" si="58"/>
        <v>1.5860428231562252E-3</v>
      </c>
      <c r="AD106">
        <f t="shared" si="58"/>
        <v>1.6116035455278001E-3</v>
      </c>
      <c r="AE106">
        <f t="shared" si="58"/>
        <v>8.2034454470877774E-4</v>
      </c>
      <c r="AF106">
        <f t="shared" si="58"/>
        <v>8.4961767204757861E-4</v>
      </c>
      <c r="AG106">
        <f t="shared" si="58"/>
        <v>8.6880973066898344E-4</v>
      </c>
      <c r="AH106">
        <f t="shared" si="58"/>
        <v>8.9285714285714283E-4</v>
      </c>
      <c r="AI106">
        <f t="shared" si="58"/>
        <v>9.3023255813953494E-4</v>
      </c>
      <c r="AJ106">
        <f t="shared" si="58"/>
        <v>9.8231827111984276E-4</v>
      </c>
      <c r="AK106">
        <f t="shared" si="58"/>
        <v>0</v>
      </c>
      <c r="AL106">
        <f t="shared" si="58"/>
        <v>0</v>
      </c>
      <c r="AM106">
        <f t="shared" si="58"/>
        <v>0</v>
      </c>
      <c r="AN106">
        <f t="shared" si="58"/>
        <v>0</v>
      </c>
      <c r="AO106">
        <f t="shared" si="58"/>
        <v>0</v>
      </c>
      <c r="AP106">
        <f t="shared" si="58"/>
        <v>0</v>
      </c>
      <c r="AQ106">
        <f t="shared" si="58"/>
        <v>0</v>
      </c>
      <c r="AR106">
        <f t="shared" si="58"/>
        <v>0</v>
      </c>
      <c r="AS106">
        <f t="shared" si="58"/>
        <v>0</v>
      </c>
      <c r="AT106">
        <f t="shared" si="58"/>
        <v>0</v>
      </c>
      <c r="AU106">
        <f t="shared" si="58"/>
        <v>0</v>
      </c>
      <c r="AV106">
        <f t="shared" si="58"/>
        <v>0</v>
      </c>
      <c r="AW106">
        <f t="shared" si="58"/>
        <v>0</v>
      </c>
      <c r="AX106">
        <f t="shared" si="58"/>
        <v>0</v>
      </c>
      <c r="AY106">
        <f t="shared" si="58"/>
        <v>0</v>
      </c>
      <c r="AZ106">
        <f t="shared" si="58"/>
        <v>0</v>
      </c>
      <c r="BA106" t="e">
        <f t="shared" si="58"/>
        <v>#VALUE!</v>
      </c>
      <c r="BB106" t="e">
        <f t="shared" si="58"/>
        <v>#VALUE!</v>
      </c>
      <c r="BC106" s="19" t="s">
        <v>52</v>
      </c>
    </row>
    <row r="107" spans="1:56">
      <c r="A107" s="1" t="s">
        <v>0</v>
      </c>
      <c r="B107" s="1">
        <v>43901</v>
      </c>
      <c r="C107" s="1">
        <v>43900</v>
      </c>
      <c r="D107" s="1">
        <v>43899</v>
      </c>
      <c r="E107" s="1">
        <v>43898</v>
      </c>
      <c r="F107" s="1">
        <v>43897</v>
      </c>
      <c r="G107" s="1">
        <v>43896</v>
      </c>
      <c r="H107" s="1">
        <v>43895</v>
      </c>
      <c r="I107" s="1">
        <v>43894</v>
      </c>
      <c r="J107" s="1">
        <v>43893</v>
      </c>
      <c r="K107" s="1">
        <v>43892</v>
      </c>
      <c r="L107" s="1">
        <v>43891</v>
      </c>
      <c r="M107" s="1">
        <v>43890</v>
      </c>
      <c r="N107" s="1">
        <v>43889</v>
      </c>
      <c r="O107" s="1">
        <v>43888</v>
      </c>
      <c r="P107" s="1">
        <v>43887</v>
      </c>
      <c r="Q107" s="2" t="s">
        <v>1</v>
      </c>
      <c r="R107" s="2" t="s">
        <v>2</v>
      </c>
      <c r="S107" s="2" t="s">
        <v>3</v>
      </c>
      <c r="T107" s="2" t="s">
        <v>4</v>
      </c>
      <c r="U107" s="2" t="s">
        <v>5</v>
      </c>
      <c r="V107" s="2" t="s">
        <v>6</v>
      </c>
      <c r="W107" s="2" t="s">
        <v>7</v>
      </c>
      <c r="X107" s="2" t="s">
        <v>8</v>
      </c>
      <c r="Y107" s="2" t="s">
        <v>9</v>
      </c>
      <c r="Z107" s="2" t="s">
        <v>10</v>
      </c>
      <c r="AA107" s="2" t="s">
        <v>11</v>
      </c>
      <c r="AB107" s="2" t="s">
        <v>12</v>
      </c>
      <c r="AC107" s="2" t="s">
        <v>13</v>
      </c>
      <c r="AD107" s="2" t="s">
        <v>14</v>
      </c>
      <c r="AE107" s="2" t="s">
        <v>15</v>
      </c>
      <c r="AF107" s="2" t="s">
        <v>16</v>
      </c>
      <c r="AG107" s="2" t="s">
        <v>17</v>
      </c>
      <c r="AH107" s="2" t="s">
        <v>18</v>
      </c>
      <c r="AI107" s="2" t="s">
        <v>19</v>
      </c>
      <c r="AJ107" s="2" t="s">
        <v>20</v>
      </c>
      <c r="AK107" s="2" t="s">
        <v>21</v>
      </c>
      <c r="AL107" s="2" t="s">
        <v>22</v>
      </c>
      <c r="AM107" s="2" t="s">
        <v>23</v>
      </c>
      <c r="AN107" s="2" t="s">
        <v>24</v>
      </c>
      <c r="AO107" s="2" t="s">
        <v>25</v>
      </c>
      <c r="AP107" s="3" t="s">
        <v>26</v>
      </c>
      <c r="AQ107" s="3" t="s">
        <v>27</v>
      </c>
      <c r="AR107" s="3" t="s">
        <v>28</v>
      </c>
      <c r="AS107" s="3" t="s">
        <v>29</v>
      </c>
      <c r="AT107" s="3" t="s">
        <v>30</v>
      </c>
      <c r="AU107" s="3" t="s">
        <v>31</v>
      </c>
      <c r="AV107" s="3" t="s">
        <v>32</v>
      </c>
      <c r="AW107" s="3" t="s">
        <v>33</v>
      </c>
      <c r="AX107" s="3" t="s">
        <v>34</v>
      </c>
      <c r="AY107" s="3" t="s">
        <v>35</v>
      </c>
      <c r="AZ107" s="3" t="s">
        <v>36</v>
      </c>
      <c r="BA107" s="3" t="s">
        <v>37</v>
      </c>
      <c r="BB107" s="4" t="s">
        <v>38</v>
      </c>
      <c r="BC107" s="1" t="s">
        <v>0</v>
      </c>
    </row>
    <row r="108" spans="1:56" ht="15.5">
      <c r="A108" s="73" t="s">
        <v>89</v>
      </c>
      <c r="B108" s="28">
        <v>435</v>
      </c>
      <c r="C108" s="28">
        <v>435</v>
      </c>
      <c r="D108" s="28">
        <v>429</v>
      </c>
      <c r="E108" s="28">
        <v>428</v>
      </c>
      <c r="F108" s="28">
        <v>428</v>
      </c>
      <c r="G108" s="28">
        <v>426</v>
      </c>
      <c r="H108" s="28">
        <v>422</v>
      </c>
      <c r="I108">
        <v>418</v>
      </c>
      <c r="J108">
        <v>417</v>
      </c>
      <c r="K108">
        <v>414</v>
      </c>
      <c r="L108">
        <v>414</v>
      </c>
      <c r="M108">
        <v>413</v>
      </c>
      <c r="N108">
        <v>411</v>
      </c>
      <c r="O108">
        <v>410</v>
      </c>
      <c r="P108">
        <v>410</v>
      </c>
      <c r="Q108">
        <v>400</v>
      </c>
      <c r="R108">
        <v>400</v>
      </c>
      <c r="S108">
        <v>399</v>
      </c>
      <c r="T108">
        <v>399</v>
      </c>
      <c r="U108">
        <v>399</v>
      </c>
      <c r="V108">
        <v>396</v>
      </c>
      <c r="W108">
        <v>395</v>
      </c>
      <c r="X108">
        <v>393</v>
      </c>
      <c r="Y108">
        <v>387</v>
      </c>
      <c r="Z108">
        <v>381</v>
      </c>
      <c r="AA108">
        <v>380</v>
      </c>
      <c r="AB108">
        <v>375</v>
      </c>
      <c r="AC108">
        <v>372</v>
      </c>
      <c r="AD108">
        <v>366</v>
      </c>
      <c r="AE108">
        <v>352</v>
      </c>
      <c r="AF108">
        <v>342</v>
      </c>
      <c r="AG108">
        <v>337</v>
      </c>
      <c r="AH108">
        <v>326</v>
      </c>
      <c r="AI108">
        <v>315</v>
      </c>
      <c r="AJ108">
        <v>297</v>
      </c>
      <c r="AK108">
        <v>274</v>
      </c>
      <c r="AL108">
        <v>253</v>
      </c>
      <c r="AM108">
        <v>228</v>
      </c>
      <c r="AN108">
        <v>212</v>
      </c>
      <c r="AO108">
        <v>183</v>
      </c>
      <c r="AP108">
        <v>156</v>
      </c>
      <c r="AQ108">
        <v>132</v>
      </c>
      <c r="AR108">
        <v>114</v>
      </c>
      <c r="AS108">
        <v>102</v>
      </c>
      <c r="AT108">
        <v>80</v>
      </c>
      <c r="AU108">
        <v>68</v>
      </c>
      <c r="AV108">
        <v>51</v>
      </c>
      <c r="AW108">
        <v>36</v>
      </c>
      <c r="AX108">
        <v>26</v>
      </c>
      <c r="AY108">
        <v>14</v>
      </c>
      <c r="AZ108">
        <v>10</v>
      </c>
      <c r="BA108">
        <v>5</v>
      </c>
      <c r="BB108">
        <v>2</v>
      </c>
      <c r="BC108" s="73" t="s">
        <v>89</v>
      </c>
    </row>
    <row r="109" spans="1:56">
      <c r="A109" s="6" t="s">
        <v>56</v>
      </c>
      <c r="B109">
        <v>3725</v>
      </c>
      <c r="C109">
        <v>3694</v>
      </c>
      <c r="D109">
        <v>3650</v>
      </c>
      <c r="E109">
        <v>3632</v>
      </c>
      <c r="F109">
        <v>3632</v>
      </c>
      <c r="G109">
        <v>3545</v>
      </c>
      <c r="H109">
        <v>2874</v>
      </c>
      <c r="I109">
        <v>2867</v>
      </c>
      <c r="J109">
        <v>2796</v>
      </c>
      <c r="K109">
        <v>2735</v>
      </c>
      <c r="L109">
        <v>2728</v>
      </c>
      <c r="M109">
        <v>2690</v>
      </c>
      <c r="N109">
        <v>2683</v>
      </c>
      <c r="O109">
        <v>2667</v>
      </c>
      <c r="P109">
        <v>2658</v>
      </c>
      <c r="Q109">
        <v>2574</v>
      </c>
      <c r="R109">
        <v>2487</v>
      </c>
      <c r="S109">
        <v>2484</v>
      </c>
      <c r="T109">
        <v>2452</v>
      </c>
      <c r="U109">
        <v>2433</v>
      </c>
      <c r="V109">
        <v>2095</v>
      </c>
      <c r="W109">
        <v>2091</v>
      </c>
      <c r="X109">
        <v>2075</v>
      </c>
      <c r="Y109">
        <v>1967</v>
      </c>
      <c r="Z109">
        <v>1920</v>
      </c>
      <c r="AA109">
        <v>1849</v>
      </c>
      <c r="AB109">
        <v>1843</v>
      </c>
      <c r="AC109">
        <v>1776</v>
      </c>
      <c r="AD109">
        <v>1702</v>
      </c>
      <c r="AE109">
        <v>1539</v>
      </c>
      <c r="AF109">
        <v>1502</v>
      </c>
      <c r="AG109">
        <v>1465</v>
      </c>
      <c r="AH109">
        <v>1419</v>
      </c>
      <c r="AI109">
        <v>1202</v>
      </c>
      <c r="AJ109" t="s">
        <v>81</v>
      </c>
      <c r="AK109" t="s">
        <v>81</v>
      </c>
      <c r="AL109" t="s">
        <v>81</v>
      </c>
      <c r="AM109" t="s">
        <v>81</v>
      </c>
      <c r="AN109" t="s">
        <v>81</v>
      </c>
      <c r="AO109" t="s">
        <v>81</v>
      </c>
      <c r="AP109" t="s">
        <v>81</v>
      </c>
      <c r="AQ109" t="s">
        <v>81</v>
      </c>
      <c r="AR109" t="s">
        <v>81</v>
      </c>
      <c r="AS109" t="s">
        <v>81</v>
      </c>
      <c r="AT109" t="s">
        <v>81</v>
      </c>
      <c r="AU109" t="s">
        <v>81</v>
      </c>
      <c r="AV109" t="s">
        <v>81</v>
      </c>
      <c r="AW109" t="s">
        <v>81</v>
      </c>
      <c r="AX109">
        <v>205</v>
      </c>
      <c r="AY109">
        <v>35</v>
      </c>
      <c r="AZ109">
        <v>21</v>
      </c>
      <c r="BA109">
        <v>23</v>
      </c>
      <c r="BB109" t="s">
        <v>81</v>
      </c>
      <c r="BC109" s="6" t="s">
        <v>56</v>
      </c>
    </row>
    <row r="110" spans="1:56">
      <c r="A110" s="19" t="s">
        <v>57</v>
      </c>
      <c r="B110">
        <f t="shared" ref="B110:H110" si="59">B108/B109</f>
        <v>0.11677852348993288</v>
      </c>
      <c r="C110">
        <f t="shared" si="59"/>
        <v>0.11775852734163508</v>
      </c>
      <c r="D110">
        <f t="shared" si="59"/>
        <v>0.11753424657534246</v>
      </c>
      <c r="E110">
        <f t="shared" si="59"/>
        <v>0.11784140969162996</v>
      </c>
      <c r="F110">
        <f t="shared" si="59"/>
        <v>0.11784140969162996</v>
      </c>
      <c r="G110">
        <f t="shared" si="59"/>
        <v>0.12016925246826517</v>
      </c>
      <c r="H110">
        <f t="shared" si="59"/>
        <v>0.14683368128044538</v>
      </c>
      <c r="I110">
        <f>I108/I109</f>
        <v>0.14579700034879664</v>
      </c>
      <c r="J110">
        <f t="shared" ref="J110:BB110" si="60">J108/J109</f>
        <v>0.14914163090128754</v>
      </c>
      <c r="K110">
        <f t="shared" si="60"/>
        <v>0.15137111517367458</v>
      </c>
      <c r="L110">
        <f t="shared" si="60"/>
        <v>0.15175953079178886</v>
      </c>
      <c r="M110">
        <f t="shared" si="60"/>
        <v>0.15353159851301115</v>
      </c>
      <c r="N110">
        <f t="shared" si="60"/>
        <v>0.15318673127096533</v>
      </c>
      <c r="O110">
        <f t="shared" si="60"/>
        <v>0.15373078365204348</v>
      </c>
      <c r="P110">
        <f t="shared" si="60"/>
        <v>0.15425131677953349</v>
      </c>
      <c r="Q110">
        <f t="shared" si="60"/>
        <v>0.15540015540015539</v>
      </c>
      <c r="R110">
        <f t="shared" si="60"/>
        <v>0.16083634901487737</v>
      </c>
      <c r="S110">
        <f t="shared" si="60"/>
        <v>0.16062801932367149</v>
      </c>
      <c r="T110">
        <f t="shared" si="60"/>
        <v>0.16272430668841761</v>
      </c>
      <c r="U110">
        <f t="shared" si="60"/>
        <v>0.16399506781750925</v>
      </c>
      <c r="V110">
        <f t="shared" si="60"/>
        <v>0.18902147971360381</v>
      </c>
      <c r="W110">
        <f t="shared" si="60"/>
        <v>0.18890483022477284</v>
      </c>
      <c r="X110">
        <f t="shared" si="60"/>
        <v>0.18939759036144579</v>
      </c>
      <c r="Y110">
        <f t="shared" si="60"/>
        <v>0.1967463141840366</v>
      </c>
      <c r="Z110">
        <f t="shared" si="60"/>
        <v>0.19843749999999999</v>
      </c>
      <c r="AA110">
        <f t="shared" si="60"/>
        <v>0.2055164954029205</v>
      </c>
      <c r="AB110">
        <f t="shared" si="60"/>
        <v>0.20347259902333154</v>
      </c>
      <c r="AC110">
        <f t="shared" si="60"/>
        <v>0.20945945945945946</v>
      </c>
      <c r="AD110">
        <f t="shared" si="60"/>
        <v>0.21504112808460635</v>
      </c>
      <c r="AE110">
        <f t="shared" si="60"/>
        <v>0.22871994801819362</v>
      </c>
      <c r="AF110">
        <f t="shared" si="60"/>
        <v>0.22769640479360853</v>
      </c>
      <c r="AG110">
        <f t="shared" si="60"/>
        <v>0.23003412969283277</v>
      </c>
      <c r="AH110">
        <f t="shared" si="60"/>
        <v>0.22973925299506695</v>
      </c>
      <c r="AI110">
        <f t="shared" si="60"/>
        <v>0.26206322795341097</v>
      </c>
      <c r="AJ110" t="e">
        <f t="shared" si="60"/>
        <v>#VALUE!</v>
      </c>
      <c r="AK110" t="e">
        <f t="shared" si="60"/>
        <v>#VALUE!</v>
      </c>
      <c r="AL110" t="e">
        <f t="shared" si="60"/>
        <v>#VALUE!</v>
      </c>
      <c r="AM110" t="e">
        <f t="shared" si="60"/>
        <v>#VALUE!</v>
      </c>
      <c r="AN110" t="e">
        <f t="shared" si="60"/>
        <v>#VALUE!</v>
      </c>
      <c r="AO110" t="e">
        <f t="shared" si="60"/>
        <v>#VALUE!</v>
      </c>
      <c r="AP110" t="e">
        <f t="shared" si="60"/>
        <v>#VALUE!</v>
      </c>
      <c r="AQ110" t="e">
        <f t="shared" si="60"/>
        <v>#VALUE!</v>
      </c>
      <c r="AR110" t="e">
        <f t="shared" si="60"/>
        <v>#VALUE!</v>
      </c>
      <c r="AS110" t="e">
        <f t="shared" si="60"/>
        <v>#VALUE!</v>
      </c>
      <c r="AT110" t="e">
        <f t="shared" si="60"/>
        <v>#VALUE!</v>
      </c>
      <c r="AU110" t="e">
        <f t="shared" si="60"/>
        <v>#VALUE!</v>
      </c>
      <c r="AV110" t="e">
        <f t="shared" si="60"/>
        <v>#VALUE!</v>
      </c>
      <c r="AW110" t="e">
        <f t="shared" si="60"/>
        <v>#VALUE!</v>
      </c>
      <c r="AX110">
        <f t="shared" si="60"/>
        <v>0.12682926829268293</v>
      </c>
      <c r="AY110">
        <f t="shared" si="60"/>
        <v>0.4</v>
      </c>
      <c r="AZ110">
        <f t="shared" si="60"/>
        <v>0.47619047619047616</v>
      </c>
      <c r="BA110">
        <f t="shared" si="60"/>
        <v>0.21739130434782608</v>
      </c>
      <c r="BB110" t="e">
        <f t="shared" si="60"/>
        <v>#VALUE!</v>
      </c>
      <c r="BC110" s="19" t="s">
        <v>57</v>
      </c>
    </row>
    <row r="111" spans="1:56">
      <c r="A111" s="6" t="s">
        <v>72</v>
      </c>
      <c r="B111" t="s">
        <v>81</v>
      </c>
      <c r="C111" t="s">
        <v>81</v>
      </c>
      <c r="D111" t="s">
        <v>81</v>
      </c>
      <c r="E111" t="s">
        <v>81</v>
      </c>
      <c r="F111" t="s">
        <v>81</v>
      </c>
      <c r="G111" t="s">
        <v>81</v>
      </c>
      <c r="H111" t="s">
        <v>81</v>
      </c>
      <c r="I111" t="s">
        <v>81</v>
      </c>
      <c r="J111" t="s">
        <v>81</v>
      </c>
      <c r="K111" t="s">
        <v>81</v>
      </c>
      <c r="L111" t="s">
        <v>81</v>
      </c>
      <c r="M111" t="s">
        <v>81</v>
      </c>
      <c r="N111" t="s">
        <v>81</v>
      </c>
      <c r="O111" t="s">
        <v>81</v>
      </c>
      <c r="P111">
        <v>1852</v>
      </c>
      <c r="Q111">
        <v>1784</v>
      </c>
      <c r="R111">
        <v>1748</v>
      </c>
      <c r="S111">
        <v>1694</v>
      </c>
      <c r="T111">
        <v>1655</v>
      </c>
      <c r="U111">
        <v>1608</v>
      </c>
      <c r="V111">
        <v>1488</v>
      </c>
      <c r="W111">
        <v>1419</v>
      </c>
      <c r="X111">
        <v>1372</v>
      </c>
      <c r="Y111">
        <v>1273</v>
      </c>
      <c r="Z111">
        <v>1132</v>
      </c>
      <c r="AA111">
        <v>988</v>
      </c>
      <c r="AB111">
        <v>974</v>
      </c>
      <c r="AC111">
        <v>798</v>
      </c>
      <c r="AD111">
        <v>766</v>
      </c>
      <c r="AE111">
        <v>709</v>
      </c>
      <c r="AF111">
        <v>677</v>
      </c>
      <c r="AG111">
        <v>632</v>
      </c>
      <c r="AH111">
        <v>548</v>
      </c>
      <c r="AI111">
        <v>498</v>
      </c>
      <c r="AJ111" t="s">
        <v>81</v>
      </c>
      <c r="AK111" t="s">
        <v>81</v>
      </c>
      <c r="AL111" t="s">
        <v>81</v>
      </c>
      <c r="AM111" t="s">
        <v>81</v>
      </c>
      <c r="AN111" t="s">
        <v>81</v>
      </c>
      <c r="AO111" t="s">
        <v>81</v>
      </c>
      <c r="AP111" t="s">
        <v>81</v>
      </c>
      <c r="AQ111" t="s">
        <v>81</v>
      </c>
      <c r="AR111" t="s">
        <v>81</v>
      </c>
      <c r="AS111" t="s">
        <v>81</v>
      </c>
      <c r="AT111" t="s">
        <v>81</v>
      </c>
      <c r="AU111" t="s">
        <v>81</v>
      </c>
      <c r="AV111">
        <v>44</v>
      </c>
      <c r="AW111">
        <v>3</v>
      </c>
      <c r="AX111" t="s">
        <v>81</v>
      </c>
      <c r="AY111" t="s">
        <v>81</v>
      </c>
      <c r="AZ111" t="s">
        <v>81</v>
      </c>
      <c r="BA111" t="s">
        <v>81</v>
      </c>
      <c r="BB111" t="s">
        <v>81</v>
      </c>
      <c r="BC111" s="6" t="s">
        <v>72</v>
      </c>
    </row>
    <row r="112" spans="1:56">
      <c r="A112" s="6" t="s">
        <v>41</v>
      </c>
      <c r="B112">
        <v>452</v>
      </c>
      <c r="C112">
        <v>434</v>
      </c>
      <c r="D112">
        <v>467</v>
      </c>
      <c r="E112">
        <v>501</v>
      </c>
      <c r="F112">
        <v>551</v>
      </c>
      <c r="G112">
        <v>470</v>
      </c>
      <c r="H112">
        <v>368</v>
      </c>
      <c r="I112">
        <v>364</v>
      </c>
      <c r="J112">
        <v>309</v>
      </c>
      <c r="K112">
        <v>273</v>
      </c>
      <c r="L112">
        <v>413</v>
      </c>
      <c r="M112">
        <v>411</v>
      </c>
      <c r="N112">
        <v>508</v>
      </c>
      <c r="O112">
        <v>594</v>
      </c>
      <c r="P112" t="s">
        <v>81</v>
      </c>
      <c r="Q112" t="s">
        <v>81</v>
      </c>
      <c r="R112" t="s">
        <v>81</v>
      </c>
      <c r="S112" t="s">
        <v>81</v>
      </c>
      <c r="T112" t="s">
        <v>81</v>
      </c>
      <c r="U112" t="s">
        <v>81</v>
      </c>
      <c r="V112" t="s">
        <v>81</v>
      </c>
      <c r="W112" t="s">
        <v>81</v>
      </c>
      <c r="X112" t="s">
        <v>81</v>
      </c>
      <c r="Y112" t="s">
        <v>81</v>
      </c>
      <c r="Z112" t="s">
        <v>81</v>
      </c>
      <c r="AA112" t="s">
        <v>81</v>
      </c>
      <c r="AB112" t="s">
        <v>81</v>
      </c>
      <c r="AC112" t="s">
        <v>81</v>
      </c>
      <c r="AD112" t="s">
        <v>81</v>
      </c>
      <c r="AE112" t="s">
        <v>81</v>
      </c>
      <c r="AF112" t="s">
        <v>81</v>
      </c>
      <c r="AG112" t="s">
        <v>81</v>
      </c>
      <c r="AH112" t="s">
        <v>81</v>
      </c>
      <c r="AI112" t="s">
        <v>81</v>
      </c>
      <c r="AJ112" t="s">
        <v>81</v>
      </c>
      <c r="AK112" t="s">
        <v>81</v>
      </c>
      <c r="AL112" t="s">
        <v>81</v>
      </c>
      <c r="AM112" t="s">
        <v>81</v>
      </c>
      <c r="AN112" t="s">
        <v>81</v>
      </c>
      <c r="AO112" t="s">
        <v>81</v>
      </c>
      <c r="AP112" t="s">
        <v>81</v>
      </c>
      <c r="AQ112" t="s">
        <v>81</v>
      </c>
      <c r="AR112" t="s">
        <v>81</v>
      </c>
      <c r="AS112" t="s">
        <v>81</v>
      </c>
      <c r="AT112" t="s">
        <v>81</v>
      </c>
      <c r="AU112" t="s">
        <v>81</v>
      </c>
      <c r="AV112" t="s">
        <v>81</v>
      </c>
      <c r="AW112" t="s">
        <v>81</v>
      </c>
      <c r="AX112" t="s">
        <v>81</v>
      </c>
      <c r="AY112" t="s">
        <v>81</v>
      </c>
      <c r="AZ112" t="s">
        <v>81</v>
      </c>
      <c r="BA112" t="s">
        <v>81</v>
      </c>
      <c r="BB112" t="s">
        <v>81</v>
      </c>
      <c r="BC112" s="6" t="s">
        <v>41</v>
      </c>
    </row>
    <row r="113" spans="1:56">
      <c r="A113" s="6" t="s">
        <v>73</v>
      </c>
      <c r="B113" t="s">
        <v>81</v>
      </c>
      <c r="C113" t="s">
        <v>81</v>
      </c>
      <c r="D113" t="s">
        <v>81</v>
      </c>
      <c r="E113" t="s">
        <v>81</v>
      </c>
      <c r="F113" t="s">
        <v>81</v>
      </c>
      <c r="G113" t="s">
        <v>81</v>
      </c>
      <c r="H113" t="s">
        <v>81</v>
      </c>
      <c r="I113" t="s">
        <v>81</v>
      </c>
      <c r="J113" t="s">
        <v>81</v>
      </c>
      <c r="K113" t="s">
        <v>81</v>
      </c>
      <c r="L113" t="s">
        <v>81</v>
      </c>
      <c r="M113" t="s">
        <v>81</v>
      </c>
      <c r="N113" t="s">
        <v>81</v>
      </c>
      <c r="O113" t="s">
        <v>81</v>
      </c>
      <c r="P113" t="s">
        <v>81</v>
      </c>
      <c r="Q113" t="s">
        <v>81</v>
      </c>
      <c r="R113" t="s">
        <v>81</v>
      </c>
      <c r="S113" t="s">
        <v>81</v>
      </c>
      <c r="T113" t="s">
        <v>81</v>
      </c>
      <c r="U113" t="s">
        <v>81</v>
      </c>
      <c r="V113" t="s">
        <v>81</v>
      </c>
      <c r="W113" t="s">
        <v>81</v>
      </c>
      <c r="X113" t="s">
        <v>81</v>
      </c>
      <c r="Y113" t="s">
        <v>81</v>
      </c>
      <c r="Z113" t="s">
        <v>81</v>
      </c>
      <c r="AA113" t="s">
        <v>81</v>
      </c>
      <c r="AB113" t="s">
        <v>81</v>
      </c>
      <c r="AC113" t="s">
        <v>81</v>
      </c>
      <c r="AD113" t="s">
        <v>81</v>
      </c>
      <c r="AE113" t="s">
        <v>81</v>
      </c>
      <c r="AF113" t="s">
        <v>81</v>
      </c>
      <c r="AG113" t="s">
        <v>81</v>
      </c>
      <c r="AH113" t="s">
        <v>81</v>
      </c>
      <c r="AI113" t="s">
        <v>81</v>
      </c>
      <c r="AJ113" t="s">
        <v>81</v>
      </c>
      <c r="AK113" t="s">
        <v>81</v>
      </c>
      <c r="AL113" t="s">
        <v>81</v>
      </c>
      <c r="AM113" t="s">
        <v>81</v>
      </c>
      <c r="AN113" t="s">
        <v>81</v>
      </c>
      <c r="AO113" t="s">
        <v>81</v>
      </c>
      <c r="AP113" t="s">
        <v>81</v>
      </c>
      <c r="AQ113" t="s">
        <v>81</v>
      </c>
      <c r="AR113" t="s">
        <v>81</v>
      </c>
      <c r="AS113" t="s">
        <v>81</v>
      </c>
      <c r="AT113" t="s">
        <v>81</v>
      </c>
      <c r="AU113" t="s">
        <v>81</v>
      </c>
      <c r="AV113">
        <v>49</v>
      </c>
      <c r="AW113" t="s">
        <v>81</v>
      </c>
      <c r="AX113" t="s">
        <v>81</v>
      </c>
      <c r="AY113" t="s">
        <v>81</v>
      </c>
      <c r="AZ113" t="s">
        <v>81</v>
      </c>
      <c r="BA113" t="s">
        <v>81</v>
      </c>
      <c r="BB113" t="s">
        <v>81</v>
      </c>
      <c r="BC113" s="6" t="s">
        <v>73</v>
      </c>
    </row>
    <row r="114" spans="1:56">
      <c r="A114" s="6" t="s">
        <v>74</v>
      </c>
      <c r="B114" s="36">
        <v>334</v>
      </c>
      <c r="C114" s="36">
        <v>326</v>
      </c>
      <c r="D114" s="36">
        <v>320</v>
      </c>
      <c r="E114" s="36">
        <v>315</v>
      </c>
      <c r="F114" s="36">
        <v>308</v>
      </c>
      <c r="G114" s="36">
        <v>303</v>
      </c>
      <c r="H114" s="36">
        <v>298</v>
      </c>
      <c r="I114">
        <v>297</v>
      </c>
      <c r="J114">
        <v>294</v>
      </c>
      <c r="K114">
        <v>288</v>
      </c>
      <c r="L114">
        <v>282</v>
      </c>
      <c r="M114">
        <v>276</v>
      </c>
      <c r="N114">
        <v>271</v>
      </c>
      <c r="O114">
        <v>257</v>
      </c>
      <c r="P114">
        <v>248</v>
      </c>
      <c r="Q114">
        <v>235</v>
      </c>
      <c r="R114">
        <v>215</v>
      </c>
      <c r="S114">
        <v>198</v>
      </c>
      <c r="T114">
        <v>189</v>
      </c>
      <c r="U114">
        <v>178</v>
      </c>
      <c r="V114">
        <v>169</v>
      </c>
      <c r="W114">
        <v>153</v>
      </c>
      <c r="X114">
        <v>145</v>
      </c>
      <c r="Y114">
        <v>122</v>
      </c>
      <c r="Z114">
        <v>114</v>
      </c>
      <c r="AA114">
        <v>105</v>
      </c>
      <c r="AB114">
        <v>97</v>
      </c>
      <c r="AC114">
        <v>79</v>
      </c>
      <c r="AD114">
        <v>68</v>
      </c>
      <c r="AE114">
        <v>56</v>
      </c>
      <c r="AF114">
        <v>48</v>
      </c>
      <c r="AG114">
        <v>44</v>
      </c>
      <c r="AH114">
        <v>37</v>
      </c>
      <c r="AI114">
        <v>34</v>
      </c>
      <c r="AJ114">
        <v>33</v>
      </c>
      <c r="AK114">
        <v>31</v>
      </c>
      <c r="AL114">
        <v>24</v>
      </c>
      <c r="AM114">
        <v>23</v>
      </c>
      <c r="AN114">
        <v>12</v>
      </c>
      <c r="AO114">
        <v>9</v>
      </c>
      <c r="AP114">
        <v>5</v>
      </c>
      <c r="AQ114">
        <v>5</v>
      </c>
      <c r="AR114">
        <v>4</v>
      </c>
      <c r="AS114">
        <v>4</v>
      </c>
      <c r="AT114">
        <v>2</v>
      </c>
      <c r="AU114" t="s">
        <v>81</v>
      </c>
      <c r="AV114">
        <v>2</v>
      </c>
      <c r="AW114" t="s">
        <v>81</v>
      </c>
      <c r="AX114" t="s">
        <v>81</v>
      </c>
      <c r="AY114" t="s">
        <v>81</v>
      </c>
      <c r="AZ114" t="s">
        <v>81</v>
      </c>
      <c r="BA114" t="s">
        <v>81</v>
      </c>
      <c r="BB114" t="s">
        <v>81</v>
      </c>
      <c r="BC114" s="6" t="s">
        <v>74</v>
      </c>
    </row>
    <row r="115" spans="1:56" ht="31">
      <c r="A115" s="6" t="s">
        <v>63</v>
      </c>
      <c r="B115" s="36">
        <v>0</v>
      </c>
      <c r="C115" s="74">
        <v>0</v>
      </c>
      <c r="D115" s="74">
        <v>0</v>
      </c>
      <c r="E115" s="36">
        <v>0</v>
      </c>
      <c r="F115" s="74">
        <v>0</v>
      </c>
      <c r="G115" s="74">
        <v>1</v>
      </c>
      <c r="H115" s="74">
        <v>0</v>
      </c>
      <c r="I115">
        <v>1</v>
      </c>
      <c r="J115">
        <v>3</v>
      </c>
      <c r="K115">
        <v>0</v>
      </c>
      <c r="L115">
        <v>1</v>
      </c>
      <c r="M115">
        <v>2</v>
      </c>
      <c r="N115">
        <v>1</v>
      </c>
      <c r="O115">
        <v>0</v>
      </c>
      <c r="P115">
        <v>0</v>
      </c>
      <c r="Q115">
        <v>0</v>
      </c>
      <c r="R115">
        <v>1</v>
      </c>
      <c r="S115">
        <v>0</v>
      </c>
      <c r="T115">
        <v>0</v>
      </c>
      <c r="U115">
        <v>3</v>
      </c>
      <c r="V115">
        <v>1</v>
      </c>
      <c r="W115">
        <v>2</v>
      </c>
      <c r="X115">
        <v>6</v>
      </c>
      <c r="Y115">
        <v>6</v>
      </c>
      <c r="Z115">
        <v>1</v>
      </c>
      <c r="AA115">
        <v>5</v>
      </c>
      <c r="AB115">
        <v>3</v>
      </c>
      <c r="AC115">
        <v>6</v>
      </c>
      <c r="AD115">
        <v>14</v>
      </c>
      <c r="AE115">
        <v>10</v>
      </c>
      <c r="AF115">
        <v>5</v>
      </c>
      <c r="AG115">
        <v>11</v>
      </c>
      <c r="AH115">
        <v>11</v>
      </c>
      <c r="AI115">
        <v>18</v>
      </c>
      <c r="AJ115">
        <v>23</v>
      </c>
      <c r="AK115">
        <v>21</v>
      </c>
      <c r="AL115">
        <v>25</v>
      </c>
      <c r="AM115">
        <v>16</v>
      </c>
      <c r="AN115">
        <v>29</v>
      </c>
      <c r="AO115">
        <v>27</v>
      </c>
      <c r="AP115">
        <v>24</v>
      </c>
      <c r="AQ115">
        <v>18</v>
      </c>
      <c r="AR115">
        <v>12</v>
      </c>
      <c r="AS115">
        <v>22</v>
      </c>
      <c r="AT115">
        <v>12</v>
      </c>
      <c r="AU115">
        <v>17</v>
      </c>
      <c r="AV115">
        <v>15</v>
      </c>
      <c r="AW115">
        <v>10</v>
      </c>
      <c r="AX115">
        <v>12</v>
      </c>
      <c r="AY115">
        <v>4</v>
      </c>
      <c r="AZ115">
        <v>5</v>
      </c>
      <c r="BA115" s="75">
        <v>3</v>
      </c>
      <c r="BB115" t="s">
        <v>81</v>
      </c>
      <c r="BC115" s="6" t="s">
        <v>63</v>
      </c>
      <c r="BD115" t="s">
        <v>88</v>
      </c>
    </row>
    <row r="116" spans="1:56">
      <c r="A116" s="6" t="s">
        <v>76</v>
      </c>
      <c r="B116" s="27">
        <v>8</v>
      </c>
      <c r="C116" s="27">
        <v>8</v>
      </c>
      <c r="D116" s="27">
        <v>8</v>
      </c>
      <c r="E116" s="27">
        <v>8</v>
      </c>
      <c r="F116" s="27">
        <v>8</v>
      </c>
      <c r="G116" s="27">
        <v>8</v>
      </c>
      <c r="H116" s="27">
        <v>8</v>
      </c>
      <c r="I116">
        <v>8</v>
      </c>
      <c r="J116">
        <v>8</v>
      </c>
      <c r="K116">
        <v>8</v>
      </c>
      <c r="L116">
        <v>8</v>
      </c>
      <c r="M116">
        <v>8</v>
      </c>
      <c r="N116">
        <v>7</v>
      </c>
      <c r="O116">
        <v>7</v>
      </c>
      <c r="P116">
        <v>5</v>
      </c>
      <c r="Q116">
        <v>4</v>
      </c>
      <c r="R116">
        <v>4</v>
      </c>
      <c r="S116">
        <v>4</v>
      </c>
      <c r="T116">
        <v>4</v>
      </c>
      <c r="U116">
        <v>4</v>
      </c>
      <c r="V116">
        <v>4</v>
      </c>
      <c r="W116">
        <v>4</v>
      </c>
      <c r="X116">
        <v>4</v>
      </c>
      <c r="Y116">
        <v>4</v>
      </c>
      <c r="Z116">
        <v>4</v>
      </c>
      <c r="AA116">
        <v>4</v>
      </c>
      <c r="AB116">
        <v>4</v>
      </c>
      <c r="AC116">
        <v>3</v>
      </c>
      <c r="AD116" s="37">
        <v>3</v>
      </c>
      <c r="AE116">
        <v>3</v>
      </c>
      <c r="AF116">
        <v>3</v>
      </c>
      <c r="AG116">
        <v>2</v>
      </c>
      <c r="AH116">
        <v>2</v>
      </c>
      <c r="AI116">
        <v>2</v>
      </c>
      <c r="AJ116">
        <v>1</v>
      </c>
      <c r="AK116">
        <v>1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  <c r="AT116">
        <v>1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 s="6" t="s">
        <v>76</v>
      </c>
    </row>
    <row r="117" spans="1:56" ht="15">
      <c r="A117" s="19" t="s">
        <v>53</v>
      </c>
      <c r="B117" s="8" t="e">
        <f t="shared" ref="B117:BB117" si="61">(B118/(B108-C108))*0.07+(B118/(H108-I108))*0.24+(B118/(N108-O108))*0.38+(B118/(T108-U108))*0.24+(B118/(Z108-AA108))*0.07</f>
        <v>#DIV/0!</v>
      </c>
      <c r="C117" s="8" t="e">
        <f t="shared" si="61"/>
        <v>#DIV/0!</v>
      </c>
      <c r="D117" s="8">
        <f t="shared" si="61"/>
        <v>0</v>
      </c>
      <c r="E117" s="8" t="e">
        <f t="shared" si="61"/>
        <v>#DIV/0!</v>
      </c>
      <c r="F117" s="8">
        <f t="shared" si="61"/>
        <v>0</v>
      </c>
      <c r="G117" s="8" t="e">
        <f t="shared" si="61"/>
        <v>#DIV/0!</v>
      </c>
      <c r="H117" s="8" t="e">
        <f t="shared" si="61"/>
        <v>#DIV/0!</v>
      </c>
      <c r="I117" s="8" t="e">
        <f t="shared" si="61"/>
        <v>#DIV/0!</v>
      </c>
      <c r="J117" s="8">
        <f t="shared" si="61"/>
        <v>0</v>
      </c>
      <c r="K117" s="8" t="e">
        <f t="shared" si="61"/>
        <v>#DIV/0!</v>
      </c>
      <c r="L117" s="8">
        <f t="shared" si="61"/>
        <v>0</v>
      </c>
      <c r="M117" s="8" t="e">
        <f t="shared" si="61"/>
        <v>#DIV/0!</v>
      </c>
      <c r="N117" s="8" t="e">
        <f t="shared" si="61"/>
        <v>#DIV/0!</v>
      </c>
      <c r="O117" s="8" t="e">
        <f t="shared" si="61"/>
        <v>#DIV/0!</v>
      </c>
      <c r="P117" s="8">
        <f t="shared" si="61"/>
        <v>0.39789864158829674</v>
      </c>
      <c r="Q117" s="8" t="e">
        <f t="shared" si="61"/>
        <v>#DIV/0!</v>
      </c>
      <c r="R117" s="8">
        <f t="shared" si="61"/>
        <v>0</v>
      </c>
      <c r="S117" s="8" t="e">
        <f t="shared" si="61"/>
        <v>#DIV/0!</v>
      </c>
      <c r="T117" s="8" t="e">
        <f t="shared" si="61"/>
        <v>#DIV/0!</v>
      </c>
      <c r="U117" s="8">
        <f t="shared" si="61"/>
        <v>0</v>
      </c>
      <c r="V117" s="8">
        <f t="shared" si="61"/>
        <v>0</v>
      </c>
      <c r="W117" s="8">
        <f t="shared" si="61"/>
        <v>0</v>
      </c>
      <c r="X117" s="8">
        <f t="shared" si="61"/>
        <v>0</v>
      </c>
      <c r="Y117" s="8">
        <f t="shared" si="61"/>
        <v>0</v>
      </c>
      <c r="Z117" s="8">
        <f t="shared" si="61"/>
        <v>0</v>
      </c>
      <c r="AA117" s="8">
        <f t="shared" si="61"/>
        <v>0</v>
      </c>
      <c r="AB117" s="8">
        <f t="shared" si="61"/>
        <v>9.2254963427377226E-2</v>
      </c>
      <c r="AC117" s="8">
        <f t="shared" si="61"/>
        <v>0</v>
      </c>
      <c r="AD117" s="8" t="e">
        <f t="shared" si="61"/>
        <v>#VALUE!</v>
      </c>
      <c r="AE117" s="8" t="e">
        <f t="shared" si="61"/>
        <v>#VALUE!</v>
      </c>
      <c r="AF117" s="8" t="e">
        <f t="shared" si="61"/>
        <v>#DIV/0!</v>
      </c>
      <c r="AG117" s="8" t="e">
        <f t="shared" si="61"/>
        <v>#DIV/0!</v>
      </c>
      <c r="AH117" s="8" t="e">
        <f t="shared" si="61"/>
        <v>#DIV/0!</v>
      </c>
      <c r="AI117" s="8" t="e">
        <f t="shared" si="61"/>
        <v>#DIV/0!</v>
      </c>
      <c r="AJ117" s="8" t="e">
        <f t="shared" si="61"/>
        <v>#VALUE!</v>
      </c>
      <c r="AK117" s="8" t="e">
        <f t="shared" si="61"/>
        <v>#VALUE!</v>
      </c>
      <c r="AL117" s="8" t="e">
        <f t="shared" si="61"/>
        <v>#DIV/0!</v>
      </c>
      <c r="AM117" s="8" t="e">
        <f t="shared" si="61"/>
        <v>#DIV/0!</v>
      </c>
      <c r="AN117" s="8" t="e">
        <f t="shared" si="61"/>
        <v>#DIV/0!</v>
      </c>
      <c r="AO117" s="8" t="e">
        <f t="shared" si="61"/>
        <v>#DIV/0!</v>
      </c>
      <c r="AP117" s="8" t="e">
        <f t="shared" si="61"/>
        <v>#VALUE!</v>
      </c>
      <c r="AQ117" s="8" t="e">
        <f t="shared" si="61"/>
        <v>#VALUE!</v>
      </c>
      <c r="AR117" s="8" t="e">
        <f t="shared" si="61"/>
        <v>#DIV/0!</v>
      </c>
      <c r="AS117" s="8" t="e">
        <f t="shared" si="61"/>
        <v>#DIV/0!</v>
      </c>
      <c r="AT117" s="8" t="e">
        <f t="shared" si="61"/>
        <v>#DIV/0!</v>
      </c>
      <c r="AU117" s="8" t="e">
        <f t="shared" si="61"/>
        <v>#DIV/0!</v>
      </c>
      <c r="AV117" s="8" t="e">
        <f t="shared" si="61"/>
        <v>#VALUE!</v>
      </c>
      <c r="AW117" s="8" t="e">
        <f t="shared" si="61"/>
        <v>#VALUE!</v>
      </c>
      <c r="AX117" s="8" t="e">
        <f t="shared" si="61"/>
        <v>#DIV/0!</v>
      </c>
      <c r="AY117" s="8" t="e">
        <f t="shared" si="61"/>
        <v>#DIV/0!</v>
      </c>
      <c r="AZ117" s="8" t="e">
        <f t="shared" si="61"/>
        <v>#DIV/0!</v>
      </c>
      <c r="BA117" s="8" t="e">
        <f t="shared" si="61"/>
        <v>#DIV/0!</v>
      </c>
      <c r="BB117" s="8" t="e">
        <f t="shared" si="61"/>
        <v>#VALUE!</v>
      </c>
      <c r="BC117" s="19" t="s">
        <v>53</v>
      </c>
    </row>
    <row r="118" spans="1:56">
      <c r="A118" s="6" t="s">
        <v>77</v>
      </c>
      <c r="B118" s="27">
        <v>0</v>
      </c>
      <c r="C118" s="27">
        <v>0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>
        <v>0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2</v>
      </c>
      <c r="P118">
        <v>1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0</v>
      </c>
      <c r="AE118">
        <v>0</v>
      </c>
      <c r="AF118">
        <v>1</v>
      </c>
      <c r="AG118">
        <v>0</v>
      </c>
      <c r="AH118">
        <v>0</v>
      </c>
      <c r="AI118">
        <v>1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1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 s="6" t="s">
        <v>77</v>
      </c>
    </row>
    <row r="119" spans="1:56" ht="15" thickBot="1">
      <c r="A119" s="19" t="s">
        <v>52</v>
      </c>
      <c r="B119">
        <f t="shared" ref="B119:H119" si="62">B116/B108</f>
        <v>1.8390804597701149E-2</v>
      </c>
      <c r="C119">
        <f t="shared" si="62"/>
        <v>1.8390804597701149E-2</v>
      </c>
      <c r="D119">
        <f t="shared" si="62"/>
        <v>1.8648018648018648E-2</v>
      </c>
      <c r="E119">
        <f t="shared" si="62"/>
        <v>1.8691588785046728E-2</v>
      </c>
      <c r="F119">
        <f t="shared" si="62"/>
        <v>1.8691588785046728E-2</v>
      </c>
      <c r="G119">
        <f t="shared" si="62"/>
        <v>1.8779342723004695E-2</v>
      </c>
      <c r="H119">
        <f t="shared" si="62"/>
        <v>1.8957345971563982E-2</v>
      </c>
      <c r="I119">
        <f>I116/I108</f>
        <v>1.9138755980861243E-2</v>
      </c>
      <c r="J119">
        <f t="shared" ref="J119:BB119" si="63">J116/J108</f>
        <v>1.9184652278177457E-2</v>
      </c>
      <c r="K119">
        <f t="shared" si="63"/>
        <v>1.932367149758454E-2</v>
      </c>
      <c r="L119">
        <f t="shared" si="63"/>
        <v>1.932367149758454E-2</v>
      </c>
      <c r="M119">
        <f t="shared" si="63"/>
        <v>1.9370460048426151E-2</v>
      </c>
      <c r="N119">
        <f t="shared" si="63"/>
        <v>1.7031630170316302E-2</v>
      </c>
      <c r="O119">
        <f t="shared" si="63"/>
        <v>1.7073170731707318E-2</v>
      </c>
      <c r="P119">
        <f t="shared" si="63"/>
        <v>1.2195121951219513E-2</v>
      </c>
      <c r="Q119">
        <f t="shared" si="63"/>
        <v>0.01</v>
      </c>
      <c r="R119">
        <f t="shared" si="63"/>
        <v>0.01</v>
      </c>
      <c r="S119">
        <f t="shared" si="63"/>
        <v>1.0025062656641603E-2</v>
      </c>
      <c r="T119">
        <f t="shared" si="63"/>
        <v>1.0025062656641603E-2</v>
      </c>
      <c r="U119">
        <f t="shared" si="63"/>
        <v>1.0025062656641603E-2</v>
      </c>
      <c r="V119">
        <f t="shared" si="63"/>
        <v>1.0101010101010102E-2</v>
      </c>
      <c r="W119">
        <f t="shared" si="63"/>
        <v>1.0126582278481013E-2</v>
      </c>
      <c r="X119">
        <f t="shared" si="63"/>
        <v>1.0178117048346057E-2</v>
      </c>
      <c r="Y119">
        <f t="shared" si="63"/>
        <v>1.0335917312661499E-2</v>
      </c>
      <c r="Z119">
        <f t="shared" si="63"/>
        <v>1.0498687664041995E-2</v>
      </c>
      <c r="AA119">
        <f t="shared" si="63"/>
        <v>1.0526315789473684E-2</v>
      </c>
      <c r="AB119">
        <f t="shared" si="63"/>
        <v>1.0666666666666666E-2</v>
      </c>
      <c r="AC119">
        <f t="shared" si="63"/>
        <v>8.0645161290322578E-3</v>
      </c>
      <c r="AD119">
        <f t="shared" si="63"/>
        <v>8.1967213114754103E-3</v>
      </c>
      <c r="AE119">
        <f t="shared" si="63"/>
        <v>8.5227272727272721E-3</v>
      </c>
      <c r="AF119">
        <f t="shared" si="63"/>
        <v>8.771929824561403E-3</v>
      </c>
      <c r="AG119">
        <f t="shared" si="63"/>
        <v>5.9347181008902079E-3</v>
      </c>
      <c r="AH119">
        <f t="shared" si="63"/>
        <v>6.1349693251533744E-3</v>
      </c>
      <c r="AI119">
        <f t="shared" si="63"/>
        <v>6.3492063492063492E-3</v>
      </c>
      <c r="AJ119">
        <f t="shared" si="63"/>
        <v>3.3670033670033669E-3</v>
      </c>
      <c r="AK119">
        <f t="shared" si="63"/>
        <v>3.6496350364963502E-3</v>
      </c>
      <c r="AL119">
        <f t="shared" si="63"/>
        <v>3.952569169960474E-3</v>
      </c>
      <c r="AM119">
        <f t="shared" si="63"/>
        <v>4.3859649122807015E-3</v>
      </c>
      <c r="AN119">
        <f t="shared" si="63"/>
        <v>4.7169811320754715E-3</v>
      </c>
      <c r="AO119">
        <f t="shared" si="63"/>
        <v>5.4644808743169399E-3</v>
      </c>
      <c r="AP119">
        <f t="shared" si="63"/>
        <v>6.41025641025641E-3</v>
      </c>
      <c r="AQ119">
        <f t="shared" si="63"/>
        <v>7.575757575757576E-3</v>
      </c>
      <c r="AR119">
        <f t="shared" si="63"/>
        <v>8.771929824561403E-3</v>
      </c>
      <c r="AS119">
        <f t="shared" si="63"/>
        <v>9.8039215686274508E-3</v>
      </c>
      <c r="AT119">
        <f t="shared" si="63"/>
        <v>1.2500000000000001E-2</v>
      </c>
      <c r="AU119">
        <f t="shared" si="63"/>
        <v>0</v>
      </c>
      <c r="AV119">
        <f t="shared" si="63"/>
        <v>0</v>
      </c>
      <c r="AW119">
        <f t="shared" si="63"/>
        <v>0</v>
      </c>
      <c r="AX119">
        <f t="shared" si="63"/>
        <v>0</v>
      </c>
      <c r="AY119">
        <f t="shared" si="63"/>
        <v>0</v>
      </c>
      <c r="AZ119">
        <f t="shared" si="63"/>
        <v>0</v>
      </c>
      <c r="BA119">
        <f t="shared" si="63"/>
        <v>0</v>
      </c>
      <c r="BB119">
        <f t="shared" si="63"/>
        <v>0</v>
      </c>
      <c r="BC119" s="19" t="s">
        <v>52</v>
      </c>
    </row>
    <row r="120" spans="1:56">
      <c r="A120" s="1" t="s">
        <v>0</v>
      </c>
      <c r="B120" s="1">
        <v>43901</v>
      </c>
      <c r="C120" s="1">
        <v>43900</v>
      </c>
      <c r="D120" s="1">
        <v>43899</v>
      </c>
      <c r="E120" s="1">
        <v>43898</v>
      </c>
      <c r="F120" s="1">
        <v>43897</v>
      </c>
      <c r="G120" s="1">
        <v>43896</v>
      </c>
      <c r="H120" s="1">
        <v>43895</v>
      </c>
      <c r="I120" s="1">
        <v>43894</v>
      </c>
      <c r="J120" s="1">
        <v>43893</v>
      </c>
      <c r="K120" s="1">
        <v>43892</v>
      </c>
      <c r="L120" s="1">
        <v>43891</v>
      </c>
      <c r="M120" s="1">
        <v>43890</v>
      </c>
      <c r="N120" s="1">
        <v>43889</v>
      </c>
      <c r="O120" s="1">
        <v>43888</v>
      </c>
      <c r="P120" s="1">
        <v>43887</v>
      </c>
      <c r="Q120" s="2" t="s">
        <v>1</v>
      </c>
      <c r="R120" s="2" t="s">
        <v>2</v>
      </c>
      <c r="S120" s="2" t="s">
        <v>3</v>
      </c>
      <c r="T120" s="2" t="s">
        <v>4</v>
      </c>
      <c r="U120" s="2" t="s">
        <v>5</v>
      </c>
      <c r="V120" s="2" t="s">
        <v>6</v>
      </c>
      <c r="W120" s="2" t="s">
        <v>7</v>
      </c>
      <c r="X120" s="2" t="s">
        <v>8</v>
      </c>
      <c r="Y120" s="2" t="s">
        <v>9</v>
      </c>
      <c r="Z120" s="2" t="s">
        <v>10</v>
      </c>
      <c r="AA120" s="2" t="s">
        <v>11</v>
      </c>
      <c r="AB120" s="2" t="s">
        <v>12</v>
      </c>
      <c r="AC120" s="2" t="s">
        <v>13</v>
      </c>
      <c r="AD120" s="2" t="s">
        <v>14</v>
      </c>
      <c r="AE120" s="2" t="s">
        <v>15</v>
      </c>
      <c r="AF120" s="2" t="s">
        <v>16</v>
      </c>
      <c r="AG120" s="2" t="s">
        <v>17</v>
      </c>
      <c r="AH120" s="2" t="s">
        <v>18</v>
      </c>
      <c r="AI120" s="2" t="s">
        <v>19</v>
      </c>
      <c r="AJ120" s="2" t="s">
        <v>20</v>
      </c>
      <c r="AK120" s="2" t="s">
        <v>21</v>
      </c>
      <c r="AL120" s="2" t="s">
        <v>22</v>
      </c>
      <c r="AM120" s="2" t="s">
        <v>23</v>
      </c>
      <c r="AN120" s="2" t="s">
        <v>24</v>
      </c>
      <c r="AO120" s="2" t="s">
        <v>25</v>
      </c>
      <c r="AP120" s="3" t="s">
        <v>26</v>
      </c>
      <c r="AQ120" s="3" t="s">
        <v>27</v>
      </c>
      <c r="AR120" s="3" t="s">
        <v>28</v>
      </c>
      <c r="AS120" s="3" t="s">
        <v>29</v>
      </c>
      <c r="AT120" s="3" t="s">
        <v>30</v>
      </c>
      <c r="AU120" s="3" t="s">
        <v>31</v>
      </c>
      <c r="AV120" s="3" t="s">
        <v>32</v>
      </c>
      <c r="AW120" s="3" t="s">
        <v>33</v>
      </c>
      <c r="AX120" s="3" t="s">
        <v>34</v>
      </c>
      <c r="AY120" s="3" t="s">
        <v>35</v>
      </c>
      <c r="AZ120" s="3" t="s">
        <v>36</v>
      </c>
      <c r="BA120" s="3" t="s">
        <v>37</v>
      </c>
      <c r="BB120" s="4" t="s">
        <v>38</v>
      </c>
      <c r="BC120" s="1" t="s">
        <v>0</v>
      </c>
    </row>
    <row r="121" spans="1:56">
      <c r="A121" s="76" t="s">
        <v>90</v>
      </c>
      <c r="B121">
        <v>576</v>
      </c>
      <c r="C121">
        <v>576</v>
      </c>
      <c r="D121">
        <v>576</v>
      </c>
      <c r="E121">
        <v>576</v>
      </c>
      <c r="F121">
        <v>576</v>
      </c>
      <c r="G121">
        <v>576</v>
      </c>
      <c r="H121">
        <v>576</v>
      </c>
      <c r="I121">
        <v>576</v>
      </c>
      <c r="J121">
        <v>576</v>
      </c>
      <c r="K121">
        <v>576</v>
      </c>
      <c r="L121">
        <v>576</v>
      </c>
      <c r="M121">
        <v>576</v>
      </c>
      <c r="N121">
        <v>576</v>
      </c>
      <c r="O121">
        <v>576</v>
      </c>
      <c r="P121">
        <v>576</v>
      </c>
      <c r="Q121">
        <v>576</v>
      </c>
      <c r="R121">
        <v>576</v>
      </c>
      <c r="S121">
        <v>575</v>
      </c>
      <c r="T121">
        <v>573</v>
      </c>
      <c r="U121">
        <v>572</v>
      </c>
      <c r="V121">
        <v>567</v>
      </c>
      <c r="W121">
        <v>560</v>
      </c>
      <c r="X121">
        <v>555</v>
      </c>
      <c r="Y121">
        <v>553</v>
      </c>
      <c r="Z121">
        <v>551</v>
      </c>
      <c r="AA121">
        <v>544</v>
      </c>
      <c r="AB121">
        <v>538</v>
      </c>
      <c r="AC121">
        <v>529</v>
      </c>
      <c r="AD121">
        <v>518</v>
      </c>
      <c r="AE121">
        <v>505</v>
      </c>
      <c r="AF121">
        <v>486</v>
      </c>
      <c r="AG121">
        <v>468</v>
      </c>
      <c r="AH121">
        <v>446</v>
      </c>
      <c r="AI121">
        <v>426</v>
      </c>
      <c r="AJ121">
        <v>411</v>
      </c>
      <c r="AK121">
        <v>389</v>
      </c>
      <c r="AL121">
        <v>366</v>
      </c>
      <c r="AM121">
        <v>337</v>
      </c>
      <c r="AN121">
        <v>300</v>
      </c>
      <c r="AO121">
        <v>262</v>
      </c>
      <c r="AP121">
        <v>238</v>
      </c>
      <c r="AQ121">
        <v>206</v>
      </c>
      <c r="AR121">
        <v>165</v>
      </c>
      <c r="AS121">
        <v>147</v>
      </c>
      <c r="AT121">
        <v>132</v>
      </c>
      <c r="AU121">
        <v>110</v>
      </c>
      <c r="AV121">
        <v>75</v>
      </c>
      <c r="AW121">
        <v>57</v>
      </c>
      <c r="AX121">
        <v>27</v>
      </c>
      <c r="AY121">
        <v>9</v>
      </c>
      <c r="AZ121" t="s">
        <v>91</v>
      </c>
      <c r="BA121" t="s">
        <v>81</v>
      </c>
      <c r="BB121" t="s">
        <v>81</v>
      </c>
      <c r="BC121" s="76" t="s">
        <v>90</v>
      </c>
    </row>
    <row r="122" spans="1:56">
      <c r="A122" s="6" t="s">
        <v>56</v>
      </c>
      <c r="B122">
        <v>23681</v>
      </c>
      <c r="C122">
        <v>23680</v>
      </c>
      <c r="D122">
        <v>23677</v>
      </c>
      <c r="E122">
        <v>23668</v>
      </c>
      <c r="F122">
        <v>23654</v>
      </c>
      <c r="G122">
        <v>23640</v>
      </c>
      <c r="H122">
        <v>23620</v>
      </c>
      <c r="I122">
        <v>23612</v>
      </c>
      <c r="J122">
        <v>23602</v>
      </c>
      <c r="K122">
        <v>23592</v>
      </c>
      <c r="L122">
        <v>23563</v>
      </c>
      <c r="M122">
        <v>23535</v>
      </c>
      <c r="N122">
        <v>23517</v>
      </c>
      <c r="O122">
        <v>23481</v>
      </c>
      <c r="P122">
        <v>23441</v>
      </c>
      <c r="Q122">
        <v>23395</v>
      </c>
      <c r="R122">
        <v>23350</v>
      </c>
      <c r="S122">
        <v>23200</v>
      </c>
      <c r="T122">
        <v>23063</v>
      </c>
      <c r="U122">
        <v>22945</v>
      </c>
      <c r="V122">
        <v>22817</v>
      </c>
      <c r="W122">
        <v>22700</v>
      </c>
      <c r="X122">
        <v>22527</v>
      </c>
      <c r="Y122">
        <v>22315</v>
      </c>
      <c r="Z122">
        <v>22026</v>
      </c>
      <c r="AA122">
        <v>21589</v>
      </c>
      <c r="AB122">
        <v>21158</v>
      </c>
      <c r="AC122">
        <v>19596</v>
      </c>
      <c r="AD122">
        <v>18925</v>
      </c>
      <c r="AE122">
        <v>17910</v>
      </c>
      <c r="AF122">
        <v>16532</v>
      </c>
      <c r="AG122">
        <v>15668</v>
      </c>
      <c r="AH122">
        <v>14765</v>
      </c>
      <c r="AI122">
        <v>14114</v>
      </c>
      <c r="AJ122">
        <v>13066</v>
      </c>
      <c r="AK122">
        <v>11700</v>
      </c>
      <c r="AL122">
        <v>10776</v>
      </c>
      <c r="AM122">
        <v>9733</v>
      </c>
      <c r="AN122">
        <v>8429</v>
      </c>
      <c r="AO122">
        <v>7327</v>
      </c>
      <c r="AP122">
        <v>5868</v>
      </c>
      <c r="AQ122">
        <v>4125</v>
      </c>
      <c r="AR122">
        <v>3619</v>
      </c>
      <c r="AS122">
        <v>2462</v>
      </c>
      <c r="AT122">
        <v>1447</v>
      </c>
      <c r="AU122">
        <v>1106</v>
      </c>
      <c r="AV122">
        <v>813</v>
      </c>
      <c r="AW122">
        <v>404</v>
      </c>
      <c r="AX122">
        <v>224</v>
      </c>
      <c r="AY122">
        <v>94</v>
      </c>
      <c r="AZ122">
        <v>72</v>
      </c>
      <c r="BA122" t="s">
        <v>81</v>
      </c>
      <c r="BB122" t="s">
        <v>81</v>
      </c>
      <c r="BC122" s="6" t="s">
        <v>56</v>
      </c>
    </row>
    <row r="123" spans="1:56">
      <c r="A123" s="19" t="s">
        <v>57</v>
      </c>
      <c r="B123">
        <f t="shared" ref="B123:H123" si="64">B121/B122</f>
        <v>2.4323297158059205E-2</v>
      </c>
      <c r="C123">
        <f t="shared" si="64"/>
        <v>2.4324324324324326E-2</v>
      </c>
      <c r="D123">
        <f t="shared" si="64"/>
        <v>2.4327406343709085E-2</v>
      </c>
      <c r="E123">
        <f t="shared" si="64"/>
        <v>2.4336657089741424E-2</v>
      </c>
      <c r="F123">
        <f t="shared" si="64"/>
        <v>2.4351061131309713E-2</v>
      </c>
      <c r="G123">
        <f t="shared" si="64"/>
        <v>2.4365482233502538E-2</v>
      </c>
      <c r="H123">
        <f t="shared" si="64"/>
        <v>2.4386113463166808E-2</v>
      </c>
      <c r="I123">
        <f>I121/I122</f>
        <v>2.4394375741148569E-2</v>
      </c>
      <c r="J123">
        <f t="shared" ref="J123:BB123" si="65">J121/J122</f>
        <v>2.4404711465130072E-2</v>
      </c>
      <c r="K123">
        <f t="shared" si="65"/>
        <v>2.4415055951169887E-2</v>
      </c>
      <c r="L123">
        <f t="shared" si="65"/>
        <v>2.4445104613164709E-2</v>
      </c>
      <c r="M123">
        <f t="shared" si="65"/>
        <v>2.4474187380497132E-2</v>
      </c>
      <c r="N123">
        <f t="shared" si="65"/>
        <v>2.4492920015308076E-2</v>
      </c>
      <c r="O123">
        <f t="shared" si="65"/>
        <v>2.4530471444998085E-2</v>
      </c>
      <c r="P123">
        <f t="shared" si="65"/>
        <v>2.4572330531973892E-2</v>
      </c>
      <c r="Q123">
        <f t="shared" si="65"/>
        <v>2.4620645437059201E-2</v>
      </c>
      <c r="R123">
        <f t="shared" si="65"/>
        <v>2.4668094218415419E-2</v>
      </c>
      <c r="S123">
        <f t="shared" si="65"/>
        <v>2.4784482758620691E-2</v>
      </c>
      <c r="T123">
        <f t="shared" si="65"/>
        <v>2.4844989810519014E-2</v>
      </c>
      <c r="U123">
        <f t="shared" si="65"/>
        <v>2.4929178470254956E-2</v>
      </c>
      <c r="V123">
        <f t="shared" si="65"/>
        <v>2.4849892623920761E-2</v>
      </c>
      <c r="W123">
        <f t="shared" si="65"/>
        <v>2.4669603524229075E-2</v>
      </c>
      <c r="X123">
        <f t="shared" si="65"/>
        <v>2.4637102144093755E-2</v>
      </c>
      <c r="Y123">
        <f t="shared" si="65"/>
        <v>2.478153708267981E-2</v>
      </c>
      <c r="Z123">
        <f t="shared" si="65"/>
        <v>2.5015890311450104E-2</v>
      </c>
      <c r="AA123">
        <f t="shared" si="65"/>
        <v>2.5198017508916579E-2</v>
      </c>
      <c r="AB123">
        <f t="shared" si="65"/>
        <v>2.5427734190377162E-2</v>
      </c>
      <c r="AC123">
        <f t="shared" si="65"/>
        <v>2.699530516431925E-2</v>
      </c>
      <c r="AD123">
        <f t="shared" si="65"/>
        <v>2.737120211360634E-2</v>
      </c>
      <c r="AE123">
        <f t="shared" si="65"/>
        <v>2.8196538246789502E-2</v>
      </c>
      <c r="AF123">
        <f t="shared" si="65"/>
        <v>2.9397532059037019E-2</v>
      </c>
      <c r="AG123">
        <f t="shared" si="65"/>
        <v>2.9869798315037017E-2</v>
      </c>
      <c r="AH123">
        <f t="shared" si="65"/>
        <v>3.0206569590247208E-2</v>
      </c>
      <c r="AI123">
        <f t="shared" si="65"/>
        <v>3.0182797222615843E-2</v>
      </c>
      <c r="AJ123">
        <f t="shared" si="65"/>
        <v>3.1455686514618095E-2</v>
      </c>
      <c r="AK123">
        <f t="shared" si="65"/>
        <v>3.3247863247863246E-2</v>
      </c>
      <c r="AL123">
        <f t="shared" si="65"/>
        <v>3.3964365256124722E-2</v>
      </c>
      <c r="AM123">
        <f t="shared" si="65"/>
        <v>3.4624473440871266E-2</v>
      </c>
      <c r="AN123">
        <f t="shared" si="65"/>
        <v>3.559141060624036E-2</v>
      </c>
      <c r="AO123">
        <f t="shared" si="65"/>
        <v>3.5758154770028659E-2</v>
      </c>
      <c r="AP123">
        <f t="shared" si="65"/>
        <v>4.0558963871847306E-2</v>
      </c>
      <c r="AQ123">
        <f t="shared" si="65"/>
        <v>4.9939393939393936E-2</v>
      </c>
      <c r="AR123">
        <f t="shared" si="65"/>
        <v>4.5592705167173252E-2</v>
      </c>
      <c r="AS123">
        <f t="shared" si="65"/>
        <v>5.9707554833468728E-2</v>
      </c>
      <c r="AT123">
        <f t="shared" si="65"/>
        <v>9.1223220456116097E-2</v>
      </c>
      <c r="AU123">
        <f t="shared" si="65"/>
        <v>9.9457504520795659E-2</v>
      </c>
      <c r="AV123">
        <f t="shared" si="65"/>
        <v>9.2250922509225092E-2</v>
      </c>
      <c r="AW123">
        <f t="shared" si="65"/>
        <v>0.14108910891089108</v>
      </c>
      <c r="AX123">
        <f t="shared" si="65"/>
        <v>0.12053571428571429</v>
      </c>
      <c r="AY123">
        <f t="shared" si="65"/>
        <v>9.5744680851063829E-2</v>
      </c>
      <c r="AZ123" t="e">
        <f t="shared" si="65"/>
        <v>#VALUE!</v>
      </c>
      <c r="BA123" t="e">
        <f t="shared" si="65"/>
        <v>#VALUE!</v>
      </c>
      <c r="BB123" t="e">
        <f t="shared" si="65"/>
        <v>#VALUE!</v>
      </c>
      <c r="BC123" s="19" t="s">
        <v>57</v>
      </c>
    </row>
    <row r="124" spans="1:56">
      <c r="A124" s="6" t="s">
        <v>72</v>
      </c>
      <c r="B124">
        <v>23577</v>
      </c>
      <c r="C124">
        <v>23577</v>
      </c>
      <c r="D124">
        <v>23558</v>
      </c>
      <c r="E124">
        <v>23477</v>
      </c>
      <c r="F124">
        <v>23412</v>
      </c>
      <c r="G124">
        <v>23375</v>
      </c>
      <c r="H124">
        <v>23351</v>
      </c>
      <c r="I124">
        <v>23318</v>
      </c>
      <c r="J124">
        <v>23288</v>
      </c>
      <c r="K124">
        <v>23235</v>
      </c>
      <c r="L124">
        <v>23192</v>
      </c>
      <c r="M124">
        <v>23107</v>
      </c>
      <c r="N124">
        <v>22989</v>
      </c>
      <c r="O124">
        <v>22858</v>
      </c>
      <c r="P124">
        <v>22701</v>
      </c>
      <c r="Q124">
        <v>22571</v>
      </c>
      <c r="R124">
        <v>22447</v>
      </c>
      <c r="S124">
        <v>22080</v>
      </c>
      <c r="T124">
        <v>21854</v>
      </c>
      <c r="U124">
        <v>21251</v>
      </c>
      <c r="V124">
        <v>20831</v>
      </c>
      <c r="W124">
        <v>20385</v>
      </c>
      <c r="X124">
        <v>19335</v>
      </c>
      <c r="Y124">
        <v>18766</v>
      </c>
      <c r="Z124">
        <v>17825</v>
      </c>
      <c r="AA124">
        <v>16708</v>
      </c>
      <c r="AB124">
        <v>15566</v>
      </c>
      <c r="AC124">
        <v>12504</v>
      </c>
      <c r="AD124">
        <v>11755</v>
      </c>
      <c r="AE124">
        <v>11262</v>
      </c>
      <c r="AF124">
        <v>9650</v>
      </c>
      <c r="AG124">
        <v>9114</v>
      </c>
      <c r="AH124">
        <v>8073</v>
      </c>
      <c r="AI124">
        <v>6640</v>
      </c>
      <c r="AJ124">
        <v>5627</v>
      </c>
      <c r="AK124">
        <v>4461</v>
      </c>
      <c r="AL124">
        <v>3543</v>
      </c>
      <c r="AM124">
        <v>2988</v>
      </c>
      <c r="AN124">
        <v>1958</v>
      </c>
      <c r="AO124">
        <v>1581</v>
      </c>
      <c r="AP124">
        <v>1079</v>
      </c>
      <c r="AQ124">
        <v>707</v>
      </c>
      <c r="AR124">
        <v>256</v>
      </c>
      <c r="AS124">
        <v>103</v>
      </c>
      <c r="AT124">
        <v>2</v>
      </c>
      <c r="AU124">
        <v>21</v>
      </c>
      <c r="AV124">
        <v>20</v>
      </c>
      <c r="AW124">
        <v>0</v>
      </c>
      <c r="AX124">
        <v>0</v>
      </c>
      <c r="AY124">
        <v>0</v>
      </c>
      <c r="AZ124">
        <v>0</v>
      </c>
      <c r="BA124" t="s">
        <v>81</v>
      </c>
      <c r="BB124" t="s">
        <v>81</v>
      </c>
      <c r="BC124" s="6" t="s">
        <v>72</v>
      </c>
    </row>
    <row r="125" spans="1:56">
      <c r="A125" s="6" t="s">
        <v>41</v>
      </c>
      <c r="B125">
        <v>104</v>
      </c>
      <c r="C125">
        <v>103</v>
      </c>
      <c r="D125">
        <v>119</v>
      </c>
      <c r="E125">
        <v>191</v>
      </c>
      <c r="F125">
        <v>242</v>
      </c>
      <c r="G125">
        <v>265</v>
      </c>
      <c r="H125">
        <v>269</v>
      </c>
      <c r="I125">
        <v>294</v>
      </c>
      <c r="J125">
        <v>314</v>
      </c>
      <c r="K125">
        <v>357</v>
      </c>
      <c r="L125">
        <v>371</v>
      </c>
      <c r="M125">
        <v>428</v>
      </c>
      <c r="N125">
        <v>528</v>
      </c>
      <c r="O125">
        <v>623</v>
      </c>
      <c r="P125">
        <v>740</v>
      </c>
      <c r="Q125">
        <v>824</v>
      </c>
      <c r="R125">
        <v>903</v>
      </c>
      <c r="S125">
        <v>1120</v>
      </c>
      <c r="T125">
        <v>1209</v>
      </c>
      <c r="U125">
        <v>1694</v>
      </c>
      <c r="V125">
        <v>1986</v>
      </c>
      <c r="W125">
        <v>2315</v>
      </c>
      <c r="X125">
        <v>3192</v>
      </c>
      <c r="Y125">
        <v>3549</v>
      </c>
      <c r="Z125">
        <v>4201</v>
      </c>
      <c r="AA125">
        <v>4881</v>
      </c>
      <c r="AB125">
        <v>5592</v>
      </c>
      <c r="AC125">
        <v>7092</v>
      </c>
      <c r="AD125">
        <v>7170</v>
      </c>
      <c r="AE125">
        <v>6648</v>
      </c>
      <c r="AF125">
        <v>6882</v>
      </c>
      <c r="AG125">
        <v>6554</v>
      </c>
      <c r="AH125">
        <v>6692</v>
      </c>
      <c r="AI125">
        <v>7474</v>
      </c>
      <c r="AJ125">
        <v>7439</v>
      </c>
      <c r="AK125">
        <v>7239</v>
      </c>
      <c r="AL125">
        <v>7233</v>
      </c>
      <c r="AM125">
        <v>6745</v>
      </c>
      <c r="AN125">
        <v>6471</v>
      </c>
      <c r="AO125">
        <v>5746</v>
      </c>
      <c r="AP125">
        <v>4789</v>
      </c>
      <c r="AQ125">
        <v>3418</v>
      </c>
      <c r="AR125">
        <v>3363</v>
      </c>
      <c r="AS125">
        <v>2359</v>
      </c>
      <c r="AT125">
        <v>1445</v>
      </c>
      <c r="AU125">
        <v>1078</v>
      </c>
      <c r="AV125">
        <v>793</v>
      </c>
      <c r="AW125">
        <v>404</v>
      </c>
      <c r="AX125">
        <v>224</v>
      </c>
      <c r="AY125">
        <v>94</v>
      </c>
      <c r="AZ125">
        <v>72</v>
      </c>
      <c r="BA125" t="s">
        <v>81</v>
      </c>
      <c r="BB125" t="s">
        <v>81</v>
      </c>
      <c r="BC125" s="6" t="s">
        <v>41</v>
      </c>
    </row>
    <row r="126" spans="1:56" ht="18.5">
      <c r="A126" s="77" t="s">
        <v>73</v>
      </c>
      <c r="B126" s="53">
        <v>16</v>
      </c>
      <c r="C126" s="53">
        <v>23</v>
      </c>
      <c r="D126" s="53">
        <v>28</v>
      </c>
      <c r="E126" s="53">
        <v>43</v>
      </c>
      <c r="F126" s="53">
        <v>44</v>
      </c>
      <c r="G126" s="53">
        <v>50</v>
      </c>
      <c r="H126" s="53">
        <v>58</v>
      </c>
      <c r="I126">
        <v>68</v>
      </c>
      <c r="J126">
        <v>80</v>
      </c>
      <c r="K126">
        <v>101</v>
      </c>
      <c r="L126">
        <v>120</v>
      </c>
      <c r="M126">
        <v>132</v>
      </c>
      <c r="N126">
        <v>148</v>
      </c>
      <c r="O126">
        <v>169</v>
      </c>
      <c r="P126">
        <v>186</v>
      </c>
      <c r="Q126">
        <v>198</v>
      </c>
      <c r="R126">
        <v>221</v>
      </c>
      <c r="S126">
        <v>243</v>
      </c>
      <c r="T126">
        <v>239</v>
      </c>
      <c r="U126">
        <v>250</v>
      </c>
      <c r="V126">
        <v>262</v>
      </c>
      <c r="W126">
        <v>281</v>
      </c>
      <c r="X126">
        <v>296</v>
      </c>
      <c r="Y126">
        <v>323</v>
      </c>
      <c r="Z126">
        <v>339</v>
      </c>
      <c r="AA126">
        <v>355</v>
      </c>
      <c r="AB126">
        <v>380</v>
      </c>
      <c r="AC126" t="s">
        <v>81</v>
      </c>
      <c r="AD126" t="s">
        <v>81</v>
      </c>
      <c r="AE126" t="s">
        <v>81</v>
      </c>
      <c r="AF126" t="s">
        <v>81</v>
      </c>
      <c r="AG126" t="s">
        <v>81</v>
      </c>
      <c r="AH126" t="s">
        <v>81</v>
      </c>
      <c r="AI126" t="s">
        <v>81</v>
      </c>
      <c r="AJ126" t="s">
        <v>81</v>
      </c>
      <c r="AK126" t="s">
        <v>81</v>
      </c>
      <c r="AL126" t="s">
        <v>81</v>
      </c>
      <c r="AM126" t="s">
        <v>81</v>
      </c>
      <c r="AN126" t="s">
        <v>81</v>
      </c>
      <c r="AO126" t="s">
        <v>81</v>
      </c>
      <c r="AP126" t="s">
        <v>81</v>
      </c>
      <c r="AQ126" t="s">
        <v>81</v>
      </c>
      <c r="AR126" t="s">
        <v>81</v>
      </c>
      <c r="AS126" t="s">
        <v>81</v>
      </c>
      <c r="AT126" t="s">
        <v>81</v>
      </c>
      <c r="AU126" t="s">
        <v>81</v>
      </c>
      <c r="AV126" t="s">
        <v>81</v>
      </c>
      <c r="AW126" t="s">
        <v>81</v>
      </c>
      <c r="AX126" t="s">
        <v>81</v>
      </c>
      <c r="AY126" t="s">
        <v>81</v>
      </c>
      <c r="AZ126" t="s">
        <v>81</v>
      </c>
      <c r="BA126" t="s">
        <v>81</v>
      </c>
      <c r="BB126" t="s">
        <v>81</v>
      </c>
      <c r="BC126" s="77" t="s">
        <v>73</v>
      </c>
    </row>
    <row r="127" spans="1:56" ht="18.5">
      <c r="A127" s="77" t="s">
        <v>74</v>
      </c>
      <c r="B127" s="53">
        <v>554</v>
      </c>
      <c r="C127" s="53">
        <v>547</v>
      </c>
      <c r="D127" s="53">
        <v>542</v>
      </c>
      <c r="E127" s="53">
        <v>527</v>
      </c>
      <c r="F127" s="53">
        <v>526</v>
      </c>
      <c r="G127" s="53">
        <v>520</v>
      </c>
      <c r="H127" s="53">
        <v>512</v>
      </c>
      <c r="I127">
        <v>502</v>
      </c>
      <c r="J127">
        <v>490</v>
      </c>
      <c r="K127">
        <v>469</v>
      </c>
      <c r="L127">
        <v>450</v>
      </c>
      <c r="M127">
        <v>438</v>
      </c>
      <c r="N127">
        <v>422</v>
      </c>
      <c r="O127">
        <v>401</v>
      </c>
      <c r="P127">
        <v>384</v>
      </c>
      <c r="Q127">
        <v>372</v>
      </c>
      <c r="R127">
        <v>349</v>
      </c>
      <c r="S127">
        <v>335</v>
      </c>
      <c r="T127">
        <v>328</v>
      </c>
      <c r="U127">
        <v>316</v>
      </c>
      <c r="V127">
        <v>299</v>
      </c>
      <c r="W127">
        <v>274</v>
      </c>
      <c r="X127">
        <v>254</v>
      </c>
      <c r="Y127">
        <v>225</v>
      </c>
      <c r="Z127">
        <v>207</v>
      </c>
      <c r="AA127">
        <v>184</v>
      </c>
      <c r="AB127">
        <v>152</v>
      </c>
      <c r="AC127">
        <v>128</v>
      </c>
      <c r="AD127">
        <v>102</v>
      </c>
      <c r="AE127">
        <v>79</v>
      </c>
      <c r="AF127">
        <v>66</v>
      </c>
      <c r="AG127">
        <v>51</v>
      </c>
      <c r="AH127">
        <v>39</v>
      </c>
      <c r="AI127">
        <v>31</v>
      </c>
      <c r="AJ127">
        <v>24</v>
      </c>
      <c r="AK127">
        <v>15</v>
      </c>
      <c r="AL127">
        <v>14</v>
      </c>
      <c r="AM127">
        <v>9</v>
      </c>
      <c r="AN127">
        <v>7</v>
      </c>
      <c r="AO127">
        <v>3</v>
      </c>
      <c r="AP127">
        <v>1</v>
      </c>
      <c r="AQ127">
        <v>1</v>
      </c>
      <c r="AR127">
        <v>1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 t="s">
        <v>81</v>
      </c>
      <c r="BB127" t="s">
        <v>81</v>
      </c>
      <c r="BC127" s="77" t="s">
        <v>74</v>
      </c>
    </row>
    <row r="128" spans="1:56" ht="28.5">
      <c r="A128" s="77" t="s">
        <v>63</v>
      </c>
      <c r="B128" s="78">
        <v>0</v>
      </c>
      <c r="C128" s="78">
        <v>0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K128" s="78">
        <v>0</v>
      </c>
      <c r="L128" s="78">
        <v>0</v>
      </c>
      <c r="M128" s="78">
        <v>0</v>
      </c>
      <c r="N128" s="78">
        <v>0</v>
      </c>
      <c r="O128" s="78">
        <v>0</v>
      </c>
      <c r="P128" s="78">
        <v>0</v>
      </c>
      <c r="Q128" s="79">
        <v>0</v>
      </c>
      <c r="R128">
        <v>1</v>
      </c>
      <c r="S128">
        <v>2</v>
      </c>
      <c r="T128">
        <v>1</v>
      </c>
      <c r="U128">
        <v>5</v>
      </c>
      <c r="V128">
        <v>7</v>
      </c>
      <c r="W128">
        <v>5</v>
      </c>
      <c r="X128">
        <v>2</v>
      </c>
      <c r="Y128">
        <v>2</v>
      </c>
      <c r="Z128">
        <v>7</v>
      </c>
      <c r="AA128">
        <v>6</v>
      </c>
      <c r="AB128">
        <v>9</v>
      </c>
      <c r="AC128">
        <v>11</v>
      </c>
      <c r="AD128">
        <v>13</v>
      </c>
      <c r="AE128">
        <v>19</v>
      </c>
      <c r="AF128">
        <v>18</v>
      </c>
      <c r="AG128">
        <v>22</v>
      </c>
      <c r="AH128">
        <v>20</v>
      </c>
      <c r="AI128">
        <v>15</v>
      </c>
      <c r="AJ128">
        <v>22</v>
      </c>
      <c r="AK128">
        <v>23</v>
      </c>
      <c r="AL128">
        <v>29</v>
      </c>
      <c r="AM128">
        <v>37</v>
      </c>
      <c r="AN128">
        <v>38</v>
      </c>
      <c r="AO128">
        <v>24</v>
      </c>
      <c r="AP128">
        <v>32</v>
      </c>
      <c r="AQ128">
        <v>41</v>
      </c>
      <c r="AR128">
        <v>18</v>
      </c>
      <c r="AS128">
        <v>15</v>
      </c>
      <c r="AT128">
        <v>22</v>
      </c>
      <c r="AU128">
        <v>35</v>
      </c>
      <c r="AV128">
        <v>18</v>
      </c>
      <c r="AW128">
        <v>30</v>
      </c>
      <c r="AX128">
        <v>18</v>
      </c>
      <c r="AY128" s="71">
        <v>4</v>
      </c>
      <c r="AZ128" t="s">
        <v>81</v>
      </c>
      <c r="BA128" t="s">
        <v>81</v>
      </c>
      <c r="BB128" t="s">
        <v>81</v>
      </c>
      <c r="BC128" s="77" t="s">
        <v>63</v>
      </c>
      <c r="BD128">
        <v>34</v>
      </c>
    </row>
    <row r="129" spans="1:56">
      <c r="A129" s="6" t="s">
        <v>76</v>
      </c>
      <c r="B129">
        <v>6</v>
      </c>
      <c r="C129">
        <v>6</v>
      </c>
      <c r="D129">
        <v>6</v>
      </c>
      <c r="E129">
        <v>6</v>
      </c>
      <c r="F129">
        <v>6</v>
      </c>
      <c r="G129">
        <v>6</v>
      </c>
      <c r="H129">
        <v>6</v>
      </c>
      <c r="I129">
        <v>6</v>
      </c>
      <c r="J129">
        <v>6</v>
      </c>
      <c r="K129">
        <v>6</v>
      </c>
      <c r="L129">
        <v>6</v>
      </c>
      <c r="M129">
        <v>6</v>
      </c>
      <c r="N129">
        <v>6</v>
      </c>
      <c r="O129">
        <v>6</v>
      </c>
      <c r="P129">
        <v>6</v>
      </c>
      <c r="Q129">
        <v>6</v>
      </c>
      <c r="R129">
        <v>6</v>
      </c>
      <c r="S129">
        <v>6</v>
      </c>
      <c r="T129">
        <v>6</v>
      </c>
      <c r="U129">
        <v>6</v>
      </c>
      <c r="V129">
        <v>6</v>
      </c>
      <c r="W129">
        <v>5</v>
      </c>
      <c r="X129">
        <v>5</v>
      </c>
      <c r="Y129">
        <v>5</v>
      </c>
      <c r="Z129">
        <v>5</v>
      </c>
      <c r="AA129">
        <v>5</v>
      </c>
      <c r="AB129" s="37">
        <v>5</v>
      </c>
      <c r="AC129">
        <v>4</v>
      </c>
      <c r="AD129">
        <v>3</v>
      </c>
      <c r="AE129">
        <v>3</v>
      </c>
      <c r="AF129">
        <v>2</v>
      </c>
      <c r="AG129">
        <v>2</v>
      </c>
      <c r="AH129">
        <v>2</v>
      </c>
      <c r="AI129">
        <v>2</v>
      </c>
      <c r="AJ129">
        <v>2</v>
      </c>
      <c r="AK129">
        <v>2</v>
      </c>
      <c r="AL129">
        <v>2</v>
      </c>
      <c r="AM129">
        <v>2</v>
      </c>
      <c r="AN129">
        <v>2</v>
      </c>
      <c r="AO129">
        <v>1</v>
      </c>
      <c r="AP129">
        <v>1</v>
      </c>
      <c r="AQ129">
        <v>1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 t="s">
        <v>81</v>
      </c>
      <c r="BB129" t="s">
        <v>81</v>
      </c>
      <c r="BC129" s="6" t="s">
        <v>76</v>
      </c>
    </row>
    <row r="130" spans="1:56" ht="15">
      <c r="A130" s="19" t="s">
        <v>53</v>
      </c>
      <c r="B130" s="8" t="e">
        <f t="shared" ref="B130:H130" si="66">(B131/(B121-C121))*0.07+(B131/(H121-I121))*0.24+(B131/(N121-O121))*0.38+(B131/(T121-U121))*0.24+(B131/(Z121-AA121))*0.07</f>
        <v>#DIV/0!</v>
      </c>
      <c r="C130" s="8" t="e">
        <f t="shared" si="66"/>
        <v>#DIV/0!</v>
      </c>
      <c r="D130" s="8" t="e">
        <f t="shared" si="66"/>
        <v>#DIV/0!</v>
      </c>
      <c r="E130" s="8" t="e">
        <f t="shared" si="66"/>
        <v>#DIV/0!</v>
      </c>
      <c r="F130" s="8" t="e">
        <f t="shared" si="66"/>
        <v>#DIV/0!</v>
      </c>
      <c r="G130" s="8" t="e">
        <f t="shared" si="66"/>
        <v>#DIV/0!</v>
      </c>
      <c r="H130" s="8" t="e">
        <f t="shared" si="66"/>
        <v>#DIV/0!</v>
      </c>
      <c r="I130" s="8" t="e">
        <f>(I131/(I121-J121))*0.07+(I131/(O121-P121))*0.24+(I131/(U121-V121))*0.38+(I131/(AA121-AB121))*0.24+(I131/(AG121-AH121))*0.07</f>
        <v>#DIV/0!</v>
      </c>
      <c r="J130" s="8" t="e">
        <f t="shared" ref="J130:BB130" si="67">(J131/(J121-K121))*0.07+(J131/(P121-Q121))*0.24+(J131/(V121-W121))*0.38+(J131/(AB121-AC121))*0.24+(J131/(AH121-AI121))*0.07</f>
        <v>#DIV/0!</v>
      </c>
      <c r="K130" s="8" t="e">
        <f t="shared" si="67"/>
        <v>#DIV/0!</v>
      </c>
      <c r="L130" s="8" t="e">
        <f t="shared" si="67"/>
        <v>#DIV/0!</v>
      </c>
      <c r="M130" s="8" t="e">
        <f t="shared" si="67"/>
        <v>#DIV/0!</v>
      </c>
      <c r="N130" s="8" t="e">
        <f t="shared" si="67"/>
        <v>#DIV/0!</v>
      </c>
      <c r="O130" s="8" t="e">
        <f t="shared" si="67"/>
        <v>#DIV/0!</v>
      </c>
      <c r="P130" s="8" t="e">
        <f t="shared" si="67"/>
        <v>#DIV/0!</v>
      </c>
      <c r="Q130" s="8" t="e">
        <f t="shared" si="67"/>
        <v>#DIV/0!</v>
      </c>
      <c r="R130" s="8">
        <f t="shared" si="67"/>
        <v>0</v>
      </c>
      <c r="S130" s="8">
        <f t="shared" si="67"/>
        <v>0</v>
      </c>
      <c r="T130" s="8">
        <f t="shared" si="67"/>
        <v>0</v>
      </c>
      <c r="U130" s="8">
        <f t="shared" si="67"/>
        <v>0</v>
      </c>
      <c r="V130" s="8">
        <f t="shared" si="67"/>
        <v>6.5164274322169063E-2</v>
      </c>
      <c r="W130" s="8">
        <f t="shared" si="67"/>
        <v>0</v>
      </c>
      <c r="X130" s="8">
        <f t="shared" si="67"/>
        <v>0</v>
      </c>
      <c r="Y130" s="8">
        <f t="shared" si="67"/>
        <v>0</v>
      </c>
      <c r="Z130" s="8">
        <f t="shared" si="67"/>
        <v>0</v>
      </c>
      <c r="AA130" s="8" t="e">
        <f t="shared" si="67"/>
        <v>#VALUE!</v>
      </c>
      <c r="AB130" s="8" t="e">
        <f t="shared" si="67"/>
        <v>#VALUE!</v>
      </c>
      <c r="AC130" s="8" t="e">
        <f t="shared" si="67"/>
        <v>#VALUE!</v>
      </c>
      <c r="AD130" s="8" t="e">
        <f t="shared" si="67"/>
        <v>#VALUE!</v>
      </c>
      <c r="AE130" s="8" t="e">
        <f t="shared" si="67"/>
        <v>#VALUE!</v>
      </c>
      <c r="AF130" s="8" t="e">
        <f t="shared" si="67"/>
        <v>#DIV/0!</v>
      </c>
      <c r="AG130" s="8" t="e">
        <f t="shared" si="67"/>
        <v>#VALUE!</v>
      </c>
      <c r="AH130" s="8" t="e">
        <f t="shared" si="67"/>
        <v>#VALUE!</v>
      </c>
      <c r="AI130" s="8" t="e">
        <f t="shared" si="67"/>
        <v>#VALUE!</v>
      </c>
      <c r="AJ130" s="8" t="e">
        <f t="shared" si="67"/>
        <v>#VALUE!</v>
      </c>
      <c r="AK130" s="8" t="e">
        <f t="shared" si="67"/>
        <v>#VALUE!</v>
      </c>
      <c r="AL130" s="8" t="e">
        <f t="shared" si="67"/>
        <v>#DIV/0!</v>
      </c>
      <c r="AM130" s="8" t="e">
        <f t="shared" si="67"/>
        <v>#VALUE!</v>
      </c>
      <c r="AN130" s="8" t="e">
        <f t="shared" si="67"/>
        <v>#VALUE!</v>
      </c>
      <c r="AO130" s="8" t="e">
        <f t="shared" si="67"/>
        <v>#VALUE!</v>
      </c>
      <c r="AP130" s="8" t="e">
        <f t="shared" si="67"/>
        <v>#VALUE!</v>
      </c>
      <c r="AQ130" s="8" t="e">
        <f t="shared" si="67"/>
        <v>#VALUE!</v>
      </c>
      <c r="AR130" s="8" t="e">
        <f t="shared" si="67"/>
        <v>#DIV/0!</v>
      </c>
      <c r="AS130" s="8" t="e">
        <f t="shared" si="67"/>
        <v>#VALUE!</v>
      </c>
      <c r="AT130" s="8" t="e">
        <f t="shared" si="67"/>
        <v>#VALUE!</v>
      </c>
      <c r="AU130" s="8" t="e">
        <f t="shared" si="67"/>
        <v>#VALUE!</v>
      </c>
      <c r="AV130" s="8" t="e">
        <f t="shared" si="67"/>
        <v>#VALUE!</v>
      </c>
      <c r="AW130" s="8" t="e">
        <f t="shared" si="67"/>
        <v>#VALUE!</v>
      </c>
      <c r="AX130" s="8" t="e">
        <f t="shared" si="67"/>
        <v>#DIV/0!</v>
      </c>
      <c r="AY130" s="8" t="e">
        <f t="shared" si="67"/>
        <v>#VALUE!</v>
      </c>
      <c r="AZ130" s="8" t="e">
        <f t="shared" si="67"/>
        <v>#VALUE!</v>
      </c>
      <c r="BA130" s="8" t="e">
        <f t="shared" si="67"/>
        <v>#VALUE!</v>
      </c>
      <c r="BB130" s="8" t="e">
        <f t="shared" si="67"/>
        <v>#VALUE!</v>
      </c>
      <c r="BC130" s="19" t="s">
        <v>53</v>
      </c>
    </row>
    <row r="131" spans="1:56">
      <c r="A131" s="6" t="s">
        <v>77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1</v>
      </c>
      <c r="AC131">
        <v>1</v>
      </c>
      <c r="AD131">
        <v>0</v>
      </c>
      <c r="AE131">
        <v>1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1</v>
      </c>
      <c r="AO131">
        <v>0</v>
      </c>
      <c r="AP131">
        <v>0</v>
      </c>
      <c r="AQ131">
        <v>1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 t="s">
        <v>81</v>
      </c>
      <c r="BB131" t="s">
        <v>81</v>
      </c>
      <c r="BC131" s="6" t="s">
        <v>77</v>
      </c>
    </row>
    <row r="132" spans="1:56" ht="15" thickBot="1">
      <c r="A132" s="19" t="s">
        <v>52</v>
      </c>
      <c r="B132">
        <f t="shared" ref="B132:H132" si="68">B129/B121</f>
        <v>1.0416666666666666E-2</v>
      </c>
      <c r="C132">
        <f t="shared" si="68"/>
        <v>1.0416666666666666E-2</v>
      </c>
      <c r="D132">
        <f t="shared" si="68"/>
        <v>1.0416666666666666E-2</v>
      </c>
      <c r="E132">
        <f t="shared" si="68"/>
        <v>1.0416666666666666E-2</v>
      </c>
      <c r="F132">
        <f t="shared" si="68"/>
        <v>1.0416666666666666E-2</v>
      </c>
      <c r="G132">
        <f t="shared" si="68"/>
        <v>1.0416666666666666E-2</v>
      </c>
      <c r="H132">
        <f t="shared" si="68"/>
        <v>1.0416666666666666E-2</v>
      </c>
      <c r="I132">
        <f>I129/I121</f>
        <v>1.0416666666666666E-2</v>
      </c>
      <c r="J132">
        <f t="shared" ref="J132:BB132" si="69">J129/J121</f>
        <v>1.0416666666666666E-2</v>
      </c>
      <c r="K132">
        <f t="shared" si="69"/>
        <v>1.0416666666666666E-2</v>
      </c>
      <c r="L132">
        <f t="shared" si="69"/>
        <v>1.0416666666666666E-2</v>
      </c>
      <c r="M132">
        <f t="shared" si="69"/>
        <v>1.0416666666666666E-2</v>
      </c>
      <c r="N132">
        <f t="shared" si="69"/>
        <v>1.0416666666666666E-2</v>
      </c>
      <c r="O132">
        <f t="shared" si="69"/>
        <v>1.0416666666666666E-2</v>
      </c>
      <c r="P132">
        <f t="shared" si="69"/>
        <v>1.0416666666666666E-2</v>
      </c>
      <c r="Q132">
        <f t="shared" si="69"/>
        <v>1.0416666666666666E-2</v>
      </c>
      <c r="R132">
        <f t="shared" si="69"/>
        <v>1.0416666666666666E-2</v>
      </c>
      <c r="S132">
        <f t="shared" si="69"/>
        <v>1.0434782608695653E-2</v>
      </c>
      <c r="T132">
        <f t="shared" si="69"/>
        <v>1.0471204188481676E-2</v>
      </c>
      <c r="U132">
        <f t="shared" si="69"/>
        <v>1.048951048951049E-2</v>
      </c>
      <c r="V132">
        <f t="shared" si="69"/>
        <v>1.0582010582010581E-2</v>
      </c>
      <c r="W132">
        <f t="shared" si="69"/>
        <v>8.9285714285714281E-3</v>
      </c>
      <c r="X132">
        <f t="shared" si="69"/>
        <v>9.0090090090090089E-3</v>
      </c>
      <c r="Y132">
        <f t="shared" si="69"/>
        <v>9.0415913200723331E-3</v>
      </c>
      <c r="Z132">
        <f t="shared" si="69"/>
        <v>9.0744101633393835E-3</v>
      </c>
      <c r="AA132">
        <f t="shared" si="69"/>
        <v>9.1911764705882356E-3</v>
      </c>
      <c r="AB132">
        <f t="shared" si="69"/>
        <v>9.2936802973977699E-3</v>
      </c>
      <c r="AC132">
        <f t="shared" si="69"/>
        <v>7.5614366729678641E-3</v>
      </c>
      <c r="AD132">
        <f t="shared" si="69"/>
        <v>5.7915057915057912E-3</v>
      </c>
      <c r="AE132">
        <f t="shared" si="69"/>
        <v>5.9405940594059407E-3</v>
      </c>
      <c r="AF132">
        <f t="shared" si="69"/>
        <v>4.11522633744856E-3</v>
      </c>
      <c r="AG132">
        <f t="shared" si="69"/>
        <v>4.2735042735042739E-3</v>
      </c>
      <c r="AH132">
        <f t="shared" si="69"/>
        <v>4.4843049327354259E-3</v>
      </c>
      <c r="AI132">
        <f t="shared" si="69"/>
        <v>4.6948356807511738E-3</v>
      </c>
      <c r="AJ132">
        <f t="shared" si="69"/>
        <v>4.8661800486618006E-3</v>
      </c>
      <c r="AK132">
        <f t="shared" si="69"/>
        <v>5.1413881748071976E-3</v>
      </c>
      <c r="AL132">
        <f t="shared" si="69"/>
        <v>5.4644808743169399E-3</v>
      </c>
      <c r="AM132">
        <f t="shared" si="69"/>
        <v>5.9347181008902079E-3</v>
      </c>
      <c r="AN132">
        <f t="shared" si="69"/>
        <v>6.6666666666666671E-3</v>
      </c>
      <c r="AO132">
        <f t="shared" si="69"/>
        <v>3.8167938931297708E-3</v>
      </c>
      <c r="AP132">
        <f t="shared" si="69"/>
        <v>4.2016806722689074E-3</v>
      </c>
      <c r="AQ132">
        <f t="shared" si="69"/>
        <v>4.8543689320388345E-3</v>
      </c>
      <c r="AR132">
        <f t="shared" si="69"/>
        <v>0</v>
      </c>
      <c r="AS132">
        <f t="shared" si="69"/>
        <v>0</v>
      </c>
      <c r="AT132">
        <f t="shared" si="69"/>
        <v>0</v>
      </c>
      <c r="AU132">
        <f t="shared" si="69"/>
        <v>0</v>
      </c>
      <c r="AV132">
        <f t="shared" si="69"/>
        <v>0</v>
      </c>
      <c r="AW132">
        <f t="shared" si="69"/>
        <v>0</v>
      </c>
      <c r="AX132">
        <f t="shared" si="69"/>
        <v>0</v>
      </c>
      <c r="AY132">
        <f t="shared" si="69"/>
        <v>0</v>
      </c>
      <c r="AZ132" t="e">
        <f t="shared" si="69"/>
        <v>#VALUE!</v>
      </c>
      <c r="BA132" t="e">
        <f t="shared" si="69"/>
        <v>#VALUE!</v>
      </c>
      <c r="BB132" t="e">
        <f t="shared" si="69"/>
        <v>#VALUE!</v>
      </c>
      <c r="BC132" s="19" t="s">
        <v>52</v>
      </c>
    </row>
    <row r="133" spans="1:56">
      <c r="A133" s="1" t="s">
        <v>0</v>
      </c>
      <c r="B133" s="1">
        <v>43901</v>
      </c>
      <c r="C133" s="1">
        <v>43900</v>
      </c>
      <c r="D133" s="1">
        <v>43899</v>
      </c>
      <c r="E133" s="1">
        <v>43898</v>
      </c>
      <c r="F133" s="1">
        <v>43897</v>
      </c>
      <c r="G133" s="1">
        <v>43896</v>
      </c>
      <c r="H133" s="1">
        <v>43895</v>
      </c>
      <c r="I133" s="1">
        <v>43894</v>
      </c>
      <c r="J133" s="1">
        <v>43893</v>
      </c>
      <c r="K133" s="1">
        <v>43892</v>
      </c>
      <c r="L133" s="1">
        <v>43891</v>
      </c>
      <c r="M133" s="1">
        <v>43890</v>
      </c>
      <c r="N133" s="1">
        <v>43889</v>
      </c>
      <c r="O133" s="1">
        <v>43888</v>
      </c>
      <c r="P133" s="1">
        <v>43887</v>
      </c>
      <c r="Q133" s="2" t="s">
        <v>1</v>
      </c>
      <c r="R133" s="2" t="s">
        <v>2</v>
      </c>
      <c r="S133" s="2" t="s">
        <v>3</v>
      </c>
      <c r="T133" s="2" t="s">
        <v>4</v>
      </c>
      <c r="U133" s="2" t="s">
        <v>5</v>
      </c>
      <c r="V133" s="2" t="s">
        <v>6</v>
      </c>
      <c r="W133" s="2" t="s">
        <v>7</v>
      </c>
      <c r="X133" s="2" t="s">
        <v>8</v>
      </c>
      <c r="Y133" s="2" t="s">
        <v>9</v>
      </c>
      <c r="Z133" s="2" t="s">
        <v>10</v>
      </c>
      <c r="AA133" s="2" t="s">
        <v>11</v>
      </c>
      <c r="AB133" s="2" t="s">
        <v>12</v>
      </c>
      <c r="AC133" s="2" t="s">
        <v>13</v>
      </c>
      <c r="AD133" s="2" t="s">
        <v>14</v>
      </c>
      <c r="AE133" s="2" t="s">
        <v>15</v>
      </c>
      <c r="AF133" s="2" t="s">
        <v>16</v>
      </c>
      <c r="AG133" s="2" t="s">
        <v>17</v>
      </c>
      <c r="AH133" s="2" t="s">
        <v>18</v>
      </c>
      <c r="AI133" s="2" t="s">
        <v>19</v>
      </c>
      <c r="AJ133" s="2" t="s">
        <v>20</v>
      </c>
      <c r="AK133" s="2" t="s">
        <v>21</v>
      </c>
      <c r="AL133" s="2" t="s">
        <v>22</v>
      </c>
      <c r="AM133" s="2" t="s">
        <v>23</v>
      </c>
      <c r="AN133" s="2" t="s">
        <v>24</v>
      </c>
      <c r="AO133" s="2" t="s">
        <v>25</v>
      </c>
      <c r="AP133" s="3" t="s">
        <v>26</v>
      </c>
      <c r="AQ133" s="3" t="s">
        <v>27</v>
      </c>
      <c r="AR133" s="3" t="s">
        <v>28</v>
      </c>
      <c r="AS133" s="3" t="s">
        <v>29</v>
      </c>
      <c r="AT133" s="3" t="s">
        <v>30</v>
      </c>
      <c r="AU133" s="3" t="s">
        <v>31</v>
      </c>
      <c r="AV133" s="3" t="s">
        <v>32</v>
      </c>
      <c r="AW133" s="3" t="s">
        <v>33</v>
      </c>
      <c r="AX133" s="3" t="s">
        <v>34</v>
      </c>
      <c r="AY133" s="3" t="s">
        <v>35</v>
      </c>
      <c r="AZ133" s="3" t="s">
        <v>36</v>
      </c>
      <c r="BA133" s="3" t="s">
        <v>37</v>
      </c>
      <c r="BB133" s="4" t="s">
        <v>38</v>
      </c>
      <c r="BC133" s="1" t="s">
        <v>0</v>
      </c>
    </row>
    <row r="134" spans="1:56">
      <c r="A134" s="76" t="s">
        <v>92</v>
      </c>
      <c r="B134">
        <v>1272</v>
      </c>
      <c r="C134">
        <v>1272</v>
      </c>
      <c r="D134">
        <v>1272</v>
      </c>
      <c r="E134">
        <v>1272</v>
      </c>
      <c r="F134">
        <v>1272</v>
      </c>
      <c r="G134">
        <v>1272</v>
      </c>
      <c r="H134">
        <v>1272</v>
      </c>
      <c r="I134">
        <v>1272</v>
      </c>
      <c r="J134">
        <v>1272</v>
      </c>
      <c r="K134">
        <v>1272</v>
      </c>
      <c r="L134">
        <v>1272</v>
      </c>
      <c r="M134">
        <v>1272</v>
      </c>
      <c r="N134">
        <v>1272</v>
      </c>
      <c r="O134">
        <v>1272</v>
      </c>
      <c r="P134">
        <v>1272</v>
      </c>
      <c r="Q134">
        <v>1271</v>
      </c>
      <c r="R134">
        <v>1271</v>
      </c>
      <c r="S134">
        <v>1271</v>
      </c>
      <c r="T134">
        <v>1271</v>
      </c>
      <c r="U134">
        <v>1270</v>
      </c>
      <c r="V134">
        <v>1267</v>
      </c>
      <c r="W134">
        <v>1265</v>
      </c>
      <c r="X134">
        <v>1262</v>
      </c>
      <c r="Y134">
        <v>1257</v>
      </c>
      <c r="Z134">
        <v>1246</v>
      </c>
      <c r="AA134">
        <v>1231</v>
      </c>
      <c r="AB134">
        <v>1212</v>
      </c>
      <c r="AC134">
        <v>1184</v>
      </c>
      <c r="AD134">
        <v>1169</v>
      </c>
      <c r="AE134">
        <v>1135</v>
      </c>
      <c r="AF134">
        <v>1105</v>
      </c>
      <c r="AG134">
        <v>1073</v>
      </c>
      <c r="AH134">
        <v>1033</v>
      </c>
      <c r="AI134">
        <v>981</v>
      </c>
      <c r="AJ134">
        <v>914</v>
      </c>
      <c r="AK134">
        <v>851</v>
      </c>
      <c r="AL134">
        <v>764</v>
      </c>
      <c r="AM134">
        <v>675</v>
      </c>
      <c r="AN134">
        <v>566</v>
      </c>
      <c r="AO134">
        <v>493</v>
      </c>
      <c r="AP134">
        <v>422</v>
      </c>
      <c r="AQ134">
        <v>352</v>
      </c>
      <c r="AR134">
        <v>278</v>
      </c>
      <c r="AS134">
        <v>206</v>
      </c>
      <c r="AT134">
        <v>168</v>
      </c>
      <c r="AU134">
        <v>128</v>
      </c>
      <c r="AV134">
        <v>83</v>
      </c>
      <c r="AW134">
        <v>32</v>
      </c>
      <c r="AX134">
        <v>9</v>
      </c>
      <c r="AY134">
        <v>5</v>
      </c>
      <c r="AZ134" t="s">
        <v>87</v>
      </c>
      <c r="BA134" t="s">
        <v>81</v>
      </c>
      <c r="BB134" t="s">
        <v>81</v>
      </c>
      <c r="BC134" s="76" t="s">
        <v>92</v>
      </c>
    </row>
    <row r="135" spans="1:56">
      <c r="A135" s="6" t="s">
        <v>56</v>
      </c>
      <c r="B135">
        <v>39373</v>
      </c>
      <c r="C135">
        <v>39263</v>
      </c>
      <c r="D135">
        <v>39258</v>
      </c>
      <c r="E135">
        <v>39258</v>
      </c>
      <c r="F135">
        <v>39255</v>
      </c>
      <c r="G135">
        <v>39244</v>
      </c>
      <c r="H135">
        <v>39241</v>
      </c>
      <c r="I135">
        <v>39234</v>
      </c>
      <c r="J135">
        <v>39226</v>
      </c>
      <c r="K135">
        <v>39220</v>
      </c>
      <c r="L135">
        <v>39211</v>
      </c>
      <c r="M135">
        <v>39199</v>
      </c>
      <c r="N135">
        <v>39170</v>
      </c>
      <c r="O135">
        <v>39150</v>
      </c>
      <c r="P135">
        <v>39134</v>
      </c>
      <c r="Q135">
        <v>39111</v>
      </c>
      <c r="R135">
        <v>39098</v>
      </c>
      <c r="S135">
        <v>39035</v>
      </c>
      <c r="T135">
        <v>38909</v>
      </c>
      <c r="U135">
        <v>38682</v>
      </c>
      <c r="V135">
        <v>38266</v>
      </c>
      <c r="W135">
        <v>37617</v>
      </c>
      <c r="X135">
        <v>36945</v>
      </c>
      <c r="Y135">
        <v>36186</v>
      </c>
      <c r="Z135">
        <v>35034</v>
      </c>
      <c r="AA135">
        <v>33787</v>
      </c>
      <c r="AB135">
        <v>32820</v>
      </c>
      <c r="AC135">
        <v>31587</v>
      </c>
      <c r="AD135">
        <v>29625</v>
      </c>
      <c r="AE135">
        <v>27752</v>
      </c>
      <c r="AF135">
        <v>26362</v>
      </c>
      <c r="AG135">
        <v>24627</v>
      </c>
      <c r="AH135">
        <v>21308</v>
      </c>
      <c r="AI135">
        <v>20928</v>
      </c>
      <c r="AJ135">
        <v>19555</v>
      </c>
      <c r="AK135">
        <v>17467</v>
      </c>
      <c r="AL135">
        <v>16088</v>
      </c>
      <c r="AM135">
        <v>14533</v>
      </c>
      <c r="AN135">
        <v>12797</v>
      </c>
      <c r="AO135">
        <v>11012</v>
      </c>
      <c r="AP135">
        <v>8908</v>
      </c>
      <c r="AQ135">
        <v>7512</v>
      </c>
      <c r="AR135">
        <v>5288</v>
      </c>
      <c r="AS135">
        <v>3158</v>
      </c>
      <c r="AT135">
        <v>2225</v>
      </c>
      <c r="AU135">
        <v>1651</v>
      </c>
      <c r="AV135">
        <v>993</v>
      </c>
      <c r="AW135">
        <v>698</v>
      </c>
      <c r="AX135">
        <v>306</v>
      </c>
      <c r="AY135" t="s">
        <v>81</v>
      </c>
      <c r="AZ135" t="s">
        <v>81</v>
      </c>
      <c r="BA135" t="s">
        <v>81</v>
      </c>
      <c r="BB135" t="s">
        <v>81</v>
      </c>
      <c r="BC135" s="6" t="s">
        <v>56</v>
      </c>
    </row>
    <row r="136" spans="1:56">
      <c r="A136" s="19" t="s">
        <v>57</v>
      </c>
      <c r="B136">
        <f t="shared" ref="B136:H136" si="70">B134/B135</f>
        <v>3.2306402864907421E-2</v>
      </c>
      <c r="C136">
        <f t="shared" si="70"/>
        <v>3.2396913124315516E-2</v>
      </c>
      <c r="D136">
        <f t="shared" si="70"/>
        <v>3.2401039278618371E-2</v>
      </c>
      <c r="E136">
        <f t="shared" si="70"/>
        <v>3.2401039278618371E-2</v>
      </c>
      <c r="F136">
        <f t="shared" si="70"/>
        <v>3.2403515475735577E-2</v>
      </c>
      <c r="G136">
        <f t="shared" si="70"/>
        <v>3.2412598104168792E-2</v>
      </c>
      <c r="H136">
        <f t="shared" si="70"/>
        <v>3.2415076068397851E-2</v>
      </c>
      <c r="I136">
        <f>I134/I135</f>
        <v>3.2420859458632816E-2</v>
      </c>
      <c r="J136">
        <f t="shared" ref="J136:BB136" si="71">J134/J135</f>
        <v>3.2427471574975782E-2</v>
      </c>
      <c r="K136">
        <f t="shared" si="71"/>
        <v>3.2432432432432434E-2</v>
      </c>
      <c r="L136">
        <f t="shared" si="71"/>
        <v>3.2439876565249548E-2</v>
      </c>
      <c r="M136">
        <f t="shared" si="71"/>
        <v>3.2449807393045739E-2</v>
      </c>
      <c r="N136">
        <f t="shared" si="71"/>
        <v>3.2473832014296655E-2</v>
      </c>
      <c r="O136">
        <f t="shared" si="71"/>
        <v>3.2490421455938695E-2</v>
      </c>
      <c r="P136">
        <f t="shared" si="71"/>
        <v>3.2503705217969033E-2</v>
      </c>
      <c r="Q136">
        <f t="shared" si="71"/>
        <v>3.2497251412646061E-2</v>
      </c>
      <c r="R136">
        <f t="shared" si="71"/>
        <v>3.2508056678090952E-2</v>
      </c>
      <c r="S136">
        <f t="shared" si="71"/>
        <v>3.2560522607915976E-2</v>
      </c>
      <c r="T136">
        <f t="shared" si="71"/>
        <v>3.2665964172813484E-2</v>
      </c>
      <c r="U136">
        <f t="shared" si="71"/>
        <v>3.2831808076107749E-2</v>
      </c>
      <c r="V136">
        <f t="shared" si="71"/>
        <v>3.3110332932629487E-2</v>
      </c>
      <c r="W136">
        <f t="shared" si="71"/>
        <v>3.3628412685753784E-2</v>
      </c>
      <c r="X136">
        <f t="shared" si="71"/>
        <v>3.4158884828799564E-2</v>
      </c>
      <c r="Y136">
        <f t="shared" si="71"/>
        <v>3.4737191178908972E-2</v>
      </c>
      <c r="Z136">
        <f t="shared" si="71"/>
        <v>3.5565450705029401E-2</v>
      </c>
      <c r="AA136">
        <f t="shared" si="71"/>
        <v>3.6434131470683993E-2</v>
      </c>
      <c r="AB136">
        <f t="shared" si="71"/>
        <v>3.6928702010968921E-2</v>
      </c>
      <c r="AC136">
        <f t="shared" si="71"/>
        <v>3.7483774970715804E-2</v>
      </c>
      <c r="AD136">
        <f t="shared" si="71"/>
        <v>3.9459915611814347E-2</v>
      </c>
      <c r="AE136">
        <f t="shared" si="71"/>
        <v>4.0897953300663016E-2</v>
      </c>
      <c r="AF136">
        <f t="shared" si="71"/>
        <v>4.1916394810712389E-2</v>
      </c>
      <c r="AG136">
        <f t="shared" si="71"/>
        <v>4.3570065375400979E-2</v>
      </c>
      <c r="AH136">
        <f t="shared" si="71"/>
        <v>4.8479444340153929E-2</v>
      </c>
      <c r="AI136">
        <f t="shared" si="71"/>
        <v>4.6875E-2</v>
      </c>
      <c r="AJ136">
        <f t="shared" si="71"/>
        <v>4.6739964203528508E-2</v>
      </c>
      <c r="AK136">
        <f t="shared" si="71"/>
        <v>4.8720444266330792E-2</v>
      </c>
      <c r="AL136">
        <f t="shared" si="71"/>
        <v>4.7488811536548978E-2</v>
      </c>
      <c r="AM136">
        <f t="shared" si="71"/>
        <v>4.6446019404114774E-2</v>
      </c>
      <c r="AN136">
        <f t="shared" si="71"/>
        <v>4.4229116199109166E-2</v>
      </c>
      <c r="AO136">
        <f t="shared" si="71"/>
        <v>4.476934253541591E-2</v>
      </c>
      <c r="AP136">
        <f t="shared" si="71"/>
        <v>4.7373147732375394E-2</v>
      </c>
      <c r="AQ136">
        <f t="shared" si="71"/>
        <v>4.6858359957401494E-2</v>
      </c>
      <c r="AR136">
        <f t="shared" si="71"/>
        <v>5.2571860816944024E-2</v>
      </c>
      <c r="AS136">
        <f t="shared" si="71"/>
        <v>6.5231158961367955E-2</v>
      </c>
      <c r="AT136">
        <f t="shared" si="71"/>
        <v>7.5505617977528083E-2</v>
      </c>
      <c r="AU136">
        <f t="shared" si="71"/>
        <v>7.7528770442156267E-2</v>
      </c>
      <c r="AV136">
        <f t="shared" si="71"/>
        <v>8.3585095669687817E-2</v>
      </c>
      <c r="AW136">
        <f t="shared" si="71"/>
        <v>4.5845272206303724E-2</v>
      </c>
      <c r="AX136">
        <f t="shared" si="71"/>
        <v>2.9411764705882353E-2</v>
      </c>
      <c r="AY136" t="e">
        <f t="shared" si="71"/>
        <v>#VALUE!</v>
      </c>
      <c r="AZ136" t="e">
        <f t="shared" si="71"/>
        <v>#VALUE!</v>
      </c>
      <c r="BA136" t="e">
        <f t="shared" si="71"/>
        <v>#VALUE!</v>
      </c>
      <c r="BB136" t="e">
        <f t="shared" si="71"/>
        <v>#VALUE!</v>
      </c>
      <c r="BC136" s="19" t="s">
        <v>57</v>
      </c>
    </row>
    <row r="137" spans="1:56">
      <c r="A137" s="6" t="s">
        <v>72</v>
      </c>
      <c r="B137">
        <v>20</v>
      </c>
      <c r="C137">
        <v>24</v>
      </c>
      <c r="D137">
        <v>83</v>
      </c>
      <c r="E137">
        <v>105</v>
      </c>
      <c r="F137">
        <v>51</v>
      </c>
      <c r="G137">
        <v>110</v>
      </c>
      <c r="H137">
        <v>173</v>
      </c>
      <c r="I137">
        <v>212</v>
      </c>
      <c r="J137">
        <v>129</v>
      </c>
      <c r="K137">
        <v>219</v>
      </c>
      <c r="L137">
        <v>166</v>
      </c>
      <c r="M137">
        <v>226</v>
      </c>
      <c r="N137">
        <v>345</v>
      </c>
      <c r="O137">
        <v>576</v>
      </c>
      <c r="P137">
        <v>697</v>
      </c>
      <c r="Q137">
        <v>826</v>
      </c>
      <c r="R137">
        <v>737</v>
      </c>
      <c r="S137">
        <v>997</v>
      </c>
      <c r="T137">
        <v>6419</v>
      </c>
      <c r="U137">
        <v>6656</v>
      </c>
      <c r="V137">
        <v>6678</v>
      </c>
      <c r="W137">
        <v>6334</v>
      </c>
      <c r="X137">
        <v>6187</v>
      </c>
      <c r="Y137">
        <v>6216</v>
      </c>
      <c r="Z137">
        <v>5866</v>
      </c>
      <c r="AA137">
        <v>6006</v>
      </c>
      <c r="AB137">
        <v>5740</v>
      </c>
      <c r="AC137">
        <v>5112</v>
      </c>
      <c r="AD137">
        <v>5074</v>
      </c>
      <c r="AE137">
        <v>4618</v>
      </c>
      <c r="AF137">
        <v>3760</v>
      </c>
      <c r="AG137">
        <v>3890</v>
      </c>
      <c r="AH137">
        <v>3618</v>
      </c>
      <c r="AI137">
        <v>3516</v>
      </c>
      <c r="AJ137">
        <v>3356</v>
      </c>
      <c r="AK137">
        <v>2415</v>
      </c>
      <c r="AL137">
        <v>2285</v>
      </c>
      <c r="AM137">
        <v>1827</v>
      </c>
      <c r="AN137">
        <v>1424</v>
      </c>
      <c r="AO137">
        <v>1263</v>
      </c>
      <c r="AP137">
        <v>1964</v>
      </c>
      <c r="AQ137">
        <v>804</v>
      </c>
      <c r="AR137">
        <v>499</v>
      </c>
      <c r="AS137">
        <v>312</v>
      </c>
      <c r="AT137">
        <v>164</v>
      </c>
      <c r="AU137">
        <v>90</v>
      </c>
      <c r="AV137">
        <v>45</v>
      </c>
      <c r="AW137">
        <v>15</v>
      </c>
      <c r="AX137">
        <v>3</v>
      </c>
      <c r="AY137" t="s">
        <v>81</v>
      </c>
      <c r="AZ137" t="s">
        <v>81</v>
      </c>
      <c r="BA137" t="s">
        <v>81</v>
      </c>
      <c r="BB137" t="s">
        <v>81</v>
      </c>
      <c r="BC137" s="6" t="s">
        <v>72</v>
      </c>
    </row>
    <row r="138" spans="1:56">
      <c r="A138" s="6" t="s">
        <v>41</v>
      </c>
      <c r="B138">
        <v>199</v>
      </c>
      <c r="C138">
        <v>109</v>
      </c>
      <c r="D138">
        <v>129</v>
      </c>
      <c r="E138">
        <v>212</v>
      </c>
      <c r="F138">
        <v>313</v>
      </c>
      <c r="G138">
        <v>353</v>
      </c>
      <c r="H138">
        <v>473</v>
      </c>
      <c r="I138">
        <v>639</v>
      </c>
      <c r="J138">
        <v>843</v>
      </c>
      <c r="K138">
        <v>966</v>
      </c>
      <c r="L138">
        <v>1176</v>
      </c>
      <c r="M138">
        <v>1328</v>
      </c>
      <c r="N138">
        <v>1525</v>
      </c>
      <c r="O138">
        <v>1858</v>
      </c>
      <c r="P138">
        <v>2313</v>
      </c>
      <c r="Q138">
        <v>2958</v>
      </c>
      <c r="R138">
        <v>3734</v>
      </c>
      <c r="S138">
        <v>4445</v>
      </c>
      <c r="T138">
        <v>5289</v>
      </c>
      <c r="U138">
        <v>5930</v>
      </c>
      <c r="V138">
        <v>6798</v>
      </c>
      <c r="W138">
        <v>7498</v>
      </c>
      <c r="X138">
        <v>7716</v>
      </c>
      <c r="Y138">
        <v>8154</v>
      </c>
      <c r="Z138">
        <v>8165</v>
      </c>
      <c r="AA138">
        <v>8136</v>
      </c>
      <c r="AB138">
        <v>8772</v>
      </c>
      <c r="AC138">
        <v>9376</v>
      </c>
      <c r="AD138">
        <v>9860</v>
      </c>
      <c r="AE138">
        <v>10432</v>
      </c>
      <c r="AF138">
        <v>10780</v>
      </c>
      <c r="AG138">
        <v>10199</v>
      </c>
      <c r="AH138">
        <v>10178</v>
      </c>
      <c r="AI138">
        <v>10187</v>
      </c>
      <c r="AJ138">
        <v>10138</v>
      </c>
      <c r="AK138">
        <v>9950</v>
      </c>
      <c r="AL138">
        <v>9695</v>
      </c>
      <c r="AM138">
        <v>9030</v>
      </c>
      <c r="AN138">
        <v>8250</v>
      </c>
      <c r="AO138">
        <v>7162</v>
      </c>
      <c r="AP138">
        <v>6238</v>
      </c>
      <c r="AQ138">
        <v>6215</v>
      </c>
      <c r="AR138">
        <v>4760</v>
      </c>
      <c r="AS138">
        <v>2768</v>
      </c>
      <c r="AT138">
        <v>1961</v>
      </c>
      <c r="AU138">
        <v>1543</v>
      </c>
      <c r="AV138">
        <v>945</v>
      </c>
      <c r="AW138">
        <v>682</v>
      </c>
      <c r="AX138">
        <v>303</v>
      </c>
      <c r="AY138" t="s">
        <v>81</v>
      </c>
      <c r="AZ138" t="s">
        <v>81</v>
      </c>
      <c r="BA138" t="s">
        <v>81</v>
      </c>
      <c r="BB138" t="s">
        <v>81</v>
      </c>
      <c r="BC138" s="6" t="s">
        <v>41</v>
      </c>
    </row>
    <row r="139" spans="1:56">
      <c r="A139" s="6" t="s">
        <v>73</v>
      </c>
      <c r="B139" s="36">
        <v>2</v>
      </c>
      <c r="C139" s="36">
        <v>1</v>
      </c>
      <c r="D139" s="36">
        <v>3</v>
      </c>
      <c r="E139" s="36">
        <v>3</v>
      </c>
      <c r="F139" s="36">
        <v>4</v>
      </c>
      <c r="G139" s="36">
        <v>7</v>
      </c>
      <c r="H139" s="36">
        <v>9</v>
      </c>
      <c r="I139">
        <v>11</v>
      </c>
      <c r="J139">
        <v>16</v>
      </c>
      <c r="K139">
        <v>27</v>
      </c>
      <c r="L139">
        <v>45</v>
      </c>
      <c r="M139">
        <v>65</v>
      </c>
      <c r="N139">
        <v>90</v>
      </c>
      <c r="O139">
        <v>149</v>
      </c>
      <c r="P139">
        <v>190</v>
      </c>
      <c r="Q139">
        <v>229</v>
      </c>
      <c r="R139">
        <v>263</v>
      </c>
      <c r="S139">
        <v>322</v>
      </c>
      <c r="T139">
        <v>391</v>
      </c>
      <c r="U139">
        <v>449</v>
      </c>
      <c r="V139">
        <v>531</v>
      </c>
      <c r="W139">
        <v>632</v>
      </c>
      <c r="X139">
        <v>691</v>
      </c>
      <c r="Y139">
        <v>733</v>
      </c>
      <c r="Z139">
        <v>792</v>
      </c>
      <c r="AA139">
        <v>821</v>
      </c>
      <c r="AB139">
        <v>843</v>
      </c>
      <c r="AC139">
        <v>860</v>
      </c>
      <c r="AD139">
        <v>901</v>
      </c>
      <c r="AE139">
        <v>896</v>
      </c>
      <c r="AF139">
        <v>900</v>
      </c>
      <c r="AG139">
        <v>898</v>
      </c>
      <c r="AH139">
        <v>896</v>
      </c>
      <c r="AI139">
        <v>880</v>
      </c>
      <c r="AJ139">
        <v>843</v>
      </c>
      <c r="AK139">
        <v>795</v>
      </c>
      <c r="AL139">
        <v>721</v>
      </c>
      <c r="AM139">
        <v>653</v>
      </c>
      <c r="AN139">
        <v>550</v>
      </c>
      <c r="AO139">
        <v>487</v>
      </c>
      <c r="AP139">
        <v>417</v>
      </c>
      <c r="AQ139">
        <v>347</v>
      </c>
      <c r="AR139">
        <v>274</v>
      </c>
      <c r="AS139">
        <v>203</v>
      </c>
      <c r="AT139">
        <v>167</v>
      </c>
      <c r="AU139">
        <v>127</v>
      </c>
      <c r="AV139">
        <v>82</v>
      </c>
      <c r="AW139">
        <v>32</v>
      </c>
      <c r="AX139">
        <v>9</v>
      </c>
      <c r="AY139">
        <v>4</v>
      </c>
      <c r="AZ139">
        <v>1</v>
      </c>
      <c r="BA139" t="s">
        <v>81</v>
      </c>
      <c r="BB139" t="s">
        <v>81</v>
      </c>
      <c r="BC139" s="6" t="s">
        <v>73</v>
      </c>
    </row>
    <row r="140" spans="1:56">
      <c r="A140" s="6" t="s">
        <v>74</v>
      </c>
      <c r="B140" s="36">
        <v>1249</v>
      </c>
      <c r="C140" s="36">
        <v>1249</v>
      </c>
      <c r="D140" s="36">
        <v>1247</v>
      </c>
      <c r="E140" s="36">
        <v>1247</v>
      </c>
      <c r="F140" s="36">
        <v>1246</v>
      </c>
      <c r="G140" s="36">
        <v>1243</v>
      </c>
      <c r="H140" s="36">
        <v>1241</v>
      </c>
      <c r="I140">
        <v>1239</v>
      </c>
      <c r="J140">
        <v>1234</v>
      </c>
      <c r="K140">
        <v>1223</v>
      </c>
      <c r="L140">
        <v>1205</v>
      </c>
      <c r="M140">
        <v>1185</v>
      </c>
      <c r="N140">
        <v>1161</v>
      </c>
      <c r="O140">
        <v>1103</v>
      </c>
      <c r="P140">
        <v>1062</v>
      </c>
      <c r="Q140">
        <v>1023</v>
      </c>
      <c r="R140">
        <v>989</v>
      </c>
      <c r="S140">
        <v>930</v>
      </c>
      <c r="T140">
        <v>861</v>
      </c>
      <c r="U140">
        <v>802</v>
      </c>
      <c r="V140">
        <v>717</v>
      </c>
      <c r="W140">
        <v>614</v>
      </c>
      <c r="X140">
        <v>552</v>
      </c>
      <c r="Y140">
        <v>505</v>
      </c>
      <c r="Z140">
        <v>438</v>
      </c>
      <c r="AA140">
        <v>397</v>
      </c>
      <c r="AB140">
        <v>356</v>
      </c>
      <c r="AC140">
        <v>313</v>
      </c>
      <c r="AD140">
        <v>258</v>
      </c>
      <c r="AE140">
        <v>231</v>
      </c>
      <c r="AF140">
        <v>198</v>
      </c>
      <c r="AG140">
        <v>169</v>
      </c>
      <c r="AH140">
        <v>131</v>
      </c>
      <c r="AI140">
        <v>97</v>
      </c>
      <c r="AJ140">
        <v>68</v>
      </c>
      <c r="AK140">
        <v>54</v>
      </c>
      <c r="AL140">
        <v>41</v>
      </c>
      <c r="AM140">
        <v>20</v>
      </c>
      <c r="AN140">
        <v>14</v>
      </c>
      <c r="AO140">
        <v>4</v>
      </c>
      <c r="AP140">
        <v>3</v>
      </c>
      <c r="AQ140">
        <v>3</v>
      </c>
      <c r="AR140">
        <v>2</v>
      </c>
      <c r="AS140">
        <v>1</v>
      </c>
      <c r="AT140">
        <v>0</v>
      </c>
      <c r="AU140">
        <v>0</v>
      </c>
      <c r="AV140">
        <v>0</v>
      </c>
      <c r="AW140">
        <v>0</v>
      </c>
      <c r="AX140">
        <v>0</v>
      </c>
      <c r="AY140" t="s">
        <v>81</v>
      </c>
      <c r="AZ140" t="s">
        <v>81</v>
      </c>
      <c r="BA140" t="s">
        <v>81</v>
      </c>
      <c r="BB140" t="s">
        <v>81</v>
      </c>
      <c r="BC140" s="6" t="s">
        <v>74</v>
      </c>
    </row>
    <row r="141" spans="1:56" ht="26">
      <c r="A141" s="6" t="s">
        <v>63</v>
      </c>
      <c r="B141" s="78">
        <v>0</v>
      </c>
      <c r="C141" s="78">
        <v>0</v>
      </c>
      <c r="D141" s="78">
        <v>0</v>
      </c>
      <c r="E141" s="78">
        <v>0</v>
      </c>
      <c r="F141" s="78">
        <v>0</v>
      </c>
      <c r="G141" s="78">
        <v>0</v>
      </c>
      <c r="H141" s="78">
        <v>0</v>
      </c>
      <c r="I141" s="78">
        <v>0</v>
      </c>
      <c r="J141" s="78">
        <v>0</v>
      </c>
      <c r="K141" s="78">
        <v>0</v>
      </c>
      <c r="L141" s="78">
        <v>0</v>
      </c>
      <c r="M141" s="78">
        <v>0</v>
      </c>
      <c r="N141" s="78">
        <v>0</v>
      </c>
      <c r="O141" s="79">
        <v>0</v>
      </c>
      <c r="P141">
        <v>1</v>
      </c>
      <c r="Q141">
        <v>0</v>
      </c>
      <c r="R141">
        <v>0</v>
      </c>
      <c r="S141">
        <v>0</v>
      </c>
      <c r="T141">
        <v>1</v>
      </c>
      <c r="U141">
        <v>3</v>
      </c>
      <c r="V141">
        <v>2</v>
      </c>
      <c r="W141">
        <v>3</v>
      </c>
      <c r="X141">
        <v>5</v>
      </c>
      <c r="Y141">
        <v>11</v>
      </c>
      <c r="Z141">
        <v>15</v>
      </c>
      <c r="AA141">
        <v>19</v>
      </c>
      <c r="AB141">
        <v>28</v>
      </c>
      <c r="AC141">
        <v>15</v>
      </c>
      <c r="AD141">
        <v>34</v>
      </c>
      <c r="AE141">
        <v>30</v>
      </c>
      <c r="AF141">
        <v>32</v>
      </c>
      <c r="AG141">
        <v>40</v>
      </c>
      <c r="AH141">
        <v>52</v>
      </c>
      <c r="AI141">
        <v>67</v>
      </c>
      <c r="AJ141">
        <v>63</v>
      </c>
      <c r="AK141">
        <v>87</v>
      </c>
      <c r="AL141">
        <v>89</v>
      </c>
      <c r="AM141">
        <v>109</v>
      </c>
      <c r="AN141">
        <v>73</v>
      </c>
      <c r="AO141">
        <v>71</v>
      </c>
      <c r="AP141">
        <v>70</v>
      </c>
      <c r="AQ141">
        <v>74</v>
      </c>
      <c r="AR141">
        <v>72</v>
      </c>
      <c r="AS141">
        <v>38</v>
      </c>
      <c r="AT141">
        <v>40</v>
      </c>
      <c r="AU141">
        <v>45</v>
      </c>
      <c r="AV141">
        <v>51</v>
      </c>
      <c r="AW141">
        <v>23</v>
      </c>
      <c r="AX141" s="69">
        <v>4</v>
      </c>
      <c r="AY141" t="s">
        <v>81</v>
      </c>
      <c r="AZ141" t="s">
        <v>81</v>
      </c>
      <c r="BA141" t="s">
        <v>81</v>
      </c>
      <c r="BB141" t="s">
        <v>81</v>
      </c>
      <c r="BC141" s="6" t="s">
        <v>63</v>
      </c>
      <c r="BD141">
        <v>35</v>
      </c>
    </row>
    <row r="142" spans="1:56">
      <c r="A142" s="6" t="s">
        <v>76</v>
      </c>
      <c r="B142">
        <v>22</v>
      </c>
      <c r="C142">
        <v>22</v>
      </c>
      <c r="D142">
        <v>22</v>
      </c>
      <c r="E142">
        <v>22</v>
      </c>
      <c r="F142">
        <v>22</v>
      </c>
      <c r="G142">
        <v>22</v>
      </c>
      <c r="H142">
        <v>22</v>
      </c>
      <c r="I142">
        <v>22</v>
      </c>
      <c r="J142">
        <v>22</v>
      </c>
      <c r="K142">
        <v>22</v>
      </c>
      <c r="L142">
        <v>22</v>
      </c>
      <c r="M142">
        <v>22</v>
      </c>
      <c r="N142">
        <v>21</v>
      </c>
      <c r="O142">
        <v>20</v>
      </c>
      <c r="P142">
        <v>20</v>
      </c>
      <c r="Q142">
        <v>19</v>
      </c>
      <c r="R142">
        <v>19</v>
      </c>
      <c r="S142">
        <v>19</v>
      </c>
      <c r="T142">
        <v>19</v>
      </c>
      <c r="U142">
        <v>19</v>
      </c>
      <c r="V142">
        <v>19</v>
      </c>
      <c r="W142">
        <v>19</v>
      </c>
      <c r="X142">
        <v>19</v>
      </c>
      <c r="Y142">
        <v>19</v>
      </c>
      <c r="Z142">
        <v>16</v>
      </c>
      <c r="AA142">
        <v>13</v>
      </c>
      <c r="AB142">
        <v>13</v>
      </c>
      <c r="AC142">
        <v>11</v>
      </c>
      <c r="AD142">
        <v>10</v>
      </c>
      <c r="AE142">
        <v>8</v>
      </c>
      <c r="AF142">
        <v>7</v>
      </c>
      <c r="AG142">
        <v>6</v>
      </c>
      <c r="AH142">
        <v>6</v>
      </c>
      <c r="AI142">
        <v>4</v>
      </c>
      <c r="AJ142">
        <v>3</v>
      </c>
      <c r="AK142">
        <v>2</v>
      </c>
      <c r="AL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1</v>
      </c>
      <c r="AU142">
        <v>1</v>
      </c>
      <c r="AV142">
        <v>1</v>
      </c>
      <c r="AW142">
        <v>0</v>
      </c>
      <c r="AX142">
        <v>0</v>
      </c>
      <c r="AY142" t="s">
        <v>81</v>
      </c>
      <c r="AZ142" t="s">
        <v>81</v>
      </c>
      <c r="BA142" t="s">
        <v>81</v>
      </c>
      <c r="BB142" t="s">
        <v>81</v>
      </c>
      <c r="BC142" s="6" t="s">
        <v>76</v>
      </c>
    </row>
    <row r="143" spans="1:56" ht="15">
      <c r="A143" s="19" t="s">
        <v>53</v>
      </c>
      <c r="B143" s="8" t="e">
        <f t="shared" ref="B143:H143" si="72">(B145/(B134-C134))*0.07+(B145/(H134-I134))*0.24+(B145/(N134-O134))*0.38+(B145/(T134-U134))*0.24+(B145/(Z134-AA134))*0.07</f>
        <v>#DIV/0!</v>
      </c>
      <c r="C143" s="8" t="e">
        <f t="shared" si="72"/>
        <v>#DIV/0!</v>
      </c>
      <c r="D143" s="8" t="e">
        <f t="shared" si="72"/>
        <v>#DIV/0!</v>
      </c>
      <c r="E143" s="8" t="e">
        <f t="shared" si="72"/>
        <v>#DIV/0!</v>
      </c>
      <c r="F143" s="8" t="e">
        <f t="shared" si="72"/>
        <v>#DIV/0!</v>
      </c>
      <c r="G143" s="8" t="e">
        <f t="shared" si="72"/>
        <v>#DIV/0!</v>
      </c>
      <c r="H143" s="8" t="e">
        <f t="shared" si="72"/>
        <v>#DIV/0!</v>
      </c>
      <c r="I143" s="8" t="e">
        <f>(I145/(I134-J134))*0.07+(I145/(O134-P134))*0.24+(I145/(U134-V134))*0.38+(I145/(AA134-AB134))*0.24+(I145/(AG134-AH134))*0.07</f>
        <v>#DIV/0!</v>
      </c>
      <c r="J143" s="8" t="e">
        <f t="shared" ref="J143:BB143" si="73">(J145/(J134-K134))*0.07+(J145/(P134-Q134))*0.24+(J145/(V134-W134))*0.38+(J145/(AB134-AC134))*0.24+(J145/(AH134-AI134))*0.07</f>
        <v>#DIV/0!</v>
      </c>
      <c r="K143" s="8" t="e">
        <f t="shared" si="73"/>
        <v>#DIV/0!</v>
      </c>
      <c r="L143" s="8" t="e">
        <f t="shared" si="73"/>
        <v>#DIV/0!</v>
      </c>
      <c r="M143" s="8" t="e">
        <f t="shared" si="73"/>
        <v>#DIV/0!</v>
      </c>
      <c r="N143" s="8" t="e">
        <f t="shared" si="73"/>
        <v>#DIV/0!</v>
      </c>
      <c r="O143" s="8" t="e">
        <f t="shared" si="73"/>
        <v>#DIV/0!</v>
      </c>
      <c r="P143" s="8">
        <f t="shared" si="73"/>
        <v>0.20914571729640222</v>
      </c>
      <c r="Q143" s="8" t="e">
        <f t="shared" si="73"/>
        <v>#DIV/0!</v>
      </c>
      <c r="R143" s="8" t="e">
        <f t="shared" si="73"/>
        <v>#DIV/0!</v>
      </c>
      <c r="S143" s="8" t="e">
        <f t="shared" si="73"/>
        <v>#DIV/0!</v>
      </c>
      <c r="T143" s="8">
        <f t="shared" si="73"/>
        <v>0</v>
      </c>
      <c r="U143" s="8">
        <f t="shared" si="73"/>
        <v>0</v>
      </c>
      <c r="V143" s="8">
        <f t="shared" si="73"/>
        <v>0</v>
      </c>
      <c r="W143" s="8">
        <f t="shared" si="73"/>
        <v>0</v>
      </c>
      <c r="X143" s="8">
        <f t="shared" si="73"/>
        <v>0</v>
      </c>
      <c r="Y143" s="8">
        <f t="shared" si="73"/>
        <v>7.505452187910959E-2</v>
      </c>
      <c r="Z143" s="8">
        <f t="shared" si="73"/>
        <v>0.11180898876404495</v>
      </c>
      <c r="AA143" s="8" t="e">
        <f t="shared" si="73"/>
        <v>#VALUE!</v>
      </c>
      <c r="AB143" s="8" t="e">
        <f t="shared" si="73"/>
        <v>#VALUE!</v>
      </c>
      <c r="AC143" s="8" t="e">
        <f t="shared" si="73"/>
        <v>#VALUE!</v>
      </c>
      <c r="AD143" s="8" t="e">
        <f t="shared" si="73"/>
        <v>#VALUE!</v>
      </c>
      <c r="AE143" s="8" t="e">
        <f t="shared" si="73"/>
        <v>#VALUE!</v>
      </c>
      <c r="AF143" s="8" t="e">
        <f t="shared" si="73"/>
        <v>#DIV/0!</v>
      </c>
      <c r="AG143" s="8" t="e">
        <f t="shared" si="73"/>
        <v>#VALUE!</v>
      </c>
      <c r="AH143" s="8" t="e">
        <f t="shared" si="73"/>
        <v>#VALUE!</v>
      </c>
      <c r="AI143" s="8" t="e">
        <f t="shared" si="73"/>
        <v>#VALUE!</v>
      </c>
      <c r="AJ143" s="8" t="e">
        <f t="shared" si="73"/>
        <v>#VALUE!</v>
      </c>
      <c r="AK143" s="8" t="e">
        <f t="shared" si="73"/>
        <v>#VALUE!</v>
      </c>
      <c r="AL143" s="8" t="e">
        <f t="shared" si="73"/>
        <v>#DIV/0!</v>
      </c>
      <c r="AM143" s="8" t="e">
        <f t="shared" si="73"/>
        <v>#VALUE!</v>
      </c>
      <c r="AN143" s="8" t="e">
        <f t="shared" si="73"/>
        <v>#VALUE!</v>
      </c>
      <c r="AO143" s="8" t="e">
        <f t="shared" si="73"/>
        <v>#VALUE!</v>
      </c>
      <c r="AP143" s="8" t="e">
        <f t="shared" si="73"/>
        <v>#VALUE!</v>
      </c>
      <c r="AQ143" s="8" t="e">
        <f t="shared" si="73"/>
        <v>#VALUE!</v>
      </c>
      <c r="AR143" s="8" t="e">
        <f t="shared" si="73"/>
        <v>#DIV/0!</v>
      </c>
      <c r="AS143" s="8" t="e">
        <f t="shared" si="73"/>
        <v>#VALUE!</v>
      </c>
      <c r="AT143" s="8" t="e">
        <f t="shared" si="73"/>
        <v>#VALUE!</v>
      </c>
      <c r="AU143" s="8" t="e">
        <f t="shared" si="73"/>
        <v>#VALUE!</v>
      </c>
      <c r="AV143" s="8" t="e">
        <f t="shared" si="73"/>
        <v>#VALUE!</v>
      </c>
      <c r="AW143" s="8" t="e">
        <f t="shared" si="73"/>
        <v>#VALUE!</v>
      </c>
      <c r="AX143" s="8" t="e">
        <f t="shared" si="73"/>
        <v>#DIV/0!</v>
      </c>
      <c r="AY143" s="8" t="e">
        <f t="shared" si="73"/>
        <v>#VALUE!</v>
      </c>
      <c r="AZ143" s="8" t="e">
        <f t="shared" si="73"/>
        <v>#VALUE!</v>
      </c>
      <c r="BA143" s="8" t="e">
        <f t="shared" si="73"/>
        <v>#VALUE!</v>
      </c>
      <c r="BB143" s="8" t="e">
        <f t="shared" si="73"/>
        <v>#VALUE!</v>
      </c>
      <c r="BC143" s="19" t="s">
        <v>53</v>
      </c>
    </row>
    <row r="144" spans="1:56">
      <c r="A144" s="19" t="s">
        <v>52</v>
      </c>
      <c r="B144">
        <f t="shared" ref="B144:H144" si="74">B142/B134</f>
        <v>1.7295597484276729E-2</v>
      </c>
      <c r="C144">
        <f t="shared" si="74"/>
        <v>1.7295597484276729E-2</v>
      </c>
      <c r="D144">
        <f t="shared" si="74"/>
        <v>1.7295597484276729E-2</v>
      </c>
      <c r="E144">
        <f t="shared" si="74"/>
        <v>1.7295597484276729E-2</v>
      </c>
      <c r="F144">
        <f t="shared" si="74"/>
        <v>1.7295597484276729E-2</v>
      </c>
      <c r="G144">
        <f t="shared" si="74"/>
        <v>1.7295597484276729E-2</v>
      </c>
      <c r="H144">
        <f t="shared" si="74"/>
        <v>1.7295597484276729E-2</v>
      </c>
      <c r="I144">
        <f>I142/I134</f>
        <v>1.7295597484276729E-2</v>
      </c>
      <c r="J144">
        <f t="shared" ref="J144:BB144" si="75">J142/J134</f>
        <v>1.7295597484276729E-2</v>
      </c>
      <c r="K144">
        <f t="shared" si="75"/>
        <v>1.7295597484276729E-2</v>
      </c>
      <c r="L144">
        <f t="shared" si="75"/>
        <v>1.7295597484276729E-2</v>
      </c>
      <c r="M144">
        <f t="shared" si="75"/>
        <v>1.7295597484276729E-2</v>
      </c>
      <c r="N144">
        <f t="shared" si="75"/>
        <v>1.6509433962264151E-2</v>
      </c>
      <c r="O144">
        <f t="shared" si="75"/>
        <v>1.5723270440251572E-2</v>
      </c>
      <c r="P144">
        <f t="shared" si="75"/>
        <v>1.5723270440251572E-2</v>
      </c>
      <c r="Q144">
        <f t="shared" si="75"/>
        <v>1.4948859166011016E-2</v>
      </c>
      <c r="R144">
        <f t="shared" si="75"/>
        <v>1.4948859166011016E-2</v>
      </c>
      <c r="S144">
        <f t="shared" si="75"/>
        <v>1.4948859166011016E-2</v>
      </c>
      <c r="T144">
        <f t="shared" si="75"/>
        <v>1.4948859166011016E-2</v>
      </c>
      <c r="U144">
        <f t="shared" si="75"/>
        <v>1.4960629921259842E-2</v>
      </c>
      <c r="V144">
        <f t="shared" si="75"/>
        <v>1.499605367008682E-2</v>
      </c>
      <c r="W144">
        <f t="shared" si="75"/>
        <v>1.5019762845849802E-2</v>
      </c>
      <c r="X144">
        <f t="shared" si="75"/>
        <v>1.5055467511885896E-2</v>
      </c>
      <c r="Y144">
        <f t="shared" si="75"/>
        <v>1.5115354017501989E-2</v>
      </c>
      <c r="Z144">
        <f t="shared" si="75"/>
        <v>1.2841091492776886E-2</v>
      </c>
      <c r="AA144">
        <f t="shared" si="75"/>
        <v>1.0560519902518278E-2</v>
      </c>
      <c r="AB144">
        <f t="shared" si="75"/>
        <v>1.0726072607260726E-2</v>
      </c>
      <c r="AC144">
        <f t="shared" si="75"/>
        <v>9.2905405405405411E-3</v>
      </c>
      <c r="AD144">
        <f t="shared" si="75"/>
        <v>8.5543199315654406E-3</v>
      </c>
      <c r="AE144">
        <f t="shared" si="75"/>
        <v>7.048458149779736E-3</v>
      </c>
      <c r="AF144">
        <f t="shared" si="75"/>
        <v>6.3348416289592761E-3</v>
      </c>
      <c r="AG144">
        <f t="shared" si="75"/>
        <v>5.5917986952469714E-3</v>
      </c>
      <c r="AH144">
        <f t="shared" si="75"/>
        <v>5.8083252662149082E-3</v>
      </c>
      <c r="AI144">
        <f t="shared" si="75"/>
        <v>4.0774719673802246E-3</v>
      </c>
      <c r="AJ144">
        <f t="shared" si="75"/>
        <v>3.2822757111597373E-3</v>
      </c>
      <c r="AK144">
        <f t="shared" si="75"/>
        <v>2.3501762632197414E-3</v>
      </c>
      <c r="AL144">
        <f t="shared" si="75"/>
        <v>2.617801047120419E-3</v>
      </c>
      <c r="AM144">
        <f t="shared" si="75"/>
        <v>2.9629629629629628E-3</v>
      </c>
      <c r="AN144">
        <f t="shared" si="75"/>
        <v>3.5335689045936395E-3</v>
      </c>
      <c r="AO144">
        <f t="shared" si="75"/>
        <v>4.0567951318458417E-3</v>
      </c>
      <c r="AP144">
        <f t="shared" si="75"/>
        <v>4.7393364928909956E-3</v>
      </c>
      <c r="AQ144">
        <f t="shared" si="75"/>
        <v>5.681818181818182E-3</v>
      </c>
      <c r="AR144">
        <f t="shared" si="75"/>
        <v>7.1942446043165471E-3</v>
      </c>
      <c r="AS144">
        <f t="shared" si="75"/>
        <v>9.7087378640776691E-3</v>
      </c>
      <c r="AT144">
        <f t="shared" si="75"/>
        <v>5.9523809523809521E-3</v>
      </c>
      <c r="AU144">
        <f t="shared" si="75"/>
        <v>7.8125E-3</v>
      </c>
      <c r="AV144">
        <f t="shared" si="75"/>
        <v>1.2048192771084338E-2</v>
      </c>
      <c r="AW144">
        <f t="shared" si="75"/>
        <v>0</v>
      </c>
      <c r="AX144">
        <f t="shared" si="75"/>
        <v>0</v>
      </c>
      <c r="AY144" t="e">
        <f t="shared" si="75"/>
        <v>#VALUE!</v>
      </c>
      <c r="AZ144" t="e">
        <f t="shared" si="75"/>
        <v>#VALUE!</v>
      </c>
      <c r="BA144" t="e">
        <f t="shared" si="75"/>
        <v>#VALUE!</v>
      </c>
      <c r="BB144" t="e">
        <f t="shared" si="75"/>
        <v>#VALUE!</v>
      </c>
      <c r="BC144" s="19" t="s">
        <v>52</v>
      </c>
    </row>
    <row r="145" spans="1:56" ht="15" thickBot="1">
      <c r="A145" s="6" t="s">
        <v>77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1</v>
      </c>
      <c r="N145">
        <v>1</v>
      </c>
      <c r="O145">
        <v>0</v>
      </c>
      <c r="P145">
        <v>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3</v>
      </c>
      <c r="Z145">
        <v>3</v>
      </c>
      <c r="AA145">
        <v>0</v>
      </c>
      <c r="AB145">
        <v>2</v>
      </c>
      <c r="AC145">
        <v>1</v>
      </c>
      <c r="AD145">
        <v>2</v>
      </c>
      <c r="AE145">
        <v>1</v>
      </c>
      <c r="AF145">
        <v>1</v>
      </c>
      <c r="AG145">
        <v>0</v>
      </c>
      <c r="AH145">
        <v>2</v>
      </c>
      <c r="AI145">
        <v>1</v>
      </c>
      <c r="AJ145">
        <v>1</v>
      </c>
      <c r="AK145">
        <v>1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1</v>
      </c>
      <c r="AT145">
        <v>0</v>
      </c>
      <c r="AU145">
        <v>0</v>
      </c>
      <c r="AV145">
        <v>1</v>
      </c>
      <c r="AW145">
        <v>0</v>
      </c>
      <c r="AX145">
        <v>0</v>
      </c>
      <c r="AY145" t="s">
        <v>81</v>
      </c>
      <c r="AZ145" t="s">
        <v>81</v>
      </c>
      <c r="BA145" t="s">
        <v>81</v>
      </c>
      <c r="BB145" t="s">
        <v>81</v>
      </c>
      <c r="BC145" s="6" t="s">
        <v>77</v>
      </c>
    </row>
    <row r="146" spans="1:56">
      <c r="A146" s="80" t="s">
        <v>0</v>
      </c>
      <c r="B146" s="81">
        <v>43901</v>
      </c>
      <c r="C146" s="81">
        <v>43900</v>
      </c>
      <c r="D146" s="81">
        <v>43899</v>
      </c>
      <c r="E146" s="81">
        <v>43898</v>
      </c>
      <c r="F146" s="81">
        <v>43897</v>
      </c>
      <c r="G146" s="81">
        <v>43896</v>
      </c>
      <c r="H146" s="81">
        <v>43895</v>
      </c>
      <c r="I146" s="1">
        <v>43894</v>
      </c>
      <c r="J146" s="1">
        <v>43893</v>
      </c>
      <c r="K146" s="1">
        <v>43892</v>
      </c>
      <c r="L146" s="1">
        <v>43891</v>
      </c>
      <c r="M146" s="1">
        <v>43890</v>
      </c>
      <c r="N146" s="1">
        <v>43889</v>
      </c>
      <c r="O146" s="1">
        <v>43888</v>
      </c>
      <c r="P146" s="1">
        <v>43887</v>
      </c>
      <c r="Q146" s="2" t="s">
        <v>1</v>
      </c>
      <c r="R146" s="2" t="s">
        <v>2</v>
      </c>
      <c r="S146" s="2" t="s">
        <v>3</v>
      </c>
      <c r="T146" s="2" t="s">
        <v>4</v>
      </c>
      <c r="U146" s="2" t="s">
        <v>5</v>
      </c>
      <c r="V146" s="2" t="s">
        <v>6</v>
      </c>
      <c r="W146" s="2" t="s">
        <v>7</v>
      </c>
      <c r="X146" s="2" t="s">
        <v>8</v>
      </c>
      <c r="Y146" s="2" t="s">
        <v>9</v>
      </c>
      <c r="Z146" s="2" t="s">
        <v>10</v>
      </c>
      <c r="AA146" s="2" t="s">
        <v>11</v>
      </c>
      <c r="AB146" s="2" t="s">
        <v>12</v>
      </c>
      <c r="AC146" s="2" t="s">
        <v>13</v>
      </c>
      <c r="AD146" s="2" t="s">
        <v>14</v>
      </c>
      <c r="AE146" s="2" t="s">
        <v>15</v>
      </c>
      <c r="AF146" s="2" t="s">
        <v>16</v>
      </c>
      <c r="AG146" s="2" t="s">
        <v>17</v>
      </c>
      <c r="AH146" s="2" t="s">
        <v>18</v>
      </c>
      <c r="AI146" s="2" t="s">
        <v>19</v>
      </c>
      <c r="AJ146" s="2" t="s">
        <v>20</v>
      </c>
      <c r="AK146" s="2" t="s">
        <v>21</v>
      </c>
      <c r="AL146" s="2" t="s">
        <v>22</v>
      </c>
      <c r="AM146" s="2" t="s">
        <v>23</v>
      </c>
      <c r="AN146" s="2" t="s">
        <v>24</v>
      </c>
      <c r="AO146" s="2" t="s">
        <v>25</v>
      </c>
      <c r="AP146" s="3" t="s">
        <v>26</v>
      </c>
      <c r="AQ146" s="3" t="s">
        <v>27</v>
      </c>
      <c r="AR146" s="3" t="s">
        <v>28</v>
      </c>
      <c r="AS146" s="3" t="s">
        <v>29</v>
      </c>
      <c r="AT146" s="3" t="s">
        <v>30</v>
      </c>
      <c r="AU146" s="3" t="s">
        <v>31</v>
      </c>
      <c r="AV146" s="3" t="s">
        <v>32</v>
      </c>
      <c r="AW146" s="3" t="s">
        <v>33</v>
      </c>
      <c r="AX146" s="3" t="s">
        <v>34</v>
      </c>
      <c r="AY146" s="3" t="s">
        <v>35</v>
      </c>
      <c r="AZ146" s="3" t="s">
        <v>36</v>
      </c>
      <c r="BA146" s="3" t="s">
        <v>37</v>
      </c>
      <c r="BB146" s="4" t="s">
        <v>38</v>
      </c>
      <c r="BC146" s="80" t="s">
        <v>0</v>
      </c>
    </row>
    <row r="147" spans="1:56" ht="30" customHeight="1">
      <c r="A147" s="76" t="s">
        <v>93</v>
      </c>
      <c r="B147">
        <v>1215</v>
      </c>
      <c r="C147">
        <v>1215</v>
      </c>
      <c r="D147">
        <v>1215</v>
      </c>
      <c r="E147">
        <v>1215</v>
      </c>
      <c r="F147">
        <v>1215</v>
      </c>
      <c r="G147">
        <v>1215</v>
      </c>
      <c r="H147">
        <v>1215</v>
      </c>
      <c r="I147">
        <v>1215</v>
      </c>
      <c r="J147">
        <v>1213</v>
      </c>
      <c r="K147">
        <v>1213</v>
      </c>
      <c r="L147">
        <v>1205</v>
      </c>
      <c r="M147">
        <v>1205</v>
      </c>
      <c r="N147">
        <v>1205</v>
      </c>
      <c r="O147">
        <v>1205</v>
      </c>
      <c r="P147">
        <v>1205</v>
      </c>
      <c r="Q147">
        <v>1205</v>
      </c>
      <c r="R147">
        <v>1205</v>
      </c>
      <c r="S147">
        <v>1205</v>
      </c>
      <c r="T147">
        <v>1205</v>
      </c>
      <c r="U147">
        <v>1205</v>
      </c>
      <c r="V147">
        <v>1203</v>
      </c>
      <c r="W147">
        <v>1175</v>
      </c>
      <c r="X147">
        <v>1173</v>
      </c>
      <c r="Y147">
        <v>1172</v>
      </c>
      <c r="Z147">
        <v>1171</v>
      </c>
      <c r="AA147">
        <v>1167</v>
      </c>
      <c r="AB147">
        <v>1162</v>
      </c>
      <c r="AC147">
        <v>1155</v>
      </c>
      <c r="AD147">
        <v>1145</v>
      </c>
      <c r="AE147">
        <v>1131</v>
      </c>
      <c r="AF147">
        <v>1117</v>
      </c>
      <c r="AG147">
        <v>1092</v>
      </c>
      <c r="AH147" s="82" t="s">
        <v>94</v>
      </c>
      <c r="AI147">
        <v>1048</v>
      </c>
      <c r="AJ147">
        <v>1006</v>
      </c>
      <c r="AK147">
        <v>954</v>
      </c>
      <c r="AL147">
        <v>895</v>
      </c>
      <c r="AM147">
        <v>829</v>
      </c>
      <c r="AN147">
        <v>724</v>
      </c>
      <c r="AO147">
        <v>661</v>
      </c>
      <c r="AP147">
        <v>599</v>
      </c>
      <c r="AQ147">
        <v>537</v>
      </c>
      <c r="AR147">
        <v>428</v>
      </c>
      <c r="AS147">
        <v>296</v>
      </c>
      <c r="AT147">
        <v>173</v>
      </c>
      <c r="AU147">
        <v>128</v>
      </c>
      <c r="AV147">
        <v>104</v>
      </c>
      <c r="AW147">
        <v>62</v>
      </c>
      <c r="AX147">
        <v>43</v>
      </c>
      <c r="AY147">
        <v>10</v>
      </c>
      <c r="AZ147" t="s">
        <v>91</v>
      </c>
      <c r="BA147" t="s">
        <v>81</v>
      </c>
      <c r="BB147" t="s">
        <v>81</v>
      </c>
      <c r="BC147" s="76" t="s">
        <v>93</v>
      </c>
    </row>
    <row r="148" spans="1:56">
      <c r="A148" s="6" t="s">
        <v>56</v>
      </c>
      <c r="B148">
        <v>42387</v>
      </c>
      <c r="C148">
        <v>42307</v>
      </c>
      <c r="D148">
        <v>42265</v>
      </c>
      <c r="E148">
        <v>42220</v>
      </c>
      <c r="F148">
        <v>42157</v>
      </c>
      <c r="G148">
        <v>42085</v>
      </c>
      <c r="H148">
        <v>41838</v>
      </c>
      <c r="I148">
        <v>41850</v>
      </c>
      <c r="J148">
        <v>41229</v>
      </c>
      <c r="K148">
        <v>41130</v>
      </c>
      <c r="L148">
        <v>41057</v>
      </c>
      <c r="M148">
        <v>41050</v>
      </c>
      <c r="N148">
        <v>41045</v>
      </c>
      <c r="O148">
        <v>41021</v>
      </c>
      <c r="P148">
        <v>40999</v>
      </c>
      <c r="Q148">
        <v>40939</v>
      </c>
      <c r="R148">
        <v>40894</v>
      </c>
      <c r="S148">
        <v>40706</v>
      </c>
      <c r="T148">
        <v>40630</v>
      </c>
      <c r="U148">
        <v>40311</v>
      </c>
      <c r="V148">
        <v>40133</v>
      </c>
      <c r="W148">
        <v>39900</v>
      </c>
      <c r="X148">
        <v>39186</v>
      </c>
      <c r="Y148">
        <v>38524</v>
      </c>
      <c r="Z148">
        <v>38056</v>
      </c>
      <c r="AA148">
        <v>37639</v>
      </c>
      <c r="AB148">
        <v>37017</v>
      </c>
      <c r="AC148">
        <v>36046</v>
      </c>
      <c r="AD148">
        <v>34908</v>
      </c>
      <c r="AE148">
        <v>33462</v>
      </c>
      <c r="AF148">
        <v>32550</v>
      </c>
      <c r="AG148">
        <v>30795</v>
      </c>
      <c r="AH148">
        <v>28033</v>
      </c>
      <c r="AI148">
        <v>25936</v>
      </c>
      <c r="AJ148">
        <v>22270</v>
      </c>
      <c r="AK148">
        <v>20191</v>
      </c>
      <c r="AL148">
        <v>16360</v>
      </c>
      <c r="AM148">
        <v>14294</v>
      </c>
      <c r="AN148">
        <v>12673</v>
      </c>
      <c r="AO148">
        <v>11961</v>
      </c>
      <c r="AP148">
        <v>11110</v>
      </c>
      <c r="AQ148">
        <v>9297</v>
      </c>
      <c r="AR148">
        <v>8011</v>
      </c>
      <c r="AS148">
        <v>5885</v>
      </c>
      <c r="AT148">
        <v>4952</v>
      </c>
      <c r="AU148">
        <v>3724</v>
      </c>
      <c r="AV148">
        <v>2403</v>
      </c>
      <c r="AW148">
        <v>1854</v>
      </c>
      <c r="AX148">
        <v>1550</v>
      </c>
      <c r="AY148">
        <v>148</v>
      </c>
      <c r="AZ148">
        <v>88</v>
      </c>
      <c r="BA148" t="s">
        <v>81</v>
      </c>
      <c r="BB148" t="s">
        <v>81</v>
      </c>
      <c r="BC148" s="6" t="s">
        <v>56</v>
      </c>
    </row>
    <row r="149" spans="1:56">
      <c r="A149" s="19" t="s">
        <v>57</v>
      </c>
      <c r="B149">
        <f t="shared" ref="B149:H149" si="76">B147/B148</f>
        <v>2.8664449005591338E-2</v>
      </c>
      <c r="C149">
        <f t="shared" si="76"/>
        <v>2.8718651759756068E-2</v>
      </c>
      <c r="D149">
        <f t="shared" si="76"/>
        <v>2.87471903466225E-2</v>
      </c>
      <c r="E149">
        <f t="shared" si="76"/>
        <v>2.8777830412126955E-2</v>
      </c>
      <c r="F149">
        <f t="shared" si="76"/>
        <v>2.8820836397276846E-2</v>
      </c>
      <c r="G149">
        <f t="shared" si="76"/>
        <v>2.8870143756682905E-2</v>
      </c>
      <c r="H149">
        <f t="shared" si="76"/>
        <v>2.9040585114011187E-2</v>
      </c>
      <c r="I149">
        <f>I147/I148</f>
        <v>2.903225806451613E-2</v>
      </c>
      <c r="J149">
        <f t="shared" ref="J149:BB149" si="77">J147/J148</f>
        <v>2.9421038589342453E-2</v>
      </c>
      <c r="K149">
        <f t="shared" si="77"/>
        <v>2.9491855093605641E-2</v>
      </c>
      <c r="L149">
        <f t="shared" si="77"/>
        <v>2.9349441021019558E-2</v>
      </c>
      <c r="M149">
        <f t="shared" si="77"/>
        <v>2.9354445797807553E-2</v>
      </c>
      <c r="N149">
        <f t="shared" si="77"/>
        <v>2.9358021683518091E-2</v>
      </c>
      <c r="O149">
        <f t="shared" si="77"/>
        <v>2.9375198069281589E-2</v>
      </c>
      <c r="P149">
        <f t="shared" si="77"/>
        <v>2.9390960755140368E-2</v>
      </c>
      <c r="Q149">
        <f t="shared" si="77"/>
        <v>2.9434036004787612E-2</v>
      </c>
      <c r="R149">
        <f t="shared" si="77"/>
        <v>2.9466425392478113E-2</v>
      </c>
      <c r="S149">
        <f t="shared" si="77"/>
        <v>2.9602515599665896E-2</v>
      </c>
      <c r="T149">
        <f t="shared" si="77"/>
        <v>2.9657888259906472E-2</v>
      </c>
      <c r="U149">
        <f t="shared" si="77"/>
        <v>2.989258515045521E-2</v>
      </c>
      <c r="V149">
        <f t="shared" si="77"/>
        <v>2.9975332021030074E-2</v>
      </c>
      <c r="W149">
        <f t="shared" si="77"/>
        <v>2.944862155388471E-2</v>
      </c>
      <c r="X149">
        <f t="shared" si="77"/>
        <v>2.9934160159240546E-2</v>
      </c>
      <c r="Y149">
        <f t="shared" si="77"/>
        <v>3.0422593707818503E-2</v>
      </c>
      <c r="Z149">
        <f t="shared" si="77"/>
        <v>3.0770443556863571E-2</v>
      </c>
      <c r="AA149">
        <f t="shared" si="77"/>
        <v>3.1005074523765244E-2</v>
      </c>
      <c r="AB149">
        <f t="shared" si="77"/>
        <v>3.1390982521544153E-2</v>
      </c>
      <c r="AC149">
        <f t="shared" si="77"/>
        <v>3.2042390279087833E-2</v>
      </c>
      <c r="AD149">
        <f t="shared" si="77"/>
        <v>3.280050418242237E-2</v>
      </c>
      <c r="AE149">
        <f t="shared" si="77"/>
        <v>3.37995337995338E-2</v>
      </c>
      <c r="AF149">
        <f t="shared" si="77"/>
        <v>3.4316436251920122E-2</v>
      </c>
      <c r="AG149">
        <f t="shared" si="77"/>
        <v>3.5460301997077448E-2</v>
      </c>
      <c r="AH149" t="e">
        <f t="shared" si="77"/>
        <v>#VALUE!</v>
      </c>
      <c r="AI149">
        <f t="shared" si="77"/>
        <v>4.040715607649599E-2</v>
      </c>
      <c r="AJ149">
        <f t="shared" si="77"/>
        <v>4.5172878311629992E-2</v>
      </c>
      <c r="AK149">
        <f t="shared" si="77"/>
        <v>4.7248774206329551E-2</v>
      </c>
      <c r="AL149">
        <f t="shared" si="77"/>
        <v>5.4706601466992667E-2</v>
      </c>
      <c r="AM149">
        <f t="shared" si="77"/>
        <v>5.7996362109976211E-2</v>
      </c>
      <c r="AN149">
        <f t="shared" si="77"/>
        <v>5.7129330071806199E-2</v>
      </c>
      <c r="AO149">
        <f t="shared" si="77"/>
        <v>5.5262937881448038E-2</v>
      </c>
      <c r="AP149">
        <f t="shared" si="77"/>
        <v>5.3915391539153916E-2</v>
      </c>
      <c r="AQ149">
        <f t="shared" si="77"/>
        <v>5.7760567925137139E-2</v>
      </c>
      <c r="AR149">
        <f t="shared" si="77"/>
        <v>5.3426538509549371E-2</v>
      </c>
      <c r="AS149">
        <f t="shared" si="77"/>
        <v>5.0297366185216651E-2</v>
      </c>
      <c r="AT149">
        <f t="shared" si="77"/>
        <v>3.4935379644588045E-2</v>
      </c>
      <c r="AU149">
        <f t="shared" si="77"/>
        <v>3.4371643394199784E-2</v>
      </c>
      <c r="AV149">
        <f t="shared" si="77"/>
        <v>4.3279234290470245E-2</v>
      </c>
      <c r="AW149">
        <f t="shared" si="77"/>
        <v>3.3441208198489752E-2</v>
      </c>
      <c r="AX149">
        <f t="shared" si="77"/>
        <v>2.7741935483870966E-2</v>
      </c>
      <c r="AY149">
        <f t="shared" si="77"/>
        <v>6.7567567567567571E-2</v>
      </c>
      <c r="AZ149" t="e">
        <f t="shared" si="77"/>
        <v>#VALUE!</v>
      </c>
      <c r="BA149" t="e">
        <f t="shared" si="77"/>
        <v>#VALUE!</v>
      </c>
      <c r="BB149" t="e">
        <f t="shared" si="77"/>
        <v>#VALUE!</v>
      </c>
      <c r="BC149" s="19" t="s">
        <v>57</v>
      </c>
    </row>
    <row r="150" spans="1:56">
      <c r="A150" s="6" t="s">
        <v>72</v>
      </c>
      <c r="B150">
        <v>14</v>
      </c>
      <c r="C150">
        <v>12</v>
      </c>
      <c r="D150">
        <v>26</v>
      </c>
      <c r="E150">
        <v>17</v>
      </c>
      <c r="F150">
        <v>75</v>
      </c>
      <c r="G150">
        <v>44</v>
      </c>
      <c r="H150">
        <v>21</v>
      </c>
      <c r="I150">
        <v>56</v>
      </c>
      <c r="J150">
        <v>71</v>
      </c>
      <c r="K150">
        <v>118</v>
      </c>
      <c r="L150">
        <v>113</v>
      </c>
      <c r="M150">
        <v>159</v>
      </c>
      <c r="N150">
        <v>238</v>
      </c>
      <c r="O150">
        <v>364</v>
      </c>
      <c r="P150">
        <v>398</v>
      </c>
      <c r="Q150">
        <v>507</v>
      </c>
      <c r="R150">
        <v>861</v>
      </c>
      <c r="S150">
        <v>618</v>
      </c>
      <c r="T150">
        <v>624</v>
      </c>
      <c r="U150">
        <v>1078</v>
      </c>
      <c r="V150">
        <v>808</v>
      </c>
      <c r="W150">
        <v>1018</v>
      </c>
      <c r="X150">
        <v>914</v>
      </c>
      <c r="Y150">
        <v>1474</v>
      </c>
      <c r="Z150">
        <v>1538</v>
      </c>
      <c r="AA150">
        <v>1587</v>
      </c>
      <c r="AB150">
        <v>1497</v>
      </c>
      <c r="AC150">
        <v>1236</v>
      </c>
      <c r="AD150">
        <v>1593</v>
      </c>
      <c r="AE150">
        <v>1564</v>
      </c>
      <c r="AF150">
        <v>2119</v>
      </c>
      <c r="AG150">
        <v>2508</v>
      </c>
      <c r="AH150">
        <v>2483</v>
      </c>
      <c r="AI150">
        <v>1864</v>
      </c>
      <c r="AJ150">
        <v>7441</v>
      </c>
      <c r="AK150">
        <v>5407</v>
      </c>
      <c r="AL150">
        <v>3955</v>
      </c>
      <c r="AM150">
        <v>2557</v>
      </c>
      <c r="AN150">
        <v>1595</v>
      </c>
      <c r="AO150">
        <v>1008</v>
      </c>
      <c r="AP150">
        <v>513</v>
      </c>
      <c r="AQ150">
        <v>422</v>
      </c>
      <c r="AR150">
        <v>336</v>
      </c>
      <c r="AS150">
        <v>316</v>
      </c>
      <c r="AT150">
        <v>182</v>
      </c>
      <c r="AU150">
        <v>155</v>
      </c>
      <c r="AV150">
        <v>143</v>
      </c>
      <c r="AW150">
        <v>143</v>
      </c>
      <c r="AX150">
        <v>122</v>
      </c>
      <c r="AY150">
        <v>0</v>
      </c>
      <c r="AZ150">
        <v>0</v>
      </c>
      <c r="BA150" t="s">
        <v>81</v>
      </c>
      <c r="BB150" t="s">
        <v>81</v>
      </c>
      <c r="BC150" s="6" t="s">
        <v>72</v>
      </c>
    </row>
    <row r="151" spans="1:56">
      <c r="A151" s="6" t="s">
        <v>41</v>
      </c>
      <c r="B151">
        <v>992</v>
      </c>
      <c r="C151">
        <v>926</v>
      </c>
      <c r="D151">
        <v>896</v>
      </c>
      <c r="E151">
        <v>880</v>
      </c>
      <c r="F151">
        <v>842</v>
      </c>
      <c r="G151">
        <v>847</v>
      </c>
      <c r="H151">
        <v>669</v>
      </c>
      <c r="I151">
        <v>669</v>
      </c>
      <c r="J151">
        <v>597</v>
      </c>
      <c r="K151">
        <v>580</v>
      </c>
      <c r="L151">
        <v>694</v>
      </c>
      <c r="M151">
        <v>775</v>
      </c>
      <c r="N151">
        <v>945</v>
      </c>
      <c r="O151">
        <v>1207</v>
      </c>
      <c r="P151">
        <v>1558</v>
      </c>
      <c r="Q151">
        <v>1966</v>
      </c>
      <c r="R151">
        <v>2486</v>
      </c>
      <c r="S151">
        <v>3230</v>
      </c>
      <c r="T151">
        <v>3774</v>
      </c>
      <c r="U151">
        <v>4105</v>
      </c>
      <c r="V151">
        <v>5070</v>
      </c>
      <c r="W151">
        <v>5732</v>
      </c>
      <c r="X151">
        <v>6339</v>
      </c>
      <c r="Y151">
        <v>6738</v>
      </c>
      <c r="Z151">
        <v>7866</v>
      </c>
      <c r="AA151">
        <v>9019</v>
      </c>
      <c r="AB151">
        <v>10183</v>
      </c>
      <c r="AC151">
        <v>10834</v>
      </c>
      <c r="AD151">
        <v>11356</v>
      </c>
      <c r="AE151">
        <v>11631</v>
      </c>
      <c r="AF151">
        <v>12624</v>
      </c>
      <c r="AG151">
        <v>13293</v>
      </c>
      <c r="AH151">
        <v>13633</v>
      </c>
      <c r="AI151">
        <v>14526</v>
      </c>
      <c r="AJ151">
        <v>13333</v>
      </c>
      <c r="AK151">
        <v>13979</v>
      </c>
      <c r="AL151">
        <v>11886</v>
      </c>
      <c r="AM151">
        <v>114423</v>
      </c>
      <c r="AN151">
        <v>10566</v>
      </c>
      <c r="AO151">
        <v>10397</v>
      </c>
      <c r="AP151">
        <v>10023</v>
      </c>
      <c r="AQ151">
        <v>8801</v>
      </c>
      <c r="AR151">
        <v>7629</v>
      </c>
      <c r="AS151">
        <v>5501</v>
      </c>
      <c r="AT151">
        <v>4715</v>
      </c>
      <c r="AU151">
        <v>3521</v>
      </c>
      <c r="AV151">
        <v>2227</v>
      </c>
      <c r="AW151">
        <v>1680</v>
      </c>
      <c r="AX151">
        <v>1410</v>
      </c>
      <c r="AY151">
        <v>148</v>
      </c>
      <c r="AZ151">
        <v>88</v>
      </c>
      <c r="BA151" t="s">
        <v>81</v>
      </c>
      <c r="BB151" t="s">
        <v>81</v>
      </c>
      <c r="BC151" s="6" t="s">
        <v>41</v>
      </c>
    </row>
    <row r="152" spans="1:56">
      <c r="A152" s="6" t="s">
        <v>73</v>
      </c>
      <c r="B152" s="36">
        <v>17</v>
      </c>
      <c r="C152" s="36">
        <v>21</v>
      </c>
      <c r="D152" s="36">
        <v>36</v>
      </c>
      <c r="E152" s="36">
        <v>44</v>
      </c>
      <c r="F152" s="36">
        <v>57</v>
      </c>
      <c r="G152" s="36">
        <v>65</v>
      </c>
      <c r="H152" s="36">
        <v>73</v>
      </c>
      <c r="I152">
        <v>96</v>
      </c>
      <c r="J152">
        <v>117</v>
      </c>
      <c r="K152">
        <v>138</v>
      </c>
      <c r="L152">
        <v>155</v>
      </c>
      <c r="M152">
        <v>177</v>
      </c>
      <c r="N152">
        <v>217</v>
      </c>
      <c r="O152">
        <v>261</v>
      </c>
      <c r="P152">
        <v>323</v>
      </c>
      <c r="Q152">
        <v>390</v>
      </c>
      <c r="R152">
        <v>410</v>
      </c>
      <c r="S152">
        <v>439</v>
      </c>
      <c r="T152">
        <v>475</v>
      </c>
      <c r="U152">
        <v>510</v>
      </c>
      <c r="V152">
        <v>555</v>
      </c>
      <c r="W152">
        <v>566</v>
      </c>
      <c r="X152">
        <v>629</v>
      </c>
      <c r="Y152">
        <v>658</v>
      </c>
      <c r="Z152">
        <v>701</v>
      </c>
      <c r="AA152">
        <v>730</v>
      </c>
      <c r="AB152">
        <v>753</v>
      </c>
      <c r="AC152">
        <v>788</v>
      </c>
      <c r="AD152">
        <v>818</v>
      </c>
      <c r="AE152">
        <v>852</v>
      </c>
      <c r="AF152">
        <v>867</v>
      </c>
      <c r="AG152">
        <v>891</v>
      </c>
      <c r="AH152">
        <v>902</v>
      </c>
      <c r="AI152">
        <v>921</v>
      </c>
      <c r="AJ152">
        <v>908</v>
      </c>
      <c r="AK152">
        <v>873</v>
      </c>
      <c r="AL152">
        <v>832</v>
      </c>
      <c r="AM152">
        <v>781</v>
      </c>
      <c r="AN152">
        <v>688</v>
      </c>
      <c r="AO152">
        <v>638</v>
      </c>
      <c r="AP152">
        <v>584</v>
      </c>
      <c r="AQ152">
        <v>528</v>
      </c>
      <c r="AR152">
        <v>424</v>
      </c>
      <c r="AS152">
        <v>293</v>
      </c>
      <c r="AT152">
        <v>172</v>
      </c>
      <c r="AU152">
        <v>127</v>
      </c>
      <c r="AV152">
        <v>103</v>
      </c>
      <c r="AW152">
        <v>61</v>
      </c>
      <c r="AX152">
        <v>42</v>
      </c>
      <c r="AY152">
        <v>10</v>
      </c>
      <c r="AZ152">
        <v>5</v>
      </c>
      <c r="BA152" t="s">
        <v>81</v>
      </c>
      <c r="BB152" t="s">
        <v>81</v>
      </c>
      <c r="BC152" s="6" t="s">
        <v>73</v>
      </c>
    </row>
    <row r="153" spans="1:56">
      <c r="A153" s="6" t="s">
        <v>74</v>
      </c>
      <c r="B153" s="36">
        <v>1209</v>
      </c>
      <c r="C153" s="36">
        <v>1205</v>
      </c>
      <c r="D153" s="36">
        <v>1190</v>
      </c>
      <c r="E153" s="36">
        <v>1182</v>
      </c>
      <c r="F153" s="36">
        <v>1169</v>
      </c>
      <c r="G153" s="36">
        <v>1161</v>
      </c>
      <c r="H153" s="36">
        <v>1153</v>
      </c>
      <c r="I153">
        <v>1130</v>
      </c>
      <c r="J153">
        <v>1107</v>
      </c>
      <c r="K153">
        <v>1086</v>
      </c>
      <c r="L153">
        <v>1050</v>
      </c>
      <c r="M153">
        <v>1027</v>
      </c>
      <c r="N153">
        <v>987</v>
      </c>
      <c r="O153">
        <v>943</v>
      </c>
      <c r="P153">
        <v>881</v>
      </c>
      <c r="Q153">
        <v>814</v>
      </c>
      <c r="R153">
        <v>794</v>
      </c>
      <c r="S153">
        <v>756</v>
      </c>
      <c r="T153">
        <v>729</v>
      </c>
      <c r="U153">
        <v>694</v>
      </c>
      <c r="V153">
        <v>647</v>
      </c>
      <c r="W153">
        <v>609</v>
      </c>
      <c r="X153">
        <v>544</v>
      </c>
      <c r="Y153">
        <v>514</v>
      </c>
      <c r="Z153">
        <v>470</v>
      </c>
      <c r="AA153">
        <v>437</v>
      </c>
      <c r="AB153">
        <v>409</v>
      </c>
      <c r="AC153">
        <v>367</v>
      </c>
      <c r="AD153">
        <v>327</v>
      </c>
      <c r="AE153">
        <v>279</v>
      </c>
      <c r="AF153">
        <v>250</v>
      </c>
      <c r="AG153">
        <v>201</v>
      </c>
      <c r="AH153">
        <v>173</v>
      </c>
      <c r="AI153">
        <v>127</v>
      </c>
      <c r="AJ153">
        <v>98</v>
      </c>
      <c r="AK153">
        <v>81</v>
      </c>
      <c r="AL153">
        <v>63</v>
      </c>
      <c r="AM153">
        <v>48</v>
      </c>
      <c r="AN153">
        <v>36</v>
      </c>
      <c r="AO153">
        <v>23</v>
      </c>
      <c r="AP153">
        <v>15</v>
      </c>
      <c r="AQ153">
        <v>9</v>
      </c>
      <c r="AR153">
        <v>4</v>
      </c>
      <c r="AS153">
        <v>3</v>
      </c>
      <c r="AT153">
        <v>0</v>
      </c>
      <c r="AU153">
        <v>0</v>
      </c>
      <c r="AV153">
        <v>0</v>
      </c>
      <c r="AW153">
        <v>0</v>
      </c>
      <c r="AX153">
        <v>1</v>
      </c>
      <c r="AY153">
        <v>0</v>
      </c>
      <c r="AZ153" t="s">
        <v>81</v>
      </c>
      <c r="BA153" t="s">
        <v>81</v>
      </c>
      <c r="BB153" t="s">
        <v>81</v>
      </c>
      <c r="BC153" s="6" t="s">
        <v>74</v>
      </c>
    </row>
    <row r="154" spans="1:56" ht="28.5">
      <c r="A154" s="6" t="s">
        <v>63</v>
      </c>
      <c r="B154" s="78">
        <v>0</v>
      </c>
      <c r="C154" s="78">
        <v>0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K154" s="78">
        <v>0</v>
      </c>
      <c r="L154" s="78">
        <v>0</v>
      </c>
      <c r="M154" s="78">
        <v>0</v>
      </c>
      <c r="N154" s="78">
        <v>0</v>
      </c>
      <c r="O154" s="78">
        <v>0</v>
      </c>
      <c r="P154" s="78">
        <v>0</v>
      </c>
      <c r="Q154" s="78">
        <v>0</v>
      </c>
      <c r="R154" s="78">
        <v>0</v>
      </c>
      <c r="S154" s="78">
        <v>0</v>
      </c>
      <c r="T154" s="79">
        <v>0</v>
      </c>
      <c r="U154">
        <v>2</v>
      </c>
      <c r="V154">
        <v>1</v>
      </c>
      <c r="W154">
        <v>2</v>
      </c>
      <c r="X154">
        <v>1</v>
      </c>
      <c r="Y154">
        <v>1</v>
      </c>
      <c r="Z154">
        <v>4</v>
      </c>
      <c r="AA154">
        <v>5</v>
      </c>
      <c r="AB154">
        <v>7</v>
      </c>
      <c r="AC154">
        <v>10</v>
      </c>
      <c r="AD154">
        <v>14</v>
      </c>
      <c r="AE154">
        <v>14</v>
      </c>
      <c r="AF154">
        <v>25</v>
      </c>
      <c r="AG154">
        <v>29</v>
      </c>
      <c r="AH154">
        <v>27</v>
      </c>
      <c r="AI154">
        <v>42</v>
      </c>
      <c r="AJ154">
        <v>52</v>
      </c>
      <c r="AK154">
        <v>59</v>
      </c>
      <c r="AL154">
        <v>66</v>
      </c>
      <c r="AM154">
        <v>105</v>
      </c>
      <c r="AN154">
        <v>63</v>
      </c>
      <c r="AO154">
        <v>62</v>
      </c>
      <c r="AP154">
        <v>62</v>
      </c>
      <c r="AQ154">
        <v>109</v>
      </c>
      <c r="AR154">
        <v>132</v>
      </c>
      <c r="AS154">
        <v>123</v>
      </c>
      <c r="AT154">
        <v>45</v>
      </c>
      <c r="AU154">
        <v>24</v>
      </c>
      <c r="AV154">
        <v>42</v>
      </c>
      <c r="AW154">
        <v>19</v>
      </c>
      <c r="AX154">
        <v>33</v>
      </c>
      <c r="AY154" s="71">
        <v>5</v>
      </c>
      <c r="AZ154" t="s">
        <v>81</v>
      </c>
      <c r="BA154" t="s">
        <v>81</v>
      </c>
      <c r="BB154" t="s">
        <v>81</v>
      </c>
      <c r="BC154" s="6" t="s">
        <v>63</v>
      </c>
      <c r="BD154">
        <v>31</v>
      </c>
    </row>
    <row r="155" spans="1:56">
      <c r="A155" s="6" t="s">
        <v>76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 t="s">
        <v>81</v>
      </c>
      <c r="BA155" t="s">
        <v>81</v>
      </c>
      <c r="BB155" t="s">
        <v>81</v>
      </c>
      <c r="BC155" s="6" t="s">
        <v>76</v>
      </c>
    </row>
    <row r="156" spans="1:56" ht="15">
      <c r="A156" s="19" t="s">
        <v>53</v>
      </c>
      <c r="B156" s="8" t="e">
        <f t="shared" ref="B156:H156" si="78">(B158/(B147-C147))*0.07+(B158/(H147-I147))*0.24+(B158/(N147-O147))*0.38+(B158/(T147-U147))*0.24+(B158/(Z147-AA147))*0.07</f>
        <v>#DIV/0!</v>
      </c>
      <c r="C156" s="8" t="e">
        <f t="shared" si="78"/>
        <v>#DIV/0!</v>
      </c>
      <c r="D156" s="8" t="e">
        <f t="shared" si="78"/>
        <v>#DIV/0!</v>
      </c>
      <c r="E156" s="8" t="e">
        <f t="shared" si="78"/>
        <v>#DIV/0!</v>
      </c>
      <c r="F156" s="8" t="e">
        <f t="shared" si="78"/>
        <v>#DIV/0!</v>
      </c>
      <c r="G156" s="8" t="e">
        <f t="shared" si="78"/>
        <v>#DIV/0!</v>
      </c>
      <c r="H156" s="8" t="e">
        <f t="shared" si="78"/>
        <v>#DIV/0!</v>
      </c>
      <c r="I156" s="8" t="e">
        <f>(I158/(I147-J147))*0.07+(I158/(O147-P147))*0.24+(I158/(U147-V147))*0.38+(I158/(AA147-AB147))*0.24+(I158/(AG147-AH147))*0.07</f>
        <v>#DIV/0!</v>
      </c>
      <c r="J156" s="8" t="e">
        <f t="shared" ref="J156:BB156" si="79">(J158/(J147-K147))*0.07+(J158/(P147-Q147))*0.24+(J158/(V147-W147))*0.38+(J158/(AB147-AC147))*0.24+(J158/(AH147-AI147))*0.07</f>
        <v>#DIV/0!</v>
      </c>
      <c r="K156" s="8" t="e">
        <f t="shared" si="79"/>
        <v>#DIV/0!</v>
      </c>
      <c r="L156" s="8" t="e">
        <f t="shared" si="79"/>
        <v>#DIV/0!</v>
      </c>
      <c r="M156" s="8" t="e">
        <f t="shared" si="79"/>
        <v>#DIV/0!</v>
      </c>
      <c r="N156" s="8" t="e">
        <f t="shared" si="79"/>
        <v>#DIV/0!</v>
      </c>
      <c r="O156" s="8" t="e">
        <f t="shared" si="79"/>
        <v>#DIV/0!</v>
      </c>
      <c r="P156" s="8" t="e">
        <f t="shared" si="79"/>
        <v>#DIV/0!</v>
      </c>
      <c r="Q156" s="8" t="e">
        <f t="shared" si="79"/>
        <v>#DIV/0!</v>
      </c>
      <c r="R156" s="8" t="e">
        <f t="shared" si="79"/>
        <v>#DIV/0!</v>
      </c>
      <c r="S156" s="8" t="e">
        <f t="shared" si="79"/>
        <v>#DIV/0!</v>
      </c>
      <c r="T156" s="8" t="e">
        <f t="shared" si="79"/>
        <v>#DIV/0!</v>
      </c>
      <c r="U156" s="8" t="e">
        <f t="shared" si="79"/>
        <v>#VALUE!</v>
      </c>
      <c r="V156" s="8" t="e">
        <f t="shared" si="79"/>
        <v>#VALUE!</v>
      </c>
      <c r="W156" s="8">
        <f t="shared" si="79"/>
        <v>0</v>
      </c>
      <c r="X156" s="8">
        <f t="shared" si="79"/>
        <v>0</v>
      </c>
      <c r="Y156" s="8">
        <f t="shared" si="79"/>
        <v>0</v>
      </c>
      <c r="Z156" s="8">
        <f t="shared" si="79"/>
        <v>0</v>
      </c>
      <c r="AA156" s="8" t="e">
        <f t="shared" si="79"/>
        <v>#VALUE!</v>
      </c>
      <c r="AB156" s="8" t="e">
        <f t="shared" si="79"/>
        <v>#VALUE!</v>
      </c>
      <c r="AC156" s="8" t="e">
        <f t="shared" si="79"/>
        <v>#VALUE!</v>
      </c>
      <c r="AD156" s="8" t="e">
        <f t="shared" si="79"/>
        <v>#VALUE!</v>
      </c>
      <c r="AE156" s="8" t="e">
        <f t="shared" si="79"/>
        <v>#VALUE!</v>
      </c>
      <c r="AF156" s="8" t="e">
        <f t="shared" si="79"/>
        <v>#DIV/0!</v>
      </c>
      <c r="AG156" s="8" t="e">
        <f t="shared" si="79"/>
        <v>#VALUE!</v>
      </c>
      <c r="AH156" s="8" t="e">
        <f t="shared" si="79"/>
        <v>#VALUE!</v>
      </c>
      <c r="AI156" s="8" t="e">
        <f t="shared" si="79"/>
        <v>#VALUE!</v>
      </c>
      <c r="AJ156" s="8" t="e">
        <f t="shared" si="79"/>
        <v>#VALUE!</v>
      </c>
      <c r="AK156" s="8" t="e">
        <f t="shared" si="79"/>
        <v>#VALUE!</v>
      </c>
      <c r="AL156" s="8" t="e">
        <f t="shared" si="79"/>
        <v>#DIV/0!</v>
      </c>
      <c r="AM156" s="8" t="e">
        <f t="shared" si="79"/>
        <v>#VALUE!</v>
      </c>
      <c r="AN156" s="8" t="e">
        <f t="shared" si="79"/>
        <v>#VALUE!</v>
      </c>
      <c r="AO156" s="8" t="e">
        <f t="shared" si="79"/>
        <v>#VALUE!</v>
      </c>
      <c r="AP156" s="8" t="e">
        <f t="shared" si="79"/>
        <v>#VALUE!</v>
      </c>
      <c r="AQ156" s="8" t="e">
        <f t="shared" si="79"/>
        <v>#VALUE!</v>
      </c>
      <c r="AR156" s="8" t="e">
        <f t="shared" si="79"/>
        <v>#DIV/0!</v>
      </c>
      <c r="AS156" s="8" t="e">
        <f t="shared" si="79"/>
        <v>#VALUE!</v>
      </c>
      <c r="AT156" s="8" t="e">
        <f t="shared" si="79"/>
        <v>#VALUE!</v>
      </c>
      <c r="AU156" s="8" t="e">
        <f t="shared" si="79"/>
        <v>#VALUE!</v>
      </c>
      <c r="AV156" s="8" t="e">
        <f t="shared" si="79"/>
        <v>#VALUE!</v>
      </c>
      <c r="AW156" s="8" t="e">
        <f t="shared" si="79"/>
        <v>#VALUE!</v>
      </c>
      <c r="AX156" s="8" t="e">
        <f t="shared" si="79"/>
        <v>#DIV/0!</v>
      </c>
      <c r="AY156" s="8" t="e">
        <f t="shared" si="79"/>
        <v>#VALUE!</v>
      </c>
      <c r="AZ156" s="8" t="e">
        <f t="shared" si="79"/>
        <v>#VALUE!</v>
      </c>
      <c r="BA156" s="8" t="e">
        <f t="shared" si="79"/>
        <v>#VALUE!</v>
      </c>
      <c r="BB156" s="8" t="e">
        <f t="shared" si="79"/>
        <v>#VALUE!</v>
      </c>
      <c r="BC156" s="19" t="s">
        <v>53</v>
      </c>
    </row>
    <row r="157" spans="1:56">
      <c r="A157" s="19" t="s">
        <v>52</v>
      </c>
      <c r="B157">
        <f t="shared" ref="B157:H157" si="80">B155/B147</f>
        <v>8.2304526748971192E-4</v>
      </c>
      <c r="C157">
        <f t="shared" si="80"/>
        <v>8.2304526748971192E-4</v>
      </c>
      <c r="D157">
        <f t="shared" si="80"/>
        <v>8.2304526748971192E-4</v>
      </c>
      <c r="E157">
        <f t="shared" si="80"/>
        <v>8.2304526748971192E-4</v>
      </c>
      <c r="F157">
        <f t="shared" si="80"/>
        <v>8.2304526748971192E-4</v>
      </c>
      <c r="G157">
        <f t="shared" si="80"/>
        <v>8.2304526748971192E-4</v>
      </c>
      <c r="H157">
        <f t="shared" si="80"/>
        <v>8.2304526748971192E-4</v>
      </c>
      <c r="I157">
        <f>I155/I147</f>
        <v>8.2304526748971192E-4</v>
      </c>
      <c r="J157">
        <f t="shared" ref="J157:BB157" si="81">J155/J147</f>
        <v>8.2440230832646333E-4</v>
      </c>
      <c r="K157">
        <f t="shared" si="81"/>
        <v>8.2440230832646333E-4</v>
      </c>
      <c r="L157">
        <f t="shared" si="81"/>
        <v>8.2987551867219915E-4</v>
      </c>
      <c r="M157">
        <f t="shared" si="81"/>
        <v>8.2987551867219915E-4</v>
      </c>
      <c r="N157">
        <f t="shared" si="81"/>
        <v>8.2987551867219915E-4</v>
      </c>
      <c r="O157">
        <f t="shared" si="81"/>
        <v>8.2987551867219915E-4</v>
      </c>
      <c r="P157">
        <f t="shared" si="81"/>
        <v>8.2987551867219915E-4</v>
      </c>
      <c r="Q157">
        <f t="shared" si="81"/>
        <v>8.2987551867219915E-4</v>
      </c>
      <c r="R157">
        <f t="shared" si="81"/>
        <v>8.2987551867219915E-4</v>
      </c>
      <c r="S157">
        <f t="shared" si="81"/>
        <v>8.2987551867219915E-4</v>
      </c>
      <c r="T157">
        <f t="shared" si="81"/>
        <v>8.2987551867219915E-4</v>
      </c>
      <c r="U157">
        <f t="shared" si="81"/>
        <v>8.2987551867219915E-4</v>
      </c>
      <c r="V157">
        <f t="shared" si="81"/>
        <v>8.3125519534497092E-4</v>
      </c>
      <c r="W157">
        <f t="shared" si="81"/>
        <v>0</v>
      </c>
      <c r="X157">
        <f t="shared" si="81"/>
        <v>0</v>
      </c>
      <c r="Y157">
        <f t="shared" si="81"/>
        <v>0</v>
      </c>
      <c r="Z157">
        <f t="shared" si="81"/>
        <v>0</v>
      </c>
      <c r="AA157">
        <f t="shared" si="81"/>
        <v>0</v>
      </c>
      <c r="AB157">
        <f t="shared" si="81"/>
        <v>0</v>
      </c>
      <c r="AC157">
        <f t="shared" si="81"/>
        <v>0</v>
      </c>
      <c r="AD157">
        <f t="shared" si="81"/>
        <v>0</v>
      </c>
      <c r="AE157">
        <f t="shared" si="81"/>
        <v>0</v>
      </c>
      <c r="AF157">
        <f t="shared" si="81"/>
        <v>0</v>
      </c>
      <c r="AG157">
        <f t="shared" si="81"/>
        <v>0</v>
      </c>
      <c r="AH157" t="e">
        <f t="shared" si="81"/>
        <v>#VALUE!</v>
      </c>
      <c r="AI157">
        <f t="shared" si="81"/>
        <v>0</v>
      </c>
      <c r="AJ157">
        <f t="shared" si="81"/>
        <v>0</v>
      </c>
      <c r="AK157">
        <f t="shared" si="81"/>
        <v>0</v>
      </c>
      <c r="AL157">
        <f t="shared" si="81"/>
        <v>0</v>
      </c>
      <c r="AM157">
        <f t="shared" si="81"/>
        <v>0</v>
      </c>
      <c r="AN157">
        <f t="shared" si="81"/>
        <v>0</v>
      </c>
      <c r="AO157">
        <f t="shared" si="81"/>
        <v>0</v>
      </c>
      <c r="AP157">
        <f t="shared" si="81"/>
        <v>0</v>
      </c>
      <c r="AQ157">
        <f t="shared" si="81"/>
        <v>0</v>
      </c>
      <c r="AR157">
        <f t="shared" si="81"/>
        <v>0</v>
      </c>
      <c r="AS157">
        <f t="shared" si="81"/>
        <v>0</v>
      </c>
      <c r="AT157">
        <f t="shared" si="81"/>
        <v>0</v>
      </c>
      <c r="AU157">
        <f t="shared" si="81"/>
        <v>0</v>
      </c>
      <c r="AV157">
        <f t="shared" si="81"/>
        <v>0</v>
      </c>
      <c r="AW157">
        <f t="shared" si="81"/>
        <v>0</v>
      </c>
      <c r="AX157">
        <f t="shared" si="81"/>
        <v>0</v>
      </c>
      <c r="AY157">
        <f t="shared" si="81"/>
        <v>0</v>
      </c>
      <c r="AZ157" t="e">
        <f t="shared" si="81"/>
        <v>#VALUE!</v>
      </c>
      <c r="BA157" t="e">
        <f t="shared" si="81"/>
        <v>#VALUE!</v>
      </c>
      <c r="BB157" t="e">
        <f t="shared" si="81"/>
        <v>#VALUE!</v>
      </c>
      <c r="BC157" s="19" t="s">
        <v>52</v>
      </c>
    </row>
    <row r="158" spans="1:56" ht="15" thickBot="1">
      <c r="A158" s="6" t="s">
        <v>77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 t="s">
        <v>81</v>
      </c>
      <c r="BA158" t="s">
        <v>81</v>
      </c>
      <c r="BB158" t="s">
        <v>81</v>
      </c>
      <c r="BC158" s="6" t="s">
        <v>77</v>
      </c>
    </row>
    <row r="159" spans="1:56">
      <c r="A159" s="80" t="s">
        <v>0</v>
      </c>
      <c r="B159" s="81">
        <v>43901</v>
      </c>
      <c r="C159" s="81">
        <v>43900</v>
      </c>
      <c r="D159" s="81">
        <v>43899</v>
      </c>
      <c r="E159" s="81">
        <v>43898</v>
      </c>
      <c r="F159" s="81">
        <v>43897</v>
      </c>
      <c r="G159" s="81">
        <v>43896</v>
      </c>
      <c r="H159" s="81">
        <v>43895</v>
      </c>
      <c r="I159" s="1">
        <v>43894</v>
      </c>
      <c r="J159" s="1">
        <v>43893</v>
      </c>
      <c r="K159" s="1">
        <v>43892</v>
      </c>
      <c r="L159" s="1">
        <v>43891</v>
      </c>
      <c r="M159" s="1">
        <v>43890</v>
      </c>
      <c r="N159" s="1">
        <v>43889</v>
      </c>
      <c r="O159" s="1">
        <v>43888</v>
      </c>
      <c r="P159" s="1">
        <v>43887</v>
      </c>
      <c r="Q159" s="2" t="s">
        <v>1</v>
      </c>
      <c r="R159" s="2" t="s">
        <v>2</v>
      </c>
      <c r="S159" s="2" t="s">
        <v>3</v>
      </c>
      <c r="T159" s="2" t="s">
        <v>4</v>
      </c>
      <c r="U159" s="2" t="s">
        <v>5</v>
      </c>
      <c r="V159" s="2" t="s">
        <v>6</v>
      </c>
      <c r="W159" s="2" t="s">
        <v>7</v>
      </c>
      <c r="X159" s="2" t="s">
        <v>8</v>
      </c>
      <c r="Y159" s="2" t="s">
        <v>9</v>
      </c>
      <c r="Z159" s="2" t="s">
        <v>10</v>
      </c>
      <c r="AA159" s="2" t="s">
        <v>11</v>
      </c>
      <c r="AB159" s="2" t="s">
        <v>12</v>
      </c>
      <c r="AC159" s="2" t="s">
        <v>13</v>
      </c>
      <c r="AD159" s="2" t="s">
        <v>14</v>
      </c>
      <c r="AE159" s="2" t="s">
        <v>15</v>
      </c>
      <c r="AF159" s="2" t="s">
        <v>16</v>
      </c>
      <c r="AG159" s="2" t="s">
        <v>17</v>
      </c>
      <c r="AH159" s="2" t="s">
        <v>18</v>
      </c>
      <c r="AI159" s="2" t="s">
        <v>19</v>
      </c>
      <c r="AJ159" s="2" t="s">
        <v>20</v>
      </c>
      <c r="AK159" s="2" t="s">
        <v>21</v>
      </c>
      <c r="AL159" s="2" t="s">
        <v>22</v>
      </c>
      <c r="AM159" s="2" t="s">
        <v>23</v>
      </c>
      <c r="AN159" s="2" t="s">
        <v>24</v>
      </c>
      <c r="AO159" s="2" t="s">
        <v>25</v>
      </c>
      <c r="AP159" s="3" t="s">
        <v>26</v>
      </c>
      <c r="AQ159" s="3" t="s">
        <v>27</v>
      </c>
      <c r="AR159" s="3" t="s">
        <v>28</v>
      </c>
      <c r="AS159" s="3" t="s">
        <v>29</v>
      </c>
      <c r="AT159" s="3" t="s">
        <v>30</v>
      </c>
      <c r="AU159" s="3" t="s">
        <v>31</v>
      </c>
      <c r="AV159" s="3" t="s">
        <v>32</v>
      </c>
      <c r="AW159" s="3" t="s">
        <v>33</v>
      </c>
      <c r="AX159" s="3" t="s">
        <v>34</v>
      </c>
      <c r="AY159" s="3" t="s">
        <v>35</v>
      </c>
      <c r="AZ159" s="3" t="s">
        <v>36</v>
      </c>
      <c r="BA159" s="3" t="s">
        <v>37</v>
      </c>
      <c r="BB159" s="4" t="s">
        <v>38</v>
      </c>
      <c r="BC159" s="80" t="s">
        <v>0</v>
      </c>
    </row>
    <row r="160" spans="1:56" ht="27" customHeight="1">
      <c r="A160" s="76" t="s">
        <v>95</v>
      </c>
      <c r="B160">
        <v>990</v>
      </c>
      <c r="C160">
        <v>990</v>
      </c>
      <c r="D160">
        <v>990</v>
      </c>
      <c r="E160">
        <v>990</v>
      </c>
      <c r="F160">
        <v>990</v>
      </c>
      <c r="G160">
        <v>990</v>
      </c>
      <c r="H160">
        <v>990</v>
      </c>
      <c r="I160">
        <v>990</v>
      </c>
      <c r="J160">
        <v>990</v>
      </c>
      <c r="K160">
        <v>990</v>
      </c>
      <c r="L160">
        <v>990</v>
      </c>
      <c r="M160">
        <v>990</v>
      </c>
      <c r="N160">
        <v>990</v>
      </c>
      <c r="O160">
        <v>990</v>
      </c>
      <c r="P160">
        <v>989</v>
      </c>
      <c r="Q160">
        <v>989</v>
      </c>
      <c r="R160">
        <v>989</v>
      </c>
      <c r="S160">
        <v>989</v>
      </c>
      <c r="T160">
        <v>989</v>
      </c>
      <c r="U160">
        <v>989</v>
      </c>
      <c r="V160">
        <v>988</v>
      </c>
      <c r="W160">
        <v>987</v>
      </c>
      <c r="X160">
        <v>986</v>
      </c>
      <c r="Y160">
        <v>982</v>
      </c>
      <c r="Z160">
        <v>973</v>
      </c>
      <c r="AA160">
        <v>962</v>
      </c>
      <c r="AB160">
        <v>950</v>
      </c>
      <c r="AC160">
        <v>934</v>
      </c>
      <c r="AD160" s="82" t="s">
        <v>96</v>
      </c>
      <c r="AE160">
        <v>889</v>
      </c>
      <c r="AF160">
        <v>860</v>
      </c>
      <c r="AG160">
        <v>830</v>
      </c>
      <c r="AH160">
        <v>779</v>
      </c>
      <c r="AI160">
        <v>733</v>
      </c>
      <c r="AJ160">
        <v>665</v>
      </c>
      <c r="AK160">
        <v>591</v>
      </c>
      <c r="AL160">
        <v>530</v>
      </c>
      <c r="AM160">
        <v>480</v>
      </c>
      <c r="AN160">
        <v>408</v>
      </c>
      <c r="AO160">
        <v>340</v>
      </c>
      <c r="AP160">
        <v>297</v>
      </c>
      <c r="AQ160">
        <v>237</v>
      </c>
      <c r="AR160">
        <v>200</v>
      </c>
      <c r="AS160">
        <v>152</v>
      </c>
      <c r="AT160">
        <v>106</v>
      </c>
      <c r="AU160">
        <v>70</v>
      </c>
      <c r="AV160">
        <v>60</v>
      </c>
      <c r="AW160">
        <v>39</v>
      </c>
      <c r="AX160">
        <v>15</v>
      </c>
      <c r="AY160" t="s">
        <v>97</v>
      </c>
      <c r="AZ160" t="s">
        <v>81</v>
      </c>
      <c r="BA160" t="s">
        <v>81</v>
      </c>
      <c r="BB160" t="s">
        <v>81</v>
      </c>
      <c r="BC160" s="76" t="s">
        <v>95</v>
      </c>
    </row>
    <row r="161" spans="1:56">
      <c r="A161" s="6" t="s">
        <v>56</v>
      </c>
      <c r="B161">
        <v>28506</v>
      </c>
      <c r="C161">
        <v>28485</v>
      </c>
      <c r="D161">
        <v>28485</v>
      </c>
      <c r="E161">
        <v>28475</v>
      </c>
      <c r="F161">
        <v>28458</v>
      </c>
      <c r="G161">
        <v>28424</v>
      </c>
      <c r="H161">
        <v>28383</v>
      </c>
      <c r="I161">
        <v>28363</v>
      </c>
      <c r="J161">
        <v>28299</v>
      </c>
      <c r="K161">
        <v>28235</v>
      </c>
      <c r="L161">
        <v>28035</v>
      </c>
      <c r="M161">
        <v>28008</v>
      </c>
      <c r="N161">
        <v>28000</v>
      </c>
      <c r="O161">
        <v>27967</v>
      </c>
      <c r="P161">
        <v>27905</v>
      </c>
      <c r="Q161">
        <v>27823</v>
      </c>
      <c r="R161">
        <v>27696</v>
      </c>
      <c r="S161">
        <v>27526</v>
      </c>
      <c r="T161">
        <v>27093</v>
      </c>
      <c r="U161">
        <v>26781</v>
      </c>
      <c r="V161">
        <v>25909</v>
      </c>
      <c r="W161">
        <v>25646</v>
      </c>
      <c r="X161">
        <v>24600</v>
      </c>
      <c r="Y161">
        <v>23670</v>
      </c>
      <c r="Z161">
        <v>22820</v>
      </c>
      <c r="AA161">
        <v>21796</v>
      </c>
      <c r="AB161">
        <v>20646</v>
      </c>
      <c r="AC161">
        <v>20229</v>
      </c>
      <c r="AD161">
        <v>19784</v>
      </c>
      <c r="AE161">
        <v>19276</v>
      </c>
      <c r="AF161">
        <v>18667</v>
      </c>
      <c r="AG161">
        <v>17384</v>
      </c>
      <c r="AH161">
        <v>16532</v>
      </c>
      <c r="AI161">
        <v>15611</v>
      </c>
      <c r="AJ161">
        <v>14235</v>
      </c>
      <c r="AK161">
        <v>12753</v>
      </c>
      <c r="AL161">
        <v>11604</v>
      </c>
      <c r="AM161">
        <v>10099</v>
      </c>
      <c r="AN161">
        <v>8975</v>
      </c>
      <c r="AO161">
        <v>7481</v>
      </c>
      <c r="AP161">
        <v>5967</v>
      </c>
      <c r="AQ161">
        <v>4997</v>
      </c>
      <c r="AR161">
        <v>3638</v>
      </c>
      <c r="AS161">
        <v>2884</v>
      </c>
      <c r="AT161">
        <v>1719</v>
      </c>
      <c r="AU161">
        <v>1521</v>
      </c>
      <c r="AV161">
        <v>1023</v>
      </c>
      <c r="AW161">
        <v>664</v>
      </c>
      <c r="AX161">
        <v>310</v>
      </c>
      <c r="AY161">
        <v>108</v>
      </c>
      <c r="AZ161" t="s">
        <v>81</v>
      </c>
      <c r="BA161" t="s">
        <v>81</v>
      </c>
      <c r="BB161" t="s">
        <v>81</v>
      </c>
      <c r="BC161" s="6" t="s">
        <v>56</v>
      </c>
    </row>
    <row r="162" spans="1:56">
      <c r="A162" s="19" t="s">
        <v>57</v>
      </c>
      <c r="B162">
        <f t="shared" ref="B162:H162" si="82">B160/B161</f>
        <v>3.4729530625131552E-2</v>
      </c>
      <c r="C162">
        <f t="shared" si="82"/>
        <v>3.4755134281200632E-2</v>
      </c>
      <c r="D162">
        <f t="shared" si="82"/>
        <v>3.4755134281200632E-2</v>
      </c>
      <c r="E162">
        <f t="shared" si="82"/>
        <v>3.4767339771729584E-2</v>
      </c>
      <c r="F162">
        <f t="shared" si="82"/>
        <v>3.478810879190386E-2</v>
      </c>
      <c r="G162">
        <f t="shared" si="82"/>
        <v>3.4829721362229102E-2</v>
      </c>
      <c r="H162">
        <f t="shared" si="82"/>
        <v>3.4880033823063102E-2</v>
      </c>
      <c r="I162">
        <f>I160/I161</f>
        <v>3.4904629270528509E-2</v>
      </c>
      <c r="J162">
        <f t="shared" ref="J162:BB162" si="83">J160/J161</f>
        <v>3.4983568323969046E-2</v>
      </c>
      <c r="K162">
        <f t="shared" si="83"/>
        <v>3.5062865238179565E-2</v>
      </c>
      <c r="L162">
        <f t="shared" si="83"/>
        <v>3.5313001605136438E-2</v>
      </c>
      <c r="M162">
        <f t="shared" si="83"/>
        <v>3.5347043701799488E-2</v>
      </c>
      <c r="N162">
        <f t="shared" si="83"/>
        <v>3.5357142857142858E-2</v>
      </c>
      <c r="O162">
        <f t="shared" si="83"/>
        <v>3.5398862945614472E-2</v>
      </c>
      <c r="P162">
        <f t="shared" si="83"/>
        <v>3.5441677118795915E-2</v>
      </c>
      <c r="Q162">
        <f t="shared" si="83"/>
        <v>3.5546130898896598E-2</v>
      </c>
      <c r="R162">
        <f t="shared" si="83"/>
        <v>3.5709127671865973E-2</v>
      </c>
      <c r="S162">
        <f t="shared" si="83"/>
        <v>3.5929666497129989E-2</v>
      </c>
      <c r="T162">
        <f t="shared" si="83"/>
        <v>3.6503893994758792E-2</v>
      </c>
      <c r="U162">
        <f t="shared" si="83"/>
        <v>3.6929166199917852E-2</v>
      </c>
      <c r="V162">
        <f t="shared" si="83"/>
        <v>3.8133467134972406E-2</v>
      </c>
      <c r="W162">
        <f t="shared" si="83"/>
        <v>3.8485533806441548E-2</v>
      </c>
      <c r="X162">
        <f t="shared" si="83"/>
        <v>4.0081300813008133E-2</v>
      </c>
      <c r="Y162">
        <f t="shared" si="83"/>
        <v>4.1487114490916771E-2</v>
      </c>
      <c r="Z162">
        <f t="shared" si="83"/>
        <v>4.2638036809815948E-2</v>
      </c>
      <c r="AA162">
        <f t="shared" si="83"/>
        <v>4.4136538814461369E-2</v>
      </c>
      <c r="AB162">
        <f t="shared" si="83"/>
        <v>4.6013755691175044E-2</v>
      </c>
      <c r="AC162">
        <f t="shared" si="83"/>
        <v>4.6171338177863466E-2</v>
      </c>
      <c r="AD162" t="e">
        <f t="shared" si="83"/>
        <v>#VALUE!</v>
      </c>
      <c r="AE162">
        <f t="shared" si="83"/>
        <v>4.6119526872795184E-2</v>
      </c>
      <c r="AF162">
        <f t="shared" si="83"/>
        <v>4.6070605882037818E-2</v>
      </c>
      <c r="AG162">
        <f t="shared" si="83"/>
        <v>4.7745052922227332E-2</v>
      </c>
      <c r="AH162">
        <f t="shared" si="83"/>
        <v>4.712073554318897E-2</v>
      </c>
      <c r="AI162">
        <f t="shared" si="83"/>
        <v>4.6954070847479344E-2</v>
      </c>
      <c r="AJ162">
        <f t="shared" si="83"/>
        <v>4.671584123638918E-2</v>
      </c>
      <c r="AK162">
        <f t="shared" si="83"/>
        <v>4.6342037167725239E-2</v>
      </c>
      <c r="AL162">
        <f t="shared" si="83"/>
        <v>4.5673905549810413E-2</v>
      </c>
      <c r="AM162">
        <f t="shared" si="83"/>
        <v>4.7529458362214082E-2</v>
      </c>
      <c r="AN162">
        <f t="shared" si="83"/>
        <v>4.5459610027855153E-2</v>
      </c>
      <c r="AO162">
        <f t="shared" si="83"/>
        <v>4.5448469455955084E-2</v>
      </c>
      <c r="AP162">
        <f t="shared" si="83"/>
        <v>4.9773755656108594E-2</v>
      </c>
      <c r="AQ162">
        <f t="shared" si="83"/>
        <v>4.7428457074244548E-2</v>
      </c>
      <c r="AR162">
        <f t="shared" si="83"/>
        <v>5.4975261132490377E-2</v>
      </c>
      <c r="AS162">
        <f t="shared" si="83"/>
        <v>5.2704576976421634E-2</v>
      </c>
      <c r="AT162">
        <f t="shared" si="83"/>
        <v>6.1663757998836534E-2</v>
      </c>
      <c r="AU162">
        <f t="shared" si="83"/>
        <v>4.6022353714661408E-2</v>
      </c>
      <c r="AV162">
        <f t="shared" si="83"/>
        <v>5.865102639296188E-2</v>
      </c>
      <c r="AW162">
        <f t="shared" si="83"/>
        <v>5.8734939759036146E-2</v>
      </c>
      <c r="AX162">
        <f t="shared" si="83"/>
        <v>4.8387096774193547E-2</v>
      </c>
      <c r="AY162" t="e">
        <f t="shared" si="83"/>
        <v>#VALUE!</v>
      </c>
      <c r="AZ162" t="e">
        <f t="shared" si="83"/>
        <v>#VALUE!</v>
      </c>
      <c r="BA162" t="e">
        <f t="shared" si="83"/>
        <v>#VALUE!</v>
      </c>
      <c r="BB162" t="e">
        <f t="shared" si="83"/>
        <v>#VALUE!</v>
      </c>
      <c r="BC162" s="19" t="s">
        <v>57</v>
      </c>
    </row>
    <row r="163" spans="1:56">
      <c r="A163" s="6" t="s">
        <v>72</v>
      </c>
      <c r="B163" t="s">
        <v>81</v>
      </c>
      <c r="C163" t="s">
        <v>81</v>
      </c>
      <c r="D163" t="s">
        <v>81</v>
      </c>
      <c r="E163" t="s">
        <v>81</v>
      </c>
      <c r="F163" t="s">
        <v>81</v>
      </c>
      <c r="G163" t="s">
        <v>81</v>
      </c>
      <c r="H163" t="s">
        <v>81</v>
      </c>
      <c r="I163" t="s">
        <v>81</v>
      </c>
      <c r="J163" t="s">
        <v>81</v>
      </c>
      <c r="K163" t="s">
        <v>81</v>
      </c>
      <c r="L163" t="s">
        <v>81</v>
      </c>
      <c r="M163" t="s">
        <v>81</v>
      </c>
      <c r="N163" t="s">
        <v>81</v>
      </c>
      <c r="O163" t="s">
        <v>81</v>
      </c>
      <c r="P163" t="s">
        <v>81</v>
      </c>
      <c r="Q163" t="s">
        <v>81</v>
      </c>
      <c r="R163" t="s">
        <v>81</v>
      </c>
      <c r="S163" t="s">
        <v>81</v>
      </c>
      <c r="T163" t="s">
        <v>81</v>
      </c>
      <c r="U163" t="s">
        <v>81</v>
      </c>
      <c r="V163" t="s">
        <v>81</v>
      </c>
      <c r="W163" t="s">
        <v>81</v>
      </c>
      <c r="X163" t="s">
        <v>81</v>
      </c>
      <c r="Y163" t="s">
        <v>81</v>
      </c>
      <c r="Z163" t="s">
        <v>81</v>
      </c>
      <c r="AA163" t="s">
        <v>81</v>
      </c>
      <c r="AB163" t="s">
        <v>81</v>
      </c>
      <c r="AC163" t="s">
        <v>81</v>
      </c>
      <c r="AD163" t="s">
        <v>81</v>
      </c>
      <c r="AE163" t="s">
        <v>81</v>
      </c>
      <c r="AF163" t="s">
        <v>81</v>
      </c>
      <c r="AG163" t="s">
        <v>81</v>
      </c>
      <c r="AH163" t="s">
        <v>81</v>
      </c>
      <c r="AI163" t="s">
        <v>81</v>
      </c>
      <c r="AJ163" t="s">
        <v>81</v>
      </c>
      <c r="AK163" t="s">
        <v>81</v>
      </c>
      <c r="AL163" t="s">
        <v>81</v>
      </c>
      <c r="AM163" t="s">
        <v>81</v>
      </c>
      <c r="AN163" t="s">
        <v>81</v>
      </c>
      <c r="AO163" t="s">
        <v>81</v>
      </c>
      <c r="AP163" t="s">
        <v>81</v>
      </c>
      <c r="AQ163" t="s">
        <v>81</v>
      </c>
      <c r="AR163" t="s">
        <v>81</v>
      </c>
      <c r="AS163" t="s">
        <v>81</v>
      </c>
      <c r="AT163" t="s">
        <v>81</v>
      </c>
      <c r="AU163" t="s">
        <v>81</v>
      </c>
      <c r="AV163" t="s">
        <v>81</v>
      </c>
      <c r="AW163" t="s">
        <v>81</v>
      </c>
      <c r="AX163" t="s">
        <v>81</v>
      </c>
      <c r="AY163" t="s">
        <v>81</v>
      </c>
      <c r="AZ163" t="s">
        <v>81</v>
      </c>
      <c r="BA163" t="s">
        <v>81</v>
      </c>
      <c r="BB163" t="s">
        <v>81</v>
      </c>
      <c r="BC163" s="6" t="s">
        <v>72</v>
      </c>
    </row>
    <row r="164" spans="1:56">
      <c r="A164" s="6" t="s">
        <v>41</v>
      </c>
      <c r="B164">
        <v>395</v>
      </c>
      <c r="C164">
        <v>385</v>
      </c>
      <c r="D164">
        <v>395</v>
      </c>
      <c r="E164">
        <v>432</v>
      </c>
      <c r="F164">
        <v>444</v>
      </c>
      <c r="G164">
        <v>455</v>
      </c>
      <c r="H164">
        <v>482</v>
      </c>
      <c r="I164">
        <v>511</v>
      </c>
      <c r="J164">
        <v>521</v>
      </c>
      <c r="K164">
        <v>504</v>
      </c>
      <c r="L164">
        <v>383</v>
      </c>
      <c r="M164">
        <v>431</v>
      </c>
      <c r="N164">
        <v>627</v>
      </c>
      <c r="O164">
        <v>895</v>
      </c>
      <c r="P164">
        <v>1270</v>
      </c>
      <c r="Q164">
        <v>1752</v>
      </c>
      <c r="R164">
        <v>2439</v>
      </c>
      <c r="S164">
        <v>2762</v>
      </c>
      <c r="T164">
        <v>2829</v>
      </c>
      <c r="U164">
        <v>3527</v>
      </c>
      <c r="V164">
        <v>3332</v>
      </c>
      <c r="W164">
        <v>3245</v>
      </c>
      <c r="X164">
        <v>3602</v>
      </c>
      <c r="Y164">
        <v>3650</v>
      </c>
      <c r="Z164">
        <v>3860</v>
      </c>
      <c r="AA164">
        <v>4089</v>
      </c>
      <c r="AB164">
        <v>4570</v>
      </c>
      <c r="AC164">
        <v>5657</v>
      </c>
      <c r="AD164" t="s">
        <v>81</v>
      </c>
      <c r="AE164" t="s">
        <v>81</v>
      </c>
      <c r="AF164" t="s">
        <v>81</v>
      </c>
      <c r="AG164" t="s">
        <v>81</v>
      </c>
      <c r="AH164" t="s">
        <v>81</v>
      </c>
      <c r="AI164" t="s">
        <v>81</v>
      </c>
      <c r="AJ164" t="s">
        <v>81</v>
      </c>
      <c r="AK164" t="s">
        <v>81</v>
      </c>
      <c r="AL164" t="s">
        <v>81</v>
      </c>
      <c r="AM164" t="s">
        <v>81</v>
      </c>
      <c r="AN164" t="s">
        <v>81</v>
      </c>
      <c r="AO164" t="s">
        <v>81</v>
      </c>
      <c r="AP164" t="s">
        <v>81</v>
      </c>
      <c r="AQ164" t="s">
        <v>81</v>
      </c>
      <c r="AR164" t="s">
        <v>81</v>
      </c>
      <c r="AS164" t="s">
        <v>81</v>
      </c>
      <c r="AT164">
        <v>1719</v>
      </c>
      <c r="AU164">
        <v>1521</v>
      </c>
      <c r="AV164">
        <v>1023</v>
      </c>
      <c r="AW164">
        <v>664</v>
      </c>
      <c r="AX164">
        <v>310</v>
      </c>
      <c r="AY164">
        <v>8</v>
      </c>
      <c r="AZ164" t="s">
        <v>81</v>
      </c>
      <c r="BA164" t="s">
        <v>81</v>
      </c>
      <c r="BB164" t="s">
        <v>81</v>
      </c>
      <c r="BC164" s="6" t="s">
        <v>41</v>
      </c>
    </row>
    <row r="165" spans="1:56">
      <c r="A165" s="6" t="s">
        <v>73</v>
      </c>
      <c r="B165" s="36">
        <v>0</v>
      </c>
      <c r="C165" s="36">
        <v>0</v>
      </c>
      <c r="D165" s="36">
        <v>0</v>
      </c>
      <c r="E165" s="36">
        <v>0</v>
      </c>
      <c r="F165" s="36">
        <v>3</v>
      </c>
      <c r="G165" s="36">
        <v>5</v>
      </c>
      <c r="H165" s="36">
        <v>14</v>
      </c>
      <c r="I165">
        <v>28</v>
      </c>
      <c r="J165">
        <v>43</v>
      </c>
      <c r="K165">
        <v>67</v>
      </c>
      <c r="L165">
        <v>96</v>
      </c>
      <c r="M165">
        <v>116</v>
      </c>
      <c r="N165">
        <v>142</v>
      </c>
      <c r="O165">
        <v>170</v>
      </c>
      <c r="P165">
        <v>219</v>
      </c>
      <c r="Q165">
        <v>256</v>
      </c>
      <c r="R165">
        <v>291</v>
      </c>
      <c r="S165">
        <v>335</v>
      </c>
      <c r="T165">
        <v>363</v>
      </c>
      <c r="U165">
        <v>416</v>
      </c>
      <c r="V165">
        <v>482</v>
      </c>
      <c r="W165">
        <v>557</v>
      </c>
      <c r="X165">
        <v>619</v>
      </c>
      <c r="Y165">
        <v>683</v>
      </c>
      <c r="Z165">
        <v>701</v>
      </c>
      <c r="AA165">
        <v>724</v>
      </c>
      <c r="AB165">
        <v>746</v>
      </c>
      <c r="AC165">
        <v>762</v>
      </c>
      <c r="AD165">
        <v>777</v>
      </c>
      <c r="AE165">
        <v>777</v>
      </c>
      <c r="AF165">
        <v>768</v>
      </c>
      <c r="AG165">
        <v>754</v>
      </c>
      <c r="AH165">
        <v>719</v>
      </c>
      <c r="AI165">
        <v>686</v>
      </c>
      <c r="AJ165">
        <v>631</v>
      </c>
      <c r="AK165">
        <v>568</v>
      </c>
      <c r="AL165">
        <v>510</v>
      </c>
      <c r="AM165">
        <v>466</v>
      </c>
      <c r="AN165">
        <v>401</v>
      </c>
      <c r="AO165">
        <v>333</v>
      </c>
      <c r="AP165">
        <v>294</v>
      </c>
      <c r="AQ165">
        <v>234</v>
      </c>
      <c r="AR165">
        <v>198</v>
      </c>
      <c r="AS165">
        <v>152</v>
      </c>
      <c r="AT165">
        <v>106</v>
      </c>
      <c r="AU165">
        <v>70</v>
      </c>
      <c r="AV165">
        <v>60</v>
      </c>
      <c r="AW165">
        <v>39</v>
      </c>
      <c r="AX165">
        <v>15</v>
      </c>
      <c r="AY165">
        <v>9</v>
      </c>
      <c r="AZ165" t="s">
        <v>81</v>
      </c>
      <c r="BA165" t="s">
        <v>81</v>
      </c>
      <c r="BB165" t="s">
        <v>81</v>
      </c>
      <c r="BC165" s="6" t="s">
        <v>73</v>
      </c>
    </row>
    <row r="166" spans="1:56">
      <c r="A166" s="6" t="s">
        <v>74</v>
      </c>
      <c r="B166" s="36">
        <v>984</v>
      </c>
      <c r="C166" s="36">
        <v>984</v>
      </c>
      <c r="D166" s="36">
        <v>984</v>
      </c>
      <c r="E166" s="36">
        <v>984</v>
      </c>
      <c r="F166" s="36">
        <v>981</v>
      </c>
      <c r="G166" s="36">
        <v>979</v>
      </c>
      <c r="H166" s="36">
        <v>970</v>
      </c>
      <c r="I166">
        <v>956</v>
      </c>
      <c r="J166">
        <v>941</v>
      </c>
      <c r="K166">
        <v>917</v>
      </c>
      <c r="L166">
        <v>888</v>
      </c>
      <c r="M166">
        <v>868</v>
      </c>
      <c r="N166">
        <v>842</v>
      </c>
      <c r="O166">
        <v>814</v>
      </c>
      <c r="P166">
        <v>764</v>
      </c>
      <c r="Q166">
        <v>727</v>
      </c>
      <c r="R166">
        <v>692</v>
      </c>
      <c r="S166">
        <v>648</v>
      </c>
      <c r="T166">
        <v>620</v>
      </c>
      <c r="U166">
        <v>576</v>
      </c>
      <c r="V166">
        <v>500</v>
      </c>
      <c r="W166">
        <v>424</v>
      </c>
      <c r="X166">
        <v>361</v>
      </c>
      <c r="Y166">
        <v>293</v>
      </c>
      <c r="Z166">
        <v>266</v>
      </c>
      <c r="AA166">
        <v>232</v>
      </c>
      <c r="AB166">
        <v>198</v>
      </c>
      <c r="AC166">
        <v>166</v>
      </c>
      <c r="AD166">
        <v>128</v>
      </c>
      <c r="AE166">
        <v>108</v>
      </c>
      <c r="AF166">
        <v>88</v>
      </c>
      <c r="AG166">
        <v>73</v>
      </c>
      <c r="AH166">
        <v>59</v>
      </c>
      <c r="AI166">
        <v>47</v>
      </c>
      <c r="AJ166">
        <v>34</v>
      </c>
      <c r="AK166">
        <v>23</v>
      </c>
      <c r="AL166">
        <v>20</v>
      </c>
      <c r="AM166">
        <v>14</v>
      </c>
      <c r="AN166">
        <v>7</v>
      </c>
      <c r="AO166">
        <v>5</v>
      </c>
      <c r="AP166">
        <v>3</v>
      </c>
      <c r="AQ166">
        <v>3</v>
      </c>
      <c r="AR166">
        <v>2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 t="s">
        <v>81</v>
      </c>
      <c r="AZ166" t="s">
        <v>81</v>
      </c>
      <c r="BA166" t="s">
        <v>81</v>
      </c>
      <c r="BB166" t="s">
        <v>81</v>
      </c>
      <c r="BC166" s="6" t="s">
        <v>74</v>
      </c>
    </row>
    <row r="167" spans="1:56" ht="28.5">
      <c r="A167" s="6" t="s">
        <v>63</v>
      </c>
      <c r="B167" s="63">
        <v>0</v>
      </c>
      <c r="C167" s="63">
        <v>0</v>
      </c>
      <c r="D167" s="63">
        <v>0</v>
      </c>
      <c r="E167" s="63">
        <v>0</v>
      </c>
      <c r="F167" s="63">
        <v>0</v>
      </c>
      <c r="G167" s="63">
        <v>0</v>
      </c>
      <c r="H167" s="63">
        <v>0</v>
      </c>
      <c r="I167" s="63">
        <v>0</v>
      </c>
      <c r="J167" s="63">
        <v>0</v>
      </c>
      <c r="K167" s="63">
        <v>0</v>
      </c>
      <c r="L167" s="63">
        <v>0</v>
      </c>
      <c r="M167" s="63">
        <v>0</v>
      </c>
      <c r="N167" s="64">
        <v>0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1</v>
      </c>
      <c r="X167">
        <v>4</v>
      </c>
      <c r="Y167">
        <v>9</v>
      </c>
      <c r="Z167">
        <v>11</v>
      </c>
      <c r="AA167">
        <v>12</v>
      </c>
      <c r="AB167">
        <v>16</v>
      </c>
      <c r="AC167">
        <v>24</v>
      </c>
      <c r="AD167">
        <v>22</v>
      </c>
      <c r="AE167">
        <v>29</v>
      </c>
      <c r="AF167">
        <v>30</v>
      </c>
      <c r="AG167">
        <v>51</v>
      </c>
      <c r="AH167">
        <v>46</v>
      </c>
      <c r="AI167">
        <v>68</v>
      </c>
      <c r="AJ167">
        <v>74</v>
      </c>
      <c r="AK167">
        <v>61</v>
      </c>
      <c r="AL167">
        <v>50</v>
      </c>
      <c r="AM167">
        <v>72</v>
      </c>
      <c r="AN167">
        <v>68</v>
      </c>
      <c r="AO167">
        <v>43</v>
      </c>
      <c r="AP167">
        <v>60</v>
      </c>
      <c r="AQ167">
        <v>37</v>
      </c>
      <c r="AR167">
        <v>48</v>
      </c>
      <c r="AS167">
        <v>46</v>
      </c>
      <c r="AT167">
        <v>36</v>
      </c>
      <c r="AU167">
        <v>10</v>
      </c>
      <c r="AV167">
        <v>21</v>
      </c>
      <c r="AW167">
        <v>24</v>
      </c>
      <c r="AX167" s="71">
        <v>6</v>
      </c>
      <c r="AY167" t="s">
        <v>81</v>
      </c>
      <c r="AZ167" t="s">
        <v>81</v>
      </c>
      <c r="BA167" t="s">
        <v>81</v>
      </c>
      <c r="BB167" t="s">
        <v>81</v>
      </c>
      <c r="BC167" s="6" t="s">
        <v>63</v>
      </c>
      <c r="BD167" t="s">
        <v>98</v>
      </c>
    </row>
    <row r="168" spans="1:56">
      <c r="A168" s="6" t="s">
        <v>76</v>
      </c>
      <c r="B168">
        <v>6</v>
      </c>
      <c r="C168">
        <v>6</v>
      </c>
      <c r="D168">
        <v>6</v>
      </c>
      <c r="E168">
        <v>6</v>
      </c>
      <c r="F168">
        <v>6</v>
      </c>
      <c r="G168">
        <v>6</v>
      </c>
      <c r="H168">
        <v>6</v>
      </c>
      <c r="I168">
        <v>6</v>
      </c>
      <c r="J168">
        <v>6</v>
      </c>
      <c r="K168">
        <v>6</v>
      </c>
      <c r="L168">
        <v>6</v>
      </c>
      <c r="M168">
        <v>6</v>
      </c>
      <c r="N168">
        <v>6</v>
      </c>
      <c r="O168">
        <v>6</v>
      </c>
      <c r="P168">
        <v>6</v>
      </c>
      <c r="Q168">
        <v>6</v>
      </c>
      <c r="R168">
        <v>6</v>
      </c>
      <c r="S168">
        <v>6</v>
      </c>
      <c r="T168">
        <v>6</v>
      </c>
      <c r="U168">
        <v>6</v>
      </c>
      <c r="V168">
        <v>6</v>
      </c>
      <c r="W168">
        <v>6</v>
      </c>
      <c r="X168">
        <v>6</v>
      </c>
      <c r="Y168">
        <v>6</v>
      </c>
      <c r="Z168">
        <v>6</v>
      </c>
      <c r="AA168">
        <v>6</v>
      </c>
      <c r="AB168">
        <v>6</v>
      </c>
      <c r="AC168">
        <v>6</v>
      </c>
      <c r="AD168">
        <v>5</v>
      </c>
      <c r="AE168">
        <v>4</v>
      </c>
      <c r="AF168">
        <v>4</v>
      </c>
      <c r="AG168">
        <v>3</v>
      </c>
      <c r="AH168">
        <v>1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 t="s">
        <v>81</v>
      </c>
      <c r="AZ168" t="s">
        <v>81</v>
      </c>
      <c r="BA168" t="s">
        <v>81</v>
      </c>
      <c r="BB168" t="s">
        <v>81</v>
      </c>
      <c r="BC168" s="6" t="s">
        <v>76</v>
      </c>
    </row>
    <row r="169" spans="1:56" ht="15">
      <c r="A169" s="19" t="s">
        <v>53</v>
      </c>
      <c r="B169" s="8" t="e">
        <f t="shared" ref="B169:H169" si="84">(B171/(B160-C160))*0.07+(B171/(H160-I160))*0.24+(B171/(N160-O160))*0.38+(B171/(T160-U160))*0.24+(B171/(Z160-AA160))*0.07</f>
        <v>#DIV/0!</v>
      </c>
      <c r="C169" s="8" t="e">
        <f t="shared" si="84"/>
        <v>#DIV/0!</v>
      </c>
      <c r="D169" s="8" t="e">
        <f t="shared" si="84"/>
        <v>#DIV/0!</v>
      </c>
      <c r="E169" s="8" t="e">
        <f t="shared" si="84"/>
        <v>#DIV/0!</v>
      </c>
      <c r="F169" s="8" t="e">
        <f t="shared" si="84"/>
        <v>#DIV/0!</v>
      </c>
      <c r="G169" s="8" t="e">
        <f t="shared" si="84"/>
        <v>#DIV/0!</v>
      </c>
      <c r="H169" s="8" t="e">
        <f t="shared" si="84"/>
        <v>#DIV/0!</v>
      </c>
      <c r="I169" s="8" t="e">
        <f>(I171/(I160-J160))*0.07+(I171/(O160-P160))*0.24+(I171/(U160-V160))*0.38+(I171/(AA160-AB160))*0.24+(I171/(AG160-AH160))*0.07</f>
        <v>#DIV/0!</v>
      </c>
      <c r="J169" s="8" t="e">
        <f t="shared" ref="J169:BB169" si="85">(J171/(J160-K160))*0.07+(J171/(P160-Q160))*0.24+(J171/(V160-W160))*0.38+(J171/(AB160-AC160))*0.24+(J171/(AH160-AI160))*0.07</f>
        <v>#DIV/0!</v>
      </c>
      <c r="K169" s="8" t="e">
        <f t="shared" si="85"/>
        <v>#DIV/0!</v>
      </c>
      <c r="L169" s="8" t="e">
        <f t="shared" si="85"/>
        <v>#DIV/0!</v>
      </c>
      <c r="M169" s="8" t="e">
        <f t="shared" si="85"/>
        <v>#DIV/0!</v>
      </c>
      <c r="N169" s="8" t="e">
        <f t="shared" si="85"/>
        <v>#DIV/0!</v>
      </c>
      <c r="O169" s="8">
        <f t="shared" si="85"/>
        <v>0</v>
      </c>
      <c r="P169" s="8" t="e">
        <f t="shared" si="85"/>
        <v>#DIV/0!</v>
      </c>
      <c r="Q169" s="8" t="e">
        <f t="shared" si="85"/>
        <v>#DIV/0!</v>
      </c>
      <c r="R169" s="8" t="e">
        <f t="shared" si="85"/>
        <v>#DIV/0!</v>
      </c>
      <c r="S169" s="8" t="e">
        <f t="shared" si="85"/>
        <v>#DIV/0!</v>
      </c>
      <c r="T169" s="8" t="e">
        <f t="shared" si="85"/>
        <v>#DIV/0!</v>
      </c>
      <c r="U169" s="8">
        <f t="shared" si="85"/>
        <v>0</v>
      </c>
      <c r="V169" s="8">
        <f t="shared" si="85"/>
        <v>0</v>
      </c>
      <c r="W169" s="8" t="e">
        <f t="shared" si="85"/>
        <v>#VALUE!</v>
      </c>
      <c r="X169" s="8" t="e">
        <f t="shared" si="85"/>
        <v>#VALUE!</v>
      </c>
      <c r="Y169" s="8">
        <f t="shared" si="85"/>
        <v>0</v>
      </c>
      <c r="Z169" s="8" t="e">
        <f t="shared" si="85"/>
        <v>#VALUE!</v>
      </c>
      <c r="AA169" s="8" t="e">
        <f t="shared" si="85"/>
        <v>#VALUE!</v>
      </c>
      <c r="AB169" s="8" t="e">
        <f t="shared" si="85"/>
        <v>#VALUE!</v>
      </c>
      <c r="AC169" s="8" t="e">
        <f t="shared" si="85"/>
        <v>#VALUE!</v>
      </c>
      <c r="AD169" s="8" t="e">
        <f t="shared" si="85"/>
        <v>#VALUE!</v>
      </c>
      <c r="AE169" s="8" t="e">
        <f t="shared" si="85"/>
        <v>#VALUE!</v>
      </c>
      <c r="AF169" s="8" t="e">
        <f t="shared" si="85"/>
        <v>#VALUE!</v>
      </c>
      <c r="AG169" s="8" t="e">
        <f t="shared" si="85"/>
        <v>#VALUE!</v>
      </c>
      <c r="AH169" s="8" t="e">
        <f t="shared" si="85"/>
        <v>#VALUE!</v>
      </c>
      <c r="AI169" s="8" t="e">
        <f t="shared" si="85"/>
        <v>#VALUE!</v>
      </c>
      <c r="AJ169" s="8" t="e">
        <f t="shared" si="85"/>
        <v>#VALUE!</v>
      </c>
      <c r="AK169" s="8" t="e">
        <f t="shared" si="85"/>
        <v>#VALUE!</v>
      </c>
      <c r="AL169" s="8" t="e">
        <f t="shared" si="85"/>
        <v>#VALUE!</v>
      </c>
      <c r="AM169" s="8" t="e">
        <f t="shared" si="85"/>
        <v>#VALUE!</v>
      </c>
      <c r="AN169" s="8" t="e">
        <f t="shared" si="85"/>
        <v>#VALUE!</v>
      </c>
      <c r="AO169" s="8" t="e">
        <f t="shared" si="85"/>
        <v>#VALUE!</v>
      </c>
      <c r="AP169" s="8" t="e">
        <f t="shared" si="85"/>
        <v>#VALUE!</v>
      </c>
      <c r="AQ169" s="8" t="e">
        <f t="shared" si="85"/>
        <v>#VALUE!</v>
      </c>
      <c r="AR169" s="8" t="e">
        <f t="shared" si="85"/>
        <v>#VALUE!</v>
      </c>
      <c r="AS169" s="8" t="e">
        <f t="shared" si="85"/>
        <v>#VALUE!</v>
      </c>
      <c r="AT169" s="8" t="e">
        <f t="shared" si="85"/>
        <v>#VALUE!</v>
      </c>
      <c r="AU169" s="8" t="e">
        <f t="shared" si="85"/>
        <v>#VALUE!</v>
      </c>
      <c r="AV169" s="8" t="e">
        <f t="shared" si="85"/>
        <v>#VALUE!</v>
      </c>
      <c r="AW169" s="8" t="e">
        <f t="shared" si="85"/>
        <v>#VALUE!</v>
      </c>
      <c r="AX169" s="8" t="e">
        <f t="shared" si="85"/>
        <v>#VALUE!</v>
      </c>
      <c r="AY169" s="8" t="e">
        <f t="shared" si="85"/>
        <v>#VALUE!</v>
      </c>
      <c r="AZ169" s="8" t="e">
        <f t="shared" si="85"/>
        <v>#VALUE!</v>
      </c>
      <c r="BA169" s="8" t="e">
        <f t="shared" si="85"/>
        <v>#VALUE!</v>
      </c>
      <c r="BB169" s="8" t="e">
        <f t="shared" si="85"/>
        <v>#VALUE!</v>
      </c>
      <c r="BC169" s="19" t="s">
        <v>53</v>
      </c>
    </row>
    <row r="170" spans="1:56">
      <c r="A170" s="19" t="s">
        <v>52</v>
      </c>
      <c r="B170">
        <f t="shared" ref="B170:H170" si="86">B168/B160</f>
        <v>6.0606060606060606E-3</v>
      </c>
      <c r="C170">
        <f t="shared" si="86"/>
        <v>6.0606060606060606E-3</v>
      </c>
      <c r="D170">
        <f t="shared" si="86"/>
        <v>6.0606060606060606E-3</v>
      </c>
      <c r="E170">
        <f t="shared" si="86"/>
        <v>6.0606060606060606E-3</v>
      </c>
      <c r="F170">
        <f t="shared" si="86"/>
        <v>6.0606060606060606E-3</v>
      </c>
      <c r="G170">
        <f t="shared" si="86"/>
        <v>6.0606060606060606E-3</v>
      </c>
      <c r="H170">
        <f t="shared" si="86"/>
        <v>6.0606060606060606E-3</v>
      </c>
      <c r="I170">
        <f>I168/I160</f>
        <v>6.0606060606060606E-3</v>
      </c>
      <c r="J170">
        <f t="shared" ref="J170:BB170" si="87">J168/J160</f>
        <v>6.0606060606060606E-3</v>
      </c>
      <c r="K170">
        <f t="shared" si="87"/>
        <v>6.0606060606060606E-3</v>
      </c>
      <c r="L170">
        <f t="shared" si="87"/>
        <v>6.0606060606060606E-3</v>
      </c>
      <c r="M170">
        <f t="shared" si="87"/>
        <v>6.0606060606060606E-3</v>
      </c>
      <c r="N170">
        <f t="shared" si="87"/>
        <v>6.0606060606060606E-3</v>
      </c>
      <c r="O170">
        <f t="shared" si="87"/>
        <v>6.0606060606060606E-3</v>
      </c>
      <c r="P170">
        <f t="shared" si="87"/>
        <v>6.0667340748230538E-3</v>
      </c>
      <c r="Q170">
        <f t="shared" si="87"/>
        <v>6.0667340748230538E-3</v>
      </c>
      <c r="R170">
        <f t="shared" si="87"/>
        <v>6.0667340748230538E-3</v>
      </c>
      <c r="S170">
        <f t="shared" si="87"/>
        <v>6.0667340748230538E-3</v>
      </c>
      <c r="T170">
        <f t="shared" si="87"/>
        <v>6.0667340748230538E-3</v>
      </c>
      <c r="U170">
        <f t="shared" si="87"/>
        <v>6.0667340748230538E-3</v>
      </c>
      <c r="V170">
        <f t="shared" si="87"/>
        <v>6.0728744939271256E-3</v>
      </c>
      <c r="W170">
        <f t="shared" si="87"/>
        <v>6.0790273556231003E-3</v>
      </c>
      <c r="X170">
        <f t="shared" si="87"/>
        <v>6.0851926977687626E-3</v>
      </c>
      <c r="Y170">
        <f t="shared" si="87"/>
        <v>6.1099796334012219E-3</v>
      </c>
      <c r="Z170">
        <f t="shared" si="87"/>
        <v>6.1664953751284684E-3</v>
      </c>
      <c r="AA170">
        <f t="shared" si="87"/>
        <v>6.2370062370062374E-3</v>
      </c>
      <c r="AB170">
        <f t="shared" si="87"/>
        <v>6.3157894736842104E-3</v>
      </c>
      <c r="AC170">
        <f t="shared" si="87"/>
        <v>6.4239828693790149E-3</v>
      </c>
      <c r="AD170" t="e">
        <f t="shared" si="87"/>
        <v>#VALUE!</v>
      </c>
      <c r="AE170">
        <f t="shared" si="87"/>
        <v>4.4994375703037125E-3</v>
      </c>
      <c r="AF170">
        <f t="shared" si="87"/>
        <v>4.6511627906976744E-3</v>
      </c>
      <c r="AG170">
        <f t="shared" si="87"/>
        <v>3.6144578313253013E-3</v>
      </c>
      <c r="AH170">
        <f t="shared" si="87"/>
        <v>1.2836970474967907E-3</v>
      </c>
      <c r="AI170">
        <f t="shared" si="87"/>
        <v>0</v>
      </c>
      <c r="AJ170">
        <f t="shared" si="87"/>
        <v>0</v>
      </c>
      <c r="AK170">
        <f t="shared" si="87"/>
        <v>0</v>
      </c>
      <c r="AL170">
        <f t="shared" si="87"/>
        <v>0</v>
      </c>
      <c r="AM170">
        <f t="shared" si="87"/>
        <v>0</v>
      </c>
      <c r="AN170">
        <f t="shared" si="87"/>
        <v>0</v>
      </c>
      <c r="AO170">
        <f t="shared" si="87"/>
        <v>0</v>
      </c>
      <c r="AP170">
        <f t="shared" si="87"/>
        <v>0</v>
      </c>
      <c r="AQ170">
        <f t="shared" si="87"/>
        <v>0</v>
      </c>
      <c r="AR170">
        <f t="shared" si="87"/>
        <v>0</v>
      </c>
      <c r="AS170">
        <f t="shared" si="87"/>
        <v>0</v>
      </c>
      <c r="AT170">
        <f t="shared" si="87"/>
        <v>0</v>
      </c>
      <c r="AU170">
        <f t="shared" si="87"/>
        <v>0</v>
      </c>
      <c r="AV170">
        <f t="shared" si="87"/>
        <v>0</v>
      </c>
      <c r="AW170">
        <f t="shared" si="87"/>
        <v>0</v>
      </c>
      <c r="AX170">
        <f t="shared" si="87"/>
        <v>0</v>
      </c>
      <c r="AY170" t="e">
        <f t="shared" si="87"/>
        <v>#VALUE!</v>
      </c>
      <c r="AZ170" t="e">
        <f t="shared" si="87"/>
        <v>#VALUE!</v>
      </c>
      <c r="BA170" t="e">
        <f t="shared" si="87"/>
        <v>#VALUE!</v>
      </c>
      <c r="BB170" t="e">
        <f t="shared" si="87"/>
        <v>#VALUE!</v>
      </c>
      <c r="BC170" s="19" t="s">
        <v>52</v>
      </c>
    </row>
    <row r="171" spans="1:56" ht="15" thickBot="1">
      <c r="A171" s="6" t="s">
        <v>77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1</v>
      </c>
      <c r="AE171">
        <v>0</v>
      </c>
      <c r="AF171">
        <v>1</v>
      </c>
      <c r="AG171">
        <v>2</v>
      </c>
      <c r="AH171">
        <v>1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 t="s">
        <v>81</v>
      </c>
      <c r="AZ171" t="s">
        <v>81</v>
      </c>
      <c r="BA171" t="s">
        <v>81</v>
      </c>
      <c r="BB171" t="s">
        <v>81</v>
      </c>
      <c r="BC171" s="6" t="s">
        <v>77</v>
      </c>
    </row>
    <row r="172" spans="1:56">
      <c r="A172" s="80" t="s">
        <v>0</v>
      </c>
      <c r="B172" s="81">
        <v>43901</v>
      </c>
      <c r="C172" s="81">
        <v>43900</v>
      </c>
      <c r="D172" s="81">
        <v>43899</v>
      </c>
      <c r="E172" s="81">
        <v>43898</v>
      </c>
      <c r="F172" s="81">
        <v>43897</v>
      </c>
      <c r="G172" s="81">
        <v>43896</v>
      </c>
      <c r="H172" s="81">
        <v>43895</v>
      </c>
      <c r="I172" s="1">
        <v>43894</v>
      </c>
      <c r="J172" s="1">
        <v>43893</v>
      </c>
      <c r="K172" s="1">
        <v>43892</v>
      </c>
      <c r="L172" s="1">
        <v>43891</v>
      </c>
      <c r="M172" s="1">
        <v>43890</v>
      </c>
      <c r="N172" s="1">
        <v>43889</v>
      </c>
      <c r="O172" s="1">
        <v>43888</v>
      </c>
      <c r="P172" s="1">
        <v>43887</v>
      </c>
      <c r="Q172" s="2" t="s">
        <v>1</v>
      </c>
      <c r="R172" s="2" t="s">
        <v>2</v>
      </c>
      <c r="S172" s="2" t="s">
        <v>3</v>
      </c>
      <c r="T172" s="2" t="s">
        <v>4</v>
      </c>
      <c r="U172" s="2" t="s">
        <v>5</v>
      </c>
      <c r="V172" s="2" t="s">
        <v>6</v>
      </c>
      <c r="W172" s="2" t="s">
        <v>7</v>
      </c>
      <c r="X172" s="2" t="s">
        <v>8</v>
      </c>
      <c r="Y172" s="2" t="s">
        <v>9</v>
      </c>
      <c r="Z172" s="2" t="s">
        <v>10</v>
      </c>
      <c r="AA172" s="2" t="s">
        <v>11</v>
      </c>
      <c r="AB172" s="2" t="s">
        <v>12</v>
      </c>
      <c r="AC172" s="2" t="s">
        <v>13</v>
      </c>
      <c r="AD172" s="2" t="s">
        <v>14</v>
      </c>
      <c r="AE172" s="2" t="s">
        <v>15</v>
      </c>
      <c r="AF172" s="2" t="s">
        <v>16</v>
      </c>
      <c r="AG172" s="2" t="s">
        <v>17</v>
      </c>
      <c r="AH172" s="2" t="s">
        <v>18</v>
      </c>
      <c r="AI172" s="2" t="s">
        <v>19</v>
      </c>
      <c r="AJ172" s="2" t="s">
        <v>20</v>
      </c>
      <c r="AK172" s="2" t="s">
        <v>21</v>
      </c>
      <c r="AL172" s="2" t="s">
        <v>22</v>
      </c>
      <c r="AM172" s="2" t="s">
        <v>23</v>
      </c>
      <c r="AN172" s="2" t="s">
        <v>24</v>
      </c>
      <c r="AO172" s="2" t="s">
        <v>25</v>
      </c>
      <c r="AP172" s="3" t="s">
        <v>26</v>
      </c>
      <c r="AQ172" s="3" t="s">
        <v>27</v>
      </c>
      <c r="AR172" s="3" t="s">
        <v>28</v>
      </c>
      <c r="AS172" s="3" t="s">
        <v>29</v>
      </c>
      <c r="AT172" s="3" t="s">
        <v>30</v>
      </c>
      <c r="AU172" s="3" t="s">
        <v>31</v>
      </c>
      <c r="AV172" s="3" t="s">
        <v>32</v>
      </c>
      <c r="AW172" s="3" t="s">
        <v>33</v>
      </c>
      <c r="AX172" s="3" t="s">
        <v>34</v>
      </c>
      <c r="AY172" s="3" t="s">
        <v>35</v>
      </c>
      <c r="AZ172" s="3" t="s">
        <v>36</v>
      </c>
      <c r="BA172" s="3" t="s">
        <v>37</v>
      </c>
      <c r="BB172" s="4" t="s">
        <v>38</v>
      </c>
      <c r="BC172" s="80" t="s">
        <v>0</v>
      </c>
    </row>
    <row r="173" spans="1:56" ht="22.5" customHeight="1">
      <c r="A173" s="76" t="s">
        <v>99</v>
      </c>
      <c r="B173">
        <v>935</v>
      </c>
      <c r="C173">
        <v>935</v>
      </c>
      <c r="D173">
        <v>935</v>
      </c>
      <c r="E173">
        <v>935</v>
      </c>
      <c r="F173">
        <v>935</v>
      </c>
      <c r="G173">
        <v>935</v>
      </c>
      <c r="H173">
        <v>935</v>
      </c>
      <c r="I173">
        <v>935</v>
      </c>
      <c r="J173">
        <v>935</v>
      </c>
      <c r="K173">
        <v>935</v>
      </c>
      <c r="L173">
        <v>935</v>
      </c>
      <c r="M173">
        <v>935</v>
      </c>
      <c r="N173">
        <v>935</v>
      </c>
      <c r="O173">
        <v>935</v>
      </c>
      <c r="P173">
        <v>934</v>
      </c>
      <c r="Q173">
        <v>934</v>
      </c>
      <c r="R173">
        <v>934</v>
      </c>
      <c r="S173">
        <v>934</v>
      </c>
      <c r="T173">
        <v>934</v>
      </c>
      <c r="U173">
        <v>934</v>
      </c>
      <c r="V173">
        <v>934</v>
      </c>
      <c r="W173" s="82" t="s">
        <v>100</v>
      </c>
      <c r="X173">
        <v>934</v>
      </c>
      <c r="Y173">
        <v>933</v>
      </c>
      <c r="Z173">
        <v>930</v>
      </c>
      <c r="AA173">
        <v>925</v>
      </c>
      <c r="AB173">
        <v>913</v>
      </c>
      <c r="AC173">
        <v>900</v>
      </c>
      <c r="AD173">
        <v>872</v>
      </c>
      <c r="AE173">
        <v>844</v>
      </c>
      <c r="AF173" s="82" t="s">
        <v>101</v>
      </c>
      <c r="AG173" s="82" t="s">
        <v>102</v>
      </c>
      <c r="AH173">
        <v>740</v>
      </c>
      <c r="AI173">
        <v>698</v>
      </c>
      <c r="AJ173">
        <v>661</v>
      </c>
      <c r="AK173">
        <v>600</v>
      </c>
      <c r="AL173">
        <v>548</v>
      </c>
      <c r="AM173">
        <v>476</v>
      </c>
      <c r="AN173">
        <v>391</v>
      </c>
      <c r="AO173">
        <v>333</v>
      </c>
      <c r="AP173">
        <v>286</v>
      </c>
      <c r="AQ173">
        <v>240</v>
      </c>
      <c r="AR173">
        <v>162</v>
      </c>
      <c r="AS173">
        <v>109</v>
      </c>
      <c r="AT173">
        <v>72</v>
      </c>
      <c r="AU173">
        <v>48</v>
      </c>
      <c r="AV173">
        <v>36</v>
      </c>
      <c r="AW173">
        <v>18</v>
      </c>
      <c r="AX173">
        <v>7</v>
      </c>
      <c r="AY173">
        <v>3</v>
      </c>
      <c r="AZ173" t="s">
        <v>103</v>
      </c>
      <c r="BA173" t="s">
        <v>81</v>
      </c>
      <c r="BB173" t="s">
        <v>81</v>
      </c>
      <c r="BC173" s="76" t="s">
        <v>99</v>
      </c>
    </row>
    <row r="174" spans="1:56">
      <c r="A174" s="6" t="s">
        <v>120</v>
      </c>
      <c r="B174">
        <v>26862</v>
      </c>
      <c r="C174">
        <v>26856</v>
      </c>
      <c r="D174">
        <v>26845</v>
      </c>
      <c r="E174">
        <v>26834</v>
      </c>
      <c r="F174">
        <v>26828</v>
      </c>
      <c r="G174">
        <v>26819</v>
      </c>
      <c r="H174">
        <v>26714</v>
      </c>
      <c r="I174">
        <v>26674</v>
      </c>
      <c r="J174">
        <v>26658</v>
      </c>
      <c r="K174">
        <v>26626</v>
      </c>
      <c r="L174">
        <v>26565</v>
      </c>
      <c r="M174">
        <v>26516</v>
      </c>
      <c r="N174">
        <v>26476</v>
      </c>
      <c r="O174">
        <v>26401</v>
      </c>
      <c r="P174">
        <v>26284</v>
      </c>
      <c r="Q174">
        <v>26201</v>
      </c>
      <c r="R174">
        <v>26106</v>
      </c>
      <c r="S174">
        <v>26041</v>
      </c>
      <c r="T174">
        <v>25889</v>
      </c>
      <c r="U174">
        <v>25719</v>
      </c>
      <c r="V174">
        <v>25552</v>
      </c>
      <c r="W174">
        <v>25287</v>
      </c>
      <c r="X174">
        <v>25104</v>
      </c>
      <c r="Y174">
        <v>24901</v>
      </c>
      <c r="Z174">
        <v>24775</v>
      </c>
      <c r="AA174">
        <v>24256</v>
      </c>
      <c r="AB174">
        <v>23837</v>
      </c>
      <c r="AC174">
        <v>23338</v>
      </c>
      <c r="AD174">
        <v>22802</v>
      </c>
      <c r="AE174">
        <v>21693</v>
      </c>
      <c r="AF174">
        <v>20944</v>
      </c>
      <c r="AG174">
        <v>19427</v>
      </c>
      <c r="AH174">
        <v>18747</v>
      </c>
      <c r="AI174">
        <v>17856</v>
      </c>
      <c r="AJ174">
        <v>16631</v>
      </c>
      <c r="AK174">
        <v>14972</v>
      </c>
      <c r="AL174">
        <v>13753</v>
      </c>
      <c r="AM174">
        <v>12120</v>
      </c>
      <c r="AN174">
        <v>10477</v>
      </c>
      <c r="AO174">
        <v>9254</v>
      </c>
      <c r="AP174">
        <v>8039</v>
      </c>
      <c r="AQ174">
        <v>6842</v>
      </c>
      <c r="AR174">
        <v>5228</v>
      </c>
      <c r="AS174">
        <v>3850</v>
      </c>
      <c r="AT174">
        <v>2099</v>
      </c>
      <c r="AU174">
        <v>1872</v>
      </c>
      <c r="AV174">
        <v>1036</v>
      </c>
      <c r="AW174">
        <v>484</v>
      </c>
      <c r="AX174">
        <v>232</v>
      </c>
      <c r="AY174">
        <v>177</v>
      </c>
      <c r="AZ174">
        <v>6</v>
      </c>
      <c r="BA174" t="s">
        <v>81</v>
      </c>
      <c r="BB174" t="s">
        <v>81</v>
      </c>
      <c r="BC174" s="6" t="s">
        <v>104</v>
      </c>
    </row>
    <row r="175" spans="1:56">
      <c r="A175" s="19" t="s">
        <v>57</v>
      </c>
      <c r="B175">
        <f t="shared" ref="B175:H175" si="88">B173/B174</f>
        <v>3.4807534807534811E-2</v>
      </c>
      <c r="C175">
        <f t="shared" si="88"/>
        <v>3.4815311289842124E-2</v>
      </c>
      <c r="D175">
        <f t="shared" si="88"/>
        <v>3.4829577202458557E-2</v>
      </c>
      <c r="E175">
        <f t="shared" si="88"/>
        <v>3.4843854811060594E-2</v>
      </c>
      <c r="F175">
        <f t="shared" si="88"/>
        <v>3.4851647532428809E-2</v>
      </c>
      <c r="G175">
        <f t="shared" si="88"/>
        <v>3.4863343152242814E-2</v>
      </c>
      <c r="H175">
        <f t="shared" si="88"/>
        <v>3.5000374335554391E-2</v>
      </c>
      <c r="I175">
        <f>I173/I174</f>
        <v>3.5052860463372575E-2</v>
      </c>
      <c r="J175">
        <f t="shared" ref="J175:BB175" si="89">J173/J174</f>
        <v>3.5073899017180582E-2</v>
      </c>
      <c r="K175">
        <f t="shared" si="89"/>
        <v>3.5116051979268384E-2</v>
      </c>
      <c r="L175">
        <f t="shared" si="89"/>
        <v>3.5196687370600416E-2</v>
      </c>
      <c r="M175">
        <f t="shared" si="89"/>
        <v>3.5261728767536582E-2</v>
      </c>
      <c r="N175">
        <f t="shared" si="89"/>
        <v>3.5315002266203356E-2</v>
      </c>
      <c r="O175">
        <f t="shared" si="89"/>
        <v>3.5415325177076629E-2</v>
      </c>
      <c r="P175">
        <f t="shared" si="89"/>
        <v>3.5534926190838534E-2</v>
      </c>
      <c r="Q175">
        <f t="shared" si="89"/>
        <v>3.5647494370443879E-2</v>
      </c>
      <c r="R175">
        <f t="shared" si="89"/>
        <v>3.5777215965678386E-2</v>
      </c>
      <c r="S175">
        <f t="shared" si="89"/>
        <v>3.586651818286548E-2</v>
      </c>
      <c r="T175">
        <f t="shared" si="89"/>
        <v>3.6077098381552007E-2</v>
      </c>
      <c r="U175">
        <f t="shared" si="89"/>
        <v>3.6315564368754619E-2</v>
      </c>
      <c r="V175">
        <f t="shared" si="89"/>
        <v>3.6552911709455231E-2</v>
      </c>
      <c r="W175" t="e">
        <f t="shared" si="89"/>
        <v>#VALUE!</v>
      </c>
      <c r="X175">
        <f t="shared" si="89"/>
        <v>3.7205226258763546E-2</v>
      </c>
      <c r="Y175">
        <f t="shared" si="89"/>
        <v>3.7468374764065698E-2</v>
      </c>
      <c r="Z175">
        <f t="shared" si="89"/>
        <v>3.7537840565085773E-2</v>
      </c>
      <c r="AA175">
        <f t="shared" si="89"/>
        <v>3.8134894459102904E-2</v>
      </c>
      <c r="AB175">
        <f t="shared" si="89"/>
        <v>3.830179972311952E-2</v>
      </c>
      <c r="AC175">
        <f t="shared" si="89"/>
        <v>3.8563715828262922E-2</v>
      </c>
      <c r="AD175">
        <f t="shared" si="89"/>
        <v>3.824225945092536E-2</v>
      </c>
      <c r="AE175">
        <f t="shared" si="89"/>
        <v>3.8906559719725259E-2</v>
      </c>
      <c r="AF175" t="e">
        <f t="shared" si="89"/>
        <v>#VALUE!</v>
      </c>
      <c r="AG175" t="e">
        <f t="shared" si="89"/>
        <v>#VALUE!</v>
      </c>
      <c r="AH175">
        <f t="shared" si="89"/>
        <v>3.9472982343841681E-2</v>
      </c>
      <c r="AI175">
        <f t="shared" si="89"/>
        <v>3.9090501792114693E-2</v>
      </c>
      <c r="AJ175">
        <f t="shared" si="89"/>
        <v>3.9745054416451209E-2</v>
      </c>
      <c r="AK175">
        <f t="shared" si="89"/>
        <v>4.0074806305102857E-2</v>
      </c>
      <c r="AL175">
        <f t="shared" si="89"/>
        <v>3.9845851814149638E-2</v>
      </c>
      <c r="AM175">
        <f t="shared" si="89"/>
        <v>3.9273927392739272E-2</v>
      </c>
      <c r="AN175">
        <f t="shared" si="89"/>
        <v>3.7319843466641217E-2</v>
      </c>
      <c r="AO175">
        <f t="shared" si="89"/>
        <v>3.5984439161443699E-2</v>
      </c>
      <c r="AP175">
        <f t="shared" si="89"/>
        <v>3.5576564249284737E-2</v>
      </c>
      <c r="AQ175">
        <f t="shared" si="89"/>
        <v>3.5077462730195852E-2</v>
      </c>
      <c r="AR175">
        <f t="shared" si="89"/>
        <v>3.0986993114001531E-2</v>
      </c>
      <c r="AS175">
        <f t="shared" si="89"/>
        <v>2.8311688311688312E-2</v>
      </c>
      <c r="AT175">
        <f t="shared" si="89"/>
        <v>3.430204859456884E-2</v>
      </c>
      <c r="AU175">
        <f t="shared" si="89"/>
        <v>2.564102564102564E-2</v>
      </c>
      <c r="AV175">
        <f t="shared" si="89"/>
        <v>3.4749034749034749E-2</v>
      </c>
      <c r="AW175">
        <f t="shared" si="89"/>
        <v>3.71900826446281E-2</v>
      </c>
      <c r="AX175">
        <f t="shared" si="89"/>
        <v>3.017241379310345E-2</v>
      </c>
      <c r="AY175">
        <f t="shared" si="89"/>
        <v>1.6949152542372881E-2</v>
      </c>
      <c r="AZ175" t="e">
        <f t="shared" si="89"/>
        <v>#VALUE!</v>
      </c>
      <c r="BA175" t="e">
        <f t="shared" si="89"/>
        <v>#VALUE!</v>
      </c>
      <c r="BB175" t="e">
        <f t="shared" si="89"/>
        <v>#VALUE!</v>
      </c>
      <c r="BC175" s="19" t="s">
        <v>57</v>
      </c>
    </row>
    <row r="176" spans="1:56">
      <c r="A176" s="6" t="s">
        <v>72</v>
      </c>
      <c r="B176">
        <v>26587</v>
      </c>
      <c r="C176">
        <v>26572</v>
      </c>
      <c r="D176">
        <v>26570</v>
      </c>
      <c r="E176">
        <v>26547</v>
      </c>
      <c r="F176">
        <v>26450</v>
      </c>
      <c r="G176">
        <v>26371</v>
      </c>
      <c r="H176">
        <v>26321</v>
      </c>
      <c r="I176">
        <v>26289</v>
      </c>
      <c r="J176">
        <v>26202</v>
      </c>
      <c r="K176">
        <v>26147</v>
      </c>
      <c r="L176">
        <v>26056</v>
      </c>
      <c r="M176">
        <v>25893</v>
      </c>
      <c r="N176">
        <v>25622</v>
      </c>
      <c r="O176">
        <v>25417</v>
      </c>
      <c r="P176">
        <v>25050</v>
      </c>
      <c r="Q176">
        <v>24770</v>
      </c>
      <c r="R176">
        <v>24333</v>
      </c>
      <c r="S176">
        <v>24064</v>
      </c>
      <c r="T176">
        <v>23512</v>
      </c>
      <c r="U176">
        <v>23090</v>
      </c>
      <c r="V176">
        <v>22611</v>
      </c>
      <c r="W176">
        <v>22166</v>
      </c>
      <c r="X176">
        <v>21775</v>
      </c>
      <c r="Y176">
        <v>21217</v>
      </c>
      <c r="Z176">
        <v>20491</v>
      </c>
      <c r="AA176">
        <v>19794</v>
      </c>
      <c r="AB176">
        <v>17945</v>
      </c>
      <c r="AC176">
        <v>16441</v>
      </c>
      <c r="AD176">
        <v>15093</v>
      </c>
      <c r="AE176">
        <v>12624</v>
      </c>
      <c r="AF176">
        <v>11899</v>
      </c>
      <c r="AG176">
        <v>9735</v>
      </c>
      <c r="AH176">
        <v>8559</v>
      </c>
      <c r="AI176">
        <v>6783</v>
      </c>
      <c r="AJ176">
        <v>5102</v>
      </c>
      <c r="AK176">
        <v>3823</v>
      </c>
      <c r="AL176">
        <v>2362</v>
      </c>
      <c r="AM176">
        <v>1827</v>
      </c>
      <c r="AN176">
        <v>1174</v>
      </c>
      <c r="AO176">
        <v>825</v>
      </c>
      <c r="AP176">
        <v>491</v>
      </c>
      <c r="AQ176">
        <v>275</v>
      </c>
      <c r="AR176">
        <v>165</v>
      </c>
      <c r="AS176">
        <v>123</v>
      </c>
      <c r="AT176">
        <v>81</v>
      </c>
      <c r="AU176">
        <v>37</v>
      </c>
      <c r="AV176">
        <v>24</v>
      </c>
      <c r="AW176">
        <v>19</v>
      </c>
      <c r="AX176">
        <v>14</v>
      </c>
      <c r="AY176">
        <v>14</v>
      </c>
      <c r="AZ176">
        <v>0</v>
      </c>
      <c r="BA176" t="s">
        <v>81</v>
      </c>
      <c r="BB176" t="s">
        <v>81</v>
      </c>
      <c r="BC176" s="6" t="s">
        <v>72</v>
      </c>
    </row>
    <row r="177" spans="1:56">
      <c r="A177" s="6" t="s">
        <v>41</v>
      </c>
      <c r="B177">
        <v>275</v>
      </c>
      <c r="C177">
        <v>284</v>
      </c>
      <c r="D177">
        <v>275</v>
      </c>
      <c r="E177">
        <v>287</v>
      </c>
      <c r="F177">
        <v>378</v>
      </c>
      <c r="G177">
        <v>448</v>
      </c>
      <c r="H177">
        <v>393</v>
      </c>
      <c r="I177">
        <v>385</v>
      </c>
      <c r="J177">
        <v>456</v>
      </c>
      <c r="K177">
        <v>477</v>
      </c>
      <c r="L177">
        <v>507</v>
      </c>
      <c r="M177">
        <v>623</v>
      </c>
      <c r="N177">
        <v>854</v>
      </c>
      <c r="O177">
        <v>984</v>
      </c>
      <c r="P177">
        <v>1234</v>
      </c>
      <c r="Q177">
        <v>1431</v>
      </c>
      <c r="R177">
        <v>1773</v>
      </c>
      <c r="S177">
        <v>1977</v>
      </c>
      <c r="T177">
        <v>2377</v>
      </c>
      <c r="U177">
        <v>2629</v>
      </c>
      <c r="V177">
        <v>2941</v>
      </c>
      <c r="W177">
        <v>3121</v>
      </c>
      <c r="X177">
        <v>3329</v>
      </c>
      <c r="Y177">
        <v>3684</v>
      </c>
      <c r="Z177">
        <v>4284</v>
      </c>
      <c r="AA177">
        <v>4462</v>
      </c>
      <c r="AB177">
        <v>5892</v>
      </c>
      <c r="AC177">
        <v>6897</v>
      </c>
      <c r="AD177">
        <v>7709</v>
      </c>
      <c r="AE177">
        <v>9069</v>
      </c>
      <c r="AF177">
        <v>9045</v>
      </c>
      <c r="AG177">
        <v>9692</v>
      </c>
      <c r="AH177">
        <v>10188</v>
      </c>
      <c r="AI177">
        <v>11073</v>
      </c>
      <c r="AJ177">
        <v>11529</v>
      </c>
      <c r="AK177">
        <v>11149</v>
      </c>
      <c r="AL177">
        <v>11391</v>
      </c>
      <c r="AM177">
        <v>10293</v>
      </c>
      <c r="AN177">
        <v>9303</v>
      </c>
      <c r="AO177">
        <v>8429</v>
      </c>
      <c r="AP177">
        <v>7548</v>
      </c>
      <c r="AQ177">
        <v>6567</v>
      </c>
      <c r="AR177">
        <v>5063</v>
      </c>
      <c r="AS177">
        <v>3727</v>
      </c>
      <c r="AT177">
        <v>2018</v>
      </c>
      <c r="AU177">
        <v>1835</v>
      </c>
      <c r="AV177">
        <v>1032</v>
      </c>
      <c r="AW177">
        <v>465</v>
      </c>
      <c r="AX177">
        <v>218</v>
      </c>
      <c r="AY177">
        <v>163</v>
      </c>
      <c r="AZ177">
        <v>6</v>
      </c>
      <c r="BA177" t="s">
        <v>81</v>
      </c>
      <c r="BB177" t="s">
        <v>81</v>
      </c>
      <c r="BC177" s="6" t="s">
        <v>41</v>
      </c>
    </row>
    <row r="178" spans="1:56" ht="18.5">
      <c r="A178" s="77" t="s">
        <v>73</v>
      </c>
      <c r="B178" s="53">
        <v>0</v>
      </c>
      <c r="C178" s="53">
        <v>2</v>
      </c>
      <c r="D178" s="53">
        <v>7</v>
      </c>
      <c r="E178" s="53">
        <v>11</v>
      </c>
      <c r="F178" s="53">
        <v>16</v>
      </c>
      <c r="G178" s="53">
        <v>18</v>
      </c>
      <c r="H178" s="53">
        <v>26</v>
      </c>
      <c r="I178">
        <v>33</v>
      </c>
      <c r="J178">
        <v>50</v>
      </c>
      <c r="K178">
        <v>64</v>
      </c>
      <c r="L178">
        <v>84</v>
      </c>
      <c r="M178">
        <v>103</v>
      </c>
      <c r="N178">
        <v>123</v>
      </c>
      <c r="O178">
        <v>144</v>
      </c>
      <c r="P178">
        <v>179</v>
      </c>
      <c r="Q178">
        <v>214</v>
      </c>
      <c r="R178">
        <v>251</v>
      </c>
      <c r="S178">
        <v>288</v>
      </c>
      <c r="T178">
        <v>322</v>
      </c>
      <c r="U178">
        <v>389</v>
      </c>
      <c r="V178">
        <v>444</v>
      </c>
      <c r="W178">
        <v>501</v>
      </c>
      <c r="X178">
        <v>571</v>
      </c>
      <c r="Y178">
        <v>622</v>
      </c>
      <c r="Z178">
        <v>654</v>
      </c>
      <c r="AA178">
        <v>685</v>
      </c>
      <c r="AB178">
        <v>702</v>
      </c>
      <c r="AC178">
        <v>712</v>
      </c>
      <c r="AD178">
        <v>701</v>
      </c>
      <c r="AE178">
        <v>691</v>
      </c>
      <c r="AF178">
        <v>676</v>
      </c>
      <c r="AG178">
        <v>668</v>
      </c>
      <c r="AH178">
        <v>668</v>
      </c>
      <c r="AI178">
        <v>643</v>
      </c>
      <c r="AJ178">
        <v>616</v>
      </c>
      <c r="AK178">
        <v>563</v>
      </c>
      <c r="AL178">
        <v>521</v>
      </c>
      <c r="AM178">
        <v>457</v>
      </c>
      <c r="AN178">
        <v>373</v>
      </c>
      <c r="AO178">
        <v>323</v>
      </c>
      <c r="AP178">
        <v>277</v>
      </c>
      <c r="AQ178">
        <v>233</v>
      </c>
      <c r="AR178">
        <v>159</v>
      </c>
      <c r="AS178">
        <v>106</v>
      </c>
      <c r="AT178">
        <v>70</v>
      </c>
      <c r="AU178">
        <v>48</v>
      </c>
      <c r="AV178">
        <v>36</v>
      </c>
      <c r="AW178">
        <v>18</v>
      </c>
      <c r="AX178">
        <v>7</v>
      </c>
      <c r="AY178">
        <v>3</v>
      </c>
      <c r="AZ178">
        <v>2</v>
      </c>
      <c r="BA178" t="s">
        <v>81</v>
      </c>
      <c r="BB178" t="s">
        <v>81</v>
      </c>
      <c r="BC178" s="77" t="s">
        <v>73</v>
      </c>
    </row>
    <row r="179" spans="1:56" ht="18.5">
      <c r="A179" s="77" t="s">
        <v>74</v>
      </c>
      <c r="B179" s="53">
        <v>934</v>
      </c>
      <c r="C179" s="53">
        <v>932</v>
      </c>
      <c r="D179" s="53">
        <v>927</v>
      </c>
      <c r="E179" s="53">
        <v>923</v>
      </c>
      <c r="F179" s="53">
        <v>918</v>
      </c>
      <c r="G179" s="53">
        <v>916</v>
      </c>
      <c r="H179" s="53">
        <v>908</v>
      </c>
      <c r="I179">
        <v>901</v>
      </c>
      <c r="J179">
        <v>884</v>
      </c>
      <c r="K179">
        <v>870</v>
      </c>
      <c r="L179">
        <v>850</v>
      </c>
      <c r="M179">
        <v>831</v>
      </c>
      <c r="N179">
        <v>811</v>
      </c>
      <c r="O179">
        <v>790</v>
      </c>
      <c r="P179">
        <v>754</v>
      </c>
      <c r="Q179">
        <v>719</v>
      </c>
      <c r="R179">
        <v>682</v>
      </c>
      <c r="S179">
        <v>645</v>
      </c>
      <c r="T179">
        <v>611</v>
      </c>
      <c r="U179">
        <v>544</v>
      </c>
      <c r="V179">
        <v>489</v>
      </c>
      <c r="W179">
        <v>432</v>
      </c>
      <c r="X179">
        <v>362</v>
      </c>
      <c r="Y179">
        <v>310</v>
      </c>
      <c r="Z179">
        <v>275</v>
      </c>
      <c r="AA179">
        <v>239</v>
      </c>
      <c r="AB179">
        <v>210</v>
      </c>
      <c r="AC179">
        <v>187</v>
      </c>
      <c r="AD179">
        <v>170</v>
      </c>
      <c r="AE179">
        <v>152</v>
      </c>
      <c r="AF179">
        <v>127</v>
      </c>
      <c r="AG179">
        <v>102</v>
      </c>
      <c r="AH179">
        <v>72</v>
      </c>
      <c r="AI179">
        <v>55</v>
      </c>
      <c r="AJ179">
        <v>45</v>
      </c>
      <c r="AK179">
        <v>37</v>
      </c>
      <c r="AL179">
        <v>27</v>
      </c>
      <c r="AM179">
        <v>19</v>
      </c>
      <c r="AN179">
        <v>18</v>
      </c>
      <c r="AO179">
        <v>10</v>
      </c>
      <c r="AP179">
        <v>9</v>
      </c>
      <c r="AQ179">
        <v>7</v>
      </c>
      <c r="AR179">
        <v>3</v>
      </c>
      <c r="AS179">
        <v>3</v>
      </c>
      <c r="AT179">
        <v>2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 t="s">
        <v>81</v>
      </c>
      <c r="BB179" t="s">
        <v>81</v>
      </c>
      <c r="BC179" s="77" t="s">
        <v>74</v>
      </c>
    </row>
    <row r="180" spans="1:56" ht="28.5">
      <c r="A180" s="77" t="s">
        <v>63</v>
      </c>
      <c r="B180" s="63">
        <v>0</v>
      </c>
      <c r="C180" s="63">
        <v>0</v>
      </c>
      <c r="D180" s="63">
        <v>0</v>
      </c>
      <c r="E180" s="63">
        <v>0</v>
      </c>
      <c r="F180" s="63">
        <v>0</v>
      </c>
      <c r="G180" s="63">
        <v>0</v>
      </c>
      <c r="H180" s="63">
        <v>0</v>
      </c>
      <c r="I180" s="63">
        <v>0</v>
      </c>
      <c r="J180" s="63">
        <v>0</v>
      </c>
      <c r="K180" s="63">
        <v>0</v>
      </c>
      <c r="L180" s="63">
        <v>0</v>
      </c>
      <c r="M180" s="63">
        <v>0</v>
      </c>
      <c r="N180" s="64">
        <v>0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1</v>
      </c>
      <c r="Y180">
        <v>3</v>
      </c>
      <c r="Z180">
        <v>5</v>
      </c>
      <c r="AA180">
        <v>12</v>
      </c>
      <c r="AB180">
        <v>13</v>
      </c>
      <c r="AC180">
        <v>28</v>
      </c>
      <c r="AD180">
        <v>28</v>
      </c>
      <c r="AE180">
        <v>40</v>
      </c>
      <c r="AF180">
        <v>32</v>
      </c>
      <c r="AG180">
        <v>32</v>
      </c>
      <c r="AH180">
        <v>42</v>
      </c>
      <c r="AI180">
        <v>37</v>
      </c>
      <c r="AJ180">
        <v>61</v>
      </c>
      <c r="AK180">
        <v>52</v>
      </c>
      <c r="AL180">
        <v>72</v>
      </c>
      <c r="AM180">
        <v>85</v>
      </c>
      <c r="AN180">
        <v>59</v>
      </c>
      <c r="AO180">
        <v>47</v>
      </c>
      <c r="AP180">
        <v>47</v>
      </c>
      <c r="AQ180">
        <v>78</v>
      </c>
      <c r="AR180">
        <v>53</v>
      </c>
      <c r="AS180">
        <v>37</v>
      </c>
      <c r="AT180">
        <v>24</v>
      </c>
      <c r="AU180">
        <v>12</v>
      </c>
      <c r="AV180">
        <v>18</v>
      </c>
      <c r="AW180">
        <v>11</v>
      </c>
      <c r="AX180">
        <v>4</v>
      </c>
      <c r="AY180" s="71">
        <v>1</v>
      </c>
      <c r="AZ180">
        <v>0</v>
      </c>
      <c r="BA180" t="s">
        <v>81</v>
      </c>
      <c r="BB180" t="s">
        <v>81</v>
      </c>
      <c r="BC180" s="77" t="s">
        <v>63</v>
      </c>
      <c r="BD180" t="s">
        <v>105</v>
      </c>
    </row>
    <row r="181" spans="1:56">
      <c r="A181" s="6" t="s">
        <v>76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 t="s">
        <v>81</v>
      </c>
      <c r="BB181" t="s">
        <v>81</v>
      </c>
      <c r="BC181" s="6" t="s">
        <v>76</v>
      </c>
    </row>
    <row r="182" spans="1:56" ht="15">
      <c r="A182" s="19" t="s">
        <v>53</v>
      </c>
      <c r="B182" s="8" t="e">
        <f t="shared" ref="B182:H182" si="90">(B184/(B173-C173))*0.07+(B184/(H173-I173))*0.24+(B184/(N173-O173))*0.38+(B184/(T173-U173))*0.24+(B184/(Z173-AA173))*0.07</f>
        <v>#DIV/0!</v>
      </c>
      <c r="C182" s="8" t="e">
        <f t="shared" si="90"/>
        <v>#DIV/0!</v>
      </c>
      <c r="D182" s="8" t="e">
        <f t="shared" si="90"/>
        <v>#DIV/0!</v>
      </c>
      <c r="E182" s="8" t="e">
        <f t="shared" si="90"/>
        <v>#DIV/0!</v>
      </c>
      <c r="F182" s="8" t="e">
        <f t="shared" si="90"/>
        <v>#DIV/0!</v>
      </c>
      <c r="G182" s="8" t="e">
        <f t="shared" si="90"/>
        <v>#DIV/0!</v>
      </c>
      <c r="H182" s="8" t="e">
        <f t="shared" si="90"/>
        <v>#DIV/0!</v>
      </c>
      <c r="I182" s="8" t="e">
        <f>(I184/(I173-J173))*0.07+(I184/(O173-P173))*0.24+(I184/(U173-V173))*0.38+(I184/(AA173-AB173))*0.24+(I184/(AG173-AH173))*0.07</f>
        <v>#DIV/0!</v>
      </c>
      <c r="J182" s="8" t="e">
        <f t="shared" ref="J182:BB182" si="91">(J184/(J173-K173))*0.07+(J184/(P173-Q173))*0.24+(J184/(V173-W173))*0.38+(J184/(AB173-AC173))*0.24+(J184/(AH173-AI173))*0.07</f>
        <v>#DIV/0!</v>
      </c>
      <c r="K182" s="8" t="e">
        <f t="shared" si="91"/>
        <v>#DIV/0!</v>
      </c>
      <c r="L182" s="8" t="e">
        <f t="shared" si="91"/>
        <v>#DIV/0!</v>
      </c>
      <c r="M182" s="8" t="e">
        <f t="shared" si="91"/>
        <v>#DIV/0!</v>
      </c>
      <c r="N182" s="8" t="e">
        <f t="shared" si="91"/>
        <v>#DIV/0!</v>
      </c>
      <c r="O182" s="8" t="e">
        <f t="shared" si="91"/>
        <v>#DIV/0!</v>
      </c>
      <c r="P182" s="8" t="e">
        <f t="shared" si="91"/>
        <v>#DIV/0!</v>
      </c>
      <c r="Q182" s="8" t="e">
        <f t="shared" si="91"/>
        <v>#DIV/0!</v>
      </c>
      <c r="R182" s="8" t="e">
        <f t="shared" si="91"/>
        <v>#DIV/0!</v>
      </c>
      <c r="S182" s="8" t="e">
        <f t="shared" si="91"/>
        <v>#DIV/0!</v>
      </c>
      <c r="T182" s="8" t="e">
        <f t="shared" si="91"/>
        <v>#DIV/0!</v>
      </c>
      <c r="U182" s="8" t="e">
        <f t="shared" si="91"/>
        <v>#DIV/0!</v>
      </c>
      <c r="V182" s="8" t="e">
        <f t="shared" si="91"/>
        <v>#VALUE!</v>
      </c>
      <c r="W182" s="8" t="e">
        <f t="shared" si="91"/>
        <v>#VALUE!</v>
      </c>
      <c r="X182" s="8">
        <f t="shared" si="91"/>
        <v>0</v>
      </c>
      <c r="Y182" s="8" t="e">
        <f t="shared" si="91"/>
        <v>#VALUE!</v>
      </c>
      <c r="Z182" s="8" t="e">
        <f t="shared" si="91"/>
        <v>#VALUE!</v>
      </c>
      <c r="AA182" s="8" t="e">
        <f t="shared" si="91"/>
        <v>#VALUE!</v>
      </c>
      <c r="AB182" s="8" t="e">
        <f t="shared" si="91"/>
        <v>#VALUE!</v>
      </c>
      <c r="AC182" s="8" t="e">
        <f t="shared" si="91"/>
        <v>#VALUE!</v>
      </c>
      <c r="AD182" s="8" t="e">
        <f t="shared" si="91"/>
        <v>#VALUE!</v>
      </c>
      <c r="AE182" s="8" t="e">
        <f t="shared" si="91"/>
        <v>#VALUE!</v>
      </c>
      <c r="AF182" s="8" t="e">
        <f t="shared" si="91"/>
        <v>#VALUE!</v>
      </c>
      <c r="AG182" s="8" t="e">
        <f t="shared" si="91"/>
        <v>#VALUE!</v>
      </c>
      <c r="AH182" s="8" t="e">
        <f t="shared" si="91"/>
        <v>#VALUE!</v>
      </c>
      <c r="AI182" s="8" t="e">
        <f t="shared" si="91"/>
        <v>#VALUE!</v>
      </c>
      <c r="AJ182" s="8" t="e">
        <f t="shared" si="91"/>
        <v>#VALUE!</v>
      </c>
      <c r="AK182" s="8" t="e">
        <f t="shared" si="91"/>
        <v>#VALUE!</v>
      </c>
      <c r="AL182" s="8" t="e">
        <f t="shared" si="91"/>
        <v>#DIV/0!</v>
      </c>
      <c r="AM182" s="8" t="e">
        <f t="shared" si="91"/>
        <v>#VALUE!</v>
      </c>
      <c r="AN182" s="8" t="e">
        <f t="shared" si="91"/>
        <v>#VALUE!</v>
      </c>
      <c r="AO182" s="8" t="e">
        <f t="shared" si="91"/>
        <v>#VALUE!</v>
      </c>
      <c r="AP182" s="8" t="e">
        <f t="shared" si="91"/>
        <v>#VALUE!</v>
      </c>
      <c r="AQ182" s="8" t="e">
        <f t="shared" si="91"/>
        <v>#VALUE!</v>
      </c>
      <c r="AR182" s="8" t="e">
        <f t="shared" si="91"/>
        <v>#DIV/0!</v>
      </c>
      <c r="AS182" s="8" t="e">
        <f t="shared" si="91"/>
        <v>#VALUE!</v>
      </c>
      <c r="AT182" s="8" t="e">
        <f t="shared" si="91"/>
        <v>#VALUE!</v>
      </c>
      <c r="AU182" s="8" t="e">
        <f t="shared" si="91"/>
        <v>#VALUE!</v>
      </c>
      <c r="AV182" s="8" t="e">
        <f t="shared" si="91"/>
        <v>#VALUE!</v>
      </c>
      <c r="AW182" s="8" t="e">
        <f t="shared" si="91"/>
        <v>#VALUE!</v>
      </c>
      <c r="AX182" s="8" t="e">
        <f t="shared" si="91"/>
        <v>#DIV/0!</v>
      </c>
      <c r="AY182" s="8" t="e">
        <f t="shared" si="91"/>
        <v>#VALUE!</v>
      </c>
      <c r="AZ182" s="8" t="e">
        <f t="shared" si="91"/>
        <v>#VALUE!</v>
      </c>
      <c r="BA182" s="8" t="e">
        <f t="shared" si="91"/>
        <v>#VALUE!</v>
      </c>
      <c r="BB182" s="8" t="e">
        <f t="shared" si="91"/>
        <v>#VALUE!</v>
      </c>
      <c r="BC182" s="19" t="s">
        <v>53</v>
      </c>
    </row>
    <row r="183" spans="1:56">
      <c r="A183" s="19" t="s">
        <v>52</v>
      </c>
      <c r="B183">
        <f t="shared" ref="B183:H183" si="92">B181/B173</f>
        <v>1.0695187165775401E-3</v>
      </c>
      <c r="C183">
        <f t="shared" si="92"/>
        <v>1.0695187165775401E-3</v>
      </c>
      <c r="D183">
        <f t="shared" si="92"/>
        <v>1.0695187165775401E-3</v>
      </c>
      <c r="E183">
        <f t="shared" si="92"/>
        <v>1.0695187165775401E-3</v>
      </c>
      <c r="F183">
        <f t="shared" si="92"/>
        <v>1.0695187165775401E-3</v>
      </c>
      <c r="G183">
        <f t="shared" si="92"/>
        <v>1.0695187165775401E-3</v>
      </c>
      <c r="H183">
        <f t="shared" si="92"/>
        <v>1.0695187165775401E-3</v>
      </c>
      <c r="I183">
        <f>I181/I173</f>
        <v>1.0695187165775401E-3</v>
      </c>
      <c r="J183">
        <f t="shared" ref="J183:BB183" si="93">J181/J173</f>
        <v>1.0695187165775401E-3</v>
      </c>
      <c r="K183">
        <f t="shared" si="93"/>
        <v>1.0695187165775401E-3</v>
      </c>
      <c r="L183">
        <f t="shared" si="93"/>
        <v>1.0695187165775401E-3</v>
      </c>
      <c r="M183">
        <f t="shared" si="93"/>
        <v>1.0695187165775401E-3</v>
      </c>
      <c r="N183">
        <f t="shared" si="93"/>
        <v>1.0695187165775401E-3</v>
      </c>
      <c r="O183">
        <f t="shared" si="93"/>
        <v>1.0695187165775401E-3</v>
      </c>
      <c r="P183">
        <f t="shared" si="93"/>
        <v>1.0706638115631692E-3</v>
      </c>
      <c r="Q183">
        <f t="shared" si="93"/>
        <v>1.0706638115631692E-3</v>
      </c>
      <c r="R183">
        <f t="shared" si="93"/>
        <v>1.0706638115631692E-3</v>
      </c>
      <c r="S183">
        <f t="shared" si="93"/>
        <v>1.0706638115631692E-3</v>
      </c>
      <c r="T183">
        <f t="shared" si="93"/>
        <v>1.0706638115631692E-3</v>
      </c>
      <c r="U183">
        <f t="shared" si="93"/>
        <v>1.0706638115631692E-3</v>
      </c>
      <c r="V183">
        <f t="shared" si="93"/>
        <v>1.0706638115631692E-3</v>
      </c>
      <c r="W183" t="e">
        <f t="shared" si="93"/>
        <v>#VALUE!</v>
      </c>
      <c r="X183">
        <f t="shared" si="93"/>
        <v>1.0706638115631692E-3</v>
      </c>
      <c r="Y183">
        <f t="shared" si="93"/>
        <v>1.0718113612004287E-3</v>
      </c>
      <c r="Z183">
        <f t="shared" si="93"/>
        <v>1.0752688172043011E-3</v>
      </c>
      <c r="AA183">
        <f t="shared" si="93"/>
        <v>1.0810810810810811E-3</v>
      </c>
      <c r="AB183">
        <f t="shared" si="93"/>
        <v>1.0952902519167579E-3</v>
      </c>
      <c r="AC183">
        <f t="shared" si="93"/>
        <v>1.1111111111111111E-3</v>
      </c>
      <c r="AD183">
        <f t="shared" si="93"/>
        <v>1.1467889908256881E-3</v>
      </c>
      <c r="AE183">
        <f t="shared" si="93"/>
        <v>1.1848341232227489E-3</v>
      </c>
      <c r="AF183" t="e">
        <f t="shared" si="93"/>
        <v>#VALUE!</v>
      </c>
      <c r="AG183" t="e">
        <f t="shared" si="93"/>
        <v>#VALUE!</v>
      </c>
      <c r="AH183">
        <f t="shared" si="93"/>
        <v>0</v>
      </c>
      <c r="AI183">
        <f t="shared" si="93"/>
        <v>0</v>
      </c>
      <c r="AJ183">
        <f t="shared" si="93"/>
        <v>0</v>
      </c>
      <c r="AK183">
        <f t="shared" si="93"/>
        <v>0</v>
      </c>
      <c r="AL183">
        <f t="shared" si="93"/>
        <v>0</v>
      </c>
      <c r="AM183">
        <f t="shared" si="93"/>
        <v>0</v>
      </c>
      <c r="AN183">
        <f t="shared" si="93"/>
        <v>0</v>
      </c>
      <c r="AO183">
        <f t="shared" si="93"/>
        <v>0</v>
      </c>
      <c r="AP183">
        <f t="shared" si="93"/>
        <v>0</v>
      </c>
      <c r="AQ183">
        <f t="shared" si="93"/>
        <v>0</v>
      </c>
      <c r="AR183">
        <f t="shared" si="93"/>
        <v>0</v>
      </c>
      <c r="AS183">
        <f t="shared" si="93"/>
        <v>0</v>
      </c>
      <c r="AT183">
        <f t="shared" si="93"/>
        <v>0</v>
      </c>
      <c r="AU183">
        <f t="shared" si="93"/>
        <v>0</v>
      </c>
      <c r="AV183">
        <f t="shared" si="93"/>
        <v>0</v>
      </c>
      <c r="AW183">
        <f t="shared" si="93"/>
        <v>0</v>
      </c>
      <c r="AX183">
        <f t="shared" si="93"/>
        <v>0</v>
      </c>
      <c r="AY183">
        <f t="shared" si="93"/>
        <v>0</v>
      </c>
      <c r="AZ183" t="e">
        <f t="shared" si="93"/>
        <v>#VALUE!</v>
      </c>
      <c r="BA183" t="e">
        <f t="shared" si="93"/>
        <v>#VALUE!</v>
      </c>
      <c r="BB183" t="e">
        <f t="shared" si="93"/>
        <v>#VALUE!</v>
      </c>
      <c r="BC183" s="19" t="s">
        <v>52</v>
      </c>
    </row>
    <row r="184" spans="1:56" ht="15" thickBot="1">
      <c r="A184" s="6" t="s">
        <v>77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1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 t="s">
        <v>81</v>
      </c>
      <c r="BB184" t="s">
        <v>81</v>
      </c>
      <c r="BC184" s="6" t="s">
        <v>77</v>
      </c>
    </row>
    <row r="185" spans="1:56">
      <c r="A185" s="80" t="s">
        <v>0</v>
      </c>
      <c r="B185" s="81">
        <v>43901</v>
      </c>
      <c r="C185" s="81">
        <v>43900</v>
      </c>
      <c r="D185" s="81">
        <v>43899</v>
      </c>
      <c r="E185" s="81">
        <v>43898</v>
      </c>
      <c r="F185" s="81">
        <v>43897</v>
      </c>
      <c r="G185" s="81">
        <v>43896</v>
      </c>
      <c r="H185" s="81">
        <v>43895</v>
      </c>
      <c r="I185" s="1">
        <v>43894</v>
      </c>
      <c r="J185" s="1">
        <v>43893</v>
      </c>
      <c r="K185" s="1">
        <v>43892</v>
      </c>
      <c r="L185" s="1">
        <v>43891</v>
      </c>
      <c r="M185" s="1">
        <v>43890</v>
      </c>
      <c r="N185" s="1">
        <v>43889</v>
      </c>
      <c r="O185" s="1">
        <v>43888</v>
      </c>
      <c r="P185" s="1">
        <v>43887</v>
      </c>
      <c r="Q185" s="2" t="s">
        <v>1</v>
      </c>
      <c r="R185" s="2" t="s">
        <v>2</v>
      </c>
      <c r="S185" s="2" t="s">
        <v>3</v>
      </c>
      <c r="T185" s="2" t="s">
        <v>4</v>
      </c>
      <c r="U185" s="2" t="s">
        <v>5</v>
      </c>
      <c r="V185" s="2" t="s">
        <v>6</v>
      </c>
      <c r="W185" s="2" t="s">
        <v>7</v>
      </c>
      <c r="X185" s="2" t="s">
        <v>8</v>
      </c>
      <c r="Y185" s="2" t="s">
        <v>9</v>
      </c>
      <c r="Z185" s="2" t="s">
        <v>10</v>
      </c>
      <c r="AA185" s="2" t="s">
        <v>11</v>
      </c>
      <c r="AB185" s="2" t="s">
        <v>12</v>
      </c>
      <c r="AC185" s="2" t="s">
        <v>13</v>
      </c>
      <c r="AD185" s="2" t="s">
        <v>14</v>
      </c>
      <c r="AE185" s="2" t="s">
        <v>15</v>
      </c>
      <c r="AF185" s="2" t="s">
        <v>16</v>
      </c>
      <c r="AG185" s="2" t="s">
        <v>17</v>
      </c>
      <c r="AH185" s="2" t="s">
        <v>18</v>
      </c>
      <c r="AI185" s="2" t="s">
        <v>19</v>
      </c>
      <c r="AJ185" s="2" t="s">
        <v>20</v>
      </c>
      <c r="AK185" s="2" t="s">
        <v>21</v>
      </c>
      <c r="AL185" s="2" t="s">
        <v>22</v>
      </c>
      <c r="AM185" s="2" t="s">
        <v>23</v>
      </c>
      <c r="AN185" s="2" t="s">
        <v>24</v>
      </c>
      <c r="AO185" s="2" t="s">
        <v>25</v>
      </c>
      <c r="AP185" s="3" t="s">
        <v>26</v>
      </c>
      <c r="AQ185" s="3" t="s">
        <v>27</v>
      </c>
      <c r="AR185" s="3" t="s">
        <v>28</v>
      </c>
      <c r="AS185" s="3" t="s">
        <v>29</v>
      </c>
      <c r="AT185" s="3" t="s">
        <v>30</v>
      </c>
      <c r="AU185" s="3" t="s">
        <v>31</v>
      </c>
      <c r="AV185" s="3" t="s">
        <v>32</v>
      </c>
      <c r="AW185" s="3" t="s">
        <v>33</v>
      </c>
      <c r="AX185" s="3" t="s">
        <v>34</v>
      </c>
      <c r="AY185" s="3" t="s">
        <v>35</v>
      </c>
      <c r="AZ185" s="3" t="s">
        <v>36</v>
      </c>
      <c r="BA185" s="3" t="s">
        <v>37</v>
      </c>
      <c r="BB185" s="4" t="s">
        <v>38</v>
      </c>
      <c r="BC185" s="80" t="s">
        <v>0</v>
      </c>
    </row>
    <row r="186" spans="1:56">
      <c r="A186" s="76" t="s">
        <v>106</v>
      </c>
      <c r="B186">
        <v>759</v>
      </c>
      <c r="C186">
        <v>758</v>
      </c>
      <c r="D186">
        <v>758</v>
      </c>
      <c r="E186">
        <v>758</v>
      </c>
      <c r="F186">
        <v>758</v>
      </c>
      <c r="G186">
        <v>758</v>
      </c>
      <c r="H186">
        <v>758</v>
      </c>
      <c r="I186">
        <v>758</v>
      </c>
      <c r="J186">
        <v>758</v>
      </c>
      <c r="K186">
        <v>758</v>
      </c>
      <c r="L186">
        <v>758</v>
      </c>
      <c r="M186">
        <v>756</v>
      </c>
      <c r="N186">
        <v>756</v>
      </c>
      <c r="O186">
        <v>756</v>
      </c>
      <c r="P186">
        <v>756</v>
      </c>
      <c r="Q186">
        <v>756</v>
      </c>
      <c r="R186">
        <v>755</v>
      </c>
      <c r="S186">
        <v>755</v>
      </c>
      <c r="T186">
        <v>754</v>
      </c>
      <c r="U186">
        <v>750</v>
      </c>
      <c r="V186">
        <v>748</v>
      </c>
      <c r="W186">
        <v>546</v>
      </c>
      <c r="X186">
        <v>544</v>
      </c>
      <c r="Y186">
        <v>543</v>
      </c>
      <c r="Z186">
        <v>541</v>
      </c>
      <c r="AA186">
        <v>537</v>
      </c>
      <c r="AB186">
        <v>532</v>
      </c>
      <c r="AC186">
        <v>519</v>
      </c>
      <c r="AD186">
        <v>506</v>
      </c>
      <c r="AE186">
        <v>497</v>
      </c>
      <c r="AF186">
        <v>486</v>
      </c>
      <c r="AG186">
        <v>459</v>
      </c>
      <c r="AH186">
        <v>435</v>
      </c>
      <c r="AI186">
        <v>407</v>
      </c>
      <c r="AJ186">
        <v>379</v>
      </c>
      <c r="AK186">
        <v>343</v>
      </c>
      <c r="AL186">
        <v>298</v>
      </c>
      <c r="AM186">
        <v>270</v>
      </c>
      <c r="AN186">
        <v>246</v>
      </c>
      <c r="AO186">
        <v>225</v>
      </c>
      <c r="AP186">
        <v>202</v>
      </c>
      <c r="AQ186">
        <v>178</v>
      </c>
      <c r="AR186">
        <v>145</v>
      </c>
      <c r="AS186">
        <v>121</v>
      </c>
      <c r="AT186">
        <v>87</v>
      </c>
      <c r="AU186">
        <v>63</v>
      </c>
      <c r="AV186">
        <v>39</v>
      </c>
      <c r="AW186">
        <v>21</v>
      </c>
      <c r="AX186">
        <v>9</v>
      </c>
      <c r="AY186">
        <v>2</v>
      </c>
      <c r="AZ186" t="s">
        <v>87</v>
      </c>
      <c r="BA186" t="s">
        <v>81</v>
      </c>
      <c r="BB186" t="s">
        <v>81</v>
      </c>
      <c r="BC186" s="76" t="s">
        <v>106</v>
      </c>
    </row>
    <row r="187" spans="1:56">
      <c r="A187" s="6" t="s">
        <v>56</v>
      </c>
      <c r="B187">
        <v>17146</v>
      </c>
      <c r="C187">
        <v>17013</v>
      </c>
      <c r="D187">
        <v>17013</v>
      </c>
      <c r="E187">
        <v>17010</v>
      </c>
      <c r="F187">
        <v>17008</v>
      </c>
      <c r="G187">
        <v>17000</v>
      </c>
      <c r="H187">
        <v>16981</v>
      </c>
      <c r="I187">
        <v>16977</v>
      </c>
      <c r="J187">
        <v>16970</v>
      </c>
      <c r="K187">
        <v>16956</v>
      </c>
      <c r="L187">
        <v>16902</v>
      </c>
      <c r="M187">
        <v>16852</v>
      </c>
      <c r="N187">
        <v>16843</v>
      </c>
      <c r="O187">
        <v>16812</v>
      </c>
      <c r="P187">
        <v>16802</v>
      </c>
      <c r="Q187">
        <v>16744</v>
      </c>
      <c r="R187">
        <v>16706</v>
      </c>
      <c r="S187">
        <v>16660</v>
      </c>
      <c r="T187">
        <v>16562</v>
      </c>
      <c r="U187">
        <v>16523</v>
      </c>
      <c r="V187">
        <v>16450</v>
      </c>
      <c r="W187">
        <v>16183</v>
      </c>
      <c r="X187">
        <v>16073</v>
      </c>
      <c r="Y187">
        <v>15909</v>
      </c>
      <c r="Z187">
        <v>15756</v>
      </c>
      <c r="AA187">
        <v>15446</v>
      </c>
      <c r="AB187">
        <v>15074</v>
      </c>
      <c r="AC187">
        <v>14742</v>
      </c>
      <c r="AD187">
        <v>14232</v>
      </c>
      <c r="AE187">
        <v>13482</v>
      </c>
      <c r="AF187">
        <v>13119</v>
      </c>
      <c r="AG187">
        <v>12629</v>
      </c>
      <c r="AH187">
        <v>12422</v>
      </c>
      <c r="AI187">
        <v>12270</v>
      </c>
      <c r="AJ187">
        <v>12007</v>
      </c>
      <c r="AK187">
        <v>11277</v>
      </c>
      <c r="AL187">
        <v>10264</v>
      </c>
      <c r="AM187">
        <v>8777</v>
      </c>
      <c r="AN187">
        <v>7825</v>
      </c>
      <c r="AO187">
        <v>7277</v>
      </c>
      <c r="AP187">
        <v>6333</v>
      </c>
      <c r="AQ187">
        <v>4869</v>
      </c>
      <c r="AR187">
        <v>3960</v>
      </c>
      <c r="AS187">
        <v>3171</v>
      </c>
      <c r="AT187">
        <v>2110</v>
      </c>
      <c r="AU187">
        <v>1544</v>
      </c>
      <c r="AV187">
        <v>1017</v>
      </c>
      <c r="AW187">
        <v>472</v>
      </c>
      <c r="AX187">
        <v>238</v>
      </c>
      <c r="AY187">
        <v>16</v>
      </c>
      <c r="AZ187">
        <v>45</v>
      </c>
      <c r="BA187" t="s">
        <v>81</v>
      </c>
      <c r="BB187" t="s">
        <v>81</v>
      </c>
      <c r="BC187" s="6" t="s">
        <v>56</v>
      </c>
    </row>
    <row r="188" spans="1:56">
      <c r="A188" s="19" t="s">
        <v>57</v>
      </c>
      <c r="B188">
        <f t="shared" ref="B188:H188" si="94">B186/B187</f>
        <v>4.4266884404525836E-2</v>
      </c>
      <c r="C188">
        <f t="shared" si="94"/>
        <v>4.4554164462469875E-2</v>
      </c>
      <c r="D188">
        <f t="shared" si="94"/>
        <v>4.4554164462469875E-2</v>
      </c>
      <c r="E188">
        <f t="shared" si="94"/>
        <v>4.4562022339800118E-2</v>
      </c>
      <c r="F188">
        <f t="shared" si="94"/>
        <v>4.4567262464722486E-2</v>
      </c>
      <c r="G188">
        <f t="shared" si="94"/>
        <v>4.4588235294117644E-2</v>
      </c>
      <c r="H188">
        <f t="shared" si="94"/>
        <v>4.4638124963194158E-2</v>
      </c>
      <c r="I188">
        <f>I186/I187</f>
        <v>4.4648642280732759E-2</v>
      </c>
      <c r="J188">
        <f t="shared" ref="J188:BB188" si="95">J186/J187</f>
        <v>4.4667059516794345E-2</v>
      </c>
      <c r="K188">
        <f t="shared" si="95"/>
        <v>4.4703939608398205E-2</v>
      </c>
      <c r="L188">
        <f t="shared" si="95"/>
        <v>4.4846763696603953E-2</v>
      </c>
      <c r="M188">
        <f t="shared" si="95"/>
        <v>4.4861144077854263E-2</v>
      </c>
      <c r="N188">
        <f t="shared" si="95"/>
        <v>4.4885115478240221E-2</v>
      </c>
      <c r="O188">
        <f t="shared" si="95"/>
        <v>4.4967880085653104E-2</v>
      </c>
      <c r="P188">
        <f t="shared" si="95"/>
        <v>4.4994643494822045E-2</v>
      </c>
      <c r="Q188">
        <f t="shared" si="95"/>
        <v>4.51505016722408E-2</v>
      </c>
      <c r="R188">
        <f t="shared" si="95"/>
        <v>4.5193343708847124E-2</v>
      </c>
      <c r="S188">
        <f t="shared" si="95"/>
        <v>4.5318127250900363E-2</v>
      </c>
      <c r="T188">
        <f t="shared" si="95"/>
        <v>4.5525902668759811E-2</v>
      </c>
      <c r="U188">
        <f t="shared" si="95"/>
        <v>4.5391272771288509E-2</v>
      </c>
      <c r="V188">
        <f t="shared" si="95"/>
        <v>4.5471124620060789E-2</v>
      </c>
      <c r="W188">
        <f t="shared" si="95"/>
        <v>3.3739108941481799E-2</v>
      </c>
      <c r="X188">
        <f t="shared" si="95"/>
        <v>3.3845579543333539E-2</v>
      </c>
      <c r="Y188">
        <f t="shared" si="95"/>
        <v>3.4131623609277767E-2</v>
      </c>
      <c r="Z188">
        <f t="shared" si="95"/>
        <v>3.4336125920284337E-2</v>
      </c>
      <c r="AA188">
        <f t="shared" si="95"/>
        <v>3.4766282532694551E-2</v>
      </c>
      <c r="AB188">
        <f t="shared" si="95"/>
        <v>3.5292556720180446E-2</v>
      </c>
      <c r="AC188">
        <f t="shared" si="95"/>
        <v>3.5205535205535203E-2</v>
      </c>
      <c r="AD188">
        <f t="shared" si="95"/>
        <v>3.5553681843732435E-2</v>
      </c>
      <c r="AE188">
        <f t="shared" si="95"/>
        <v>3.6863966770508828E-2</v>
      </c>
      <c r="AF188">
        <f t="shared" si="95"/>
        <v>3.7045506517265035E-2</v>
      </c>
      <c r="AG188">
        <f t="shared" si="95"/>
        <v>3.6344920421252674E-2</v>
      </c>
      <c r="AH188">
        <f t="shared" si="95"/>
        <v>3.5018515536950574E-2</v>
      </c>
      <c r="AI188">
        <f t="shared" si="95"/>
        <v>3.3170334148329261E-2</v>
      </c>
      <c r="AJ188">
        <f t="shared" si="95"/>
        <v>3.1564920463063216E-2</v>
      </c>
      <c r="AK188">
        <f t="shared" si="95"/>
        <v>3.0415890751086281E-2</v>
      </c>
      <c r="AL188">
        <f t="shared" si="95"/>
        <v>2.9033515198752923E-2</v>
      </c>
      <c r="AM188">
        <f t="shared" si="95"/>
        <v>3.0762219437165318E-2</v>
      </c>
      <c r="AN188">
        <f t="shared" si="95"/>
        <v>3.1437699680511182E-2</v>
      </c>
      <c r="AO188">
        <f t="shared" si="95"/>
        <v>3.0919334890751684E-2</v>
      </c>
      <c r="AP188">
        <f t="shared" si="95"/>
        <v>3.1896415600821099E-2</v>
      </c>
      <c r="AQ188">
        <f t="shared" si="95"/>
        <v>3.6557814746354486E-2</v>
      </c>
      <c r="AR188">
        <f t="shared" si="95"/>
        <v>3.6616161616161616E-2</v>
      </c>
      <c r="AS188">
        <f t="shared" si="95"/>
        <v>3.8158309681488492E-2</v>
      </c>
      <c r="AT188">
        <f t="shared" si="95"/>
        <v>4.1232227488151661E-2</v>
      </c>
      <c r="AU188">
        <f t="shared" si="95"/>
        <v>4.0803108808290155E-2</v>
      </c>
      <c r="AV188">
        <f t="shared" si="95"/>
        <v>3.8348082595870206E-2</v>
      </c>
      <c r="AW188">
        <f t="shared" si="95"/>
        <v>4.4491525423728813E-2</v>
      </c>
      <c r="AX188">
        <f t="shared" si="95"/>
        <v>3.7815126050420166E-2</v>
      </c>
      <c r="AY188">
        <f t="shared" si="95"/>
        <v>0.125</v>
      </c>
      <c r="AZ188" t="e">
        <f t="shared" si="95"/>
        <v>#VALUE!</v>
      </c>
      <c r="BA188" t="e">
        <f t="shared" si="95"/>
        <v>#VALUE!</v>
      </c>
      <c r="BB188" t="e">
        <f t="shared" si="95"/>
        <v>#VALUE!</v>
      </c>
      <c r="BC188" s="19" t="s">
        <v>57</v>
      </c>
    </row>
    <row r="189" spans="1:56">
      <c r="A189" s="6" t="s">
        <v>72</v>
      </c>
      <c r="B189" t="s">
        <v>81</v>
      </c>
      <c r="C189" t="s">
        <v>81</v>
      </c>
      <c r="D189" t="s">
        <v>81</v>
      </c>
      <c r="E189" t="s">
        <v>81</v>
      </c>
      <c r="F189" t="s">
        <v>81</v>
      </c>
      <c r="G189" t="s">
        <v>81</v>
      </c>
      <c r="H189" t="s">
        <v>81</v>
      </c>
      <c r="I189" t="s">
        <v>81</v>
      </c>
      <c r="J189" t="s">
        <v>81</v>
      </c>
      <c r="K189" t="s">
        <v>81</v>
      </c>
      <c r="L189" t="s">
        <v>81</v>
      </c>
      <c r="M189">
        <v>15781</v>
      </c>
      <c r="N189">
        <v>15714</v>
      </c>
      <c r="O189">
        <v>15531</v>
      </c>
      <c r="P189">
        <v>15378</v>
      </c>
      <c r="Q189">
        <v>15206</v>
      </c>
      <c r="R189">
        <v>15047</v>
      </c>
      <c r="S189">
        <v>14855</v>
      </c>
      <c r="T189">
        <v>14638</v>
      </c>
      <c r="U189">
        <v>14350</v>
      </c>
      <c r="V189">
        <v>13996</v>
      </c>
      <c r="W189">
        <v>13603</v>
      </c>
      <c r="X189">
        <v>13205</v>
      </c>
      <c r="Y189">
        <v>12650</v>
      </c>
      <c r="Z189">
        <v>12204</v>
      </c>
      <c r="AA189">
        <v>11801</v>
      </c>
      <c r="AB189">
        <v>11324</v>
      </c>
      <c r="AC189">
        <v>10896</v>
      </c>
      <c r="AD189">
        <v>10462</v>
      </c>
      <c r="AE189">
        <v>9966</v>
      </c>
      <c r="AF189">
        <v>9410</v>
      </c>
      <c r="AG189">
        <v>8544</v>
      </c>
      <c r="AH189">
        <v>7910</v>
      </c>
      <c r="AI189">
        <v>6970</v>
      </c>
      <c r="AJ189">
        <v>6474</v>
      </c>
      <c r="AK189">
        <v>5105</v>
      </c>
      <c r="AL189">
        <v>4058</v>
      </c>
      <c r="AM189">
        <v>2380</v>
      </c>
      <c r="AN189">
        <v>1425</v>
      </c>
      <c r="AO189">
        <v>997</v>
      </c>
      <c r="AP189">
        <v>647</v>
      </c>
      <c r="AQ189">
        <v>223</v>
      </c>
      <c r="AR189">
        <v>61</v>
      </c>
      <c r="AS189">
        <v>46</v>
      </c>
      <c r="AT189">
        <v>11</v>
      </c>
      <c r="AU189">
        <v>11</v>
      </c>
      <c r="AV189">
        <v>3</v>
      </c>
      <c r="AW189">
        <v>3</v>
      </c>
      <c r="AX189">
        <v>0</v>
      </c>
      <c r="AY189">
        <v>0</v>
      </c>
      <c r="AZ189">
        <v>0</v>
      </c>
      <c r="BA189" t="s">
        <v>81</v>
      </c>
      <c r="BB189" t="s">
        <v>81</v>
      </c>
      <c r="BC189" s="6" t="s">
        <v>72</v>
      </c>
    </row>
    <row r="190" spans="1:56">
      <c r="A190" s="6" t="s">
        <v>41</v>
      </c>
      <c r="B190">
        <v>178</v>
      </c>
      <c r="C190">
        <v>76</v>
      </c>
      <c r="D190">
        <v>86</v>
      </c>
      <c r="E190">
        <v>121</v>
      </c>
      <c r="F190">
        <v>156</v>
      </c>
      <c r="G190">
        <v>171</v>
      </c>
      <c r="H190">
        <v>209</v>
      </c>
      <c r="I190">
        <v>435</v>
      </c>
      <c r="J190">
        <v>489</v>
      </c>
      <c r="K190">
        <v>529</v>
      </c>
      <c r="L190">
        <v>581</v>
      </c>
      <c r="M190">
        <v>780</v>
      </c>
      <c r="N190">
        <v>838</v>
      </c>
      <c r="O190">
        <v>990</v>
      </c>
      <c r="P190">
        <v>1133</v>
      </c>
      <c r="Q190">
        <v>1247</v>
      </c>
      <c r="R190">
        <v>1368</v>
      </c>
      <c r="S190">
        <v>1514</v>
      </c>
      <c r="T190">
        <v>1633</v>
      </c>
      <c r="U190">
        <v>1882</v>
      </c>
      <c r="V190">
        <v>2143</v>
      </c>
      <c r="W190">
        <v>2289</v>
      </c>
      <c r="X190">
        <v>2578</v>
      </c>
      <c r="Y190">
        <v>2970</v>
      </c>
      <c r="Z190">
        <v>3263</v>
      </c>
      <c r="AA190">
        <v>3364</v>
      </c>
      <c r="AB190">
        <v>3486</v>
      </c>
      <c r="AC190">
        <v>3584</v>
      </c>
      <c r="AD190">
        <v>3520</v>
      </c>
      <c r="AE190">
        <v>3721</v>
      </c>
      <c r="AF190">
        <v>3468</v>
      </c>
      <c r="AG190">
        <v>3856</v>
      </c>
      <c r="AH190">
        <v>4294</v>
      </c>
      <c r="AI190">
        <v>5099</v>
      </c>
      <c r="AJ190">
        <v>5343</v>
      </c>
      <c r="AK190">
        <v>6015</v>
      </c>
      <c r="AL190">
        <v>6067</v>
      </c>
      <c r="AM190">
        <v>6273</v>
      </c>
      <c r="AN190">
        <v>6299</v>
      </c>
      <c r="AO190">
        <v>6194</v>
      </c>
      <c r="AP190">
        <v>5614</v>
      </c>
      <c r="AQ190">
        <v>4597</v>
      </c>
      <c r="AR190">
        <v>3867</v>
      </c>
      <c r="AS190">
        <v>3095</v>
      </c>
      <c r="AT190">
        <v>2093</v>
      </c>
      <c r="AU190">
        <v>1533</v>
      </c>
      <c r="AV190">
        <v>1014</v>
      </c>
      <c r="AW190">
        <v>469</v>
      </c>
      <c r="AX190">
        <v>238</v>
      </c>
      <c r="AY190">
        <v>16</v>
      </c>
      <c r="AZ190">
        <v>45</v>
      </c>
      <c r="BA190" t="s">
        <v>81</v>
      </c>
      <c r="BB190" t="s">
        <v>81</v>
      </c>
      <c r="BC190" s="6" t="s">
        <v>41</v>
      </c>
    </row>
    <row r="191" spans="1:56">
      <c r="A191" s="6" t="s">
        <v>73</v>
      </c>
      <c r="B191" s="36">
        <v>21</v>
      </c>
      <c r="C191" s="36">
        <v>32</v>
      </c>
      <c r="D191" s="36">
        <v>49</v>
      </c>
      <c r="E191" s="36">
        <v>105</v>
      </c>
      <c r="F191" s="36">
        <v>115</v>
      </c>
      <c r="G191" s="36">
        <v>127</v>
      </c>
      <c r="H191" s="36">
        <v>150</v>
      </c>
      <c r="I191">
        <v>176</v>
      </c>
      <c r="J191">
        <v>241</v>
      </c>
      <c r="K191">
        <v>255</v>
      </c>
      <c r="L191">
        <v>297</v>
      </c>
      <c r="M191">
        <v>319</v>
      </c>
      <c r="N191">
        <v>339</v>
      </c>
      <c r="O191">
        <v>360</v>
      </c>
      <c r="P191">
        <v>369</v>
      </c>
      <c r="Q191">
        <v>393</v>
      </c>
      <c r="R191">
        <v>406</v>
      </c>
      <c r="S191">
        <v>426</v>
      </c>
      <c r="T191">
        <v>439</v>
      </c>
      <c r="U191">
        <v>453</v>
      </c>
      <c r="V191">
        <v>474</v>
      </c>
      <c r="W191">
        <v>304</v>
      </c>
      <c r="X191">
        <v>326</v>
      </c>
      <c r="Y191">
        <v>348</v>
      </c>
      <c r="Z191">
        <v>364</v>
      </c>
      <c r="AA191">
        <v>371</v>
      </c>
      <c r="AB191">
        <v>389</v>
      </c>
      <c r="AC191">
        <v>406</v>
      </c>
      <c r="AD191">
        <v>406</v>
      </c>
      <c r="AE191">
        <v>416</v>
      </c>
      <c r="AF191">
        <v>414</v>
      </c>
      <c r="AG191">
        <v>395</v>
      </c>
      <c r="AH191">
        <v>384</v>
      </c>
      <c r="AI191">
        <v>369</v>
      </c>
      <c r="AJ191">
        <v>348</v>
      </c>
      <c r="AK191">
        <v>325</v>
      </c>
      <c r="AL191">
        <v>285</v>
      </c>
      <c r="AM191">
        <v>263</v>
      </c>
      <c r="AN191">
        <v>240</v>
      </c>
      <c r="AO191">
        <v>220</v>
      </c>
      <c r="AP191">
        <v>200</v>
      </c>
      <c r="AQ191">
        <v>176</v>
      </c>
      <c r="AR191">
        <v>144</v>
      </c>
      <c r="AS191">
        <v>121</v>
      </c>
      <c r="AT191">
        <v>87</v>
      </c>
      <c r="AU191">
        <v>63</v>
      </c>
      <c r="AV191">
        <v>39</v>
      </c>
      <c r="AW191">
        <v>21</v>
      </c>
      <c r="AX191">
        <v>9</v>
      </c>
      <c r="AY191">
        <v>2</v>
      </c>
      <c r="AZ191">
        <v>1</v>
      </c>
      <c r="BA191" t="s">
        <v>81</v>
      </c>
      <c r="BB191" t="s">
        <v>81</v>
      </c>
      <c r="BC191" s="6" t="s">
        <v>73</v>
      </c>
    </row>
    <row r="192" spans="1:56">
      <c r="A192" s="6" t="s">
        <v>74</v>
      </c>
      <c r="B192" s="36">
        <v>733</v>
      </c>
      <c r="C192" s="36">
        <v>721</v>
      </c>
      <c r="D192" s="36">
        <v>703</v>
      </c>
      <c r="E192" s="36">
        <v>647</v>
      </c>
      <c r="F192" s="36">
        <v>637</v>
      </c>
      <c r="G192" s="36">
        <v>625</v>
      </c>
      <c r="H192" s="36">
        <v>602</v>
      </c>
      <c r="I192">
        <v>576</v>
      </c>
      <c r="J192">
        <v>511</v>
      </c>
      <c r="K192">
        <v>497</v>
      </c>
      <c r="L192">
        <v>455</v>
      </c>
      <c r="M192">
        <v>431</v>
      </c>
      <c r="N192">
        <v>411</v>
      </c>
      <c r="O192">
        <v>390</v>
      </c>
      <c r="P192">
        <v>381</v>
      </c>
      <c r="Q192">
        <v>357</v>
      </c>
      <c r="R192">
        <v>343</v>
      </c>
      <c r="S192">
        <v>325</v>
      </c>
      <c r="T192">
        <v>311</v>
      </c>
      <c r="U192">
        <v>293</v>
      </c>
      <c r="V192">
        <v>270</v>
      </c>
      <c r="W192">
        <v>238</v>
      </c>
      <c r="X192">
        <v>215</v>
      </c>
      <c r="Y192">
        <v>193</v>
      </c>
      <c r="Z192">
        <v>175</v>
      </c>
      <c r="AA192">
        <v>164</v>
      </c>
      <c r="AB192">
        <v>139</v>
      </c>
      <c r="AC192">
        <v>111</v>
      </c>
      <c r="AD192">
        <v>98</v>
      </c>
      <c r="AE192">
        <v>80</v>
      </c>
      <c r="AF192">
        <v>71</v>
      </c>
      <c r="AG192">
        <v>63</v>
      </c>
      <c r="AH192">
        <v>50</v>
      </c>
      <c r="AI192">
        <v>38</v>
      </c>
      <c r="AJ192">
        <v>31</v>
      </c>
      <c r="AK192">
        <v>18</v>
      </c>
      <c r="AL192">
        <v>13</v>
      </c>
      <c r="AM192">
        <v>7</v>
      </c>
      <c r="AN192">
        <v>6</v>
      </c>
      <c r="AO192">
        <v>5</v>
      </c>
      <c r="AP192">
        <v>2</v>
      </c>
      <c r="AQ192">
        <v>2</v>
      </c>
      <c r="AR192">
        <v>1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 t="s">
        <v>81</v>
      </c>
      <c r="BB192" t="s">
        <v>81</v>
      </c>
      <c r="BC192" s="6" t="s">
        <v>74</v>
      </c>
    </row>
    <row r="193" spans="1:56" ht="26">
      <c r="A193" s="6" t="s">
        <v>63</v>
      </c>
      <c r="B193" s="83">
        <v>1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2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1</v>
      </c>
      <c r="T193">
        <v>4</v>
      </c>
      <c r="U193">
        <v>2</v>
      </c>
      <c r="V193">
        <v>2</v>
      </c>
      <c r="W193">
        <v>2</v>
      </c>
      <c r="X193">
        <v>1</v>
      </c>
      <c r="Y193">
        <v>2</v>
      </c>
      <c r="Z193">
        <v>4</v>
      </c>
      <c r="AA193">
        <v>5</v>
      </c>
      <c r="AB193">
        <v>13</v>
      </c>
      <c r="AC193">
        <v>13</v>
      </c>
      <c r="AD193">
        <v>9</v>
      </c>
      <c r="AE193">
        <v>11</v>
      </c>
      <c r="AF193">
        <v>27</v>
      </c>
      <c r="AG193">
        <v>24</v>
      </c>
      <c r="AH193">
        <v>28</v>
      </c>
      <c r="AI193">
        <v>28</v>
      </c>
      <c r="AJ193">
        <v>36</v>
      </c>
      <c r="AK193">
        <v>45</v>
      </c>
      <c r="AL193">
        <v>28</v>
      </c>
      <c r="AM193">
        <v>24</v>
      </c>
      <c r="AN193">
        <v>21</v>
      </c>
      <c r="AO193">
        <v>23</v>
      </c>
      <c r="AP193">
        <v>24</v>
      </c>
      <c r="AQ193">
        <v>33</v>
      </c>
      <c r="AR193">
        <v>24</v>
      </c>
      <c r="AS193">
        <v>34</v>
      </c>
      <c r="AT193">
        <v>24</v>
      </c>
      <c r="AU193">
        <v>24</v>
      </c>
      <c r="AV193">
        <v>18</v>
      </c>
      <c r="AW193">
        <v>12</v>
      </c>
      <c r="AX193" s="69">
        <v>9</v>
      </c>
      <c r="AY193">
        <v>0</v>
      </c>
      <c r="AZ193">
        <v>0</v>
      </c>
      <c r="BA193" t="s">
        <v>81</v>
      </c>
      <c r="BB193" t="s">
        <v>81</v>
      </c>
      <c r="BC193" s="6" t="s">
        <v>63</v>
      </c>
      <c r="BD193" t="s">
        <v>107</v>
      </c>
    </row>
    <row r="194" spans="1:56">
      <c r="A194" s="6" t="s">
        <v>76</v>
      </c>
      <c r="B194">
        <v>6</v>
      </c>
      <c r="C194">
        <v>6</v>
      </c>
      <c r="D194">
        <v>6</v>
      </c>
      <c r="E194">
        <v>6</v>
      </c>
      <c r="F194">
        <v>6</v>
      </c>
      <c r="G194">
        <v>6</v>
      </c>
      <c r="H194">
        <v>6</v>
      </c>
      <c r="I194">
        <v>6</v>
      </c>
      <c r="J194">
        <v>6</v>
      </c>
      <c r="K194">
        <v>6</v>
      </c>
      <c r="L194">
        <v>6</v>
      </c>
      <c r="M194">
        <v>6</v>
      </c>
      <c r="N194">
        <v>6</v>
      </c>
      <c r="O194">
        <v>6</v>
      </c>
      <c r="P194">
        <v>6</v>
      </c>
      <c r="Q194">
        <v>6</v>
      </c>
      <c r="R194">
        <v>6</v>
      </c>
      <c r="S194">
        <v>4</v>
      </c>
      <c r="T194">
        <v>4</v>
      </c>
      <c r="U194">
        <v>4</v>
      </c>
      <c r="V194">
        <v>4</v>
      </c>
      <c r="W194">
        <v>4</v>
      </c>
      <c r="X194">
        <v>3</v>
      </c>
      <c r="Y194">
        <v>2</v>
      </c>
      <c r="Z194">
        <v>2</v>
      </c>
      <c r="AA194">
        <v>2</v>
      </c>
      <c r="AB194">
        <v>2</v>
      </c>
      <c r="AC194">
        <v>2</v>
      </c>
      <c r="AD194">
        <v>2</v>
      </c>
      <c r="AE194">
        <v>1</v>
      </c>
      <c r="AF194">
        <v>1</v>
      </c>
      <c r="AG194">
        <v>1</v>
      </c>
      <c r="AH194">
        <v>1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 t="s">
        <v>81</v>
      </c>
      <c r="BB194" t="s">
        <v>81</v>
      </c>
      <c r="BC194" s="6" t="s">
        <v>76</v>
      </c>
    </row>
    <row r="195" spans="1:56">
      <c r="A195" s="6" t="s">
        <v>77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2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1</v>
      </c>
      <c r="AE195">
        <v>0</v>
      </c>
      <c r="AF195">
        <v>0</v>
      </c>
      <c r="AG195">
        <v>0</v>
      </c>
      <c r="AH195">
        <v>1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 t="s">
        <v>81</v>
      </c>
      <c r="BB195" t="s">
        <v>81</v>
      </c>
      <c r="BC195" s="6" t="s">
        <v>77</v>
      </c>
    </row>
    <row r="196" spans="1:56" ht="15">
      <c r="A196" s="19" t="s">
        <v>53</v>
      </c>
      <c r="B196" s="8">
        <f t="shared" ref="B196:H196" si="96">(B195/(B187-C187))*0.07+(B195/(H187-I187))*0.24+(B195/(N187-O187))*0.38+(B195/(T187-U187))*0.24+(B195/(Z187-AA187))*0.07</f>
        <v>0</v>
      </c>
      <c r="C196" s="8" t="e">
        <f t="shared" si="96"/>
        <v>#DIV/0!</v>
      </c>
      <c r="D196" s="8">
        <f t="shared" si="96"/>
        <v>0</v>
      </c>
      <c r="E196" s="8">
        <f t="shared" si="96"/>
        <v>0</v>
      </c>
      <c r="F196" s="8">
        <f t="shared" si="96"/>
        <v>0</v>
      </c>
      <c r="G196" s="8">
        <f t="shared" si="96"/>
        <v>0</v>
      </c>
      <c r="H196" s="8">
        <f t="shared" si="96"/>
        <v>0</v>
      </c>
      <c r="I196" s="8">
        <f>(I195/(I187-J187))*0.07+(I195/(O187-P187))*0.24+(I195/(U187-V187))*0.38+(I195/(AA187-AB187))*0.24+(I195/(AG187-AH187))*0.07</f>
        <v>0</v>
      </c>
      <c r="J196" s="8">
        <f t="shared" ref="J196:BB196" si="97">(J195/(J187-K187))*0.07+(J195/(P187-Q187))*0.24+(J195/(V187-W187))*0.38+(J195/(AB187-AC187))*0.24+(J195/(AH187-AI187))*0.07</f>
        <v>0</v>
      </c>
      <c r="K196" s="8">
        <f t="shared" si="97"/>
        <v>0</v>
      </c>
      <c r="L196" s="8">
        <f t="shared" si="97"/>
        <v>0</v>
      </c>
      <c r="M196" s="8">
        <f t="shared" si="97"/>
        <v>0</v>
      </c>
      <c r="N196" s="8">
        <f t="shared" si="97"/>
        <v>0</v>
      </c>
      <c r="O196" s="8">
        <f t="shared" si="97"/>
        <v>0</v>
      </c>
      <c r="P196" s="8">
        <f t="shared" si="97"/>
        <v>0</v>
      </c>
      <c r="Q196" s="8">
        <f t="shared" si="97"/>
        <v>0</v>
      </c>
      <c r="R196" s="8">
        <f t="shared" si="97"/>
        <v>7.7368035243714694E-3</v>
      </c>
      <c r="S196" s="8">
        <f t="shared" si="97"/>
        <v>0</v>
      </c>
      <c r="T196" s="8">
        <f t="shared" si="97"/>
        <v>0</v>
      </c>
      <c r="U196" s="8">
        <f t="shared" si="97"/>
        <v>0</v>
      </c>
      <c r="V196" s="8">
        <f t="shared" si="97"/>
        <v>0</v>
      </c>
      <c r="W196" s="8">
        <f t="shared" si="97"/>
        <v>2.9388834044236168E-3</v>
      </c>
      <c r="X196" s="8">
        <f t="shared" si="97"/>
        <v>1.5597520067001476E-3</v>
      </c>
      <c r="Y196" s="8">
        <f t="shared" si="97"/>
        <v>0</v>
      </c>
      <c r="Z196" s="8">
        <f t="shared" si="97"/>
        <v>0</v>
      </c>
      <c r="AA196" s="8">
        <f t="shared" si="97"/>
        <v>0</v>
      </c>
      <c r="AB196" s="8" t="e">
        <f t="shared" si="97"/>
        <v>#VALUE!</v>
      </c>
      <c r="AC196" s="8" t="e">
        <f t="shared" si="97"/>
        <v>#VALUE!</v>
      </c>
      <c r="AD196" s="8" t="e">
        <f t="shared" si="97"/>
        <v>#VALUE!</v>
      </c>
      <c r="AE196" s="8" t="e">
        <f t="shared" si="97"/>
        <v>#VALUE!</v>
      </c>
      <c r="AF196" s="8" t="e">
        <f t="shared" si="97"/>
        <v>#DIV/0!</v>
      </c>
      <c r="AG196" s="8" t="e">
        <f t="shared" si="97"/>
        <v>#DIV/0!</v>
      </c>
      <c r="AH196" s="8" t="e">
        <f t="shared" si="97"/>
        <v>#VALUE!</v>
      </c>
      <c r="AI196" s="8" t="e">
        <f t="shared" si="97"/>
        <v>#VALUE!</v>
      </c>
      <c r="AJ196" s="8" t="e">
        <f t="shared" si="97"/>
        <v>#VALUE!</v>
      </c>
      <c r="AK196" s="8" t="e">
        <f t="shared" si="97"/>
        <v>#VALUE!</v>
      </c>
      <c r="AL196" s="8" t="e">
        <f t="shared" si="97"/>
        <v>#DIV/0!</v>
      </c>
      <c r="AM196" s="8" t="e">
        <f t="shared" si="97"/>
        <v>#DIV/0!</v>
      </c>
      <c r="AN196" s="8" t="e">
        <f t="shared" si="97"/>
        <v>#VALUE!</v>
      </c>
      <c r="AO196" s="8" t="e">
        <f t="shared" si="97"/>
        <v>#VALUE!</v>
      </c>
      <c r="AP196" s="8" t="e">
        <f t="shared" si="97"/>
        <v>#VALUE!</v>
      </c>
      <c r="AQ196" s="8" t="e">
        <f t="shared" si="97"/>
        <v>#VALUE!</v>
      </c>
      <c r="AR196" s="8" t="e">
        <f t="shared" si="97"/>
        <v>#DIV/0!</v>
      </c>
      <c r="AS196" s="8" t="e">
        <f t="shared" si="97"/>
        <v>#DIV/0!</v>
      </c>
      <c r="AT196" s="8" t="e">
        <f t="shared" si="97"/>
        <v>#VALUE!</v>
      </c>
      <c r="AU196" s="8" t="e">
        <f t="shared" si="97"/>
        <v>#VALUE!</v>
      </c>
      <c r="AV196" s="8" t="e">
        <f t="shared" si="97"/>
        <v>#VALUE!</v>
      </c>
      <c r="AW196" s="8" t="e">
        <f t="shared" si="97"/>
        <v>#VALUE!</v>
      </c>
      <c r="AX196" s="8" t="e">
        <f t="shared" si="97"/>
        <v>#DIV/0!</v>
      </c>
      <c r="AY196" s="8" t="e">
        <f t="shared" si="97"/>
        <v>#DIV/0!</v>
      </c>
      <c r="AZ196" s="8" t="e">
        <f t="shared" si="97"/>
        <v>#VALUE!</v>
      </c>
      <c r="BA196" s="8" t="e">
        <f t="shared" si="97"/>
        <v>#VALUE!</v>
      </c>
      <c r="BB196" s="8" t="e">
        <f t="shared" si="97"/>
        <v>#VALUE!</v>
      </c>
      <c r="BC196" s="19" t="s">
        <v>53</v>
      </c>
    </row>
    <row r="197" spans="1:56">
      <c r="A197" s="19" t="s">
        <v>52</v>
      </c>
      <c r="B197">
        <f t="shared" ref="B197:H197" si="98">B194/B186</f>
        <v>7.9051383399209481E-3</v>
      </c>
      <c r="C197">
        <f t="shared" si="98"/>
        <v>7.9155672823219003E-3</v>
      </c>
      <c r="D197">
        <f t="shared" si="98"/>
        <v>7.9155672823219003E-3</v>
      </c>
      <c r="E197">
        <f t="shared" si="98"/>
        <v>7.9155672823219003E-3</v>
      </c>
      <c r="F197">
        <f t="shared" si="98"/>
        <v>7.9155672823219003E-3</v>
      </c>
      <c r="G197">
        <f t="shared" si="98"/>
        <v>7.9155672823219003E-3</v>
      </c>
      <c r="H197">
        <f t="shared" si="98"/>
        <v>7.9155672823219003E-3</v>
      </c>
      <c r="I197">
        <f>I194/I186</f>
        <v>7.9155672823219003E-3</v>
      </c>
      <c r="J197">
        <f t="shared" ref="J197:BB197" si="99">J194/J186</f>
        <v>7.9155672823219003E-3</v>
      </c>
      <c r="K197">
        <f t="shared" si="99"/>
        <v>7.9155672823219003E-3</v>
      </c>
      <c r="L197">
        <f t="shared" si="99"/>
        <v>7.9155672823219003E-3</v>
      </c>
      <c r="M197">
        <f t="shared" si="99"/>
        <v>7.9365079365079361E-3</v>
      </c>
      <c r="N197">
        <f t="shared" si="99"/>
        <v>7.9365079365079361E-3</v>
      </c>
      <c r="O197">
        <f t="shared" si="99"/>
        <v>7.9365079365079361E-3</v>
      </c>
      <c r="P197">
        <f t="shared" si="99"/>
        <v>7.9365079365079361E-3</v>
      </c>
      <c r="Q197">
        <f t="shared" si="99"/>
        <v>7.9365079365079361E-3</v>
      </c>
      <c r="R197">
        <f t="shared" si="99"/>
        <v>7.9470198675496689E-3</v>
      </c>
      <c r="S197">
        <f t="shared" si="99"/>
        <v>5.2980132450331126E-3</v>
      </c>
      <c r="T197">
        <f t="shared" si="99"/>
        <v>5.3050397877984082E-3</v>
      </c>
      <c r="U197">
        <f t="shared" si="99"/>
        <v>5.3333333333333332E-3</v>
      </c>
      <c r="V197">
        <f t="shared" si="99"/>
        <v>5.3475935828877002E-3</v>
      </c>
      <c r="W197">
        <f t="shared" si="99"/>
        <v>7.326007326007326E-3</v>
      </c>
      <c r="X197">
        <f t="shared" si="99"/>
        <v>5.5147058823529415E-3</v>
      </c>
      <c r="Y197">
        <f t="shared" si="99"/>
        <v>3.6832412523020259E-3</v>
      </c>
      <c r="Z197">
        <f t="shared" si="99"/>
        <v>3.6968576709796672E-3</v>
      </c>
      <c r="AA197">
        <f t="shared" si="99"/>
        <v>3.7243947858472998E-3</v>
      </c>
      <c r="AB197">
        <f t="shared" si="99"/>
        <v>3.7593984962406013E-3</v>
      </c>
      <c r="AC197">
        <f t="shared" si="99"/>
        <v>3.8535645472061657E-3</v>
      </c>
      <c r="AD197">
        <f t="shared" si="99"/>
        <v>3.952569169960474E-3</v>
      </c>
      <c r="AE197">
        <f t="shared" si="99"/>
        <v>2.012072434607646E-3</v>
      </c>
      <c r="AF197">
        <f t="shared" si="99"/>
        <v>2.05761316872428E-3</v>
      </c>
      <c r="AG197">
        <f t="shared" si="99"/>
        <v>2.1786492374727671E-3</v>
      </c>
      <c r="AH197">
        <f t="shared" si="99"/>
        <v>2.2988505747126436E-3</v>
      </c>
      <c r="AI197">
        <f t="shared" si="99"/>
        <v>0</v>
      </c>
      <c r="AJ197">
        <f t="shared" si="99"/>
        <v>0</v>
      </c>
      <c r="AK197">
        <f t="shared" si="99"/>
        <v>0</v>
      </c>
      <c r="AL197">
        <f t="shared" si="99"/>
        <v>0</v>
      </c>
      <c r="AM197">
        <f t="shared" si="99"/>
        <v>0</v>
      </c>
      <c r="AN197">
        <f t="shared" si="99"/>
        <v>0</v>
      </c>
      <c r="AO197">
        <f t="shared" si="99"/>
        <v>0</v>
      </c>
      <c r="AP197">
        <f t="shared" si="99"/>
        <v>0</v>
      </c>
      <c r="AQ197">
        <f t="shared" si="99"/>
        <v>0</v>
      </c>
      <c r="AR197">
        <f t="shared" si="99"/>
        <v>0</v>
      </c>
      <c r="AS197">
        <f t="shared" si="99"/>
        <v>0</v>
      </c>
      <c r="AT197">
        <f t="shared" si="99"/>
        <v>0</v>
      </c>
      <c r="AU197">
        <f t="shared" si="99"/>
        <v>0</v>
      </c>
      <c r="AV197">
        <f t="shared" si="99"/>
        <v>0</v>
      </c>
      <c r="AW197">
        <f t="shared" si="99"/>
        <v>0</v>
      </c>
      <c r="AX197">
        <f t="shared" si="99"/>
        <v>0</v>
      </c>
      <c r="AY197">
        <f t="shared" si="99"/>
        <v>0</v>
      </c>
      <c r="AZ197" t="e">
        <f t="shared" si="99"/>
        <v>#VALUE!</v>
      </c>
      <c r="BA197" t="e">
        <f t="shared" si="99"/>
        <v>#VALUE!</v>
      </c>
      <c r="BB197" t="e">
        <f t="shared" si="99"/>
        <v>#VALUE!</v>
      </c>
      <c r="BC197" s="19" t="s">
        <v>52</v>
      </c>
    </row>
    <row r="198" spans="1:56" ht="15" thickBot="1">
      <c r="A198" s="6" t="s">
        <v>77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2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1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1</v>
      </c>
      <c r="AE198">
        <v>0</v>
      </c>
      <c r="AF198">
        <v>0</v>
      </c>
      <c r="AG198">
        <v>0</v>
      </c>
      <c r="AH198">
        <v>1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 s="6" t="s">
        <v>77</v>
      </c>
    </row>
    <row r="199" spans="1:56">
      <c r="A199" s="80" t="s">
        <v>0</v>
      </c>
      <c r="B199" s="81">
        <v>43901</v>
      </c>
      <c r="C199" s="81">
        <v>43900</v>
      </c>
      <c r="D199" s="81">
        <v>43899</v>
      </c>
      <c r="E199" s="81">
        <v>43898</v>
      </c>
      <c r="F199" s="81">
        <v>43897</v>
      </c>
      <c r="G199" s="81">
        <v>43896</v>
      </c>
      <c r="H199" s="81">
        <v>43895</v>
      </c>
      <c r="I199" s="1">
        <v>43894</v>
      </c>
      <c r="J199" s="1">
        <v>43893</v>
      </c>
      <c r="K199" s="1">
        <v>43892</v>
      </c>
      <c r="L199" s="1">
        <v>43891</v>
      </c>
      <c r="M199" s="1">
        <v>43890</v>
      </c>
      <c r="N199" s="1">
        <v>43889</v>
      </c>
      <c r="O199" s="1">
        <v>43888</v>
      </c>
      <c r="P199" s="1">
        <v>43887</v>
      </c>
      <c r="Q199" s="2" t="s">
        <v>1</v>
      </c>
      <c r="R199" s="2" t="s">
        <v>2</v>
      </c>
      <c r="S199" s="2" t="s">
        <v>3</v>
      </c>
      <c r="T199" s="2" t="s">
        <v>4</v>
      </c>
      <c r="U199" s="2" t="s">
        <v>5</v>
      </c>
      <c r="V199" s="2" t="s">
        <v>6</v>
      </c>
      <c r="W199" s="2" t="s">
        <v>7</v>
      </c>
      <c r="X199" s="2" t="s">
        <v>8</v>
      </c>
      <c r="Y199" s="2" t="s">
        <v>9</v>
      </c>
      <c r="Z199" s="2" t="s">
        <v>10</v>
      </c>
      <c r="AA199" s="2" t="s">
        <v>11</v>
      </c>
      <c r="AB199" s="2" t="s">
        <v>12</v>
      </c>
      <c r="AC199" s="2" t="s">
        <v>13</v>
      </c>
      <c r="AD199" s="2" t="s">
        <v>14</v>
      </c>
      <c r="AE199" s="2" t="s">
        <v>15</v>
      </c>
      <c r="AF199" s="2" t="s">
        <v>16</v>
      </c>
      <c r="AG199" s="2" t="s">
        <v>17</v>
      </c>
      <c r="AH199" s="2" t="s">
        <v>18</v>
      </c>
      <c r="AI199" s="2" t="s">
        <v>19</v>
      </c>
      <c r="AJ199" s="2" t="s">
        <v>20</v>
      </c>
      <c r="AK199" s="2" t="s">
        <v>21</v>
      </c>
      <c r="AL199" s="2" t="s">
        <v>22</v>
      </c>
      <c r="AM199" s="2" t="s">
        <v>23</v>
      </c>
      <c r="AN199" s="2" t="s">
        <v>24</v>
      </c>
      <c r="AO199" s="2" t="s">
        <v>25</v>
      </c>
      <c r="AP199" s="3" t="s">
        <v>26</v>
      </c>
      <c r="AQ199" s="3" t="s">
        <v>27</v>
      </c>
      <c r="AR199" s="3" t="s">
        <v>28</v>
      </c>
      <c r="AS199" s="3" t="s">
        <v>29</v>
      </c>
      <c r="AT199" s="3" t="s">
        <v>30</v>
      </c>
      <c r="AU199" s="3" t="s">
        <v>31</v>
      </c>
      <c r="AV199" s="3" t="s">
        <v>32</v>
      </c>
      <c r="AW199" s="3" t="s">
        <v>33</v>
      </c>
      <c r="AX199" s="3" t="s">
        <v>34</v>
      </c>
      <c r="AY199" s="3" t="s">
        <v>35</v>
      </c>
      <c r="AZ199" s="3" t="s">
        <v>36</v>
      </c>
      <c r="BA199" s="3" t="s">
        <v>37</v>
      </c>
      <c r="BB199" s="4" t="s">
        <v>38</v>
      </c>
      <c r="BC199" s="80" t="s">
        <v>0</v>
      </c>
    </row>
    <row r="200" spans="1:56">
      <c r="A200" s="76" t="s">
        <v>108</v>
      </c>
      <c r="B200">
        <v>631</v>
      </c>
      <c r="C200">
        <v>631</v>
      </c>
      <c r="D200">
        <v>631</v>
      </c>
      <c r="E200">
        <v>631</v>
      </c>
      <c r="F200">
        <v>631</v>
      </c>
      <c r="G200">
        <v>631</v>
      </c>
      <c r="H200">
        <v>631</v>
      </c>
      <c r="I200">
        <v>631</v>
      </c>
      <c r="J200">
        <v>631</v>
      </c>
      <c r="K200">
        <v>631</v>
      </c>
      <c r="L200">
        <v>631</v>
      </c>
      <c r="M200">
        <v>631</v>
      </c>
      <c r="N200">
        <v>631</v>
      </c>
      <c r="O200">
        <v>631</v>
      </c>
      <c r="P200">
        <v>631</v>
      </c>
      <c r="Q200">
        <v>631</v>
      </c>
      <c r="R200">
        <v>631</v>
      </c>
      <c r="S200">
        <v>631</v>
      </c>
      <c r="T200">
        <v>631</v>
      </c>
      <c r="U200">
        <v>631</v>
      </c>
      <c r="V200">
        <v>631</v>
      </c>
      <c r="W200">
        <v>631</v>
      </c>
      <c r="X200">
        <v>631</v>
      </c>
      <c r="Y200">
        <v>629</v>
      </c>
      <c r="Z200">
        <v>626</v>
      </c>
      <c r="AA200">
        <v>617</v>
      </c>
      <c r="AB200">
        <v>604</v>
      </c>
      <c r="AC200">
        <v>593</v>
      </c>
      <c r="AD200">
        <v>570</v>
      </c>
      <c r="AE200">
        <v>543</v>
      </c>
      <c r="AF200">
        <v>515</v>
      </c>
      <c r="AG200">
        <v>492</v>
      </c>
      <c r="AH200">
        <v>468</v>
      </c>
      <c r="AI200">
        <v>439</v>
      </c>
      <c r="AJ200">
        <v>408</v>
      </c>
      <c r="AK200">
        <v>373</v>
      </c>
      <c r="AL200">
        <v>341</v>
      </c>
      <c r="AM200">
        <v>308</v>
      </c>
      <c r="AN200">
        <v>271</v>
      </c>
      <c r="AO200">
        <v>236</v>
      </c>
      <c r="AP200">
        <v>202</v>
      </c>
      <c r="AQ200">
        <v>168</v>
      </c>
      <c r="AR200">
        <v>129</v>
      </c>
      <c r="AS200">
        <v>99</v>
      </c>
      <c r="AT200">
        <v>70</v>
      </c>
      <c r="AU200">
        <v>47</v>
      </c>
      <c r="AV200">
        <v>31</v>
      </c>
      <c r="AW200">
        <v>18</v>
      </c>
      <c r="AX200">
        <v>9</v>
      </c>
      <c r="AY200" t="s">
        <v>80</v>
      </c>
      <c r="AZ200" t="s">
        <v>81</v>
      </c>
      <c r="BA200" t="s">
        <v>81</v>
      </c>
      <c r="BB200" t="s">
        <v>81</v>
      </c>
      <c r="BC200" s="76" t="s">
        <v>108</v>
      </c>
    </row>
    <row r="201" spans="1:56">
      <c r="A201" s="6" t="s">
        <v>120</v>
      </c>
      <c r="B201">
        <v>12650</v>
      </c>
      <c r="C201">
        <v>12642</v>
      </c>
      <c r="D201">
        <v>12641</v>
      </c>
      <c r="E201">
        <v>12639</v>
      </c>
      <c r="F201">
        <v>12639</v>
      </c>
      <c r="G201">
        <v>12639</v>
      </c>
      <c r="H201">
        <v>12638</v>
      </c>
      <c r="I201">
        <v>12638</v>
      </c>
      <c r="J201">
        <v>12638</v>
      </c>
      <c r="K201">
        <v>12636</v>
      </c>
      <c r="L201">
        <v>12636</v>
      </c>
      <c r="M201">
        <v>12633</v>
      </c>
      <c r="N201">
        <v>12633</v>
      </c>
      <c r="O201">
        <v>12625</v>
      </c>
      <c r="P201">
        <v>12625</v>
      </c>
      <c r="Q201">
        <v>12623</v>
      </c>
      <c r="R201">
        <v>12622</v>
      </c>
      <c r="S201">
        <v>12620</v>
      </c>
      <c r="T201">
        <v>12612</v>
      </c>
      <c r="U201">
        <v>12592</v>
      </c>
      <c r="V201">
        <v>12590</v>
      </c>
      <c r="W201">
        <v>12567</v>
      </c>
      <c r="X201">
        <v>12491</v>
      </c>
      <c r="Y201">
        <v>12444</v>
      </c>
      <c r="Z201">
        <v>12373</v>
      </c>
      <c r="AA201">
        <v>12224</v>
      </c>
      <c r="AB201">
        <v>12062</v>
      </c>
      <c r="AC201">
        <v>11849</v>
      </c>
      <c r="AD201">
        <v>11522</v>
      </c>
      <c r="AE201">
        <v>11302</v>
      </c>
      <c r="AF201">
        <v>10762</v>
      </c>
      <c r="AG201">
        <v>10296</v>
      </c>
      <c r="AH201">
        <v>9324</v>
      </c>
      <c r="AI201">
        <v>8533</v>
      </c>
      <c r="AJ201">
        <v>7876</v>
      </c>
      <c r="AK201">
        <v>7053</v>
      </c>
      <c r="AL201">
        <v>6476</v>
      </c>
      <c r="AM201">
        <v>5287</v>
      </c>
      <c r="AN201">
        <v>4584</v>
      </c>
      <c r="AO201">
        <v>3992</v>
      </c>
      <c r="AP201">
        <v>3248</v>
      </c>
      <c r="AQ201">
        <v>2644</v>
      </c>
      <c r="AR201">
        <v>2069</v>
      </c>
      <c r="AS201">
        <v>1535</v>
      </c>
      <c r="AT201">
        <v>1044</v>
      </c>
      <c r="AU201">
        <v>760</v>
      </c>
      <c r="AV201">
        <v>367</v>
      </c>
      <c r="AW201">
        <v>216</v>
      </c>
      <c r="AX201">
        <v>143</v>
      </c>
      <c r="AY201">
        <v>28</v>
      </c>
      <c r="AZ201" t="s">
        <v>81</v>
      </c>
      <c r="BA201" t="s">
        <v>81</v>
      </c>
      <c r="BB201" t="s">
        <v>81</v>
      </c>
      <c r="BC201" s="6" t="s">
        <v>104</v>
      </c>
    </row>
    <row r="202" spans="1:56">
      <c r="A202" s="19" t="s">
        <v>57</v>
      </c>
      <c r="B202">
        <f t="shared" ref="B202:H202" si="100">B200/B201</f>
        <v>4.9881422924901185E-2</v>
      </c>
      <c r="C202">
        <f t="shared" si="100"/>
        <v>4.9912988451194434E-2</v>
      </c>
      <c r="D202">
        <f t="shared" si="100"/>
        <v>4.9916936951190573E-2</v>
      </c>
      <c r="E202">
        <f t="shared" si="100"/>
        <v>4.9924835825619115E-2</v>
      </c>
      <c r="F202">
        <f t="shared" si="100"/>
        <v>4.9924835825619115E-2</v>
      </c>
      <c r="G202">
        <f t="shared" si="100"/>
        <v>4.9924835825619115E-2</v>
      </c>
      <c r="H202">
        <f t="shared" si="100"/>
        <v>4.9928786200348158E-2</v>
      </c>
      <c r="I202">
        <f>I200/I201</f>
        <v>4.9928786200348158E-2</v>
      </c>
      <c r="J202">
        <f t="shared" ref="J202:BB202" si="101">J200/J201</f>
        <v>4.9928786200348158E-2</v>
      </c>
      <c r="K202">
        <f t="shared" si="101"/>
        <v>4.9936688825577717E-2</v>
      </c>
      <c r="L202">
        <f t="shared" si="101"/>
        <v>4.9936688825577717E-2</v>
      </c>
      <c r="M202">
        <f t="shared" si="101"/>
        <v>4.9948547455077971E-2</v>
      </c>
      <c r="N202">
        <f t="shared" si="101"/>
        <v>4.9948547455077971E-2</v>
      </c>
      <c r="O202">
        <f t="shared" si="101"/>
        <v>4.9980198019801983E-2</v>
      </c>
      <c r="P202">
        <f t="shared" si="101"/>
        <v>4.9980198019801983E-2</v>
      </c>
      <c r="Q202">
        <f t="shared" si="101"/>
        <v>4.9988116929414558E-2</v>
      </c>
      <c r="R202">
        <f t="shared" si="101"/>
        <v>4.9992077325305022E-2</v>
      </c>
      <c r="S202">
        <f t="shared" si="101"/>
        <v>0.05</v>
      </c>
      <c r="T202">
        <f t="shared" si="101"/>
        <v>5.0031715826197275E-2</v>
      </c>
      <c r="U202">
        <f t="shared" si="101"/>
        <v>5.0111181702668359E-2</v>
      </c>
      <c r="V202">
        <f t="shared" si="101"/>
        <v>5.0119142176330421E-2</v>
      </c>
      <c r="W202">
        <f t="shared" si="101"/>
        <v>5.0210869738203233E-2</v>
      </c>
      <c r="X202">
        <f t="shared" si="101"/>
        <v>5.0516371787687135E-2</v>
      </c>
      <c r="Y202">
        <f t="shared" si="101"/>
        <v>5.0546448087431695E-2</v>
      </c>
      <c r="Z202">
        <f t="shared" si="101"/>
        <v>5.059403539966055E-2</v>
      </c>
      <c r="AA202">
        <f t="shared" si="101"/>
        <v>5.0474476439790576E-2</v>
      </c>
      <c r="AB202">
        <f t="shared" si="101"/>
        <v>5.0074614491792409E-2</v>
      </c>
      <c r="AC202">
        <f t="shared" si="101"/>
        <v>5.004641741919149E-2</v>
      </c>
      <c r="AD202">
        <f t="shared" si="101"/>
        <v>4.94705780246485E-2</v>
      </c>
      <c r="AE202">
        <f t="shared" si="101"/>
        <v>4.804459387718988E-2</v>
      </c>
      <c r="AF202">
        <f t="shared" si="101"/>
        <v>4.7853558818063559E-2</v>
      </c>
      <c r="AG202">
        <f t="shared" si="101"/>
        <v>4.7785547785547784E-2</v>
      </c>
      <c r="AH202">
        <f t="shared" si="101"/>
        <v>5.019305019305019E-2</v>
      </c>
      <c r="AI202">
        <f t="shared" si="101"/>
        <v>5.1447322161021915E-2</v>
      </c>
      <c r="AJ202">
        <f t="shared" si="101"/>
        <v>5.1802945657694263E-2</v>
      </c>
      <c r="AK202">
        <f t="shared" si="101"/>
        <v>5.2885297036721964E-2</v>
      </c>
      <c r="AL202">
        <f t="shared" si="101"/>
        <v>5.265596046942557E-2</v>
      </c>
      <c r="AM202">
        <f t="shared" si="101"/>
        <v>5.8256099867599775E-2</v>
      </c>
      <c r="AN202">
        <f t="shared" si="101"/>
        <v>5.9118673647469457E-2</v>
      </c>
      <c r="AO202">
        <f t="shared" si="101"/>
        <v>5.9118236472945888E-2</v>
      </c>
      <c r="AP202">
        <f t="shared" si="101"/>
        <v>6.2192118226600986E-2</v>
      </c>
      <c r="AQ202">
        <f t="shared" si="101"/>
        <v>6.3540090771558241E-2</v>
      </c>
      <c r="AR202">
        <f t="shared" si="101"/>
        <v>6.2348960850652488E-2</v>
      </c>
      <c r="AS202">
        <f t="shared" si="101"/>
        <v>6.4495114006514656E-2</v>
      </c>
      <c r="AT202">
        <f t="shared" si="101"/>
        <v>6.7049808429118771E-2</v>
      </c>
      <c r="AU202">
        <f t="shared" si="101"/>
        <v>6.1842105263157893E-2</v>
      </c>
      <c r="AV202">
        <f t="shared" si="101"/>
        <v>8.4468664850136238E-2</v>
      </c>
      <c r="AW202">
        <f t="shared" si="101"/>
        <v>8.3333333333333329E-2</v>
      </c>
      <c r="AX202">
        <f t="shared" si="101"/>
        <v>6.2937062937062943E-2</v>
      </c>
      <c r="AY202" t="e">
        <f t="shared" si="101"/>
        <v>#VALUE!</v>
      </c>
      <c r="AZ202" t="e">
        <f t="shared" si="101"/>
        <v>#VALUE!</v>
      </c>
      <c r="BA202" t="e">
        <f t="shared" si="101"/>
        <v>#VALUE!</v>
      </c>
      <c r="BB202" t="e">
        <f t="shared" si="101"/>
        <v>#VALUE!</v>
      </c>
      <c r="BC202" s="19" t="s">
        <v>57</v>
      </c>
    </row>
    <row r="203" spans="1:56">
      <c r="A203" s="6" t="s">
        <v>72</v>
      </c>
      <c r="B203">
        <v>12627</v>
      </c>
      <c r="C203">
        <v>12623</v>
      </c>
      <c r="D203">
        <v>12616</v>
      </c>
      <c r="E203">
        <v>12614</v>
      </c>
      <c r="F203">
        <v>12612</v>
      </c>
      <c r="G203">
        <v>12596</v>
      </c>
      <c r="H203">
        <v>12593</v>
      </c>
      <c r="I203">
        <v>12587</v>
      </c>
      <c r="J203">
        <v>12573</v>
      </c>
      <c r="K203">
        <v>12558</v>
      </c>
      <c r="L203">
        <v>12523</v>
      </c>
      <c r="M203">
        <v>12503</v>
      </c>
      <c r="N203">
        <v>12443</v>
      </c>
      <c r="O203">
        <v>12321</v>
      </c>
      <c r="P203">
        <v>12246</v>
      </c>
      <c r="Q203">
        <v>12134</v>
      </c>
      <c r="R203">
        <v>12011</v>
      </c>
      <c r="S203">
        <v>11921</v>
      </c>
      <c r="T203">
        <v>11738</v>
      </c>
      <c r="U203">
        <v>11466</v>
      </c>
      <c r="V203">
        <v>11007</v>
      </c>
      <c r="W203">
        <v>10773</v>
      </c>
      <c r="X203">
        <v>10388</v>
      </c>
      <c r="Y203">
        <v>9981</v>
      </c>
      <c r="Z203">
        <v>9375</v>
      </c>
      <c r="AA203">
        <v>8849</v>
      </c>
      <c r="AB203">
        <v>8057</v>
      </c>
      <c r="AC203">
        <v>7540</v>
      </c>
      <c r="AD203">
        <v>6969</v>
      </c>
      <c r="AE203">
        <v>63545</v>
      </c>
      <c r="AF203">
        <v>5805</v>
      </c>
      <c r="AG203">
        <v>5070</v>
      </c>
      <c r="AH203">
        <v>4326</v>
      </c>
      <c r="AI203">
        <v>3077</v>
      </c>
      <c r="AJ203">
        <v>1994</v>
      </c>
      <c r="AK203">
        <v>1382</v>
      </c>
      <c r="AL203">
        <v>895</v>
      </c>
      <c r="AM203">
        <v>483</v>
      </c>
      <c r="AN203">
        <v>280</v>
      </c>
      <c r="AO203">
        <v>216</v>
      </c>
      <c r="AP203">
        <v>164</v>
      </c>
      <c r="AQ203">
        <v>137</v>
      </c>
      <c r="AR203">
        <v>117</v>
      </c>
      <c r="AS203">
        <v>52</v>
      </c>
      <c r="AT203">
        <v>42</v>
      </c>
      <c r="AU203">
        <v>37</v>
      </c>
      <c r="AV203">
        <v>37</v>
      </c>
      <c r="AW203">
        <v>28</v>
      </c>
      <c r="AX203">
        <v>13</v>
      </c>
      <c r="AY203">
        <v>13</v>
      </c>
      <c r="AZ203" t="s">
        <v>81</v>
      </c>
      <c r="BA203" t="s">
        <v>81</v>
      </c>
      <c r="BB203" t="s">
        <v>81</v>
      </c>
      <c r="BC203" s="6" t="s">
        <v>72</v>
      </c>
    </row>
    <row r="204" spans="1:56">
      <c r="A204" s="6" t="s">
        <v>56</v>
      </c>
      <c r="B204">
        <v>23</v>
      </c>
      <c r="C204">
        <v>19</v>
      </c>
      <c r="D204">
        <v>25</v>
      </c>
      <c r="E204">
        <v>25</v>
      </c>
      <c r="F204">
        <v>27</v>
      </c>
      <c r="G204">
        <v>43</v>
      </c>
      <c r="H204">
        <v>45</v>
      </c>
      <c r="I204">
        <v>51</v>
      </c>
      <c r="J204">
        <v>65</v>
      </c>
      <c r="K204">
        <v>78</v>
      </c>
      <c r="L204">
        <v>113</v>
      </c>
      <c r="M204">
        <v>130</v>
      </c>
      <c r="N204">
        <v>190</v>
      </c>
      <c r="O204">
        <v>304</v>
      </c>
      <c r="P204">
        <v>379</v>
      </c>
      <c r="Q204">
        <v>489</v>
      </c>
      <c r="R204">
        <v>611</v>
      </c>
      <c r="S204">
        <v>699</v>
      </c>
      <c r="T204">
        <v>874</v>
      </c>
      <c r="U204">
        <v>1126</v>
      </c>
      <c r="V204">
        <v>1583</v>
      </c>
      <c r="W204">
        <v>1794</v>
      </c>
      <c r="X204">
        <v>2103</v>
      </c>
      <c r="Y204">
        <v>2463</v>
      </c>
      <c r="Z204">
        <v>2998</v>
      </c>
      <c r="AA204">
        <v>3375</v>
      </c>
      <c r="AB204">
        <v>4005</v>
      </c>
      <c r="AC204">
        <v>4309</v>
      </c>
      <c r="AD204">
        <v>4553</v>
      </c>
      <c r="AE204">
        <v>4957</v>
      </c>
      <c r="AF204">
        <v>4957</v>
      </c>
      <c r="AG204">
        <v>5226</v>
      </c>
      <c r="AH204">
        <v>4998</v>
      </c>
      <c r="AI204">
        <v>5456</v>
      </c>
      <c r="AJ204">
        <v>5882</v>
      </c>
      <c r="AK204">
        <v>5671</v>
      </c>
      <c r="AL204">
        <v>5581</v>
      </c>
      <c r="AM204">
        <v>4804</v>
      </c>
      <c r="AN204">
        <v>4304</v>
      </c>
      <c r="AO204">
        <v>3776</v>
      </c>
      <c r="AP204">
        <v>3084</v>
      </c>
      <c r="AQ204">
        <v>2507</v>
      </c>
      <c r="AR204">
        <v>1652</v>
      </c>
      <c r="AS204">
        <v>1483</v>
      </c>
      <c r="AT204">
        <v>1002</v>
      </c>
      <c r="AU204">
        <v>723</v>
      </c>
      <c r="AV204">
        <v>330</v>
      </c>
      <c r="AW204">
        <v>188</v>
      </c>
      <c r="AX204">
        <v>130</v>
      </c>
      <c r="AY204">
        <v>28</v>
      </c>
      <c r="AZ204" t="s">
        <v>81</v>
      </c>
      <c r="BA204" t="s">
        <v>81</v>
      </c>
      <c r="BB204" t="s">
        <v>81</v>
      </c>
      <c r="BC204" s="6" t="s">
        <v>56</v>
      </c>
    </row>
    <row r="205" spans="1:56">
      <c r="A205" s="6" t="s">
        <v>73</v>
      </c>
      <c r="B205" s="74">
        <v>3</v>
      </c>
      <c r="C205" s="36">
        <v>4</v>
      </c>
      <c r="D205" s="36">
        <v>9</v>
      </c>
      <c r="E205" s="36">
        <v>13</v>
      </c>
      <c r="F205" s="36">
        <v>21</v>
      </c>
      <c r="G205" s="36">
        <v>30</v>
      </c>
      <c r="H205" s="36">
        <v>43</v>
      </c>
      <c r="I205">
        <v>51</v>
      </c>
      <c r="J205">
        <v>66</v>
      </c>
      <c r="K205">
        <v>76</v>
      </c>
      <c r="L205">
        <v>95</v>
      </c>
      <c r="M205">
        <v>102</v>
      </c>
      <c r="N205">
        <v>112</v>
      </c>
      <c r="O205">
        <v>125</v>
      </c>
      <c r="P205">
        <v>137</v>
      </c>
      <c r="Q205">
        <v>168</v>
      </c>
      <c r="R205">
        <v>173</v>
      </c>
      <c r="S205">
        <v>204</v>
      </c>
      <c r="T205">
        <v>220</v>
      </c>
      <c r="U205">
        <v>244</v>
      </c>
      <c r="V205">
        <v>279</v>
      </c>
      <c r="W205">
        <v>306</v>
      </c>
      <c r="X205">
        <v>335</v>
      </c>
      <c r="Y205">
        <v>366</v>
      </c>
      <c r="Z205">
        <v>400</v>
      </c>
      <c r="AA205">
        <v>427</v>
      </c>
      <c r="AB205">
        <v>444</v>
      </c>
      <c r="AC205">
        <v>456</v>
      </c>
      <c r="AD205">
        <v>439</v>
      </c>
      <c r="AE205">
        <v>449</v>
      </c>
      <c r="AF205">
        <v>431</v>
      </c>
      <c r="AG205">
        <v>420</v>
      </c>
      <c r="AH205">
        <v>417</v>
      </c>
      <c r="AI205">
        <v>396</v>
      </c>
      <c r="AJ205">
        <v>370</v>
      </c>
      <c r="AK205">
        <v>347</v>
      </c>
      <c r="AL205">
        <v>328</v>
      </c>
      <c r="AM205">
        <v>300</v>
      </c>
      <c r="AN205">
        <v>264</v>
      </c>
      <c r="AO205">
        <v>230</v>
      </c>
      <c r="AP205">
        <v>197</v>
      </c>
      <c r="AQ205">
        <v>166</v>
      </c>
      <c r="AR205">
        <v>128</v>
      </c>
      <c r="AS205">
        <v>98</v>
      </c>
      <c r="AT205">
        <v>69</v>
      </c>
      <c r="AU205">
        <v>46</v>
      </c>
      <c r="AV205">
        <v>30</v>
      </c>
      <c r="AW205">
        <v>17</v>
      </c>
      <c r="AX205">
        <v>9</v>
      </c>
      <c r="AY205">
        <v>1</v>
      </c>
      <c r="AZ205" t="s">
        <v>81</v>
      </c>
      <c r="BA205" t="s">
        <v>81</v>
      </c>
      <c r="BB205" t="s">
        <v>81</v>
      </c>
      <c r="BC205" s="6" t="s">
        <v>73</v>
      </c>
    </row>
    <row r="206" spans="1:56">
      <c r="A206" s="6" t="s">
        <v>74</v>
      </c>
      <c r="B206" s="36">
        <v>628</v>
      </c>
      <c r="C206" s="36">
        <v>627</v>
      </c>
      <c r="D206" s="36">
        <v>622</v>
      </c>
      <c r="E206" s="36">
        <v>618</v>
      </c>
      <c r="F206" s="36">
        <v>610</v>
      </c>
      <c r="G206" s="36">
        <v>601</v>
      </c>
      <c r="H206" s="36">
        <v>588</v>
      </c>
      <c r="I206">
        <v>580</v>
      </c>
      <c r="J206">
        <v>565</v>
      </c>
      <c r="K206">
        <v>555</v>
      </c>
      <c r="L206">
        <v>536</v>
      </c>
      <c r="M206">
        <v>529</v>
      </c>
      <c r="N206">
        <v>519</v>
      </c>
      <c r="O206">
        <v>506</v>
      </c>
      <c r="P206">
        <v>494</v>
      </c>
      <c r="Q206">
        <v>463</v>
      </c>
      <c r="R206">
        <v>458</v>
      </c>
      <c r="S206">
        <v>427</v>
      </c>
      <c r="T206">
        <v>411</v>
      </c>
      <c r="U206">
        <v>387</v>
      </c>
      <c r="V206">
        <v>352</v>
      </c>
      <c r="W206">
        <v>325</v>
      </c>
      <c r="X206">
        <v>296</v>
      </c>
      <c r="Y206">
        <v>263</v>
      </c>
      <c r="Z206">
        <v>226</v>
      </c>
      <c r="AA206">
        <v>190</v>
      </c>
      <c r="AB206">
        <v>160</v>
      </c>
      <c r="AC206">
        <v>137</v>
      </c>
      <c r="AD206">
        <v>131</v>
      </c>
      <c r="AE206">
        <v>94</v>
      </c>
      <c r="AF206">
        <v>84</v>
      </c>
      <c r="AG206">
        <v>72</v>
      </c>
      <c r="AH206">
        <v>51</v>
      </c>
      <c r="AI206">
        <v>43</v>
      </c>
      <c r="AJ206">
        <v>38</v>
      </c>
      <c r="AK206">
        <v>26</v>
      </c>
      <c r="AL206">
        <v>13</v>
      </c>
      <c r="AM206">
        <v>8</v>
      </c>
      <c r="AN206">
        <v>7</v>
      </c>
      <c r="AO206">
        <v>6</v>
      </c>
      <c r="AP206">
        <v>5</v>
      </c>
      <c r="AQ206">
        <v>2</v>
      </c>
      <c r="AR206">
        <v>1</v>
      </c>
      <c r="AS206">
        <v>1</v>
      </c>
      <c r="AT206">
        <v>1</v>
      </c>
      <c r="AU206">
        <v>1</v>
      </c>
      <c r="AV206">
        <v>1</v>
      </c>
      <c r="AW206">
        <v>1</v>
      </c>
      <c r="AX206">
        <v>0</v>
      </c>
      <c r="AY206" t="s">
        <v>81</v>
      </c>
      <c r="AZ206" t="s">
        <v>81</v>
      </c>
      <c r="BA206" t="s">
        <v>81</v>
      </c>
      <c r="BB206" t="s">
        <v>81</v>
      </c>
      <c r="BC206" s="6" t="s">
        <v>74</v>
      </c>
    </row>
    <row r="207" spans="1:56" ht="28.5">
      <c r="A207" s="6" t="s">
        <v>63</v>
      </c>
      <c r="B207" s="78">
        <v>0</v>
      </c>
      <c r="C207" s="78">
        <v>0</v>
      </c>
      <c r="D207" s="78">
        <v>0</v>
      </c>
      <c r="E207" s="78">
        <v>0</v>
      </c>
      <c r="F207" s="78">
        <v>0</v>
      </c>
      <c r="G207" s="78">
        <v>0</v>
      </c>
      <c r="H207" s="78">
        <v>0</v>
      </c>
      <c r="I207" s="78">
        <v>0</v>
      </c>
      <c r="J207" s="78">
        <v>0</v>
      </c>
      <c r="K207" s="78">
        <v>0</v>
      </c>
      <c r="L207" s="78">
        <v>0</v>
      </c>
      <c r="M207" s="78">
        <v>0</v>
      </c>
      <c r="N207" s="78">
        <v>0</v>
      </c>
      <c r="O207" s="78">
        <v>0</v>
      </c>
      <c r="P207" s="78">
        <v>0</v>
      </c>
      <c r="Q207" s="78">
        <v>0</v>
      </c>
      <c r="R207" s="78">
        <v>0</v>
      </c>
      <c r="S207" s="78">
        <v>0</v>
      </c>
      <c r="T207" s="78">
        <v>0</v>
      </c>
      <c r="U207" s="78">
        <v>0</v>
      </c>
      <c r="V207" s="78">
        <v>0</v>
      </c>
      <c r="W207" s="79">
        <v>0</v>
      </c>
      <c r="X207">
        <v>2</v>
      </c>
      <c r="Y207">
        <v>3</v>
      </c>
      <c r="Z207">
        <v>9</v>
      </c>
      <c r="AA207">
        <v>13</v>
      </c>
      <c r="AB207">
        <v>11</v>
      </c>
      <c r="AC207">
        <v>23</v>
      </c>
      <c r="AD207">
        <v>27</v>
      </c>
      <c r="AE207">
        <v>28</v>
      </c>
      <c r="AF207">
        <v>23</v>
      </c>
      <c r="AG207">
        <v>24</v>
      </c>
      <c r="AH207">
        <v>29</v>
      </c>
      <c r="AI207">
        <v>31</v>
      </c>
      <c r="AJ207">
        <v>35</v>
      </c>
      <c r="AK207">
        <v>32</v>
      </c>
      <c r="AL207">
        <v>33</v>
      </c>
      <c r="AM207">
        <v>37</v>
      </c>
      <c r="AN207">
        <v>35</v>
      </c>
      <c r="AO207">
        <v>34</v>
      </c>
      <c r="AP207">
        <v>34</v>
      </c>
      <c r="AQ207">
        <v>39</v>
      </c>
      <c r="AR207">
        <v>30</v>
      </c>
      <c r="AS207">
        <v>29</v>
      </c>
      <c r="AT207">
        <v>23</v>
      </c>
      <c r="AU207">
        <v>16</v>
      </c>
      <c r="AV207">
        <v>13</v>
      </c>
      <c r="AW207">
        <v>9</v>
      </c>
      <c r="AX207" s="71">
        <v>8</v>
      </c>
      <c r="AY207" t="s">
        <v>81</v>
      </c>
      <c r="AZ207" t="s">
        <v>81</v>
      </c>
      <c r="BA207" t="s">
        <v>81</v>
      </c>
      <c r="BB207" t="s">
        <v>81</v>
      </c>
      <c r="BC207" s="6" t="s">
        <v>63</v>
      </c>
      <c r="BD207">
        <v>27</v>
      </c>
    </row>
    <row r="208" spans="1:56">
      <c r="A208" s="6" t="s">
        <v>76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 t="s">
        <v>81</v>
      </c>
      <c r="AZ208" t="s">
        <v>81</v>
      </c>
      <c r="BA208" t="s">
        <v>81</v>
      </c>
      <c r="BB208" t="s">
        <v>81</v>
      </c>
      <c r="BC208" s="6" t="s">
        <v>76</v>
      </c>
    </row>
    <row r="209" spans="1:56" ht="15">
      <c r="A209" s="19" t="s">
        <v>53</v>
      </c>
      <c r="B209" s="8" t="e">
        <f t="shared" ref="B209:H209" si="102">(B211/(B200-C200))*0.07+(B211/(H200-I200))*0.24+(B211/(N200-O200))*0.38+(B211/(T200-U200))*0.24+(B211/(Z200-AA200))*0.07</f>
        <v>#DIV/0!</v>
      </c>
      <c r="C209" s="8" t="e">
        <f t="shared" si="102"/>
        <v>#DIV/0!</v>
      </c>
      <c r="D209" s="8" t="e">
        <f t="shared" si="102"/>
        <v>#DIV/0!</v>
      </c>
      <c r="E209" s="8" t="e">
        <f t="shared" si="102"/>
        <v>#DIV/0!</v>
      </c>
      <c r="F209" s="8" t="e">
        <f t="shared" si="102"/>
        <v>#DIV/0!</v>
      </c>
      <c r="G209" s="8" t="e">
        <f t="shared" si="102"/>
        <v>#DIV/0!</v>
      </c>
      <c r="H209" s="8" t="e">
        <f t="shared" si="102"/>
        <v>#DIV/0!</v>
      </c>
      <c r="I209" s="8" t="e">
        <f>(I211/(I200-J200))*0.07+(I211/(O200-P200))*0.24+(I211/(U200-V200))*0.38+(I211/(AA200-AB200))*0.24+(I211/(AG200-AH200))*0.07</f>
        <v>#DIV/0!</v>
      </c>
      <c r="J209" s="8" t="e">
        <f t="shared" ref="J209:BB209" si="103">(J211/(J200-K200))*0.07+(J211/(P200-Q200))*0.24+(J211/(V200-W200))*0.38+(J211/(AB200-AC200))*0.24+(J211/(AH200-AI200))*0.07</f>
        <v>#DIV/0!</v>
      </c>
      <c r="K209" s="8" t="e">
        <f t="shared" si="103"/>
        <v>#DIV/0!</v>
      </c>
      <c r="L209" s="8" t="e">
        <f t="shared" si="103"/>
        <v>#DIV/0!</v>
      </c>
      <c r="M209" s="8" t="e">
        <f t="shared" si="103"/>
        <v>#DIV/0!</v>
      </c>
      <c r="N209" s="8" t="e">
        <f t="shared" si="103"/>
        <v>#DIV/0!</v>
      </c>
      <c r="O209" s="8" t="e">
        <f t="shared" si="103"/>
        <v>#DIV/0!</v>
      </c>
      <c r="P209" s="8" t="e">
        <f t="shared" si="103"/>
        <v>#DIV/0!</v>
      </c>
      <c r="Q209" s="8" t="e">
        <f t="shared" si="103"/>
        <v>#DIV/0!</v>
      </c>
      <c r="R209" s="8" t="e">
        <f t="shared" si="103"/>
        <v>#DIV/0!</v>
      </c>
      <c r="S209" s="8" t="e">
        <f t="shared" si="103"/>
        <v>#DIV/0!</v>
      </c>
      <c r="T209" s="8" t="e">
        <f t="shared" si="103"/>
        <v>#DIV/0!</v>
      </c>
      <c r="U209" s="8" t="e">
        <f t="shared" si="103"/>
        <v>#DIV/0!</v>
      </c>
      <c r="V209" s="8" t="e">
        <f t="shared" si="103"/>
        <v>#DIV/0!</v>
      </c>
      <c r="W209" s="8" t="e">
        <f t="shared" si="103"/>
        <v>#DIV/0!</v>
      </c>
      <c r="X209" s="8">
        <f t="shared" si="103"/>
        <v>0</v>
      </c>
      <c r="Y209" s="8">
        <f t="shared" si="103"/>
        <v>0</v>
      </c>
      <c r="Z209" s="8" t="e">
        <f t="shared" si="103"/>
        <v>#VALUE!</v>
      </c>
      <c r="AA209" s="8" t="e">
        <f t="shared" si="103"/>
        <v>#VALUE!</v>
      </c>
      <c r="AB209" s="8" t="e">
        <f t="shared" si="103"/>
        <v>#VALUE!</v>
      </c>
      <c r="AC209" s="8" t="e">
        <f t="shared" si="103"/>
        <v>#VALUE!</v>
      </c>
      <c r="AD209" s="8" t="e">
        <f t="shared" si="103"/>
        <v>#VALUE!</v>
      </c>
      <c r="AE209" s="8" t="e">
        <f t="shared" si="103"/>
        <v>#VALUE!</v>
      </c>
      <c r="AF209" s="8" t="e">
        <f t="shared" si="103"/>
        <v>#VALUE!</v>
      </c>
      <c r="AG209" s="8" t="e">
        <f t="shared" si="103"/>
        <v>#VALUE!</v>
      </c>
      <c r="AH209" s="8" t="e">
        <f t="shared" si="103"/>
        <v>#VALUE!</v>
      </c>
      <c r="AI209" s="8" t="e">
        <f t="shared" si="103"/>
        <v>#VALUE!</v>
      </c>
      <c r="AJ209" s="8" t="e">
        <f t="shared" si="103"/>
        <v>#VALUE!</v>
      </c>
      <c r="AK209" s="8" t="e">
        <f t="shared" si="103"/>
        <v>#VALUE!</v>
      </c>
      <c r="AL209" s="8" t="e">
        <f t="shared" si="103"/>
        <v>#VALUE!</v>
      </c>
      <c r="AM209" s="8" t="e">
        <f t="shared" si="103"/>
        <v>#VALUE!</v>
      </c>
      <c r="AN209" s="8" t="e">
        <f t="shared" si="103"/>
        <v>#VALUE!</v>
      </c>
      <c r="AO209" s="8" t="e">
        <f t="shared" si="103"/>
        <v>#VALUE!</v>
      </c>
      <c r="AP209" s="8" t="e">
        <f t="shared" si="103"/>
        <v>#VALUE!</v>
      </c>
      <c r="AQ209" s="8" t="e">
        <f t="shared" si="103"/>
        <v>#VALUE!</v>
      </c>
      <c r="AR209" s="8" t="e">
        <f t="shared" si="103"/>
        <v>#VALUE!</v>
      </c>
      <c r="AS209" s="8" t="e">
        <f t="shared" si="103"/>
        <v>#VALUE!</v>
      </c>
      <c r="AT209" s="8" t="e">
        <f t="shared" si="103"/>
        <v>#VALUE!</v>
      </c>
      <c r="AU209" s="8" t="e">
        <f t="shared" si="103"/>
        <v>#VALUE!</v>
      </c>
      <c r="AV209" s="8" t="e">
        <f t="shared" si="103"/>
        <v>#VALUE!</v>
      </c>
      <c r="AW209" s="8" t="e">
        <f t="shared" si="103"/>
        <v>#VALUE!</v>
      </c>
      <c r="AX209" s="8" t="e">
        <f t="shared" si="103"/>
        <v>#VALUE!</v>
      </c>
      <c r="AY209" s="8" t="e">
        <f t="shared" si="103"/>
        <v>#VALUE!</v>
      </c>
      <c r="AZ209" s="8" t="e">
        <f t="shared" si="103"/>
        <v>#VALUE!</v>
      </c>
      <c r="BA209" s="8" t="e">
        <f t="shared" si="103"/>
        <v>#VALUE!</v>
      </c>
      <c r="BB209" s="8" t="e">
        <f t="shared" si="103"/>
        <v>#VALUE!</v>
      </c>
      <c r="BC209" s="19" t="s">
        <v>53</v>
      </c>
    </row>
    <row r="210" spans="1:56">
      <c r="A210" s="19" t="s">
        <v>52</v>
      </c>
      <c r="B210">
        <f t="shared" ref="B210:H210" si="104">B208/B200</f>
        <v>0</v>
      </c>
      <c r="C210">
        <f t="shared" si="104"/>
        <v>0</v>
      </c>
      <c r="D210">
        <f t="shared" si="104"/>
        <v>0</v>
      </c>
      <c r="E210">
        <f t="shared" si="104"/>
        <v>0</v>
      </c>
      <c r="F210">
        <f t="shared" si="104"/>
        <v>0</v>
      </c>
      <c r="G210">
        <f t="shared" si="104"/>
        <v>0</v>
      </c>
      <c r="H210">
        <f t="shared" si="104"/>
        <v>0</v>
      </c>
      <c r="I210">
        <f>I208/I200</f>
        <v>0</v>
      </c>
      <c r="J210">
        <f t="shared" ref="J210:BB210" si="105">J208/J200</f>
        <v>0</v>
      </c>
      <c r="K210">
        <f t="shared" si="105"/>
        <v>0</v>
      </c>
      <c r="L210">
        <f t="shared" si="105"/>
        <v>0</v>
      </c>
      <c r="M210">
        <f t="shared" si="105"/>
        <v>0</v>
      </c>
      <c r="N210">
        <f t="shared" si="105"/>
        <v>0</v>
      </c>
      <c r="O210">
        <f t="shared" si="105"/>
        <v>0</v>
      </c>
      <c r="P210">
        <f t="shared" si="105"/>
        <v>0</v>
      </c>
      <c r="Q210">
        <f t="shared" si="105"/>
        <v>0</v>
      </c>
      <c r="R210">
        <f t="shared" si="105"/>
        <v>0</v>
      </c>
      <c r="S210">
        <f t="shared" si="105"/>
        <v>0</v>
      </c>
      <c r="T210">
        <f t="shared" si="105"/>
        <v>0</v>
      </c>
      <c r="U210">
        <f t="shared" si="105"/>
        <v>0</v>
      </c>
      <c r="V210">
        <f t="shared" si="105"/>
        <v>0</v>
      </c>
      <c r="W210">
        <f t="shared" si="105"/>
        <v>0</v>
      </c>
      <c r="X210">
        <f t="shared" si="105"/>
        <v>0</v>
      </c>
      <c r="Y210">
        <f t="shared" si="105"/>
        <v>0</v>
      </c>
      <c r="Z210">
        <f t="shared" si="105"/>
        <v>0</v>
      </c>
      <c r="AA210">
        <f t="shared" si="105"/>
        <v>0</v>
      </c>
      <c r="AB210">
        <f t="shared" si="105"/>
        <v>0</v>
      </c>
      <c r="AC210">
        <f t="shared" si="105"/>
        <v>0</v>
      </c>
      <c r="AD210">
        <f t="shared" si="105"/>
        <v>0</v>
      </c>
      <c r="AE210">
        <f t="shared" si="105"/>
        <v>0</v>
      </c>
      <c r="AF210">
        <f t="shared" si="105"/>
        <v>0</v>
      </c>
      <c r="AG210">
        <f t="shared" si="105"/>
        <v>0</v>
      </c>
      <c r="AH210">
        <f t="shared" si="105"/>
        <v>0</v>
      </c>
      <c r="AI210">
        <f t="shared" si="105"/>
        <v>0</v>
      </c>
      <c r="AJ210">
        <f t="shared" si="105"/>
        <v>0</v>
      </c>
      <c r="AK210">
        <f t="shared" si="105"/>
        <v>0</v>
      </c>
      <c r="AL210">
        <f t="shared" si="105"/>
        <v>0</v>
      </c>
      <c r="AM210">
        <f t="shared" si="105"/>
        <v>0</v>
      </c>
      <c r="AN210">
        <f t="shared" si="105"/>
        <v>0</v>
      </c>
      <c r="AO210">
        <f t="shared" si="105"/>
        <v>0</v>
      </c>
      <c r="AP210">
        <f t="shared" si="105"/>
        <v>0</v>
      </c>
      <c r="AQ210">
        <f t="shared" si="105"/>
        <v>0</v>
      </c>
      <c r="AR210">
        <f t="shared" si="105"/>
        <v>0</v>
      </c>
      <c r="AS210">
        <f t="shared" si="105"/>
        <v>0</v>
      </c>
      <c r="AT210">
        <f t="shared" si="105"/>
        <v>0</v>
      </c>
      <c r="AU210">
        <f t="shared" si="105"/>
        <v>0</v>
      </c>
      <c r="AV210">
        <f t="shared" si="105"/>
        <v>0</v>
      </c>
      <c r="AW210">
        <f t="shared" si="105"/>
        <v>0</v>
      </c>
      <c r="AX210">
        <f t="shared" si="105"/>
        <v>0</v>
      </c>
      <c r="AY210" t="e">
        <f t="shared" si="105"/>
        <v>#VALUE!</v>
      </c>
      <c r="AZ210" t="e">
        <f t="shared" si="105"/>
        <v>#VALUE!</v>
      </c>
      <c r="BA210" t="e">
        <f t="shared" si="105"/>
        <v>#VALUE!</v>
      </c>
      <c r="BB210" t="e">
        <f t="shared" si="105"/>
        <v>#VALUE!</v>
      </c>
      <c r="BC210" s="19" t="s">
        <v>52</v>
      </c>
    </row>
    <row r="211" spans="1:56" ht="15" thickBot="1">
      <c r="A211" s="6" t="s">
        <v>77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 t="s">
        <v>81</v>
      </c>
      <c r="AZ211" t="s">
        <v>81</v>
      </c>
      <c r="BA211" t="s">
        <v>81</v>
      </c>
      <c r="BB211" t="s">
        <v>81</v>
      </c>
      <c r="BC211" s="6" t="s">
        <v>77</v>
      </c>
    </row>
    <row r="212" spans="1:56">
      <c r="A212" s="80" t="s">
        <v>0</v>
      </c>
      <c r="B212" s="81">
        <v>43901</v>
      </c>
      <c r="C212" s="81">
        <v>43900</v>
      </c>
      <c r="D212" s="81">
        <v>43899</v>
      </c>
      <c r="E212" s="81">
        <v>43898</v>
      </c>
      <c r="F212" s="81">
        <v>43897</v>
      </c>
      <c r="G212" s="81">
        <v>43896</v>
      </c>
      <c r="H212" s="81">
        <v>43895</v>
      </c>
      <c r="I212" s="1">
        <v>43894</v>
      </c>
      <c r="J212" s="1">
        <v>43893</v>
      </c>
      <c r="K212" s="1">
        <v>43892</v>
      </c>
      <c r="L212" s="1">
        <v>43891</v>
      </c>
      <c r="M212" s="1">
        <v>43890</v>
      </c>
      <c r="N212" s="1">
        <v>43889</v>
      </c>
      <c r="O212" s="1">
        <v>43888</v>
      </c>
      <c r="P212" s="1">
        <v>43887</v>
      </c>
      <c r="Q212" s="2" t="s">
        <v>1</v>
      </c>
      <c r="R212" s="2" t="s">
        <v>2</v>
      </c>
      <c r="S212" s="2" t="s">
        <v>3</v>
      </c>
      <c r="T212" s="2" t="s">
        <v>4</v>
      </c>
      <c r="U212" s="2" t="s">
        <v>5</v>
      </c>
      <c r="V212" s="2" t="s">
        <v>6</v>
      </c>
      <c r="W212" s="2" t="s">
        <v>7</v>
      </c>
      <c r="X212" s="2" t="s">
        <v>8</v>
      </c>
      <c r="Y212" s="2" t="s">
        <v>9</v>
      </c>
      <c r="Z212" s="2" t="s">
        <v>10</v>
      </c>
      <c r="AA212" s="2" t="s">
        <v>11</v>
      </c>
      <c r="AB212" s="2" t="s">
        <v>12</v>
      </c>
      <c r="AC212" s="2" t="s">
        <v>13</v>
      </c>
      <c r="AD212" s="2" t="s">
        <v>14</v>
      </c>
      <c r="AE212" s="2" t="s">
        <v>15</v>
      </c>
      <c r="AF212" s="2" t="s">
        <v>16</v>
      </c>
      <c r="AG212" s="2" t="s">
        <v>17</v>
      </c>
      <c r="AH212" s="2" t="s">
        <v>18</v>
      </c>
      <c r="AI212" s="2" t="s">
        <v>19</v>
      </c>
      <c r="AJ212" s="2" t="s">
        <v>20</v>
      </c>
      <c r="AK212" s="2" t="s">
        <v>21</v>
      </c>
      <c r="AL212" s="2" t="s">
        <v>22</v>
      </c>
      <c r="AM212" s="2" t="s">
        <v>23</v>
      </c>
      <c r="AN212" s="2" t="s">
        <v>24</v>
      </c>
      <c r="AO212" s="2" t="s">
        <v>25</v>
      </c>
      <c r="AP212" s="3" t="s">
        <v>26</v>
      </c>
      <c r="AQ212" s="3" t="s">
        <v>27</v>
      </c>
      <c r="AR212" s="3" t="s">
        <v>28</v>
      </c>
      <c r="AS212" s="3" t="s">
        <v>29</v>
      </c>
      <c r="AT212" s="3" t="s">
        <v>30</v>
      </c>
      <c r="AU212" s="3" t="s">
        <v>31</v>
      </c>
      <c r="AV212" s="3" t="s">
        <v>32</v>
      </c>
      <c r="AW212" s="3" t="s">
        <v>33</v>
      </c>
      <c r="AX212" s="3" t="s">
        <v>34</v>
      </c>
      <c r="AY212" s="3" t="s">
        <v>35</v>
      </c>
      <c r="AZ212" s="3" t="s">
        <v>36</v>
      </c>
      <c r="BA212" s="3" t="s">
        <v>37</v>
      </c>
      <c r="BB212" s="4" t="s">
        <v>38</v>
      </c>
      <c r="BC212" s="80" t="s">
        <v>0</v>
      </c>
    </row>
    <row r="213" spans="1:56">
      <c r="A213" s="76" t="s">
        <v>109</v>
      </c>
      <c r="B213">
        <v>539</v>
      </c>
      <c r="C213">
        <v>539</v>
      </c>
      <c r="D213">
        <v>539</v>
      </c>
      <c r="E213">
        <v>539</v>
      </c>
      <c r="F213">
        <v>539</v>
      </c>
      <c r="G213">
        <v>539</v>
      </c>
      <c r="H213">
        <v>539</v>
      </c>
      <c r="I213">
        <v>539</v>
      </c>
      <c r="J213">
        <v>538</v>
      </c>
      <c r="K213">
        <v>538</v>
      </c>
      <c r="L213">
        <v>538</v>
      </c>
      <c r="M213">
        <v>538</v>
      </c>
      <c r="N213">
        <v>538</v>
      </c>
      <c r="O213">
        <v>538</v>
      </c>
      <c r="P213">
        <v>534</v>
      </c>
      <c r="Q213">
        <v>531</v>
      </c>
      <c r="R213">
        <v>529</v>
      </c>
      <c r="S213">
        <v>527</v>
      </c>
      <c r="T213">
        <v>526</v>
      </c>
      <c r="U213">
        <v>526</v>
      </c>
      <c r="V213">
        <v>525</v>
      </c>
      <c r="W213">
        <v>520</v>
      </c>
      <c r="X213">
        <v>514</v>
      </c>
      <c r="Y213">
        <v>508</v>
      </c>
      <c r="Z213">
        <v>495</v>
      </c>
      <c r="AA213">
        <v>481</v>
      </c>
      <c r="AB213">
        <v>470</v>
      </c>
      <c r="AC213">
        <v>463</v>
      </c>
      <c r="AD213">
        <v>451</v>
      </c>
      <c r="AE213">
        <v>436</v>
      </c>
      <c r="AF213">
        <v>417</v>
      </c>
      <c r="AG213">
        <v>405</v>
      </c>
      <c r="AH213">
        <v>386</v>
      </c>
      <c r="AI213">
        <v>363</v>
      </c>
      <c r="AJ213">
        <v>344</v>
      </c>
      <c r="AK213">
        <v>321</v>
      </c>
      <c r="AL213">
        <v>301</v>
      </c>
      <c r="AM213">
        <v>282</v>
      </c>
      <c r="AN213">
        <v>254</v>
      </c>
      <c r="AO213">
        <v>231</v>
      </c>
      <c r="AP213">
        <v>207</v>
      </c>
      <c r="AQ213">
        <v>177</v>
      </c>
      <c r="AR213">
        <v>142</v>
      </c>
      <c r="AS213">
        <v>108</v>
      </c>
      <c r="AT213">
        <v>90</v>
      </c>
      <c r="AU213">
        <v>69</v>
      </c>
      <c r="AV213">
        <v>44</v>
      </c>
      <c r="AW213">
        <v>28</v>
      </c>
      <c r="AX213">
        <v>15</v>
      </c>
      <c r="AY213">
        <v>7</v>
      </c>
      <c r="AZ213" t="s">
        <v>110</v>
      </c>
      <c r="BA213" t="s">
        <v>81</v>
      </c>
      <c r="BB213" t="s">
        <v>81</v>
      </c>
      <c r="BC213" s="76" t="s">
        <v>109</v>
      </c>
    </row>
    <row r="214" spans="1:56">
      <c r="A214" s="6" t="s">
        <v>56</v>
      </c>
      <c r="B214" t="s">
        <v>81</v>
      </c>
      <c r="C214" t="s">
        <v>81</v>
      </c>
      <c r="D214" t="s">
        <v>81</v>
      </c>
      <c r="E214" t="s">
        <v>81</v>
      </c>
      <c r="F214" t="s">
        <v>81</v>
      </c>
      <c r="G214" t="s">
        <v>81</v>
      </c>
      <c r="H214" t="s">
        <v>81</v>
      </c>
      <c r="I214" t="s">
        <v>81</v>
      </c>
      <c r="J214" t="s">
        <v>81</v>
      </c>
      <c r="K214" t="s">
        <v>81</v>
      </c>
      <c r="L214" t="s">
        <v>81</v>
      </c>
      <c r="M214" t="s">
        <v>81</v>
      </c>
      <c r="N214" t="s">
        <v>81</v>
      </c>
      <c r="O214" t="s">
        <v>81</v>
      </c>
      <c r="P214" t="s">
        <v>81</v>
      </c>
      <c r="Q214" t="s">
        <v>81</v>
      </c>
      <c r="R214" t="s">
        <v>81</v>
      </c>
      <c r="S214" t="s">
        <v>81</v>
      </c>
      <c r="T214" t="s">
        <v>81</v>
      </c>
      <c r="U214" t="s">
        <v>81</v>
      </c>
      <c r="V214" t="s">
        <v>81</v>
      </c>
      <c r="W214" t="s">
        <v>81</v>
      </c>
      <c r="X214" t="s">
        <v>81</v>
      </c>
      <c r="Y214" t="s">
        <v>81</v>
      </c>
      <c r="Z214" t="s">
        <v>81</v>
      </c>
      <c r="AA214" t="s">
        <v>81</v>
      </c>
      <c r="AB214" t="s">
        <v>81</v>
      </c>
      <c r="AC214" t="s">
        <v>81</v>
      </c>
      <c r="AD214" t="s">
        <v>81</v>
      </c>
      <c r="AE214" t="s">
        <v>81</v>
      </c>
      <c r="AF214" t="s">
        <v>81</v>
      </c>
      <c r="AG214" t="s">
        <v>81</v>
      </c>
      <c r="AH214" t="s">
        <v>81</v>
      </c>
      <c r="AI214" t="s">
        <v>81</v>
      </c>
      <c r="AJ214" t="s">
        <v>81</v>
      </c>
      <c r="AK214" t="s">
        <v>81</v>
      </c>
      <c r="AL214" t="s">
        <v>81</v>
      </c>
      <c r="AM214" t="s">
        <v>81</v>
      </c>
      <c r="AN214" t="s">
        <v>81</v>
      </c>
      <c r="AO214" t="s">
        <v>81</v>
      </c>
      <c r="AP214" t="s">
        <v>81</v>
      </c>
      <c r="AQ214" t="s">
        <v>81</v>
      </c>
      <c r="AR214" t="s">
        <v>81</v>
      </c>
      <c r="AS214" t="s">
        <v>81</v>
      </c>
      <c r="AT214" t="s">
        <v>81</v>
      </c>
      <c r="AU214" t="s">
        <v>81</v>
      </c>
      <c r="AV214">
        <v>581</v>
      </c>
      <c r="AW214">
        <v>371</v>
      </c>
      <c r="AX214">
        <v>188</v>
      </c>
      <c r="AY214" t="s">
        <v>81</v>
      </c>
      <c r="AZ214" t="s">
        <v>81</v>
      </c>
      <c r="BA214" t="s">
        <v>81</v>
      </c>
      <c r="BB214" t="s">
        <v>81</v>
      </c>
      <c r="BC214" s="6" t="s">
        <v>56</v>
      </c>
    </row>
    <row r="215" spans="1:56">
      <c r="A215" s="19" t="s">
        <v>57</v>
      </c>
      <c r="B215" s="28"/>
      <c r="C215" s="28"/>
      <c r="D215" s="28"/>
      <c r="E215" s="28"/>
      <c r="F215" s="28"/>
      <c r="G215" s="28"/>
      <c r="H215" s="28"/>
      <c r="I215" t="e">
        <f>I213/I214</f>
        <v>#VALUE!</v>
      </c>
      <c r="J215" t="e">
        <f t="shared" ref="J215:BB215" si="106">J213/J214</f>
        <v>#VALUE!</v>
      </c>
      <c r="K215" t="e">
        <f t="shared" si="106"/>
        <v>#VALUE!</v>
      </c>
      <c r="L215" t="e">
        <f t="shared" si="106"/>
        <v>#VALUE!</v>
      </c>
      <c r="M215" t="e">
        <f t="shared" si="106"/>
        <v>#VALUE!</v>
      </c>
      <c r="N215" t="e">
        <f t="shared" si="106"/>
        <v>#VALUE!</v>
      </c>
      <c r="O215" t="e">
        <f t="shared" si="106"/>
        <v>#VALUE!</v>
      </c>
      <c r="P215" t="e">
        <f t="shared" si="106"/>
        <v>#VALUE!</v>
      </c>
      <c r="Q215" t="e">
        <f t="shared" si="106"/>
        <v>#VALUE!</v>
      </c>
      <c r="R215" t="e">
        <f t="shared" si="106"/>
        <v>#VALUE!</v>
      </c>
      <c r="S215" t="e">
        <f t="shared" si="106"/>
        <v>#VALUE!</v>
      </c>
      <c r="T215" t="e">
        <f t="shared" si="106"/>
        <v>#VALUE!</v>
      </c>
      <c r="U215" t="e">
        <f t="shared" si="106"/>
        <v>#VALUE!</v>
      </c>
      <c r="V215" t="e">
        <f t="shared" si="106"/>
        <v>#VALUE!</v>
      </c>
      <c r="W215" t="e">
        <f t="shared" si="106"/>
        <v>#VALUE!</v>
      </c>
      <c r="X215" t="e">
        <f t="shared" si="106"/>
        <v>#VALUE!</v>
      </c>
      <c r="Y215" t="e">
        <f t="shared" si="106"/>
        <v>#VALUE!</v>
      </c>
      <c r="Z215" t="e">
        <f t="shared" si="106"/>
        <v>#VALUE!</v>
      </c>
      <c r="AA215" t="e">
        <f t="shared" si="106"/>
        <v>#VALUE!</v>
      </c>
      <c r="AB215" t="e">
        <f t="shared" si="106"/>
        <v>#VALUE!</v>
      </c>
      <c r="AC215" t="e">
        <f t="shared" si="106"/>
        <v>#VALUE!</v>
      </c>
      <c r="AD215" t="e">
        <f t="shared" si="106"/>
        <v>#VALUE!</v>
      </c>
      <c r="AE215" t="e">
        <f t="shared" si="106"/>
        <v>#VALUE!</v>
      </c>
      <c r="AF215" t="e">
        <f t="shared" si="106"/>
        <v>#VALUE!</v>
      </c>
      <c r="AG215" t="e">
        <f t="shared" si="106"/>
        <v>#VALUE!</v>
      </c>
      <c r="AH215" t="e">
        <f t="shared" si="106"/>
        <v>#VALUE!</v>
      </c>
      <c r="AI215" t="e">
        <f t="shared" si="106"/>
        <v>#VALUE!</v>
      </c>
      <c r="AJ215" t="e">
        <f t="shared" si="106"/>
        <v>#VALUE!</v>
      </c>
      <c r="AK215" t="e">
        <f t="shared" si="106"/>
        <v>#VALUE!</v>
      </c>
      <c r="AL215" t="e">
        <f t="shared" si="106"/>
        <v>#VALUE!</v>
      </c>
      <c r="AM215" t="e">
        <f t="shared" si="106"/>
        <v>#VALUE!</v>
      </c>
      <c r="AN215" t="e">
        <f t="shared" si="106"/>
        <v>#VALUE!</v>
      </c>
      <c r="AO215" t="e">
        <f t="shared" si="106"/>
        <v>#VALUE!</v>
      </c>
      <c r="AP215" t="e">
        <f t="shared" si="106"/>
        <v>#VALUE!</v>
      </c>
      <c r="AQ215" t="e">
        <f t="shared" si="106"/>
        <v>#VALUE!</v>
      </c>
      <c r="AR215" t="e">
        <f t="shared" si="106"/>
        <v>#VALUE!</v>
      </c>
      <c r="AS215" t="e">
        <f t="shared" si="106"/>
        <v>#VALUE!</v>
      </c>
      <c r="AT215" t="e">
        <f t="shared" si="106"/>
        <v>#VALUE!</v>
      </c>
      <c r="AU215" t="e">
        <f t="shared" si="106"/>
        <v>#VALUE!</v>
      </c>
      <c r="AV215">
        <f t="shared" si="106"/>
        <v>7.5731497418244406E-2</v>
      </c>
      <c r="AW215">
        <f t="shared" si="106"/>
        <v>7.5471698113207544E-2</v>
      </c>
      <c r="AX215">
        <f t="shared" si="106"/>
        <v>7.9787234042553196E-2</v>
      </c>
      <c r="AY215" t="e">
        <f t="shared" si="106"/>
        <v>#VALUE!</v>
      </c>
      <c r="AZ215" t="e">
        <f t="shared" si="106"/>
        <v>#VALUE!</v>
      </c>
      <c r="BA215" t="e">
        <f t="shared" si="106"/>
        <v>#VALUE!</v>
      </c>
      <c r="BB215" t="e">
        <f t="shared" si="106"/>
        <v>#VALUE!</v>
      </c>
      <c r="BC215" s="19" t="s">
        <v>57</v>
      </c>
    </row>
    <row r="216" spans="1:56">
      <c r="A216" s="6" t="s">
        <v>72</v>
      </c>
      <c r="B216">
        <v>17</v>
      </c>
      <c r="C216">
        <v>44</v>
      </c>
      <c r="D216">
        <v>40</v>
      </c>
      <c r="E216">
        <v>67</v>
      </c>
      <c r="F216">
        <v>40</v>
      </c>
      <c r="G216">
        <v>83</v>
      </c>
      <c r="H216">
        <v>170</v>
      </c>
      <c r="I216">
        <v>154</v>
      </c>
      <c r="J216">
        <v>144</v>
      </c>
      <c r="K216">
        <v>64</v>
      </c>
      <c r="L216">
        <v>166</v>
      </c>
      <c r="M216">
        <v>96</v>
      </c>
      <c r="N216">
        <v>256</v>
      </c>
      <c r="O216">
        <v>167</v>
      </c>
      <c r="P216">
        <v>321</v>
      </c>
      <c r="Q216">
        <v>181</v>
      </c>
      <c r="R216">
        <v>131</v>
      </c>
      <c r="S216">
        <v>387</v>
      </c>
      <c r="T216">
        <v>389</v>
      </c>
      <c r="U216">
        <v>278</v>
      </c>
      <c r="V216">
        <v>599</v>
      </c>
      <c r="W216">
        <v>606</v>
      </c>
      <c r="X216">
        <v>574</v>
      </c>
      <c r="Y216">
        <v>912</v>
      </c>
      <c r="Z216">
        <v>1036</v>
      </c>
      <c r="AA216">
        <v>1440</v>
      </c>
      <c r="AB216">
        <v>905</v>
      </c>
      <c r="AC216">
        <v>1067</v>
      </c>
      <c r="AD216">
        <v>1141</v>
      </c>
      <c r="AE216">
        <v>1362</v>
      </c>
      <c r="AF216">
        <v>1388</v>
      </c>
      <c r="AG216">
        <v>1079</v>
      </c>
      <c r="AH216">
        <v>1641</v>
      </c>
      <c r="AI216">
        <v>1237</v>
      </c>
      <c r="AJ216">
        <v>1166</v>
      </c>
      <c r="AK216">
        <v>777</v>
      </c>
      <c r="AL216">
        <v>824</v>
      </c>
      <c r="AM216">
        <v>563</v>
      </c>
      <c r="AN216">
        <v>288</v>
      </c>
      <c r="AO216">
        <v>334</v>
      </c>
      <c r="AP216">
        <v>445</v>
      </c>
      <c r="AQ216">
        <v>345</v>
      </c>
      <c r="AR216">
        <v>103</v>
      </c>
      <c r="AS216">
        <v>129</v>
      </c>
      <c r="AT216">
        <v>80</v>
      </c>
      <c r="AU216">
        <v>12</v>
      </c>
      <c r="AV216">
        <v>6</v>
      </c>
      <c r="AW216">
        <v>2</v>
      </c>
      <c r="AX216">
        <v>1</v>
      </c>
      <c r="AY216" t="s">
        <v>81</v>
      </c>
      <c r="AZ216" t="s">
        <v>81</v>
      </c>
      <c r="BA216" t="s">
        <v>81</v>
      </c>
      <c r="BB216" t="s">
        <v>81</v>
      </c>
      <c r="BC216" s="6" t="s">
        <v>72</v>
      </c>
    </row>
    <row r="217" spans="1:56">
      <c r="A217" s="6" t="s">
        <v>41</v>
      </c>
      <c r="B217">
        <v>328</v>
      </c>
      <c r="C217">
        <v>278</v>
      </c>
      <c r="D217">
        <v>314</v>
      </c>
      <c r="E217">
        <v>351</v>
      </c>
      <c r="F217">
        <v>358</v>
      </c>
      <c r="G217">
        <v>395</v>
      </c>
      <c r="H217">
        <v>463</v>
      </c>
      <c r="I217">
        <v>627</v>
      </c>
      <c r="J217">
        <v>745</v>
      </c>
      <c r="K217">
        <v>884</v>
      </c>
      <c r="L217">
        <v>934</v>
      </c>
      <c r="M217">
        <v>1081</v>
      </c>
      <c r="N217">
        <v>1123</v>
      </c>
      <c r="O217">
        <v>1254</v>
      </c>
      <c r="P217">
        <v>1345</v>
      </c>
      <c r="Q217">
        <v>1554</v>
      </c>
      <c r="R217">
        <v>1642</v>
      </c>
      <c r="S217">
        <v>1636</v>
      </c>
      <c r="T217">
        <v>1962</v>
      </c>
      <c r="U217">
        <v>2169</v>
      </c>
      <c r="V217">
        <v>2111</v>
      </c>
      <c r="W217">
        <v>2458</v>
      </c>
      <c r="X217">
        <v>2768</v>
      </c>
      <c r="Y217">
        <v>3093</v>
      </c>
      <c r="Z217">
        <v>3563</v>
      </c>
      <c r="AA217">
        <v>4035</v>
      </c>
      <c r="AB217">
        <v>4907</v>
      </c>
      <c r="AC217">
        <v>5296</v>
      </c>
      <c r="AD217">
        <v>5480</v>
      </c>
      <c r="AE217">
        <v>5805</v>
      </c>
      <c r="AF217">
        <v>6104</v>
      </c>
      <c r="AG217">
        <v>6912</v>
      </c>
      <c r="AH217">
        <v>7928</v>
      </c>
      <c r="AI217">
        <v>7207</v>
      </c>
      <c r="AJ217">
        <v>7226</v>
      </c>
      <c r="AK217">
        <v>6782</v>
      </c>
      <c r="AL217">
        <v>6393</v>
      </c>
      <c r="AM217">
        <v>6176</v>
      </c>
      <c r="AN217">
        <v>6001</v>
      </c>
      <c r="AO217">
        <v>5038</v>
      </c>
      <c r="AP217">
        <v>4425</v>
      </c>
      <c r="AQ217">
        <v>4214</v>
      </c>
      <c r="AR217">
        <v>2931</v>
      </c>
      <c r="AS217">
        <v>1617</v>
      </c>
      <c r="AT217">
        <v>1264</v>
      </c>
      <c r="AU217">
        <v>835</v>
      </c>
      <c r="AV217">
        <v>575</v>
      </c>
      <c r="AW217">
        <v>369</v>
      </c>
      <c r="AX217">
        <v>187</v>
      </c>
      <c r="AY217" t="s">
        <v>81</v>
      </c>
      <c r="AZ217" t="s">
        <v>81</v>
      </c>
      <c r="BA217" t="s">
        <v>81</v>
      </c>
      <c r="BB217" t="s">
        <v>81</v>
      </c>
      <c r="BC217" s="6" t="s">
        <v>41</v>
      </c>
    </row>
    <row r="218" spans="1:56" ht="18.5">
      <c r="A218" s="77" t="s">
        <v>73</v>
      </c>
      <c r="B218" s="53">
        <v>42</v>
      </c>
      <c r="C218" s="53">
        <v>52</v>
      </c>
      <c r="D218" s="53">
        <v>66</v>
      </c>
      <c r="E218" s="53">
        <v>71</v>
      </c>
      <c r="F218" s="53">
        <v>79</v>
      </c>
      <c r="G218" s="53">
        <v>88</v>
      </c>
      <c r="H218" s="53">
        <v>108</v>
      </c>
      <c r="I218">
        <v>118</v>
      </c>
      <c r="J218">
        <v>135</v>
      </c>
      <c r="K218">
        <v>146</v>
      </c>
      <c r="L218">
        <v>157</v>
      </c>
      <c r="M218">
        <v>72</v>
      </c>
      <c r="N218">
        <v>185</v>
      </c>
      <c r="O218">
        <v>209</v>
      </c>
      <c r="P218">
        <v>221</v>
      </c>
      <c r="Q218">
        <v>236</v>
      </c>
      <c r="R218">
        <v>248</v>
      </c>
      <c r="S218">
        <v>261</v>
      </c>
      <c r="T218">
        <v>267</v>
      </c>
      <c r="U218">
        <v>281</v>
      </c>
      <c r="V218">
        <v>300</v>
      </c>
      <c r="W218">
        <v>319</v>
      </c>
      <c r="X218">
        <v>334</v>
      </c>
      <c r="Y218">
        <v>342</v>
      </c>
      <c r="Z218">
        <v>356</v>
      </c>
      <c r="AA218">
        <v>351</v>
      </c>
      <c r="AB218">
        <v>354</v>
      </c>
      <c r="AC218">
        <v>357</v>
      </c>
      <c r="AD218">
        <v>357</v>
      </c>
      <c r="AE218">
        <v>350</v>
      </c>
      <c r="AF218">
        <v>334</v>
      </c>
      <c r="AG218">
        <v>328</v>
      </c>
      <c r="AH218">
        <v>325</v>
      </c>
      <c r="AI218">
        <v>312</v>
      </c>
      <c r="AJ218">
        <v>306</v>
      </c>
      <c r="AK218">
        <v>293</v>
      </c>
      <c r="AL218">
        <v>277</v>
      </c>
      <c r="AM218">
        <v>267</v>
      </c>
      <c r="AN218">
        <v>241</v>
      </c>
      <c r="AO218">
        <v>227</v>
      </c>
      <c r="AP218">
        <v>203</v>
      </c>
      <c r="AQ218">
        <v>175</v>
      </c>
      <c r="AR218">
        <v>140</v>
      </c>
      <c r="AS218">
        <v>108</v>
      </c>
      <c r="AT218">
        <v>90</v>
      </c>
      <c r="AU218">
        <v>69</v>
      </c>
      <c r="AV218">
        <v>44</v>
      </c>
      <c r="AW218">
        <v>28</v>
      </c>
      <c r="AX218">
        <v>15</v>
      </c>
      <c r="AY218">
        <v>7</v>
      </c>
      <c r="AZ218" t="s">
        <v>81</v>
      </c>
      <c r="BA218" t="s">
        <v>81</v>
      </c>
      <c r="BB218" t="s">
        <v>81</v>
      </c>
      <c r="BC218" s="77" t="s">
        <v>73</v>
      </c>
    </row>
    <row r="219" spans="1:56" ht="18.5">
      <c r="A219" s="77" t="s">
        <v>74</v>
      </c>
      <c r="B219" s="53">
        <v>494</v>
      </c>
      <c r="C219" s="53">
        <v>484</v>
      </c>
      <c r="D219" s="53">
        <v>470</v>
      </c>
      <c r="E219" s="53">
        <v>465</v>
      </c>
      <c r="F219" s="53">
        <v>457</v>
      </c>
      <c r="G219" s="53">
        <v>448</v>
      </c>
      <c r="H219" s="53">
        <v>428</v>
      </c>
      <c r="I219">
        <v>418</v>
      </c>
      <c r="J219">
        <v>400</v>
      </c>
      <c r="K219">
        <v>389</v>
      </c>
      <c r="L219">
        <v>378</v>
      </c>
      <c r="M219">
        <v>363</v>
      </c>
      <c r="N219">
        <v>350</v>
      </c>
      <c r="O219">
        <v>326</v>
      </c>
      <c r="P219">
        <v>310</v>
      </c>
      <c r="Q219">
        <v>292</v>
      </c>
      <c r="R219">
        <v>278</v>
      </c>
      <c r="S219">
        <v>263</v>
      </c>
      <c r="T219">
        <v>256</v>
      </c>
      <c r="U219">
        <v>242</v>
      </c>
      <c r="V219">
        <v>222</v>
      </c>
      <c r="W219">
        <v>198</v>
      </c>
      <c r="X219">
        <v>177</v>
      </c>
      <c r="Y219">
        <v>163</v>
      </c>
      <c r="Z219">
        <v>136</v>
      </c>
      <c r="AA219">
        <v>127</v>
      </c>
      <c r="AB219">
        <v>115</v>
      </c>
      <c r="AC219">
        <v>105</v>
      </c>
      <c r="AD219">
        <v>93</v>
      </c>
      <c r="AE219">
        <v>85</v>
      </c>
      <c r="AF219">
        <v>82</v>
      </c>
      <c r="AG219">
        <v>76</v>
      </c>
      <c r="AH219">
        <v>60</v>
      </c>
      <c r="AI219">
        <v>50</v>
      </c>
      <c r="AJ219">
        <v>37</v>
      </c>
      <c r="AK219">
        <v>27</v>
      </c>
      <c r="AL219">
        <v>23</v>
      </c>
      <c r="AM219">
        <v>14</v>
      </c>
      <c r="AN219">
        <v>12</v>
      </c>
      <c r="AO219">
        <v>3</v>
      </c>
      <c r="AP219">
        <v>3</v>
      </c>
      <c r="AQ219">
        <v>1</v>
      </c>
      <c r="AR219">
        <v>1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 t="s">
        <v>81</v>
      </c>
      <c r="AZ219" t="s">
        <v>81</v>
      </c>
      <c r="BA219" t="s">
        <v>81</v>
      </c>
      <c r="BB219" t="s">
        <v>81</v>
      </c>
      <c r="BC219" s="77" t="s">
        <v>74</v>
      </c>
    </row>
    <row r="220" spans="1:56" ht="23.5">
      <c r="A220" s="77" t="s">
        <v>63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4</v>
      </c>
      <c r="P220">
        <v>3</v>
      </c>
      <c r="Q220">
        <v>2</v>
      </c>
      <c r="R220">
        <v>2</v>
      </c>
      <c r="S220">
        <v>1</v>
      </c>
      <c r="T220">
        <v>0</v>
      </c>
      <c r="U220">
        <v>1</v>
      </c>
      <c r="V220">
        <v>5</v>
      </c>
      <c r="W220">
        <v>6</v>
      </c>
      <c r="X220">
        <v>6</v>
      </c>
      <c r="Y220">
        <v>13</v>
      </c>
      <c r="Z220">
        <v>14</v>
      </c>
      <c r="AA220">
        <v>11</v>
      </c>
      <c r="AB220">
        <v>7</v>
      </c>
      <c r="AC220">
        <v>12</v>
      </c>
      <c r="AD220">
        <v>15</v>
      </c>
      <c r="AE220">
        <v>19</v>
      </c>
      <c r="AF220">
        <v>12</v>
      </c>
      <c r="AG220">
        <v>19</v>
      </c>
      <c r="AH220">
        <v>23</v>
      </c>
      <c r="AI220">
        <v>19</v>
      </c>
      <c r="AJ220">
        <v>23</v>
      </c>
      <c r="AK220">
        <v>20</v>
      </c>
      <c r="AL220">
        <v>19</v>
      </c>
      <c r="AM220">
        <v>28</v>
      </c>
      <c r="AN220">
        <v>23</v>
      </c>
      <c r="AO220">
        <v>24</v>
      </c>
      <c r="AP220">
        <v>30</v>
      </c>
      <c r="AQ220">
        <v>35</v>
      </c>
      <c r="AR220">
        <v>34</v>
      </c>
      <c r="AS220">
        <v>18</v>
      </c>
      <c r="AT220">
        <v>21</v>
      </c>
      <c r="AU220">
        <v>25</v>
      </c>
      <c r="AV220">
        <v>16</v>
      </c>
      <c r="AW220">
        <v>13</v>
      </c>
      <c r="AX220" s="84">
        <v>8</v>
      </c>
      <c r="AY220" t="s">
        <v>81</v>
      </c>
      <c r="AZ220" t="s">
        <v>81</v>
      </c>
      <c r="BA220" t="s">
        <v>81</v>
      </c>
      <c r="BB220" t="s">
        <v>81</v>
      </c>
      <c r="BC220" s="77" t="s">
        <v>63</v>
      </c>
      <c r="BD220" t="s">
        <v>107</v>
      </c>
    </row>
    <row r="221" spans="1:56">
      <c r="A221" s="6" t="s">
        <v>76</v>
      </c>
      <c r="B221">
        <v>3</v>
      </c>
      <c r="C221">
        <v>3</v>
      </c>
      <c r="D221">
        <v>3</v>
      </c>
      <c r="E221">
        <v>3</v>
      </c>
      <c r="F221">
        <v>3</v>
      </c>
      <c r="G221">
        <v>3</v>
      </c>
      <c r="H221">
        <v>3</v>
      </c>
      <c r="I221">
        <v>3</v>
      </c>
      <c r="J221">
        <v>3</v>
      </c>
      <c r="K221">
        <v>3</v>
      </c>
      <c r="L221">
        <v>3</v>
      </c>
      <c r="M221">
        <v>3</v>
      </c>
      <c r="N221">
        <v>3</v>
      </c>
      <c r="O221">
        <v>3</v>
      </c>
      <c r="P221">
        <v>3</v>
      </c>
      <c r="Q221">
        <v>3</v>
      </c>
      <c r="R221">
        <v>3</v>
      </c>
      <c r="S221">
        <v>3</v>
      </c>
      <c r="T221">
        <v>3</v>
      </c>
      <c r="U221">
        <v>3</v>
      </c>
      <c r="V221">
        <v>3</v>
      </c>
      <c r="W221">
        <v>3</v>
      </c>
      <c r="X221">
        <v>3</v>
      </c>
      <c r="Y221">
        <v>3</v>
      </c>
      <c r="Z221">
        <v>3</v>
      </c>
      <c r="AA221">
        <v>3</v>
      </c>
      <c r="AB221">
        <v>1</v>
      </c>
      <c r="AC221">
        <v>1</v>
      </c>
      <c r="AD221">
        <v>1</v>
      </c>
      <c r="AE221">
        <v>1</v>
      </c>
      <c r="AF221">
        <v>1</v>
      </c>
      <c r="AG221">
        <v>1</v>
      </c>
      <c r="AH221">
        <v>1</v>
      </c>
      <c r="AI221">
        <v>1</v>
      </c>
      <c r="AJ221">
        <v>1</v>
      </c>
      <c r="AK221">
        <v>1</v>
      </c>
      <c r="AL221">
        <v>1</v>
      </c>
      <c r="AM221">
        <v>1</v>
      </c>
      <c r="AN221">
        <v>1</v>
      </c>
      <c r="AO221">
        <v>1</v>
      </c>
      <c r="AP221">
        <v>1</v>
      </c>
      <c r="AQ221">
        <v>1</v>
      </c>
      <c r="AR221">
        <v>1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 t="s">
        <v>81</v>
      </c>
      <c r="AZ221" t="s">
        <v>81</v>
      </c>
      <c r="BA221" t="s">
        <v>81</v>
      </c>
      <c r="BB221" t="s">
        <v>81</v>
      </c>
      <c r="BC221" s="6" t="s">
        <v>76</v>
      </c>
    </row>
    <row r="222" spans="1:56" ht="15">
      <c r="A222" s="19" t="s">
        <v>53</v>
      </c>
      <c r="B222" s="14"/>
      <c r="C222" s="14"/>
      <c r="D222" s="14"/>
      <c r="E222" s="14"/>
      <c r="F222" s="14"/>
      <c r="G222" s="14"/>
      <c r="H222" s="14"/>
      <c r="I222" s="8">
        <f>(I224/(I213-J213))*0.07+(I224/(O213-P213))*0.24+(I224/(U213-V213))*0.38+(I224/(AA213-AB213))*0.24+(I224/(AG213-AH213))*0.07</f>
        <v>0</v>
      </c>
      <c r="J222" s="8" t="e">
        <f t="shared" ref="J222:BB222" si="107">(J224/(J213-K213))*0.07+(J224/(P213-Q213))*0.24+(J224/(V213-W213))*0.38+(J224/(AB213-AC213))*0.24+(J224/(AH213-AI213))*0.07</f>
        <v>#DIV/0!</v>
      </c>
      <c r="K222" s="8" t="e">
        <f t="shared" si="107"/>
        <v>#DIV/0!</v>
      </c>
      <c r="L222" s="8" t="e">
        <f t="shared" si="107"/>
        <v>#DIV/0!</v>
      </c>
      <c r="M222" s="8" t="e">
        <f t="shared" si="107"/>
        <v>#DIV/0!</v>
      </c>
      <c r="N222" s="8" t="e">
        <f t="shared" si="107"/>
        <v>#DIV/0!</v>
      </c>
      <c r="O222" s="8">
        <f t="shared" si="107"/>
        <v>0</v>
      </c>
      <c r="P222" s="8">
        <f t="shared" si="107"/>
        <v>0</v>
      </c>
      <c r="Q222" s="8">
        <f t="shared" si="107"/>
        <v>0</v>
      </c>
      <c r="R222" s="8">
        <f t="shared" si="107"/>
        <v>0</v>
      </c>
      <c r="S222" s="8">
        <f t="shared" si="107"/>
        <v>0</v>
      </c>
      <c r="T222" s="8" t="e">
        <f t="shared" si="107"/>
        <v>#DIV/0!</v>
      </c>
      <c r="U222" s="8">
        <f t="shared" si="107"/>
        <v>0</v>
      </c>
      <c r="V222" s="8">
        <f t="shared" si="107"/>
        <v>0</v>
      </c>
      <c r="W222" s="8">
        <f t="shared" si="107"/>
        <v>0</v>
      </c>
      <c r="X222" s="8">
        <f t="shared" si="107"/>
        <v>0</v>
      </c>
      <c r="Y222" s="8">
        <f t="shared" si="107"/>
        <v>0</v>
      </c>
      <c r="Z222" s="8">
        <f t="shared" si="107"/>
        <v>0</v>
      </c>
      <c r="AA222" s="8" t="e">
        <f t="shared" si="107"/>
        <v>#VALUE!</v>
      </c>
      <c r="AB222" s="8" t="e">
        <f t="shared" si="107"/>
        <v>#VALUE!</v>
      </c>
      <c r="AC222" s="8" t="e">
        <f t="shared" si="107"/>
        <v>#VALUE!</v>
      </c>
      <c r="AD222" s="8" t="e">
        <f t="shared" si="107"/>
        <v>#VALUE!</v>
      </c>
      <c r="AE222" s="8" t="e">
        <f t="shared" si="107"/>
        <v>#VALUE!</v>
      </c>
      <c r="AF222" s="8" t="e">
        <f t="shared" si="107"/>
        <v>#DIV/0!</v>
      </c>
      <c r="AG222" s="8" t="e">
        <f t="shared" si="107"/>
        <v>#VALUE!</v>
      </c>
      <c r="AH222" s="8" t="e">
        <f t="shared" si="107"/>
        <v>#VALUE!</v>
      </c>
      <c r="AI222" s="8" t="e">
        <f t="shared" si="107"/>
        <v>#VALUE!</v>
      </c>
      <c r="AJ222" s="8" t="e">
        <f t="shared" si="107"/>
        <v>#VALUE!</v>
      </c>
      <c r="AK222" s="8" t="e">
        <f t="shared" si="107"/>
        <v>#VALUE!</v>
      </c>
      <c r="AL222" s="8" t="e">
        <f t="shared" si="107"/>
        <v>#DIV/0!</v>
      </c>
      <c r="AM222" s="8" t="e">
        <f t="shared" si="107"/>
        <v>#VALUE!</v>
      </c>
      <c r="AN222" s="8" t="e">
        <f t="shared" si="107"/>
        <v>#VALUE!</v>
      </c>
      <c r="AO222" s="8" t="e">
        <f t="shared" si="107"/>
        <v>#VALUE!</v>
      </c>
      <c r="AP222" s="8" t="e">
        <f t="shared" si="107"/>
        <v>#VALUE!</v>
      </c>
      <c r="AQ222" s="8" t="e">
        <f t="shared" si="107"/>
        <v>#VALUE!</v>
      </c>
      <c r="AR222" s="8" t="e">
        <f t="shared" si="107"/>
        <v>#DIV/0!</v>
      </c>
      <c r="AS222" s="8" t="e">
        <f t="shared" si="107"/>
        <v>#VALUE!</v>
      </c>
      <c r="AT222" s="8" t="e">
        <f t="shared" si="107"/>
        <v>#VALUE!</v>
      </c>
      <c r="AU222" s="8" t="e">
        <f t="shared" si="107"/>
        <v>#VALUE!</v>
      </c>
      <c r="AV222" s="8" t="e">
        <f t="shared" si="107"/>
        <v>#VALUE!</v>
      </c>
      <c r="AW222" s="8" t="e">
        <f t="shared" si="107"/>
        <v>#VALUE!</v>
      </c>
      <c r="AX222" s="8" t="e">
        <f t="shared" si="107"/>
        <v>#DIV/0!</v>
      </c>
      <c r="AY222" s="8" t="e">
        <f t="shared" si="107"/>
        <v>#VALUE!</v>
      </c>
      <c r="AZ222" s="8" t="e">
        <f t="shared" si="107"/>
        <v>#VALUE!</v>
      </c>
      <c r="BA222" s="8" t="e">
        <f t="shared" si="107"/>
        <v>#VALUE!</v>
      </c>
      <c r="BB222" s="8" t="e">
        <f t="shared" si="107"/>
        <v>#VALUE!</v>
      </c>
      <c r="BC222" s="19" t="s">
        <v>53</v>
      </c>
    </row>
    <row r="223" spans="1:56">
      <c r="A223" s="19" t="s">
        <v>52</v>
      </c>
      <c r="B223" s="14"/>
      <c r="C223" s="14"/>
      <c r="D223" s="14"/>
      <c r="E223" s="14"/>
      <c r="F223" s="14"/>
      <c r="G223" s="14"/>
      <c r="H223" s="14"/>
      <c r="I223">
        <f>I221/I213</f>
        <v>5.5658627087198514E-3</v>
      </c>
      <c r="J223">
        <f t="shared" ref="J223:BB223" si="108">J221/J213</f>
        <v>5.5762081784386614E-3</v>
      </c>
      <c r="K223">
        <f t="shared" si="108"/>
        <v>5.5762081784386614E-3</v>
      </c>
      <c r="L223">
        <f t="shared" si="108"/>
        <v>5.5762081784386614E-3</v>
      </c>
      <c r="M223">
        <f t="shared" si="108"/>
        <v>5.5762081784386614E-3</v>
      </c>
      <c r="N223">
        <f t="shared" si="108"/>
        <v>5.5762081784386614E-3</v>
      </c>
      <c r="O223">
        <f t="shared" si="108"/>
        <v>5.5762081784386614E-3</v>
      </c>
      <c r="P223">
        <f t="shared" si="108"/>
        <v>5.6179775280898875E-3</v>
      </c>
      <c r="Q223">
        <f t="shared" si="108"/>
        <v>5.6497175141242938E-3</v>
      </c>
      <c r="R223">
        <f t="shared" si="108"/>
        <v>5.6710775047258983E-3</v>
      </c>
      <c r="S223">
        <f t="shared" si="108"/>
        <v>5.6925996204933585E-3</v>
      </c>
      <c r="T223">
        <f t="shared" si="108"/>
        <v>5.7034220532319393E-3</v>
      </c>
      <c r="U223">
        <f t="shared" si="108"/>
        <v>5.7034220532319393E-3</v>
      </c>
      <c r="V223">
        <f t="shared" si="108"/>
        <v>5.7142857142857143E-3</v>
      </c>
      <c r="W223">
        <f t="shared" si="108"/>
        <v>5.7692307692307696E-3</v>
      </c>
      <c r="X223">
        <f t="shared" si="108"/>
        <v>5.8365758754863814E-3</v>
      </c>
      <c r="Y223">
        <f t="shared" si="108"/>
        <v>5.905511811023622E-3</v>
      </c>
      <c r="Z223">
        <f t="shared" si="108"/>
        <v>6.0606060606060606E-3</v>
      </c>
      <c r="AA223">
        <f t="shared" si="108"/>
        <v>6.2370062370062374E-3</v>
      </c>
      <c r="AB223">
        <f t="shared" si="108"/>
        <v>2.1276595744680851E-3</v>
      </c>
      <c r="AC223">
        <f t="shared" si="108"/>
        <v>2.1598272138228943E-3</v>
      </c>
      <c r="AD223">
        <f t="shared" si="108"/>
        <v>2.2172949002217295E-3</v>
      </c>
      <c r="AE223">
        <f t="shared" si="108"/>
        <v>2.2935779816513763E-3</v>
      </c>
      <c r="AF223">
        <f t="shared" si="108"/>
        <v>2.3980815347721821E-3</v>
      </c>
      <c r="AG223">
        <f t="shared" si="108"/>
        <v>2.4691358024691358E-3</v>
      </c>
      <c r="AH223">
        <f t="shared" si="108"/>
        <v>2.5906735751295338E-3</v>
      </c>
      <c r="AI223">
        <f t="shared" si="108"/>
        <v>2.7548209366391185E-3</v>
      </c>
      <c r="AJ223">
        <f t="shared" si="108"/>
        <v>2.9069767441860465E-3</v>
      </c>
      <c r="AK223">
        <f t="shared" si="108"/>
        <v>3.1152647975077881E-3</v>
      </c>
      <c r="AL223">
        <f t="shared" si="108"/>
        <v>3.3222591362126247E-3</v>
      </c>
      <c r="AM223">
        <f t="shared" si="108"/>
        <v>3.5460992907801418E-3</v>
      </c>
      <c r="AN223">
        <f t="shared" si="108"/>
        <v>3.937007874015748E-3</v>
      </c>
      <c r="AO223">
        <f t="shared" si="108"/>
        <v>4.329004329004329E-3</v>
      </c>
      <c r="AP223">
        <f t="shared" si="108"/>
        <v>4.830917874396135E-3</v>
      </c>
      <c r="AQ223">
        <f t="shared" si="108"/>
        <v>5.6497175141242938E-3</v>
      </c>
      <c r="AR223">
        <f t="shared" si="108"/>
        <v>7.0422535211267607E-3</v>
      </c>
      <c r="AS223">
        <f t="shared" si="108"/>
        <v>0</v>
      </c>
      <c r="AT223">
        <f t="shared" si="108"/>
        <v>0</v>
      </c>
      <c r="AU223">
        <f t="shared" si="108"/>
        <v>0</v>
      </c>
      <c r="AV223">
        <f t="shared" si="108"/>
        <v>0</v>
      </c>
      <c r="AW223">
        <f t="shared" si="108"/>
        <v>0</v>
      </c>
      <c r="AX223">
        <f t="shared" si="108"/>
        <v>0</v>
      </c>
      <c r="AY223" t="e">
        <f t="shared" si="108"/>
        <v>#VALUE!</v>
      </c>
      <c r="AZ223" t="e">
        <f t="shared" si="108"/>
        <v>#VALUE!</v>
      </c>
      <c r="BA223" t="e">
        <f t="shared" si="108"/>
        <v>#VALUE!</v>
      </c>
      <c r="BB223" t="e">
        <f t="shared" si="108"/>
        <v>#VALUE!</v>
      </c>
      <c r="BC223" s="19" t="s">
        <v>52</v>
      </c>
    </row>
    <row r="224" spans="1:56" ht="15" thickBot="1">
      <c r="A224" s="6" t="s">
        <v>77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2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1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 t="s">
        <v>81</v>
      </c>
      <c r="AZ224" t="s">
        <v>81</v>
      </c>
      <c r="BA224" t="s">
        <v>81</v>
      </c>
      <c r="BB224" t="s">
        <v>81</v>
      </c>
      <c r="BC224" s="6" t="s">
        <v>77</v>
      </c>
    </row>
    <row r="225" spans="1:56">
      <c r="A225" s="80" t="s">
        <v>0</v>
      </c>
      <c r="B225" s="81">
        <v>43901</v>
      </c>
      <c r="C225" s="81">
        <v>43900</v>
      </c>
      <c r="D225" s="81">
        <v>43899</v>
      </c>
      <c r="E225" s="81">
        <v>43898</v>
      </c>
      <c r="F225" s="81">
        <v>43897</v>
      </c>
      <c r="G225" s="81">
        <v>43896</v>
      </c>
      <c r="H225" s="81">
        <v>43895</v>
      </c>
      <c r="I225" s="1">
        <v>43894</v>
      </c>
      <c r="J225" s="1">
        <v>43893</v>
      </c>
      <c r="K225" s="1">
        <v>43892</v>
      </c>
      <c r="L225" s="1">
        <v>43891</v>
      </c>
      <c r="M225" s="1">
        <v>43890</v>
      </c>
      <c r="N225" s="1">
        <v>43889</v>
      </c>
      <c r="O225" s="1">
        <v>43888</v>
      </c>
      <c r="P225" s="1">
        <v>43887</v>
      </c>
      <c r="Q225" s="2" t="s">
        <v>1</v>
      </c>
      <c r="R225" s="2" t="s">
        <v>2</v>
      </c>
      <c r="S225" s="2" t="s">
        <v>3</v>
      </c>
      <c r="T225" s="2" t="s">
        <v>4</v>
      </c>
      <c r="U225" s="2" t="s">
        <v>5</v>
      </c>
      <c r="V225" s="2" t="s">
        <v>6</v>
      </c>
      <c r="W225" s="2" t="s">
        <v>7</v>
      </c>
      <c r="X225" s="2" t="s">
        <v>8</v>
      </c>
      <c r="Y225" s="2" t="s">
        <v>9</v>
      </c>
      <c r="Z225" s="2" t="s">
        <v>10</v>
      </c>
      <c r="AA225" s="2" t="s">
        <v>11</v>
      </c>
      <c r="AB225" s="2" t="s">
        <v>12</v>
      </c>
      <c r="AC225" s="2" t="s">
        <v>13</v>
      </c>
      <c r="AD225" s="2" t="s">
        <v>14</v>
      </c>
      <c r="AE225" s="2" t="s">
        <v>15</v>
      </c>
      <c r="AF225" s="2" t="s">
        <v>16</v>
      </c>
      <c r="AG225" s="2" t="s">
        <v>17</v>
      </c>
      <c r="AH225" s="2" t="s">
        <v>18</v>
      </c>
      <c r="AI225" s="2" t="s">
        <v>19</v>
      </c>
      <c r="AJ225" s="2" t="s">
        <v>20</v>
      </c>
      <c r="AK225" s="2" t="s">
        <v>21</v>
      </c>
      <c r="AL225" s="2" t="s">
        <v>22</v>
      </c>
      <c r="AM225" s="2" t="s">
        <v>23</v>
      </c>
      <c r="AN225" s="2" t="s">
        <v>24</v>
      </c>
      <c r="AO225" s="2" t="s">
        <v>25</v>
      </c>
      <c r="AP225" s="3" t="s">
        <v>26</v>
      </c>
      <c r="AQ225" s="3" t="s">
        <v>27</v>
      </c>
      <c r="AR225" s="3" t="s">
        <v>28</v>
      </c>
      <c r="AS225" s="3" t="s">
        <v>29</v>
      </c>
      <c r="AT225" s="3" t="s">
        <v>30</v>
      </c>
      <c r="AU225" s="3" t="s">
        <v>31</v>
      </c>
      <c r="AV225" s="3" t="s">
        <v>32</v>
      </c>
      <c r="AW225" s="3" t="s">
        <v>33</v>
      </c>
      <c r="AX225" s="3" t="s">
        <v>34</v>
      </c>
      <c r="AY225" s="3" t="s">
        <v>35</v>
      </c>
      <c r="AZ225" s="3" t="s">
        <v>36</v>
      </c>
      <c r="BA225" s="3" t="s">
        <v>37</v>
      </c>
      <c r="BB225" s="4" t="s">
        <v>38</v>
      </c>
      <c r="BC225" s="80" t="s">
        <v>0</v>
      </c>
    </row>
    <row r="226" spans="1:56">
      <c r="A226" s="76" t="s">
        <v>111</v>
      </c>
      <c r="B226">
        <v>344</v>
      </c>
      <c r="C226">
        <v>344</v>
      </c>
      <c r="D226">
        <v>342</v>
      </c>
      <c r="E226">
        <v>342</v>
      </c>
      <c r="F226">
        <v>342</v>
      </c>
      <c r="G226">
        <v>342</v>
      </c>
      <c r="H226">
        <v>339</v>
      </c>
      <c r="I226">
        <v>338</v>
      </c>
      <c r="J226">
        <v>338</v>
      </c>
      <c r="K226">
        <v>338</v>
      </c>
      <c r="L226">
        <v>337</v>
      </c>
      <c r="M226">
        <v>337</v>
      </c>
      <c r="N226">
        <v>337</v>
      </c>
      <c r="O226">
        <v>337</v>
      </c>
      <c r="P226">
        <v>337</v>
      </c>
      <c r="Q226">
        <v>336</v>
      </c>
      <c r="R226">
        <v>335</v>
      </c>
      <c r="S226">
        <v>335</v>
      </c>
      <c r="T226">
        <v>335</v>
      </c>
      <c r="U226">
        <v>334</v>
      </c>
      <c r="V226">
        <v>334</v>
      </c>
      <c r="W226">
        <v>333</v>
      </c>
      <c r="X226">
        <v>333</v>
      </c>
      <c r="Y226">
        <v>333</v>
      </c>
      <c r="Z226">
        <v>331</v>
      </c>
      <c r="AA226">
        <v>328</v>
      </c>
      <c r="AB226">
        <v>326</v>
      </c>
      <c r="AC226">
        <v>318</v>
      </c>
      <c r="AD226">
        <v>313</v>
      </c>
      <c r="AE226">
        <v>306</v>
      </c>
      <c r="AF226">
        <v>302</v>
      </c>
      <c r="AG226">
        <v>295</v>
      </c>
      <c r="AH226">
        <v>292</v>
      </c>
      <c r="AI226">
        <v>281</v>
      </c>
      <c r="AJ226">
        <v>269</v>
      </c>
      <c r="AK226">
        <v>254</v>
      </c>
      <c r="AL226">
        <v>233</v>
      </c>
      <c r="AM226">
        <v>208</v>
      </c>
      <c r="AN226">
        <v>193</v>
      </c>
      <c r="AO226">
        <v>177</v>
      </c>
      <c r="AP226">
        <v>153</v>
      </c>
      <c r="AQ226">
        <v>128</v>
      </c>
      <c r="AR226">
        <v>101</v>
      </c>
      <c r="AS226">
        <v>80</v>
      </c>
      <c r="AT226">
        <v>66</v>
      </c>
      <c r="AU226">
        <v>53</v>
      </c>
      <c r="AV226">
        <v>40</v>
      </c>
      <c r="AW226">
        <v>33</v>
      </c>
      <c r="AX226">
        <v>20</v>
      </c>
      <c r="AY226">
        <v>16</v>
      </c>
      <c r="AZ226">
        <v>9</v>
      </c>
      <c r="BA226" t="s">
        <v>112</v>
      </c>
      <c r="BB226" t="s">
        <v>81</v>
      </c>
      <c r="BC226" s="76" t="s">
        <v>111</v>
      </c>
    </row>
    <row r="227" spans="1:56">
      <c r="A227" s="6" t="s">
        <v>56</v>
      </c>
      <c r="B227" t="s">
        <v>81</v>
      </c>
      <c r="C227" t="s">
        <v>81</v>
      </c>
      <c r="D227" t="s">
        <v>81</v>
      </c>
      <c r="E227" t="s">
        <v>81</v>
      </c>
      <c r="F227" t="s">
        <v>81</v>
      </c>
      <c r="G227" t="s">
        <v>81</v>
      </c>
      <c r="H227" t="s">
        <v>81</v>
      </c>
      <c r="I227" t="s">
        <v>81</v>
      </c>
      <c r="J227" t="s">
        <v>81</v>
      </c>
      <c r="K227" t="s">
        <v>81</v>
      </c>
      <c r="L227" t="s">
        <v>81</v>
      </c>
      <c r="M227" t="s">
        <v>81</v>
      </c>
      <c r="N227" t="s">
        <v>81</v>
      </c>
      <c r="O227" t="s">
        <v>81</v>
      </c>
      <c r="P227" t="s">
        <v>81</v>
      </c>
      <c r="Q227" t="s">
        <v>81</v>
      </c>
      <c r="R227" t="s">
        <v>81</v>
      </c>
      <c r="S227" t="s">
        <v>81</v>
      </c>
      <c r="T227" t="s">
        <v>81</v>
      </c>
      <c r="U227" t="s">
        <v>81</v>
      </c>
      <c r="V227" t="s">
        <v>81</v>
      </c>
      <c r="W227" t="s">
        <v>81</v>
      </c>
      <c r="X227" t="s">
        <v>81</v>
      </c>
      <c r="Y227" t="s">
        <v>81</v>
      </c>
      <c r="Z227" t="s">
        <v>81</v>
      </c>
      <c r="AA227" t="s">
        <v>81</v>
      </c>
      <c r="AB227" t="s">
        <v>81</v>
      </c>
      <c r="AC227" t="s">
        <v>81</v>
      </c>
      <c r="AD227" t="s">
        <v>81</v>
      </c>
      <c r="AE227" t="s">
        <v>81</v>
      </c>
      <c r="AF227" t="s">
        <v>81</v>
      </c>
      <c r="AG227" t="s">
        <v>81</v>
      </c>
      <c r="AH227" t="s">
        <v>81</v>
      </c>
      <c r="AI227" t="s">
        <v>81</v>
      </c>
      <c r="AJ227" t="s">
        <v>81</v>
      </c>
      <c r="AK227" t="s">
        <v>81</v>
      </c>
      <c r="AL227" t="s">
        <v>81</v>
      </c>
      <c r="AM227" t="s">
        <v>81</v>
      </c>
      <c r="AN227" t="s">
        <v>81</v>
      </c>
      <c r="AO227" t="s">
        <v>81</v>
      </c>
      <c r="AP227" t="s">
        <v>81</v>
      </c>
      <c r="AQ227" t="s">
        <v>81</v>
      </c>
      <c r="AR227" t="s">
        <v>81</v>
      </c>
      <c r="AS227" t="s">
        <v>81</v>
      </c>
      <c r="AT227" t="s">
        <v>81</v>
      </c>
      <c r="AU227" t="s">
        <v>81</v>
      </c>
      <c r="AV227" t="s">
        <v>81</v>
      </c>
      <c r="AW227" t="s">
        <v>81</v>
      </c>
      <c r="AX227" t="s">
        <v>81</v>
      </c>
      <c r="AY227" t="s">
        <v>81</v>
      </c>
      <c r="AZ227" t="s">
        <v>81</v>
      </c>
      <c r="BA227" t="s">
        <v>81</v>
      </c>
      <c r="BB227" t="s">
        <v>81</v>
      </c>
      <c r="BC227" s="6" t="s">
        <v>56</v>
      </c>
    </row>
    <row r="228" spans="1:56">
      <c r="A228" s="19" t="s">
        <v>57</v>
      </c>
      <c r="B228" t="e">
        <f t="shared" ref="B228:H228" si="109">B226/B227</f>
        <v>#VALUE!</v>
      </c>
      <c r="C228" t="e">
        <f t="shared" si="109"/>
        <v>#VALUE!</v>
      </c>
      <c r="D228" t="e">
        <f t="shared" si="109"/>
        <v>#VALUE!</v>
      </c>
      <c r="E228" t="e">
        <f t="shared" si="109"/>
        <v>#VALUE!</v>
      </c>
      <c r="F228" t="e">
        <f t="shared" si="109"/>
        <v>#VALUE!</v>
      </c>
      <c r="G228" t="e">
        <f t="shared" si="109"/>
        <v>#VALUE!</v>
      </c>
      <c r="H228" t="e">
        <f t="shared" si="109"/>
        <v>#VALUE!</v>
      </c>
      <c r="I228" t="e">
        <f>I226/I227</f>
        <v>#VALUE!</v>
      </c>
      <c r="J228" t="e">
        <f t="shared" ref="J228:BB228" si="110">J226/J227</f>
        <v>#VALUE!</v>
      </c>
      <c r="K228" t="e">
        <f t="shared" si="110"/>
        <v>#VALUE!</v>
      </c>
      <c r="L228" t="e">
        <f t="shared" si="110"/>
        <v>#VALUE!</v>
      </c>
      <c r="M228" t="e">
        <f t="shared" si="110"/>
        <v>#VALUE!</v>
      </c>
      <c r="N228" t="e">
        <f t="shared" si="110"/>
        <v>#VALUE!</v>
      </c>
      <c r="O228" t="e">
        <f t="shared" si="110"/>
        <v>#VALUE!</v>
      </c>
      <c r="P228" t="e">
        <f t="shared" si="110"/>
        <v>#VALUE!</v>
      </c>
      <c r="Q228" t="e">
        <f t="shared" si="110"/>
        <v>#VALUE!</v>
      </c>
      <c r="R228" t="e">
        <f t="shared" si="110"/>
        <v>#VALUE!</v>
      </c>
      <c r="S228" t="e">
        <f t="shared" si="110"/>
        <v>#VALUE!</v>
      </c>
      <c r="T228" t="e">
        <f t="shared" si="110"/>
        <v>#VALUE!</v>
      </c>
      <c r="U228" t="e">
        <f t="shared" si="110"/>
        <v>#VALUE!</v>
      </c>
      <c r="V228" t="e">
        <f t="shared" si="110"/>
        <v>#VALUE!</v>
      </c>
      <c r="W228" t="e">
        <f t="shared" si="110"/>
        <v>#VALUE!</v>
      </c>
      <c r="X228" t="e">
        <f t="shared" si="110"/>
        <v>#VALUE!</v>
      </c>
      <c r="Y228" t="e">
        <f t="shared" si="110"/>
        <v>#VALUE!</v>
      </c>
      <c r="Z228" t="e">
        <f t="shared" si="110"/>
        <v>#VALUE!</v>
      </c>
      <c r="AA228" t="e">
        <f t="shared" si="110"/>
        <v>#VALUE!</v>
      </c>
      <c r="AB228" t="e">
        <f t="shared" si="110"/>
        <v>#VALUE!</v>
      </c>
      <c r="AC228" t="e">
        <f t="shared" si="110"/>
        <v>#VALUE!</v>
      </c>
      <c r="AD228" t="e">
        <f t="shared" si="110"/>
        <v>#VALUE!</v>
      </c>
      <c r="AE228" t="e">
        <f t="shared" si="110"/>
        <v>#VALUE!</v>
      </c>
      <c r="AF228" t="e">
        <f t="shared" si="110"/>
        <v>#VALUE!</v>
      </c>
      <c r="AG228" t="e">
        <f t="shared" si="110"/>
        <v>#VALUE!</v>
      </c>
      <c r="AH228" t="e">
        <f t="shared" si="110"/>
        <v>#VALUE!</v>
      </c>
      <c r="AI228" t="e">
        <f t="shared" si="110"/>
        <v>#VALUE!</v>
      </c>
      <c r="AJ228" t="e">
        <f t="shared" si="110"/>
        <v>#VALUE!</v>
      </c>
      <c r="AK228" t="e">
        <f t="shared" si="110"/>
        <v>#VALUE!</v>
      </c>
      <c r="AL228" t="e">
        <f t="shared" si="110"/>
        <v>#VALUE!</v>
      </c>
      <c r="AM228" t="e">
        <f t="shared" si="110"/>
        <v>#VALUE!</v>
      </c>
      <c r="AN228" t="e">
        <f t="shared" si="110"/>
        <v>#VALUE!</v>
      </c>
      <c r="AO228" t="e">
        <f t="shared" si="110"/>
        <v>#VALUE!</v>
      </c>
      <c r="AP228" t="e">
        <f t="shared" si="110"/>
        <v>#VALUE!</v>
      </c>
      <c r="AQ228" t="e">
        <f t="shared" si="110"/>
        <v>#VALUE!</v>
      </c>
      <c r="AR228" t="e">
        <f t="shared" si="110"/>
        <v>#VALUE!</v>
      </c>
      <c r="AS228" t="e">
        <f t="shared" si="110"/>
        <v>#VALUE!</v>
      </c>
      <c r="AT228" t="e">
        <f t="shared" si="110"/>
        <v>#VALUE!</v>
      </c>
      <c r="AU228" t="e">
        <f t="shared" si="110"/>
        <v>#VALUE!</v>
      </c>
      <c r="AV228" t="e">
        <f t="shared" si="110"/>
        <v>#VALUE!</v>
      </c>
      <c r="AW228" t="e">
        <f t="shared" si="110"/>
        <v>#VALUE!</v>
      </c>
      <c r="AX228" t="e">
        <f t="shared" si="110"/>
        <v>#VALUE!</v>
      </c>
      <c r="AY228" t="e">
        <f t="shared" si="110"/>
        <v>#VALUE!</v>
      </c>
      <c r="AZ228" t="e">
        <f t="shared" si="110"/>
        <v>#VALUE!</v>
      </c>
      <c r="BA228" t="e">
        <f t="shared" si="110"/>
        <v>#VALUE!</v>
      </c>
      <c r="BB228" t="e">
        <f t="shared" si="110"/>
        <v>#VALUE!</v>
      </c>
      <c r="BC228" s="19" t="s">
        <v>57</v>
      </c>
    </row>
    <row r="229" spans="1:56">
      <c r="A229" s="6" t="s">
        <v>72</v>
      </c>
      <c r="B229" t="s">
        <v>81</v>
      </c>
      <c r="C229" t="s">
        <v>81</v>
      </c>
      <c r="D229" t="s">
        <v>81</v>
      </c>
      <c r="E229" t="s">
        <v>81</v>
      </c>
      <c r="F229" t="s">
        <v>81</v>
      </c>
      <c r="G229" t="s">
        <v>81</v>
      </c>
      <c r="H229" t="s">
        <v>81</v>
      </c>
      <c r="I229" t="s">
        <v>81</v>
      </c>
      <c r="J229" t="s">
        <v>81</v>
      </c>
      <c r="K229" t="s">
        <v>81</v>
      </c>
      <c r="L229" t="s">
        <v>81</v>
      </c>
      <c r="M229" t="s">
        <v>81</v>
      </c>
      <c r="N229" t="s">
        <v>81</v>
      </c>
      <c r="O229" t="s">
        <v>81</v>
      </c>
      <c r="P229" t="s">
        <v>81</v>
      </c>
      <c r="Q229" t="s">
        <v>81</v>
      </c>
      <c r="R229" t="s">
        <v>81</v>
      </c>
      <c r="S229" t="s">
        <v>81</v>
      </c>
      <c r="T229" t="s">
        <v>81</v>
      </c>
      <c r="U229" t="s">
        <v>81</v>
      </c>
      <c r="V229" t="s">
        <v>81</v>
      </c>
      <c r="W229" t="s">
        <v>81</v>
      </c>
      <c r="X229" t="s">
        <v>81</v>
      </c>
      <c r="Y229" t="s">
        <v>81</v>
      </c>
      <c r="Z229" t="s">
        <v>81</v>
      </c>
      <c r="AA229" t="s">
        <v>81</v>
      </c>
      <c r="AB229" t="s">
        <v>81</v>
      </c>
      <c r="AC229" t="s">
        <v>81</v>
      </c>
      <c r="AD229" t="s">
        <v>81</v>
      </c>
      <c r="AE229" t="s">
        <v>81</v>
      </c>
      <c r="AF229" t="s">
        <v>81</v>
      </c>
      <c r="AG229" t="s">
        <v>81</v>
      </c>
      <c r="AH229" t="s">
        <v>81</v>
      </c>
      <c r="AI229" t="s">
        <v>81</v>
      </c>
      <c r="AJ229" t="s">
        <v>81</v>
      </c>
      <c r="AK229" t="s">
        <v>81</v>
      </c>
      <c r="AL229" t="s">
        <v>81</v>
      </c>
      <c r="AM229" t="s">
        <v>81</v>
      </c>
      <c r="AN229" t="s">
        <v>81</v>
      </c>
      <c r="AO229" t="s">
        <v>81</v>
      </c>
      <c r="AP229" t="s">
        <v>81</v>
      </c>
      <c r="AQ229" t="s">
        <v>81</v>
      </c>
      <c r="AR229" t="s">
        <v>81</v>
      </c>
      <c r="AS229" t="s">
        <v>81</v>
      </c>
      <c r="AT229" t="s">
        <v>81</v>
      </c>
      <c r="AU229" t="s">
        <v>81</v>
      </c>
      <c r="AV229" t="s">
        <v>81</v>
      </c>
      <c r="AW229" t="s">
        <v>81</v>
      </c>
      <c r="AX229" t="s">
        <v>81</v>
      </c>
      <c r="AY229" t="s">
        <v>81</v>
      </c>
      <c r="AZ229" t="s">
        <v>81</v>
      </c>
      <c r="BA229" t="s">
        <v>81</v>
      </c>
      <c r="BB229" t="s">
        <v>81</v>
      </c>
      <c r="BC229" s="6" t="s">
        <v>72</v>
      </c>
    </row>
    <row r="230" spans="1:56">
      <c r="A230" s="6" t="s">
        <v>41</v>
      </c>
      <c r="B230" t="s">
        <v>81</v>
      </c>
      <c r="C230" t="s">
        <v>81</v>
      </c>
      <c r="D230" t="s">
        <v>81</v>
      </c>
      <c r="E230" t="s">
        <v>81</v>
      </c>
      <c r="F230" t="s">
        <v>81</v>
      </c>
      <c r="G230" t="s">
        <v>81</v>
      </c>
      <c r="H230" t="s">
        <v>81</v>
      </c>
      <c r="I230" t="s">
        <v>81</v>
      </c>
      <c r="J230" t="s">
        <v>81</v>
      </c>
      <c r="K230" t="s">
        <v>81</v>
      </c>
      <c r="L230" t="s">
        <v>81</v>
      </c>
      <c r="M230" t="s">
        <v>81</v>
      </c>
      <c r="N230" t="s">
        <v>81</v>
      </c>
      <c r="O230" t="s">
        <v>81</v>
      </c>
      <c r="P230" t="s">
        <v>81</v>
      </c>
      <c r="Q230" t="s">
        <v>81</v>
      </c>
      <c r="R230" t="s">
        <v>81</v>
      </c>
      <c r="S230" t="s">
        <v>81</v>
      </c>
      <c r="T230" t="s">
        <v>81</v>
      </c>
      <c r="U230" t="s">
        <v>81</v>
      </c>
      <c r="V230" t="s">
        <v>81</v>
      </c>
      <c r="W230" t="s">
        <v>81</v>
      </c>
      <c r="X230" t="s">
        <v>81</v>
      </c>
      <c r="Y230" t="s">
        <v>81</v>
      </c>
      <c r="Z230" t="s">
        <v>81</v>
      </c>
      <c r="AA230" t="s">
        <v>81</v>
      </c>
      <c r="AB230" t="s">
        <v>81</v>
      </c>
      <c r="AC230" t="s">
        <v>81</v>
      </c>
      <c r="AD230" t="s">
        <v>81</v>
      </c>
      <c r="AE230" t="s">
        <v>81</v>
      </c>
      <c r="AF230" t="s">
        <v>81</v>
      </c>
      <c r="AG230" t="s">
        <v>81</v>
      </c>
      <c r="AH230" t="s">
        <v>81</v>
      </c>
      <c r="AI230" t="s">
        <v>81</v>
      </c>
      <c r="AJ230" t="s">
        <v>81</v>
      </c>
      <c r="AK230" t="s">
        <v>81</v>
      </c>
      <c r="AL230" t="s">
        <v>81</v>
      </c>
      <c r="AM230" t="s">
        <v>81</v>
      </c>
      <c r="AN230" t="s">
        <v>81</v>
      </c>
      <c r="AO230" t="s">
        <v>81</v>
      </c>
      <c r="AP230" t="s">
        <v>81</v>
      </c>
      <c r="AQ230" t="s">
        <v>81</v>
      </c>
      <c r="AR230" t="s">
        <v>81</v>
      </c>
      <c r="AS230" t="s">
        <v>81</v>
      </c>
      <c r="AT230" t="s">
        <v>81</v>
      </c>
      <c r="AU230" t="s">
        <v>81</v>
      </c>
      <c r="AV230" t="s">
        <v>81</v>
      </c>
      <c r="AW230" t="s">
        <v>81</v>
      </c>
      <c r="AX230" t="s">
        <v>81</v>
      </c>
      <c r="AY230" t="s">
        <v>81</v>
      </c>
      <c r="AZ230" t="s">
        <v>81</v>
      </c>
      <c r="BA230" t="s">
        <v>81</v>
      </c>
      <c r="BB230" t="s">
        <v>81</v>
      </c>
      <c r="BC230" s="6" t="s">
        <v>41</v>
      </c>
    </row>
    <row r="231" spans="1:56" ht="15.5">
      <c r="A231" s="11" t="s">
        <v>73</v>
      </c>
      <c r="B231" s="85">
        <v>21</v>
      </c>
      <c r="C231" s="85">
        <v>22</v>
      </c>
      <c r="D231" s="85">
        <v>24</v>
      </c>
      <c r="E231" s="85">
        <v>25</v>
      </c>
      <c r="F231" s="85">
        <v>26</v>
      </c>
      <c r="G231" s="85">
        <v>33</v>
      </c>
      <c r="H231" s="85">
        <v>33</v>
      </c>
      <c r="I231">
        <v>37</v>
      </c>
      <c r="J231">
        <v>41</v>
      </c>
      <c r="K231">
        <v>43</v>
      </c>
      <c r="L231">
        <v>44</v>
      </c>
      <c r="M231">
        <v>47</v>
      </c>
      <c r="N231">
        <v>55</v>
      </c>
      <c r="O231">
        <v>58</v>
      </c>
      <c r="P231">
        <v>62</v>
      </c>
      <c r="Q231">
        <v>65</v>
      </c>
      <c r="R231">
        <v>71</v>
      </c>
      <c r="S231">
        <v>83</v>
      </c>
      <c r="T231">
        <v>105</v>
      </c>
      <c r="U231">
        <v>120</v>
      </c>
      <c r="V231">
        <v>133</v>
      </c>
      <c r="W231">
        <v>145</v>
      </c>
      <c r="X231">
        <v>155</v>
      </c>
      <c r="Y231">
        <v>171</v>
      </c>
      <c r="Z231">
        <v>190</v>
      </c>
      <c r="AA231">
        <v>203</v>
      </c>
      <c r="AB231">
        <v>235</v>
      </c>
      <c r="AC231">
        <v>255</v>
      </c>
      <c r="AD231">
        <v>255</v>
      </c>
      <c r="AE231">
        <v>252</v>
      </c>
      <c r="AF231">
        <v>253</v>
      </c>
      <c r="AG231">
        <v>250</v>
      </c>
      <c r="AH231">
        <v>250</v>
      </c>
      <c r="AI231">
        <v>250</v>
      </c>
      <c r="AJ231">
        <v>243</v>
      </c>
      <c r="AK231">
        <v>238</v>
      </c>
      <c r="AL231">
        <v>220</v>
      </c>
      <c r="AM231">
        <v>197</v>
      </c>
      <c r="AN231">
        <v>182</v>
      </c>
      <c r="AO231">
        <v>166</v>
      </c>
      <c r="AP231">
        <v>143</v>
      </c>
      <c r="AQ231">
        <v>122</v>
      </c>
      <c r="AR231">
        <v>95</v>
      </c>
      <c r="AS231">
        <v>75</v>
      </c>
      <c r="AT231">
        <v>62</v>
      </c>
      <c r="AU231">
        <v>51</v>
      </c>
      <c r="AV231">
        <v>38</v>
      </c>
      <c r="AW231">
        <v>32</v>
      </c>
      <c r="AX231">
        <v>20</v>
      </c>
      <c r="AY231">
        <v>16</v>
      </c>
      <c r="AZ231">
        <v>9</v>
      </c>
      <c r="BA231">
        <v>1</v>
      </c>
      <c r="BB231" t="s">
        <v>81</v>
      </c>
      <c r="BC231" s="11" t="s">
        <v>73</v>
      </c>
    </row>
    <row r="232" spans="1:56" ht="15.5">
      <c r="A232" s="11" t="s">
        <v>74</v>
      </c>
      <c r="B232" s="85">
        <v>320</v>
      </c>
      <c r="C232" s="85">
        <v>319</v>
      </c>
      <c r="D232" s="85">
        <v>315</v>
      </c>
      <c r="E232" s="85">
        <v>314</v>
      </c>
      <c r="F232" s="85">
        <v>313</v>
      </c>
      <c r="G232" s="85">
        <v>306</v>
      </c>
      <c r="H232" s="85">
        <v>303</v>
      </c>
      <c r="I232">
        <v>298</v>
      </c>
      <c r="J232">
        <v>294</v>
      </c>
      <c r="K232">
        <v>292</v>
      </c>
      <c r="L232">
        <v>209</v>
      </c>
      <c r="M232">
        <v>287</v>
      </c>
      <c r="N232">
        <v>279</v>
      </c>
      <c r="O232">
        <v>276</v>
      </c>
      <c r="P232">
        <v>272</v>
      </c>
      <c r="Q232">
        <v>268</v>
      </c>
      <c r="R232">
        <v>261</v>
      </c>
      <c r="S232">
        <v>249</v>
      </c>
      <c r="T232">
        <v>227</v>
      </c>
      <c r="U232">
        <v>211</v>
      </c>
      <c r="V232">
        <v>199</v>
      </c>
      <c r="W232">
        <v>186</v>
      </c>
      <c r="X232">
        <v>177</v>
      </c>
      <c r="Y232">
        <v>161</v>
      </c>
      <c r="Z232">
        <v>140</v>
      </c>
      <c r="AA232">
        <v>124</v>
      </c>
      <c r="AB232">
        <v>90</v>
      </c>
      <c r="AC232">
        <v>62</v>
      </c>
      <c r="AD232">
        <v>57</v>
      </c>
      <c r="AE232">
        <v>53</v>
      </c>
      <c r="AF232">
        <v>48</v>
      </c>
      <c r="AG232">
        <v>44</v>
      </c>
      <c r="AH232">
        <v>41</v>
      </c>
      <c r="AI232">
        <v>30</v>
      </c>
      <c r="AJ232">
        <v>25</v>
      </c>
      <c r="AK232">
        <v>15</v>
      </c>
      <c r="AL232">
        <v>12</v>
      </c>
      <c r="AM232">
        <v>10</v>
      </c>
      <c r="AN232">
        <v>10</v>
      </c>
      <c r="AO232">
        <v>10</v>
      </c>
      <c r="AP232">
        <v>9</v>
      </c>
      <c r="AQ232">
        <v>5</v>
      </c>
      <c r="AR232">
        <v>5</v>
      </c>
      <c r="AS232">
        <v>4</v>
      </c>
      <c r="AT232">
        <v>3</v>
      </c>
      <c r="AU232">
        <v>1</v>
      </c>
      <c r="AV232">
        <v>1</v>
      </c>
      <c r="AW232">
        <v>0</v>
      </c>
      <c r="AX232">
        <v>0</v>
      </c>
      <c r="AY232">
        <v>0</v>
      </c>
      <c r="AZ232">
        <v>0</v>
      </c>
      <c r="BA232">
        <v>0</v>
      </c>
      <c r="BB232" t="s">
        <v>81</v>
      </c>
      <c r="BC232" s="11" t="s">
        <v>74</v>
      </c>
    </row>
    <row r="233" spans="1:56" ht="26">
      <c r="A233" s="11" t="s">
        <v>63</v>
      </c>
      <c r="B233" s="85">
        <v>0</v>
      </c>
      <c r="C233" s="86">
        <v>0</v>
      </c>
      <c r="D233" s="85">
        <v>0</v>
      </c>
      <c r="E233" s="85">
        <v>0</v>
      </c>
      <c r="F233" s="85">
        <v>0</v>
      </c>
      <c r="G233" s="86">
        <v>0</v>
      </c>
      <c r="H233" s="86">
        <v>0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1</v>
      </c>
      <c r="R233">
        <v>0</v>
      </c>
      <c r="S233">
        <v>0</v>
      </c>
      <c r="T233">
        <v>1</v>
      </c>
      <c r="U233">
        <v>0</v>
      </c>
      <c r="V233">
        <v>1</v>
      </c>
      <c r="W233">
        <v>0</v>
      </c>
      <c r="X233">
        <v>0</v>
      </c>
      <c r="Y233">
        <v>2</v>
      </c>
      <c r="AA233">
        <v>2</v>
      </c>
      <c r="AB233">
        <v>8</v>
      </c>
      <c r="AC233">
        <v>5</v>
      </c>
      <c r="AD233">
        <v>7</v>
      </c>
      <c r="AE233">
        <v>4</v>
      </c>
      <c r="AF233">
        <v>7</v>
      </c>
      <c r="AG233">
        <v>3</v>
      </c>
      <c r="AH233">
        <v>11</v>
      </c>
      <c r="AI233">
        <v>12</v>
      </c>
      <c r="AJ233">
        <v>15</v>
      </c>
      <c r="AK233">
        <v>21</v>
      </c>
      <c r="AL233">
        <v>25</v>
      </c>
      <c r="AM233">
        <v>15</v>
      </c>
      <c r="AN233">
        <v>16</v>
      </c>
      <c r="AO233">
        <v>24</v>
      </c>
      <c r="AP233">
        <v>25</v>
      </c>
      <c r="AQ233">
        <v>27</v>
      </c>
      <c r="AR233">
        <v>21</v>
      </c>
      <c r="AS233">
        <v>14</v>
      </c>
      <c r="AT233">
        <v>13</v>
      </c>
      <c r="AU233">
        <v>13</v>
      </c>
      <c r="AV233">
        <v>7</v>
      </c>
      <c r="AW233">
        <v>12</v>
      </c>
      <c r="AX233">
        <v>4</v>
      </c>
      <c r="AY233">
        <v>7</v>
      </c>
      <c r="AZ233" s="69">
        <v>8</v>
      </c>
      <c r="BA233">
        <v>0</v>
      </c>
      <c r="BB233" t="s">
        <v>81</v>
      </c>
      <c r="BC233" s="11" t="s">
        <v>63</v>
      </c>
      <c r="BD233" t="s">
        <v>113</v>
      </c>
    </row>
    <row r="234" spans="1:56">
      <c r="A234" s="6" t="s">
        <v>76</v>
      </c>
      <c r="B234">
        <v>3</v>
      </c>
      <c r="C234">
        <v>3</v>
      </c>
      <c r="D234">
        <v>3</v>
      </c>
      <c r="E234">
        <v>3</v>
      </c>
      <c r="F234">
        <v>3</v>
      </c>
      <c r="G234">
        <v>3</v>
      </c>
      <c r="H234">
        <v>3</v>
      </c>
      <c r="I234">
        <v>3</v>
      </c>
      <c r="J234">
        <v>3</v>
      </c>
      <c r="K234">
        <v>3</v>
      </c>
      <c r="L234">
        <v>3</v>
      </c>
      <c r="M234">
        <v>3</v>
      </c>
      <c r="N234">
        <v>3</v>
      </c>
      <c r="O234">
        <v>3</v>
      </c>
      <c r="P234">
        <v>3</v>
      </c>
      <c r="Q234">
        <v>3</v>
      </c>
      <c r="R234">
        <v>3</v>
      </c>
      <c r="S234">
        <v>3</v>
      </c>
      <c r="T234">
        <v>3</v>
      </c>
      <c r="U234">
        <v>3</v>
      </c>
      <c r="V234">
        <v>2</v>
      </c>
      <c r="W234">
        <v>2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>
        <v>1</v>
      </c>
      <c r="AE234">
        <v>1</v>
      </c>
      <c r="AF234">
        <v>1</v>
      </c>
      <c r="AG234">
        <v>1</v>
      </c>
      <c r="AH234">
        <v>1</v>
      </c>
      <c r="AI234">
        <v>1</v>
      </c>
      <c r="AJ234">
        <v>1</v>
      </c>
      <c r="AK234">
        <v>1</v>
      </c>
      <c r="AL234">
        <v>1</v>
      </c>
      <c r="AM234">
        <v>1</v>
      </c>
      <c r="AN234">
        <v>1</v>
      </c>
      <c r="AO234">
        <v>1</v>
      </c>
      <c r="AP234">
        <v>1</v>
      </c>
      <c r="AQ234">
        <v>1</v>
      </c>
      <c r="AR234">
        <v>1</v>
      </c>
      <c r="AS234">
        <v>1</v>
      </c>
      <c r="AT234">
        <v>1</v>
      </c>
      <c r="AU234">
        <v>1</v>
      </c>
      <c r="AV234">
        <v>1</v>
      </c>
      <c r="AW234">
        <v>1</v>
      </c>
      <c r="AX234">
        <v>0</v>
      </c>
      <c r="AY234">
        <v>0</v>
      </c>
      <c r="AZ234">
        <v>0</v>
      </c>
      <c r="BA234">
        <v>0</v>
      </c>
      <c r="BB234" t="s">
        <v>81</v>
      </c>
      <c r="BC234" s="6" t="s">
        <v>76</v>
      </c>
    </row>
    <row r="235" spans="1:56" ht="15">
      <c r="A235" s="19" t="s">
        <v>53</v>
      </c>
      <c r="B235" s="8" t="e">
        <f t="shared" ref="B235:H235" si="111">(B237/(B226-C226))*0.07+(B237/(H226-I226))*0.24+(B237/(N226-O226))*0.38+(B237/(T226-U226))*0.24+(B237/(Z226-AA226))*0.07</f>
        <v>#DIV/0!</v>
      </c>
      <c r="C235" s="8" t="e">
        <f t="shared" si="111"/>
        <v>#DIV/0!</v>
      </c>
      <c r="D235" s="8" t="e">
        <f t="shared" si="111"/>
        <v>#DIV/0!</v>
      </c>
      <c r="E235" s="8" t="e">
        <f t="shared" si="111"/>
        <v>#DIV/0!</v>
      </c>
      <c r="F235" s="8" t="e">
        <f t="shared" si="111"/>
        <v>#DIV/0!</v>
      </c>
      <c r="G235" s="8" t="e">
        <f t="shared" si="111"/>
        <v>#DIV/0!</v>
      </c>
      <c r="H235" s="8" t="e">
        <f t="shared" si="111"/>
        <v>#DIV/0!</v>
      </c>
      <c r="I235" s="8" t="e">
        <f>(I237/(I226-J226))*0.07+(I237/(O226-P226))*0.24+(I237/(U226-V226))*0.38+(I237/(AA226-AB226))*0.24+(I237/(AG226-AH226))*0.07</f>
        <v>#DIV/0!</v>
      </c>
      <c r="J235" s="8" t="e">
        <f t="shared" ref="J235:BB235" si="112">(J237/(J226-K226))*0.07+(J237/(P226-Q226))*0.24+(J237/(V226-W226))*0.38+(J237/(AB226-AC226))*0.24+(J237/(AH226-AI226))*0.07</f>
        <v>#DIV/0!</v>
      </c>
      <c r="K235" s="8" t="e">
        <f t="shared" si="112"/>
        <v>#DIV/0!</v>
      </c>
      <c r="L235" s="8" t="e">
        <f t="shared" si="112"/>
        <v>#DIV/0!</v>
      </c>
      <c r="M235" s="8" t="e">
        <f t="shared" si="112"/>
        <v>#DIV/0!</v>
      </c>
      <c r="N235" s="8" t="e">
        <f t="shared" si="112"/>
        <v>#DIV/0!</v>
      </c>
      <c r="O235" s="8" t="e">
        <f t="shared" si="112"/>
        <v>#DIV/0!</v>
      </c>
      <c r="P235" s="8">
        <f t="shared" si="112"/>
        <v>0</v>
      </c>
      <c r="Q235" s="8" t="e">
        <f t="shared" si="112"/>
        <v>#DIV/0!</v>
      </c>
      <c r="R235" s="8" t="e">
        <f t="shared" si="112"/>
        <v>#DIV/0!</v>
      </c>
      <c r="S235" s="8" t="e">
        <f t="shared" si="112"/>
        <v>#DIV/0!</v>
      </c>
      <c r="T235" s="8">
        <f t="shared" si="112"/>
        <v>0</v>
      </c>
      <c r="U235" s="8" t="e">
        <f t="shared" si="112"/>
        <v>#DIV/0!</v>
      </c>
      <c r="V235" s="8">
        <f t="shared" si="112"/>
        <v>0</v>
      </c>
      <c r="W235" s="8" t="e">
        <f t="shared" si="112"/>
        <v>#DIV/0!</v>
      </c>
      <c r="X235" s="8" t="e">
        <f t="shared" si="112"/>
        <v>#DIV/0!</v>
      </c>
      <c r="Y235" s="8">
        <f t="shared" si="112"/>
        <v>0</v>
      </c>
      <c r="Z235" s="8">
        <f t="shared" si="112"/>
        <v>0</v>
      </c>
      <c r="AA235" s="8">
        <f t="shared" si="112"/>
        <v>0</v>
      </c>
      <c r="AB235" s="8" t="e">
        <f t="shared" si="112"/>
        <v>#VALUE!</v>
      </c>
      <c r="AC235" s="8" t="e">
        <f t="shared" si="112"/>
        <v>#VALUE!</v>
      </c>
      <c r="AD235" s="8" t="e">
        <f t="shared" si="112"/>
        <v>#VALUE!</v>
      </c>
      <c r="AE235" s="8" t="e">
        <f t="shared" si="112"/>
        <v>#VALUE!</v>
      </c>
      <c r="AF235" s="8" t="e">
        <f t="shared" si="112"/>
        <v>#DIV/0!</v>
      </c>
      <c r="AG235" s="8" t="e">
        <f t="shared" si="112"/>
        <v>#DIV/0!</v>
      </c>
      <c r="AH235" s="8" t="e">
        <f t="shared" si="112"/>
        <v>#VALUE!</v>
      </c>
      <c r="AI235" s="8" t="e">
        <f t="shared" si="112"/>
        <v>#VALUE!</v>
      </c>
      <c r="AJ235" s="8" t="e">
        <f t="shared" si="112"/>
        <v>#VALUE!</v>
      </c>
      <c r="AK235" s="8" t="e">
        <f t="shared" si="112"/>
        <v>#VALUE!</v>
      </c>
      <c r="AL235" s="8" t="e">
        <f t="shared" si="112"/>
        <v>#DIV/0!</v>
      </c>
      <c r="AM235" s="8" t="e">
        <f t="shared" si="112"/>
        <v>#DIV/0!</v>
      </c>
      <c r="AN235" s="8" t="e">
        <f t="shared" si="112"/>
        <v>#VALUE!</v>
      </c>
      <c r="AO235" s="8" t="e">
        <f t="shared" si="112"/>
        <v>#VALUE!</v>
      </c>
      <c r="AP235" s="8" t="e">
        <f t="shared" si="112"/>
        <v>#VALUE!</v>
      </c>
      <c r="AQ235" s="8" t="e">
        <f t="shared" si="112"/>
        <v>#VALUE!</v>
      </c>
      <c r="AR235" s="8" t="e">
        <f t="shared" si="112"/>
        <v>#DIV/0!</v>
      </c>
      <c r="AS235" s="8" t="e">
        <f t="shared" si="112"/>
        <v>#DIV/0!</v>
      </c>
      <c r="AT235" s="8" t="e">
        <f t="shared" si="112"/>
        <v>#VALUE!</v>
      </c>
      <c r="AU235" s="8" t="e">
        <f t="shared" si="112"/>
        <v>#VALUE!</v>
      </c>
      <c r="AV235" s="8" t="e">
        <f t="shared" si="112"/>
        <v>#VALUE!</v>
      </c>
      <c r="AW235" s="8" t="e">
        <f t="shared" si="112"/>
        <v>#VALUE!</v>
      </c>
      <c r="AX235" s="8" t="e">
        <f t="shared" si="112"/>
        <v>#DIV/0!</v>
      </c>
      <c r="AY235" s="8" t="e">
        <f t="shared" si="112"/>
        <v>#DIV/0!</v>
      </c>
      <c r="AZ235" s="8" t="e">
        <f t="shared" si="112"/>
        <v>#VALUE!</v>
      </c>
      <c r="BA235" s="8" t="e">
        <f t="shared" si="112"/>
        <v>#VALUE!</v>
      </c>
      <c r="BB235" s="8" t="e">
        <f t="shared" si="112"/>
        <v>#VALUE!</v>
      </c>
      <c r="BC235" s="19" t="s">
        <v>53</v>
      </c>
    </row>
    <row r="236" spans="1:56">
      <c r="A236" s="19" t="s">
        <v>52</v>
      </c>
      <c r="B236">
        <f t="shared" ref="B236:H236" si="113">B234/B226</f>
        <v>8.7209302325581394E-3</v>
      </c>
      <c r="C236">
        <f t="shared" si="113"/>
        <v>8.7209302325581394E-3</v>
      </c>
      <c r="D236">
        <f t="shared" si="113"/>
        <v>8.771929824561403E-3</v>
      </c>
      <c r="E236">
        <f t="shared" si="113"/>
        <v>8.771929824561403E-3</v>
      </c>
      <c r="F236">
        <f t="shared" si="113"/>
        <v>8.771929824561403E-3</v>
      </c>
      <c r="G236">
        <f t="shared" si="113"/>
        <v>8.771929824561403E-3</v>
      </c>
      <c r="H236">
        <f t="shared" si="113"/>
        <v>8.8495575221238937E-3</v>
      </c>
      <c r="I236">
        <f>I234/I226</f>
        <v>8.8757396449704144E-3</v>
      </c>
      <c r="J236">
        <f t="shared" ref="J236:BB236" si="114">J234/J226</f>
        <v>8.8757396449704144E-3</v>
      </c>
      <c r="K236">
        <f t="shared" si="114"/>
        <v>8.8757396449704144E-3</v>
      </c>
      <c r="L236">
        <f t="shared" si="114"/>
        <v>8.9020771513353119E-3</v>
      </c>
      <c r="M236">
        <f t="shared" si="114"/>
        <v>8.9020771513353119E-3</v>
      </c>
      <c r="N236">
        <f t="shared" si="114"/>
        <v>8.9020771513353119E-3</v>
      </c>
      <c r="O236">
        <f t="shared" si="114"/>
        <v>8.9020771513353119E-3</v>
      </c>
      <c r="P236">
        <f t="shared" si="114"/>
        <v>8.9020771513353119E-3</v>
      </c>
      <c r="Q236">
        <f t="shared" si="114"/>
        <v>8.9285714285714281E-3</v>
      </c>
      <c r="R236">
        <f t="shared" si="114"/>
        <v>8.9552238805970154E-3</v>
      </c>
      <c r="S236">
        <f t="shared" si="114"/>
        <v>8.9552238805970154E-3</v>
      </c>
      <c r="T236">
        <f t="shared" si="114"/>
        <v>8.9552238805970154E-3</v>
      </c>
      <c r="U236">
        <f t="shared" si="114"/>
        <v>8.9820359281437123E-3</v>
      </c>
      <c r="V236">
        <f t="shared" si="114"/>
        <v>5.9880239520958087E-3</v>
      </c>
      <c r="W236">
        <f t="shared" si="114"/>
        <v>6.006006006006006E-3</v>
      </c>
      <c r="X236">
        <f t="shared" si="114"/>
        <v>3.003003003003003E-3</v>
      </c>
      <c r="Y236">
        <f t="shared" si="114"/>
        <v>3.003003003003003E-3</v>
      </c>
      <c r="Z236">
        <f t="shared" si="114"/>
        <v>3.0211480362537764E-3</v>
      </c>
      <c r="AA236">
        <f t="shared" si="114"/>
        <v>3.0487804878048782E-3</v>
      </c>
      <c r="AB236">
        <f t="shared" si="114"/>
        <v>3.0674846625766872E-3</v>
      </c>
      <c r="AC236">
        <f t="shared" si="114"/>
        <v>3.1446540880503146E-3</v>
      </c>
      <c r="AD236">
        <f t="shared" si="114"/>
        <v>3.1948881789137379E-3</v>
      </c>
      <c r="AE236">
        <f t="shared" si="114"/>
        <v>3.2679738562091504E-3</v>
      </c>
      <c r="AF236">
        <f t="shared" si="114"/>
        <v>3.3112582781456954E-3</v>
      </c>
      <c r="AG236">
        <f t="shared" si="114"/>
        <v>3.3898305084745762E-3</v>
      </c>
      <c r="AH236">
        <f t="shared" si="114"/>
        <v>3.4246575342465752E-3</v>
      </c>
      <c r="AI236">
        <f t="shared" si="114"/>
        <v>3.5587188612099642E-3</v>
      </c>
      <c r="AJ236">
        <f t="shared" si="114"/>
        <v>3.7174721189591076E-3</v>
      </c>
      <c r="AK236">
        <f t="shared" si="114"/>
        <v>3.937007874015748E-3</v>
      </c>
      <c r="AL236">
        <f t="shared" si="114"/>
        <v>4.2918454935622317E-3</v>
      </c>
      <c r="AM236">
        <f t="shared" si="114"/>
        <v>4.807692307692308E-3</v>
      </c>
      <c r="AN236">
        <f t="shared" si="114"/>
        <v>5.1813471502590676E-3</v>
      </c>
      <c r="AO236">
        <f t="shared" si="114"/>
        <v>5.6497175141242938E-3</v>
      </c>
      <c r="AP236">
        <f t="shared" si="114"/>
        <v>6.5359477124183009E-3</v>
      </c>
      <c r="AQ236">
        <f t="shared" si="114"/>
        <v>7.8125E-3</v>
      </c>
      <c r="AR236">
        <f t="shared" si="114"/>
        <v>9.9009900990099011E-3</v>
      </c>
      <c r="AS236">
        <f t="shared" si="114"/>
        <v>1.2500000000000001E-2</v>
      </c>
      <c r="AT236">
        <f t="shared" si="114"/>
        <v>1.5151515151515152E-2</v>
      </c>
      <c r="AU236">
        <f t="shared" si="114"/>
        <v>1.8867924528301886E-2</v>
      </c>
      <c r="AV236">
        <f t="shared" si="114"/>
        <v>2.5000000000000001E-2</v>
      </c>
      <c r="AW236">
        <f t="shared" si="114"/>
        <v>3.0303030303030304E-2</v>
      </c>
      <c r="AX236">
        <f t="shared" si="114"/>
        <v>0</v>
      </c>
      <c r="AY236">
        <f t="shared" si="114"/>
        <v>0</v>
      </c>
      <c r="AZ236">
        <f t="shared" si="114"/>
        <v>0</v>
      </c>
      <c r="BA236" t="e">
        <f t="shared" si="114"/>
        <v>#VALUE!</v>
      </c>
      <c r="BB236" t="e">
        <f t="shared" si="114"/>
        <v>#VALUE!</v>
      </c>
      <c r="BC236" s="19" t="s">
        <v>52</v>
      </c>
    </row>
    <row r="237" spans="1:56" ht="15" thickBot="1">
      <c r="A237" s="6" t="s">
        <v>77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1</v>
      </c>
      <c r="V237">
        <v>0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1</v>
      </c>
      <c r="AX237">
        <v>0</v>
      </c>
      <c r="AY237">
        <v>0</v>
      </c>
      <c r="AZ237">
        <v>0</v>
      </c>
      <c r="BA237">
        <v>0</v>
      </c>
      <c r="BB237" t="s">
        <v>81</v>
      </c>
      <c r="BC237" s="6" t="s">
        <v>77</v>
      </c>
    </row>
    <row r="238" spans="1:56">
      <c r="A238" s="80" t="s">
        <v>0</v>
      </c>
      <c r="B238" s="81">
        <v>43901</v>
      </c>
      <c r="C238" s="81">
        <v>43900</v>
      </c>
      <c r="D238" s="81">
        <v>43899</v>
      </c>
      <c r="E238" s="81">
        <v>43898</v>
      </c>
      <c r="F238" s="81">
        <v>43897</v>
      </c>
      <c r="G238" s="81">
        <v>43896</v>
      </c>
      <c r="H238" s="81">
        <v>43895</v>
      </c>
      <c r="I238" s="1">
        <v>43894</v>
      </c>
      <c r="J238" s="1">
        <v>43893</v>
      </c>
      <c r="K238" s="1">
        <v>43892</v>
      </c>
      <c r="L238" s="1">
        <v>43891</v>
      </c>
      <c r="M238" s="1">
        <v>43890</v>
      </c>
      <c r="N238" s="1">
        <v>43889</v>
      </c>
      <c r="O238" s="1">
        <v>43888</v>
      </c>
      <c r="P238" s="1">
        <v>43887</v>
      </c>
      <c r="Q238" s="2" t="s">
        <v>1</v>
      </c>
      <c r="R238" s="2" t="s">
        <v>2</v>
      </c>
      <c r="S238" s="2" t="s">
        <v>3</v>
      </c>
      <c r="T238" s="2" t="s">
        <v>4</v>
      </c>
      <c r="U238" s="2" t="s">
        <v>5</v>
      </c>
      <c r="V238" s="2" t="s">
        <v>6</v>
      </c>
      <c r="W238" s="2" t="s">
        <v>7</v>
      </c>
      <c r="X238" s="2" t="s">
        <v>8</v>
      </c>
      <c r="Y238" s="2" t="s">
        <v>9</v>
      </c>
      <c r="Z238" s="2" t="s">
        <v>10</v>
      </c>
      <c r="AA238" s="2" t="s">
        <v>11</v>
      </c>
      <c r="AB238" s="2" t="s">
        <v>12</v>
      </c>
      <c r="AC238" s="2" t="s">
        <v>13</v>
      </c>
      <c r="AD238" s="2" t="s">
        <v>14</v>
      </c>
      <c r="AE238" s="2" t="s">
        <v>15</v>
      </c>
      <c r="AF238" s="2" t="s">
        <v>16</v>
      </c>
      <c r="AG238" s="2" t="s">
        <v>17</v>
      </c>
      <c r="AH238" s="2" t="s">
        <v>18</v>
      </c>
      <c r="AI238" s="2" t="s">
        <v>19</v>
      </c>
      <c r="AJ238" s="2" t="s">
        <v>20</v>
      </c>
      <c r="AK238" s="2" t="s">
        <v>21</v>
      </c>
      <c r="AL238" s="2" t="s">
        <v>22</v>
      </c>
      <c r="AM238" s="2" t="s">
        <v>23</v>
      </c>
      <c r="AN238" s="2" t="s">
        <v>24</v>
      </c>
      <c r="AO238" s="2" t="s">
        <v>25</v>
      </c>
      <c r="AP238" s="3" t="s">
        <v>26</v>
      </c>
      <c r="AQ238" s="3" t="s">
        <v>27</v>
      </c>
      <c r="AR238" s="3" t="s">
        <v>28</v>
      </c>
      <c r="AS238" s="3" t="s">
        <v>29</v>
      </c>
      <c r="AT238" s="3" t="s">
        <v>30</v>
      </c>
      <c r="AU238" s="3" t="s">
        <v>31</v>
      </c>
      <c r="AV238" s="3" t="s">
        <v>32</v>
      </c>
      <c r="AW238" s="3" t="s">
        <v>33</v>
      </c>
      <c r="AX238" s="3" t="s">
        <v>34</v>
      </c>
      <c r="AY238" s="3" t="s">
        <v>35</v>
      </c>
      <c r="AZ238" s="3" t="s">
        <v>36</v>
      </c>
      <c r="BA238" s="3" t="s">
        <v>37</v>
      </c>
      <c r="BB238" s="4" t="s">
        <v>38</v>
      </c>
      <c r="BC238" s="80" t="s">
        <v>0</v>
      </c>
    </row>
    <row r="239" spans="1:56">
      <c r="A239" s="76" t="s">
        <v>114</v>
      </c>
      <c r="B239">
        <v>252</v>
      </c>
      <c r="C239">
        <v>252</v>
      </c>
      <c r="D239">
        <v>252</v>
      </c>
      <c r="E239">
        <v>252</v>
      </c>
      <c r="F239">
        <v>252</v>
      </c>
      <c r="G239">
        <v>252</v>
      </c>
      <c r="H239">
        <v>252</v>
      </c>
      <c r="I239">
        <v>252</v>
      </c>
      <c r="J239">
        <v>252</v>
      </c>
      <c r="K239">
        <v>252</v>
      </c>
      <c r="L239">
        <v>252</v>
      </c>
      <c r="M239">
        <v>252</v>
      </c>
      <c r="N239">
        <v>252</v>
      </c>
      <c r="O239">
        <v>252</v>
      </c>
      <c r="P239">
        <v>252</v>
      </c>
      <c r="Q239">
        <v>252</v>
      </c>
      <c r="R239">
        <v>252</v>
      </c>
      <c r="S239">
        <v>251</v>
      </c>
      <c r="T239">
        <v>249</v>
      </c>
      <c r="U239">
        <v>249</v>
      </c>
      <c r="V239">
        <v>246</v>
      </c>
      <c r="W239">
        <v>245</v>
      </c>
      <c r="X239">
        <v>244</v>
      </c>
      <c r="Y239">
        <v>242</v>
      </c>
      <c r="Z239">
        <v>238</v>
      </c>
      <c r="AA239">
        <v>237</v>
      </c>
      <c r="AB239">
        <v>235</v>
      </c>
      <c r="AC239">
        <v>226</v>
      </c>
      <c r="AD239">
        <v>222</v>
      </c>
      <c r="AE239">
        <v>222</v>
      </c>
      <c r="AF239">
        <v>215</v>
      </c>
      <c r="AG239">
        <v>210</v>
      </c>
      <c r="AH239">
        <v>195</v>
      </c>
      <c r="AI239">
        <v>183</v>
      </c>
      <c r="AJ239">
        <v>172</v>
      </c>
      <c r="AK239">
        <v>168</v>
      </c>
      <c r="AL239">
        <v>150</v>
      </c>
      <c r="AM239">
        <v>139</v>
      </c>
      <c r="AN239">
        <v>127</v>
      </c>
      <c r="AO239">
        <v>111</v>
      </c>
      <c r="AP239">
        <v>100</v>
      </c>
      <c r="AQ239">
        <v>87</v>
      </c>
      <c r="AR239">
        <v>78</v>
      </c>
      <c r="AS239">
        <v>58</v>
      </c>
      <c r="AT239">
        <v>51</v>
      </c>
      <c r="AU239">
        <v>46</v>
      </c>
      <c r="AV239">
        <v>33</v>
      </c>
      <c r="AW239">
        <v>23</v>
      </c>
      <c r="AX239">
        <v>13</v>
      </c>
      <c r="AY239">
        <v>2</v>
      </c>
      <c r="AZ239" t="s">
        <v>115</v>
      </c>
      <c r="BA239" t="s">
        <v>115</v>
      </c>
      <c r="BB239" t="s">
        <v>115</v>
      </c>
      <c r="BC239" s="76" t="s">
        <v>114</v>
      </c>
    </row>
    <row r="240" spans="1:56">
      <c r="A240" s="6" t="s">
        <v>56</v>
      </c>
      <c r="B240">
        <v>16411</v>
      </c>
      <c r="C240">
        <v>16409</v>
      </c>
      <c r="D240">
        <v>16409</v>
      </c>
      <c r="E240">
        <v>16409</v>
      </c>
      <c r="F240">
        <v>16409</v>
      </c>
      <c r="G240">
        <v>16409</v>
      </c>
      <c r="H240">
        <v>16049</v>
      </c>
      <c r="I240">
        <v>16048</v>
      </c>
      <c r="J240">
        <v>16045</v>
      </c>
      <c r="K240">
        <v>16045</v>
      </c>
      <c r="L240">
        <v>16045</v>
      </c>
      <c r="M240">
        <v>16044</v>
      </c>
      <c r="N240">
        <v>16040</v>
      </c>
      <c r="O240">
        <v>16040</v>
      </c>
      <c r="P240">
        <v>16040</v>
      </c>
      <c r="Q240">
        <v>16001</v>
      </c>
      <c r="R240">
        <v>15961</v>
      </c>
      <c r="S240">
        <v>15939</v>
      </c>
      <c r="T240">
        <v>15905</v>
      </c>
      <c r="U240">
        <v>15808</v>
      </c>
      <c r="V240">
        <v>15553</v>
      </c>
      <c r="W240">
        <v>15406</v>
      </c>
      <c r="X240">
        <v>15106</v>
      </c>
      <c r="Y240">
        <v>14878</v>
      </c>
      <c r="Z240">
        <v>14564</v>
      </c>
      <c r="AA240">
        <v>14280</v>
      </c>
      <c r="AB240">
        <v>13811</v>
      </c>
      <c r="AC240">
        <v>13075</v>
      </c>
      <c r="AD240">
        <v>12519</v>
      </c>
      <c r="AE240">
        <v>11870</v>
      </c>
      <c r="AF240">
        <v>11025</v>
      </c>
      <c r="AG240">
        <v>9701</v>
      </c>
      <c r="AH240">
        <v>8877</v>
      </c>
      <c r="AI240">
        <v>8008</v>
      </c>
      <c r="AJ240">
        <v>7067</v>
      </c>
      <c r="AK240">
        <v>6469</v>
      </c>
      <c r="AL240">
        <v>5644</v>
      </c>
      <c r="AM240">
        <v>5054</v>
      </c>
      <c r="AN240">
        <v>4223</v>
      </c>
      <c r="AO240">
        <v>3487</v>
      </c>
      <c r="AP240">
        <v>1913</v>
      </c>
      <c r="AQ240" t="s">
        <v>115</v>
      </c>
      <c r="AR240">
        <v>961</v>
      </c>
      <c r="AS240">
        <v>492</v>
      </c>
      <c r="AT240">
        <v>410</v>
      </c>
      <c r="AU240">
        <v>337</v>
      </c>
      <c r="AV240">
        <v>216</v>
      </c>
      <c r="AW240">
        <v>113</v>
      </c>
      <c r="AX240">
        <v>63</v>
      </c>
      <c r="AY240" t="s">
        <v>115</v>
      </c>
      <c r="AZ240" t="s">
        <v>115</v>
      </c>
      <c r="BA240" t="s">
        <v>115</v>
      </c>
      <c r="BB240" t="s">
        <v>115</v>
      </c>
      <c r="BC240" s="6" t="s">
        <v>56</v>
      </c>
    </row>
    <row r="241" spans="1:56">
      <c r="A241" s="19" t="s">
        <v>57</v>
      </c>
      <c r="B241">
        <f t="shared" ref="B241:H241" si="115">B239/B240</f>
        <v>1.5355554201450248E-2</v>
      </c>
      <c r="C241">
        <f t="shared" si="115"/>
        <v>1.5357425802913036E-2</v>
      </c>
      <c r="D241">
        <f t="shared" si="115"/>
        <v>1.5357425802913036E-2</v>
      </c>
      <c r="E241">
        <f t="shared" si="115"/>
        <v>1.5357425802913036E-2</v>
      </c>
      <c r="F241">
        <f t="shared" si="115"/>
        <v>1.5357425802913036E-2</v>
      </c>
      <c r="G241">
        <f t="shared" si="115"/>
        <v>1.5357425802913036E-2</v>
      </c>
      <c r="H241">
        <f t="shared" si="115"/>
        <v>1.5701912891768959E-2</v>
      </c>
      <c r="I241">
        <f>I239/I240</f>
        <v>1.5702891326021935E-2</v>
      </c>
      <c r="J241">
        <f t="shared" ref="J241:BB241" si="116">J239/J240</f>
        <v>1.5705827360548458E-2</v>
      </c>
      <c r="K241">
        <f t="shared" si="116"/>
        <v>1.5705827360548458E-2</v>
      </c>
      <c r="L241">
        <f t="shared" si="116"/>
        <v>1.5705827360548458E-2</v>
      </c>
      <c r="M241">
        <f t="shared" si="116"/>
        <v>1.5706806282722512E-2</v>
      </c>
      <c r="N241">
        <f t="shared" si="116"/>
        <v>1.5710723192019951E-2</v>
      </c>
      <c r="O241">
        <f t="shared" si="116"/>
        <v>1.5710723192019951E-2</v>
      </c>
      <c r="P241">
        <f t="shared" si="116"/>
        <v>1.5710723192019951E-2</v>
      </c>
      <c r="Q241">
        <f t="shared" si="116"/>
        <v>1.5749015686519593E-2</v>
      </c>
      <c r="R241">
        <f t="shared" si="116"/>
        <v>1.5788484430800075E-2</v>
      </c>
      <c r="S241">
        <f t="shared" si="116"/>
        <v>1.574753748666792E-2</v>
      </c>
      <c r="T241">
        <f t="shared" si="116"/>
        <v>1.565545425966677E-2</v>
      </c>
      <c r="U241">
        <f t="shared" si="116"/>
        <v>1.5751518218623483E-2</v>
      </c>
      <c r="V241">
        <f t="shared" si="116"/>
        <v>1.581688420240468E-2</v>
      </c>
      <c r="W241">
        <f t="shared" si="116"/>
        <v>1.5902894975983382E-2</v>
      </c>
      <c r="X241">
        <f t="shared" si="116"/>
        <v>1.6152522176618563E-2</v>
      </c>
      <c r="Y241">
        <f t="shared" si="116"/>
        <v>1.6265627100416721E-2</v>
      </c>
      <c r="Z241">
        <f t="shared" si="116"/>
        <v>1.6341664377918154E-2</v>
      </c>
      <c r="AA241">
        <f t="shared" si="116"/>
        <v>1.6596638655462185E-2</v>
      </c>
      <c r="AB241">
        <f t="shared" si="116"/>
        <v>1.7015422489320108E-2</v>
      </c>
      <c r="AC241">
        <f t="shared" si="116"/>
        <v>1.7284894837476101E-2</v>
      </c>
      <c r="AD241">
        <f t="shared" si="116"/>
        <v>1.7733045770428949E-2</v>
      </c>
      <c r="AE241">
        <f t="shared" si="116"/>
        <v>1.8702611625947767E-2</v>
      </c>
      <c r="AF241">
        <f t="shared" si="116"/>
        <v>1.9501133786848073E-2</v>
      </c>
      <c r="AG241">
        <f t="shared" si="116"/>
        <v>2.1647252860529841E-2</v>
      </c>
      <c r="AH241">
        <f t="shared" si="116"/>
        <v>2.1966880702940183E-2</v>
      </c>
      <c r="AI241">
        <f t="shared" si="116"/>
        <v>2.2852147852147852E-2</v>
      </c>
      <c r="AJ241">
        <f t="shared" si="116"/>
        <v>2.4338474600254706E-2</v>
      </c>
      <c r="AK241">
        <f t="shared" si="116"/>
        <v>2.597001082083784E-2</v>
      </c>
      <c r="AL241">
        <f t="shared" si="116"/>
        <v>2.657689581856839E-2</v>
      </c>
      <c r="AM241">
        <f t="shared" si="116"/>
        <v>2.7502967946181244E-2</v>
      </c>
      <c r="AN241">
        <f t="shared" si="116"/>
        <v>3.0073407530191807E-2</v>
      </c>
      <c r="AO241">
        <f t="shared" si="116"/>
        <v>3.1832520791511325E-2</v>
      </c>
      <c r="AP241">
        <f t="shared" si="116"/>
        <v>5.2273915316257184E-2</v>
      </c>
      <c r="AQ241" t="e">
        <f t="shared" si="116"/>
        <v>#VALUE!</v>
      </c>
      <c r="AR241">
        <f t="shared" si="116"/>
        <v>8.1165452653485959E-2</v>
      </c>
      <c r="AS241">
        <f t="shared" si="116"/>
        <v>0.11788617886178862</v>
      </c>
      <c r="AT241">
        <f t="shared" si="116"/>
        <v>0.12439024390243902</v>
      </c>
      <c r="AU241">
        <f t="shared" si="116"/>
        <v>0.13649851632047477</v>
      </c>
      <c r="AV241">
        <f t="shared" si="116"/>
        <v>0.15277777777777779</v>
      </c>
      <c r="AW241">
        <f t="shared" si="116"/>
        <v>0.20353982300884957</v>
      </c>
      <c r="AX241">
        <f t="shared" si="116"/>
        <v>0.20634920634920634</v>
      </c>
      <c r="AY241" t="e">
        <f t="shared" si="116"/>
        <v>#VALUE!</v>
      </c>
      <c r="AZ241" t="e">
        <f t="shared" si="116"/>
        <v>#VALUE!</v>
      </c>
      <c r="BA241" t="e">
        <f t="shared" si="116"/>
        <v>#VALUE!</v>
      </c>
      <c r="BB241" t="e">
        <f t="shared" si="116"/>
        <v>#VALUE!</v>
      </c>
      <c r="BC241" s="19" t="s">
        <v>57</v>
      </c>
    </row>
    <row r="242" spans="1:56">
      <c r="A242" s="6" t="s">
        <v>72</v>
      </c>
      <c r="B242" t="s">
        <v>115</v>
      </c>
      <c r="C242" t="s">
        <v>115</v>
      </c>
      <c r="D242" t="s">
        <v>115</v>
      </c>
      <c r="E242" t="s">
        <v>115</v>
      </c>
      <c r="F242" t="s">
        <v>115</v>
      </c>
      <c r="G242" t="s">
        <v>115</v>
      </c>
      <c r="H242" t="s">
        <v>115</v>
      </c>
      <c r="I242" t="s">
        <v>115</v>
      </c>
      <c r="J242" t="s">
        <v>115</v>
      </c>
      <c r="K242" t="s">
        <v>115</v>
      </c>
      <c r="L242" t="s">
        <v>115</v>
      </c>
      <c r="M242" t="s">
        <v>115</v>
      </c>
      <c r="N242" t="s">
        <v>115</v>
      </c>
      <c r="O242" t="s">
        <v>115</v>
      </c>
      <c r="P242" t="s">
        <v>115</v>
      </c>
      <c r="Q242" t="s">
        <v>115</v>
      </c>
      <c r="R242" t="s">
        <v>115</v>
      </c>
      <c r="S242" t="s">
        <v>115</v>
      </c>
      <c r="T242" t="s">
        <v>115</v>
      </c>
      <c r="U242" t="s">
        <v>115</v>
      </c>
      <c r="V242" t="s">
        <v>115</v>
      </c>
      <c r="W242" t="s">
        <v>115</v>
      </c>
      <c r="X242" t="s">
        <v>115</v>
      </c>
      <c r="Y242" t="s">
        <v>115</v>
      </c>
      <c r="Z242" t="s">
        <v>115</v>
      </c>
      <c r="AA242" t="s">
        <v>115</v>
      </c>
      <c r="AB242" t="s">
        <v>115</v>
      </c>
      <c r="AC242" t="s">
        <v>115</v>
      </c>
      <c r="AD242" t="s">
        <v>115</v>
      </c>
      <c r="AE242" t="s">
        <v>115</v>
      </c>
      <c r="AF242" t="s">
        <v>115</v>
      </c>
      <c r="AG242" t="s">
        <v>115</v>
      </c>
      <c r="AH242" t="s">
        <v>115</v>
      </c>
      <c r="AI242" t="s">
        <v>115</v>
      </c>
      <c r="AJ242" t="s">
        <v>115</v>
      </c>
      <c r="AK242" t="s">
        <v>115</v>
      </c>
      <c r="AL242" t="s">
        <v>115</v>
      </c>
      <c r="AM242" t="s">
        <v>115</v>
      </c>
      <c r="AN242" t="s">
        <v>115</v>
      </c>
      <c r="AO242" t="s">
        <v>115</v>
      </c>
      <c r="AP242" t="s">
        <v>115</v>
      </c>
      <c r="AQ242" t="s">
        <v>115</v>
      </c>
      <c r="AR242" t="s">
        <v>115</v>
      </c>
      <c r="AS242">
        <v>67</v>
      </c>
      <c r="AT242">
        <v>26</v>
      </c>
      <c r="AU242">
        <v>6</v>
      </c>
      <c r="AV242" t="s">
        <v>81</v>
      </c>
      <c r="AW242">
        <v>0</v>
      </c>
      <c r="AX242">
        <v>0</v>
      </c>
      <c r="AY242" t="s">
        <v>115</v>
      </c>
      <c r="AZ242" t="s">
        <v>115</v>
      </c>
      <c r="BA242" t="s">
        <v>115</v>
      </c>
      <c r="BB242" t="s">
        <v>115</v>
      </c>
      <c r="BC242" s="6" t="s">
        <v>72</v>
      </c>
    </row>
    <row r="243" spans="1:56">
      <c r="A243" s="6" t="s">
        <v>41</v>
      </c>
      <c r="B243">
        <v>8</v>
      </c>
      <c r="C243">
        <v>6</v>
      </c>
      <c r="D243">
        <v>6</v>
      </c>
      <c r="E243">
        <v>21</v>
      </c>
      <c r="F243">
        <v>54</v>
      </c>
      <c r="G243">
        <v>82</v>
      </c>
      <c r="H243">
        <v>144</v>
      </c>
      <c r="I243">
        <v>202</v>
      </c>
      <c r="J243">
        <v>267</v>
      </c>
      <c r="K243">
        <v>304</v>
      </c>
      <c r="L243">
        <v>320</v>
      </c>
      <c r="M243">
        <v>366</v>
      </c>
      <c r="N243">
        <v>716</v>
      </c>
      <c r="O243">
        <v>826</v>
      </c>
      <c r="P243">
        <v>638</v>
      </c>
      <c r="Q243">
        <v>985</v>
      </c>
      <c r="R243">
        <v>1037</v>
      </c>
      <c r="S243">
        <v>1137</v>
      </c>
      <c r="T243">
        <v>1274</v>
      </c>
      <c r="U243">
        <v>1356</v>
      </c>
      <c r="V243">
        <v>1530</v>
      </c>
      <c r="W243">
        <v>1381</v>
      </c>
      <c r="X243">
        <v>1478</v>
      </c>
      <c r="Y243">
        <v>1719</v>
      </c>
      <c r="Z243">
        <v>1984</v>
      </c>
      <c r="AA243">
        <v>1990</v>
      </c>
      <c r="AB243">
        <v>2397</v>
      </c>
      <c r="AC243">
        <v>3237</v>
      </c>
      <c r="AD243">
        <v>3256</v>
      </c>
      <c r="AE243">
        <v>3803</v>
      </c>
      <c r="AF243">
        <v>4036</v>
      </c>
      <c r="AG243">
        <v>3911</v>
      </c>
      <c r="AH243">
        <v>3985</v>
      </c>
      <c r="AI243">
        <v>4072</v>
      </c>
      <c r="AJ243">
        <v>4099</v>
      </c>
      <c r="AK243">
        <v>3845</v>
      </c>
      <c r="AL243">
        <v>3972</v>
      </c>
      <c r="AM243">
        <v>3626</v>
      </c>
      <c r="AN243">
        <v>3632</v>
      </c>
      <c r="AO243">
        <v>3119</v>
      </c>
      <c r="AP243">
        <v>2700</v>
      </c>
      <c r="AQ243">
        <v>1564</v>
      </c>
      <c r="AR243" t="s">
        <v>115</v>
      </c>
      <c r="AS243">
        <v>883</v>
      </c>
      <c r="AT243">
        <v>455</v>
      </c>
      <c r="AU243">
        <v>397</v>
      </c>
      <c r="AV243">
        <v>327</v>
      </c>
      <c r="AW243">
        <v>216</v>
      </c>
      <c r="AX243">
        <v>11</v>
      </c>
      <c r="AY243" t="s">
        <v>115</v>
      </c>
      <c r="AZ243" t="s">
        <v>115</v>
      </c>
      <c r="BA243" t="s">
        <v>115</v>
      </c>
      <c r="BB243" t="s">
        <v>115</v>
      </c>
      <c r="BC243" s="6" t="s">
        <v>41</v>
      </c>
    </row>
    <row r="244" spans="1:56" ht="15.5">
      <c r="A244" s="11" t="s">
        <v>73</v>
      </c>
      <c r="B244" s="85">
        <v>9</v>
      </c>
      <c r="C244" s="85">
        <v>13</v>
      </c>
      <c r="D244" s="85">
        <v>16</v>
      </c>
      <c r="E244" s="85">
        <v>20</v>
      </c>
      <c r="F244" s="85">
        <v>27</v>
      </c>
      <c r="G244" s="85">
        <v>31</v>
      </c>
      <c r="H244" s="85">
        <v>33</v>
      </c>
      <c r="I244">
        <v>37</v>
      </c>
      <c r="J244">
        <v>40</v>
      </c>
      <c r="K244">
        <v>48</v>
      </c>
      <c r="L244">
        <v>62</v>
      </c>
      <c r="M244">
        <v>71</v>
      </c>
      <c r="N244">
        <v>78</v>
      </c>
      <c r="O244">
        <v>84</v>
      </c>
      <c r="P244">
        <v>91</v>
      </c>
      <c r="Q244">
        <v>112</v>
      </c>
      <c r="R244">
        <v>121</v>
      </c>
      <c r="S244">
        <v>142</v>
      </c>
      <c r="T244">
        <v>143</v>
      </c>
      <c r="U244">
        <v>148</v>
      </c>
      <c r="V244">
        <v>149</v>
      </c>
      <c r="W244">
        <v>156</v>
      </c>
      <c r="X244">
        <v>166</v>
      </c>
      <c r="Y244">
        <v>182</v>
      </c>
      <c r="Z244">
        <v>185</v>
      </c>
      <c r="AA244">
        <v>189</v>
      </c>
      <c r="AB244">
        <v>193</v>
      </c>
      <c r="AC244">
        <v>189</v>
      </c>
      <c r="AD244">
        <v>187</v>
      </c>
      <c r="AE244">
        <v>190</v>
      </c>
      <c r="AF244">
        <v>184</v>
      </c>
      <c r="AG244">
        <v>191</v>
      </c>
      <c r="AH244">
        <v>176</v>
      </c>
      <c r="AI244">
        <v>166</v>
      </c>
      <c r="AJ244">
        <v>155</v>
      </c>
      <c r="AK244">
        <v>154</v>
      </c>
      <c r="AL244">
        <v>140</v>
      </c>
      <c r="AM244">
        <v>132</v>
      </c>
      <c r="AN244">
        <v>125</v>
      </c>
      <c r="AO244">
        <v>109</v>
      </c>
      <c r="AP244">
        <v>98</v>
      </c>
      <c r="AQ244">
        <v>85</v>
      </c>
      <c r="AR244">
        <v>76</v>
      </c>
      <c r="AS244">
        <v>56</v>
      </c>
      <c r="AT244">
        <v>51</v>
      </c>
      <c r="AU244">
        <v>46</v>
      </c>
      <c r="AV244">
        <v>33</v>
      </c>
      <c r="AW244">
        <v>23</v>
      </c>
      <c r="AX244">
        <v>13</v>
      </c>
      <c r="AY244">
        <v>2</v>
      </c>
      <c r="AZ244" t="s">
        <v>115</v>
      </c>
      <c r="BA244" t="s">
        <v>115</v>
      </c>
      <c r="BB244" t="s">
        <v>115</v>
      </c>
      <c r="BC244" s="11" t="s">
        <v>73</v>
      </c>
    </row>
    <row r="245" spans="1:56" ht="15.5">
      <c r="A245" s="11" t="s">
        <v>74</v>
      </c>
      <c r="B245" s="85">
        <v>241</v>
      </c>
      <c r="C245" s="85">
        <v>237</v>
      </c>
      <c r="D245" s="85">
        <v>234</v>
      </c>
      <c r="E245" s="85">
        <v>230</v>
      </c>
      <c r="F245" s="85">
        <v>223</v>
      </c>
      <c r="G245" s="85">
        <v>219</v>
      </c>
      <c r="H245" s="85">
        <v>217</v>
      </c>
      <c r="I245">
        <v>213</v>
      </c>
      <c r="J245">
        <v>210</v>
      </c>
      <c r="K245">
        <v>202</v>
      </c>
      <c r="L245">
        <v>188</v>
      </c>
      <c r="M245">
        <v>179</v>
      </c>
      <c r="N245">
        <v>172</v>
      </c>
      <c r="O245">
        <v>166</v>
      </c>
      <c r="P245">
        <v>159</v>
      </c>
      <c r="Q245">
        <v>138</v>
      </c>
      <c r="R245">
        <v>129</v>
      </c>
      <c r="S245">
        <v>107</v>
      </c>
      <c r="T245">
        <v>104</v>
      </c>
      <c r="U245">
        <v>99</v>
      </c>
      <c r="V245">
        <v>95</v>
      </c>
      <c r="W245">
        <v>87</v>
      </c>
      <c r="X245">
        <v>76</v>
      </c>
      <c r="Y245">
        <v>58</v>
      </c>
      <c r="Z245">
        <v>51</v>
      </c>
      <c r="AA245">
        <v>46</v>
      </c>
      <c r="AB245">
        <v>40</v>
      </c>
      <c r="AC245">
        <v>35</v>
      </c>
      <c r="AD245">
        <v>33</v>
      </c>
      <c r="AE245">
        <v>31</v>
      </c>
      <c r="AF245">
        <v>30</v>
      </c>
      <c r="AG245">
        <v>18</v>
      </c>
      <c r="AH245">
        <v>18</v>
      </c>
      <c r="AI245">
        <v>17</v>
      </c>
      <c r="AJ245">
        <v>17</v>
      </c>
      <c r="AK245">
        <v>14</v>
      </c>
      <c r="AL245">
        <v>10</v>
      </c>
      <c r="AM245">
        <v>7</v>
      </c>
      <c r="AN245">
        <v>2</v>
      </c>
      <c r="AO245">
        <v>2</v>
      </c>
      <c r="AP245">
        <v>2</v>
      </c>
      <c r="AQ245">
        <v>2</v>
      </c>
      <c r="AR245">
        <v>2</v>
      </c>
      <c r="AS245">
        <v>2</v>
      </c>
      <c r="AT245">
        <v>0</v>
      </c>
      <c r="AU245">
        <v>0</v>
      </c>
      <c r="AV245">
        <v>0</v>
      </c>
      <c r="AW245">
        <v>0</v>
      </c>
      <c r="AX245">
        <v>0</v>
      </c>
      <c r="AY245" t="s">
        <v>115</v>
      </c>
      <c r="AZ245" t="s">
        <v>115</v>
      </c>
      <c r="BA245" t="s">
        <v>115</v>
      </c>
      <c r="BB245" t="s">
        <v>115</v>
      </c>
      <c r="BC245" s="11" t="s">
        <v>74</v>
      </c>
    </row>
    <row r="246" spans="1:56" ht="26">
      <c r="A246" s="11" t="s">
        <v>63</v>
      </c>
      <c r="B246" s="78">
        <v>0</v>
      </c>
      <c r="C246" s="78">
        <v>0</v>
      </c>
      <c r="D246" s="78">
        <v>0</v>
      </c>
      <c r="E246" s="78">
        <v>0</v>
      </c>
      <c r="F246" s="78">
        <v>0</v>
      </c>
      <c r="G246" s="78">
        <v>0</v>
      </c>
      <c r="H246" s="78">
        <v>0</v>
      </c>
      <c r="I246" s="78">
        <v>0</v>
      </c>
      <c r="J246" s="78">
        <v>0</v>
      </c>
      <c r="K246" s="78">
        <v>0</v>
      </c>
      <c r="L246" s="78">
        <v>0</v>
      </c>
      <c r="M246" s="78">
        <v>0</v>
      </c>
      <c r="N246" s="78">
        <v>0</v>
      </c>
      <c r="O246" s="78">
        <v>0</v>
      </c>
      <c r="P246" s="78">
        <v>0</v>
      </c>
      <c r="Q246" s="79">
        <v>0</v>
      </c>
      <c r="R246">
        <v>1</v>
      </c>
      <c r="S246">
        <v>2</v>
      </c>
      <c r="T246">
        <v>0</v>
      </c>
      <c r="U246">
        <v>3</v>
      </c>
      <c r="V246">
        <v>1</v>
      </c>
      <c r="W246">
        <v>1</v>
      </c>
      <c r="X246">
        <v>2</v>
      </c>
      <c r="Y246">
        <v>4</v>
      </c>
      <c r="Z246">
        <v>1</v>
      </c>
      <c r="AA246">
        <v>2</v>
      </c>
      <c r="AB246">
        <v>9</v>
      </c>
      <c r="AC246">
        <v>4</v>
      </c>
      <c r="AD246">
        <v>0</v>
      </c>
      <c r="AE246">
        <v>7</v>
      </c>
      <c r="AF246">
        <v>5</v>
      </c>
      <c r="AG246">
        <v>15</v>
      </c>
      <c r="AH246">
        <v>12</v>
      </c>
      <c r="AI246">
        <v>11</v>
      </c>
      <c r="AJ246">
        <v>4</v>
      </c>
      <c r="AK246">
        <v>18</v>
      </c>
      <c r="AL246">
        <v>11</v>
      </c>
      <c r="AM246">
        <v>12</v>
      </c>
      <c r="AN246">
        <v>16</v>
      </c>
      <c r="AO246">
        <v>11</v>
      </c>
      <c r="AP246">
        <v>13</v>
      </c>
      <c r="AQ246">
        <v>9</v>
      </c>
      <c r="AR246">
        <v>20</v>
      </c>
      <c r="AS246">
        <v>7</v>
      </c>
      <c r="AT246">
        <v>5</v>
      </c>
      <c r="AU246">
        <v>13</v>
      </c>
      <c r="AV246">
        <v>10</v>
      </c>
      <c r="AW246">
        <v>10</v>
      </c>
      <c r="AX246" s="69">
        <v>8</v>
      </c>
      <c r="AY246" t="s">
        <v>115</v>
      </c>
      <c r="AZ246" t="s">
        <v>115</v>
      </c>
      <c r="BA246" t="s">
        <v>115</v>
      </c>
      <c r="BB246" t="s">
        <v>115</v>
      </c>
      <c r="BC246" s="11" t="s">
        <v>63</v>
      </c>
      <c r="BD246">
        <v>33</v>
      </c>
    </row>
    <row r="247" spans="1:56">
      <c r="A247" s="6" t="s">
        <v>76</v>
      </c>
      <c r="B247">
        <v>2</v>
      </c>
      <c r="C247">
        <v>2</v>
      </c>
      <c r="D247">
        <v>2</v>
      </c>
      <c r="E247">
        <v>2</v>
      </c>
      <c r="F247">
        <v>2</v>
      </c>
      <c r="G247">
        <v>2</v>
      </c>
      <c r="H247">
        <v>2</v>
      </c>
      <c r="I247">
        <v>2</v>
      </c>
      <c r="J247">
        <v>2</v>
      </c>
      <c r="K247">
        <v>2</v>
      </c>
      <c r="L247">
        <v>2</v>
      </c>
      <c r="M247">
        <v>2</v>
      </c>
      <c r="N247">
        <v>2</v>
      </c>
      <c r="O247">
        <v>2</v>
      </c>
      <c r="P247">
        <v>2</v>
      </c>
      <c r="Q247">
        <v>2</v>
      </c>
      <c r="R247">
        <v>2</v>
      </c>
      <c r="S247">
        <v>2</v>
      </c>
      <c r="T247">
        <v>2</v>
      </c>
      <c r="U247">
        <v>2</v>
      </c>
      <c r="V247">
        <v>2</v>
      </c>
      <c r="W247">
        <v>2</v>
      </c>
      <c r="X247">
        <v>2</v>
      </c>
      <c r="Y247">
        <v>2</v>
      </c>
      <c r="Z247">
        <v>2</v>
      </c>
      <c r="AA247">
        <v>2</v>
      </c>
      <c r="AB247">
        <v>2</v>
      </c>
      <c r="AC247">
        <v>2</v>
      </c>
      <c r="AD247">
        <v>2</v>
      </c>
      <c r="AE247">
        <v>1</v>
      </c>
      <c r="AF247">
        <v>1</v>
      </c>
      <c r="AG247">
        <v>1</v>
      </c>
      <c r="AH247">
        <v>1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 t="s">
        <v>115</v>
      </c>
      <c r="BA247" t="s">
        <v>115</v>
      </c>
      <c r="BB247" t="s">
        <v>115</v>
      </c>
      <c r="BC247" s="6" t="s">
        <v>76</v>
      </c>
    </row>
    <row r="248" spans="1:56" ht="15">
      <c r="A248" s="19" t="s">
        <v>53</v>
      </c>
      <c r="B248" s="8" t="e">
        <f t="shared" ref="B248:H248" si="117">(B250/(B239-C239))*0.07+(B250/(H239-I239))*0.24+(B250/(N239-O239))*0.38+(B250/(T239-U239))*0.24+(B250/(Z239-AA239))*0.07</f>
        <v>#DIV/0!</v>
      </c>
      <c r="C248" s="8" t="e">
        <f t="shared" si="117"/>
        <v>#DIV/0!</v>
      </c>
      <c r="D248" s="8" t="e">
        <f t="shared" si="117"/>
        <v>#DIV/0!</v>
      </c>
      <c r="E248" s="8" t="e">
        <f t="shared" si="117"/>
        <v>#DIV/0!</v>
      </c>
      <c r="F248" s="8" t="e">
        <f t="shared" si="117"/>
        <v>#DIV/0!</v>
      </c>
      <c r="G248" s="8" t="e">
        <f t="shared" si="117"/>
        <v>#DIV/0!</v>
      </c>
      <c r="H248" s="8" t="e">
        <f t="shared" si="117"/>
        <v>#DIV/0!</v>
      </c>
      <c r="I248" s="8" t="e">
        <f>(I250/(I239-J239))*0.07+(I250/(O239-P239))*0.24+(I250/(U239-V239))*0.38+(I250/(AA239-AB239))*0.24+(I250/(AG239-AH239))*0.07</f>
        <v>#DIV/0!</v>
      </c>
      <c r="J248" s="8" t="e">
        <f t="shared" ref="J248:BB248" si="118">(J250/(J239-K239))*0.07+(J250/(P239-Q239))*0.24+(J250/(V239-W239))*0.38+(J250/(AB239-AC239))*0.24+(J250/(AH239-AI239))*0.07</f>
        <v>#DIV/0!</v>
      </c>
      <c r="K248" s="8" t="e">
        <f t="shared" si="118"/>
        <v>#DIV/0!</v>
      </c>
      <c r="L248" s="8" t="e">
        <f t="shared" si="118"/>
        <v>#DIV/0!</v>
      </c>
      <c r="M248" s="8" t="e">
        <f t="shared" si="118"/>
        <v>#DIV/0!</v>
      </c>
      <c r="N248" s="8" t="e">
        <f t="shared" si="118"/>
        <v>#DIV/0!</v>
      </c>
      <c r="O248" s="8" t="e">
        <f t="shared" si="118"/>
        <v>#DIV/0!</v>
      </c>
      <c r="P248" s="8" t="e">
        <f t="shared" si="118"/>
        <v>#DIV/0!</v>
      </c>
      <c r="Q248" s="8" t="e">
        <f t="shared" si="118"/>
        <v>#DIV/0!</v>
      </c>
      <c r="R248" s="8" t="e">
        <f t="shared" si="118"/>
        <v>#DIV/0!</v>
      </c>
      <c r="S248" s="8">
        <f t="shared" si="118"/>
        <v>0</v>
      </c>
      <c r="T248" s="8" t="e">
        <f t="shared" si="118"/>
        <v>#DIV/0!</v>
      </c>
      <c r="U248" s="8">
        <f t="shared" si="118"/>
        <v>0</v>
      </c>
      <c r="V248" s="8">
        <f t="shared" si="118"/>
        <v>0</v>
      </c>
      <c r="W248" s="8">
        <f t="shared" si="118"/>
        <v>0</v>
      </c>
      <c r="X248" s="8" t="e">
        <f t="shared" si="118"/>
        <v>#DIV/0!</v>
      </c>
      <c r="Y248" s="8">
        <f t="shared" si="118"/>
        <v>0</v>
      </c>
      <c r="Z248" s="8">
        <f t="shared" si="118"/>
        <v>0</v>
      </c>
      <c r="AA248" s="8" t="e">
        <f t="shared" si="118"/>
        <v>#VALUE!</v>
      </c>
      <c r="AB248" s="8" t="e">
        <f t="shared" si="118"/>
        <v>#VALUE!</v>
      </c>
      <c r="AC248" s="8" t="e">
        <f t="shared" si="118"/>
        <v>#VALUE!</v>
      </c>
      <c r="AD248" s="8" t="e">
        <f t="shared" si="118"/>
        <v>#DIV/0!</v>
      </c>
      <c r="AE248" s="8" t="e">
        <f t="shared" si="118"/>
        <v>#VALUE!</v>
      </c>
      <c r="AF248" s="8" t="e">
        <f t="shared" si="118"/>
        <v>#DIV/0!</v>
      </c>
      <c r="AG248" s="8" t="e">
        <f t="shared" si="118"/>
        <v>#VALUE!</v>
      </c>
      <c r="AH248" s="8" t="e">
        <f t="shared" si="118"/>
        <v>#VALUE!</v>
      </c>
      <c r="AI248" s="8" t="e">
        <f t="shared" si="118"/>
        <v>#VALUE!</v>
      </c>
      <c r="AJ248" s="8" t="e">
        <f t="shared" si="118"/>
        <v>#VALUE!</v>
      </c>
      <c r="AK248" s="8" t="e">
        <f t="shared" si="118"/>
        <v>#VALUE!</v>
      </c>
      <c r="AL248" s="8" t="e">
        <f t="shared" si="118"/>
        <v>#DIV/0!</v>
      </c>
      <c r="AM248" s="8" t="e">
        <f t="shared" si="118"/>
        <v>#VALUE!</v>
      </c>
      <c r="AN248" s="8" t="e">
        <f t="shared" si="118"/>
        <v>#VALUE!</v>
      </c>
      <c r="AO248" s="8" t="e">
        <f t="shared" si="118"/>
        <v>#VALUE!</v>
      </c>
      <c r="AP248" s="8" t="e">
        <f t="shared" si="118"/>
        <v>#VALUE!</v>
      </c>
      <c r="AQ248" s="8" t="e">
        <f t="shared" si="118"/>
        <v>#VALUE!</v>
      </c>
      <c r="AR248" s="8" t="e">
        <f t="shared" si="118"/>
        <v>#DIV/0!</v>
      </c>
      <c r="AS248" s="8" t="e">
        <f t="shared" si="118"/>
        <v>#VALUE!</v>
      </c>
      <c r="AT248" s="8" t="e">
        <f t="shared" si="118"/>
        <v>#VALUE!</v>
      </c>
      <c r="AU248" s="8" t="e">
        <f t="shared" si="118"/>
        <v>#VALUE!</v>
      </c>
      <c r="AV248" s="8" t="e">
        <f t="shared" si="118"/>
        <v>#VALUE!</v>
      </c>
      <c r="AW248" s="8" t="e">
        <f t="shared" si="118"/>
        <v>#VALUE!</v>
      </c>
      <c r="AX248" s="8" t="e">
        <f t="shared" si="118"/>
        <v>#DIV/0!</v>
      </c>
      <c r="AY248" s="8" t="e">
        <f t="shared" si="118"/>
        <v>#VALUE!</v>
      </c>
      <c r="AZ248" s="8" t="e">
        <f t="shared" si="118"/>
        <v>#VALUE!</v>
      </c>
      <c r="BA248" s="8" t="e">
        <f t="shared" si="118"/>
        <v>#VALUE!</v>
      </c>
      <c r="BB248" s="8" t="e">
        <f t="shared" si="118"/>
        <v>#VALUE!</v>
      </c>
      <c r="BC248" s="19" t="s">
        <v>53</v>
      </c>
    </row>
    <row r="249" spans="1:56">
      <c r="A249" s="19" t="s">
        <v>52</v>
      </c>
      <c r="B249">
        <f t="shared" ref="B249:H249" si="119">B247/B239</f>
        <v>7.9365079365079361E-3</v>
      </c>
      <c r="C249">
        <f t="shared" si="119"/>
        <v>7.9365079365079361E-3</v>
      </c>
      <c r="D249">
        <f t="shared" si="119"/>
        <v>7.9365079365079361E-3</v>
      </c>
      <c r="E249">
        <f t="shared" si="119"/>
        <v>7.9365079365079361E-3</v>
      </c>
      <c r="F249">
        <f t="shared" si="119"/>
        <v>7.9365079365079361E-3</v>
      </c>
      <c r="G249">
        <f t="shared" si="119"/>
        <v>7.9365079365079361E-3</v>
      </c>
      <c r="H249">
        <f t="shared" si="119"/>
        <v>7.9365079365079361E-3</v>
      </c>
      <c r="I249">
        <f>I247/I239</f>
        <v>7.9365079365079361E-3</v>
      </c>
      <c r="J249">
        <f t="shared" ref="J249:BB249" si="120">J247/J239</f>
        <v>7.9365079365079361E-3</v>
      </c>
      <c r="K249">
        <f t="shared" si="120"/>
        <v>7.9365079365079361E-3</v>
      </c>
      <c r="L249">
        <f t="shared" si="120"/>
        <v>7.9365079365079361E-3</v>
      </c>
      <c r="M249">
        <f t="shared" si="120"/>
        <v>7.9365079365079361E-3</v>
      </c>
      <c r="N249">
        <f t="shared" si="120"/>
        <v>7.9365079365079361E-3</v>
      </c>
      <c r="O249">
        <f t="shared" si="120"/>
        <v>7.9365079365079361E-3</v>
      </c>
      <c r="P249">
        <f t="shared" si="120"/>
        <v>7.9365079365079361E-3</v>
      </c>
      <c r="Q249">
        <f t="shared" si="120"/>
        <v>7.9365079365079361E-3</v>
      </c>
      <c r="R249">
        <f t="shared" si="120"/>
        <v>7.9365079365079361E-3</v>
      </c>
      <c r="S249">
        <f t="shared" si="120"/>
        <v>7.9681274900398405E-3</v>
      </c>
      <c r="T249">
        <f t="shared" si="120"/>
        <v>8.0321285140562242E-3</v>
      </c>
      <c r="U249">
        <f t="shared" si="120"/>
        <v>8.0321285140562242E-3</v>
      </c>
      <c r="V249">
        <f t="shared" si="120"/>
        <v>8.130081300813009E-3</v>
      </c>
      <c r="W249">
        <f t="shared" si="120"/>
        <v>8.1632653061224497E-3</v>
      </c>
      <c r="X249">
        <f t="shared" si="120"/>
        <v>8.1967213114754103E-3</v>
      </c>
      <c r="Y249">
        <f t="shared" si="120"/>
        <v>8.2644628099173556E-3</v>
      </c>
      <c r="Z249">
        <f t="shared" si="120"/>
        <v>8.4033613445378148E-3</v>
      </c>
      <c r="AA249">
        <f t="shared" si="120"/>
        <v>8.4388185654008432E-3</v>
      </c>
      <c r="AB249">
        <f t="shared" si="120"/>
        <v>8.5106382978723406E-3</v>
      </c>
      <c r="AC249">
        <f t="shared" si="120"/>
        <v>8.8495575221238937E-3</v>
      </c>
      <c r="AD249">
        <f t="shared" si="120"/>
        <v>9.0090090090090089E-3</v>
      </c>
      <c r="AE249">
        <f t="shared" si="120"/>
        <v>4.5045045045045045E-3</v>
      </c>
      <c r="AF249">
        <f t="shared" si="120"/>
        <v>4.6511627906976744E-3</v>
      </c>
      <c r="AG249">
        <f t="shared" si="120"/>
        <v>4.7619047619047623E-3</v>
      </c>
      <c r="AH249">
        <f t="shared" si="120"/>
        <v>5.1282051282051282E-3</v>
      </c>
      <c r="AI249">
        <f t="shared" si="120"/>
        <v>0</v>
      </c>
      <c r="AJ249">
        <f t="shared" si="120"/>
        <v>0</v>
      </c>
      <c r="AK249">
        <f t="shared" si="120"/>
        <v>0</v>
      </c>
      <c r="AL249">
        <f t="shared" si="120"/>
        <v>0</v>
      </c>
      <c r="AM249">
        <f t="shared" si="120"/>
        <v>0</v>
      </c>
      <c r="AN249">
        <f t="shared" si="120"/>
        <v>0</v>
      </c>
      <c r="AO249">
        <f t="shared" si="120"/>
        <v>0</v>
      </c>
      <c r="AP249">
        <f t="shared" si="120"/>
        <v>0</v>
      </c>
      <c r="AQ249">
        <f t="shared" si="120"/>
        <v>0</v>
      </c>
      <c r="AR249">
        <f t="shared" si="120"/>
        <v>0</v>
      </c>
      <c r="AS249">
        <f t="shared" si="120"/>
        <v>0</v>
      </c>
      <c r="AT249">
        <f t="shared" si="120"/>
        <v>0</v>
      </c>
      <c r="AU249">
        <f t="shared" si="120"/>
        <v>0</v>
      </c>
      <c r="AV249">
        <f t="shared" si="120"/>
        <v>0</v>
      </c>
      <c r="AW249">
        <f t="shared" si="120"/>
        <v>0</v>
      </c>
      <c r="AX249">
        <f t="shared" si="120"/>
        <v>0</v>
      </c>
      <c r="AY249">
        <f t="shared" si="120"/>
        <v>0</v>
      </c>
      <c r="AZ249" t="e">
        <f t="shared" si="120"/>
        <v>#VALUE!</v>
      </c>
      <c r="BA249" t="e">
        <f t="shared" si="120"/>
        <v>#VALUE!</v>
      </c>
      <c r="BB249" t="e">
        <f t="shared" si="120"/>
        <v>#VALUE!</v>
      </c>
      <c r="BC249" s="19" t="s">
        <v>52</v>
      </c>
    </row>
    <row r="250" spans="1:56" ht="15" thickBot="1">
      <c r="A250" s="6" t="s">
        <v>77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1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 t="s">
        <v>115</v>
      </c>
      <c r="BA250" t="s">
        <v>115</v>
      </c>
      <c r="BB250" t="s">
        <v>115</v>
      </c>
      <c r="BC250" s="6" t="s">
        <v>77</v>
      </c>
    </row>
    <row r="251" spans="1:56">
      <c r="A251" s="80" t="s">
        <v>0</v>
      </c>
      <c r="B251" s="81">
        <v>43901</v>
      </c>
      <c r="C251" s="81">
        <v>43900</v>
      </c>
      <c r="D251" s="81">
        <v>43899</v>
      </c>
      <c r="E251" s="81">
        <v>43898</v>
      </c>
      <c r="F251" s="81">
        <v>43897</v>
      </c>
      <c r="G251" s="81">
        <v>43896</v>
      </c>
      <c r="H251" s="81">
        <v>43895</v>
      </c>
      <c r="I251" s="1">
        <v>43894</v>
      </c>
      <c r="J251" s="1">
        <v>43893</v>
      </c>
      <c r="K251" s="1">
        <v>43892</v>
      </c>
      <c r="L251" s="1">
        <v>43891</v>
      </c>
      <c r="M251" s="1">
        <v>43890</v>
      </c>
      <c r="N251" s="1">
        <v>43889</v>
      </c>
      <c r="O251" s="1">
        <v>43888</v>
      </c>
      <c r="P251" s="1">
        <v>43887</v>
      </c>
      <c r="Q251" s="2" t="s">
        <v>1</v>
      </c>
      <c r="R251" s="2" t="s">
        <v>2</v>
      </c>
      <c r="S251" s="2" t="s">
        <v>3</v>
      </c>
      <c r="T251" s="2" t="s">
        <v>4</v>
      </c>
      <c r="U251" s="2" t="s">
        <v>5</v>
      </c>
      <c r="V251" s="2" t="s">
        <v>6</v>
      </c>
      <c r="W251" s="2" t="s">
        <v>7</v>
      </c>
      <c r="X251" s="2" t="s">
        <v>8</v>
      </c>
      <c r="Y251" s="2" t="s">
        <v>9</v>
      </c>
      <c r="Z251" s="2" t="s">
        <v>10</v>
      </c>
      <c r="AA251" s="2" t="s">
        <v>11</v>
      </c>
      <c r="AB251" s="2" t="s">
        <v>12</v>
      </c>
      <c r="AC251" s="2" t="s">
        <v>13</v>
      </c>
      <c r="AD251" s="2" t="s">
        <v>14</v>
      </c>
      <c r="AE251" s="2" t="s">
        <v>15</v>
      </c>
      <c r="AF251" s="2" t="s">
        <v>16</v>
      </c>
      <c r="AG251" s="2" t="s">
        <v>17</v>
      </c>
      <c r="AH251" s="2" t="s">
        <v>18</v>
      </c>
      <c r="AI251" s="2" t="s">
        <v>19</v>
      </c>
      <c r="AJ251" s="2" t="s">
        <v>20</v>
      </c>
      <c r="AK251" s="2" t="s">
        <v>21</v>
      </c>
      <c r="AL251" s="2" t="s">
        <v>22</v>
      </c>
      <c r="AM251" s="2" t="s">
        <v>23</v>
      </c>
      <c r="AN251" s="2" t="s">
        <v>24</v>
      </c>
      <c r="AO251" s="2" t="s">
        <v>25</v>
      </c>
      <c r="AP251" s="3" t="s">
        <v>26</v>
      </c>
      <c r="AQ251" s="3" t="s">
        <v>27</v>
      </c>
      <c r="AR251" s="3" t="s">
        <v>28</v>
      </c>
      <c r="AS251" s="3" t="s">
        <v>29</v>
      </c>
      <c r="AT251" s="3" t="s">
        <v>30</v>
      </c>
      <c r="AU251" s="3" t="s">
        <v>31</v>
      </c>
      <c r="AV251" s="3" t="s">
        <v>32</v>
      </c>
      <c r="AW251" s="3" t="s">
        <v>33</v>
      </c>
      <c r="AX251" s="3" t="s">
        <v>34</v>
      </c>
      <c r="AY251" s="3" t="s">
        <v>35</v>
      </c>
      <c r="AZ251" s="3" t="s">
        <v>36</v>
      </c>
      <c r="BA251" s="3" t="s">
        <v>37</v>
      </c>
      <c r="BB251" s="4" t="s">
        <v>38</v>
      </c>
      <c r="BC251" s="80" t="s">
        <v>0</v>
      </c>
    </row>
    <row r="252" spans="1:56">
      <c r="A252" s="76" t="s">
        <v>116</v>
      </c>
      <c r="B252">
        <v>296</v>
      </c>
      <c r="C252">
        <v>296</v>
      </c>
      <c r="D252">
        <v>296</v>
      </c>
      <c r="E252">
        <v>296</v>
      </c>
      <c r="F252">
        <v>296</v>
      </c>
      <c r="G252">
        <v>296</v>
      </c>
      <c r="H252">
        <v>296</v>
      </c>
      <c r="I252">
        <v>296</v>
      </c>
      <c r="J252">
        <v>296</v>
      </c>
      <c r="K252">
        <v>296</v>
      </c>
      <c r="L252">
        <v>296</v>
      </c>
      <c r="M252">
        <v>296</v>
      </c>
      <c r="N252">
        <v>296</v>
      </c>
      <c r="O252">
        <v>296</v>
      </c>
      <c r="P252">
        <v>296</v>
      </c>
      <c r="Q252">
        <v>294</v>
      </c>
      <c r="R252">
        <v>294</v>
      </c>
      <c r="S252">
        <v>293</v>
      </c>
      <c r="T252">
        <v>293</v>
      </c>
      <c r="U252">
        <v>293</v>
      </c>
      <c r="V252">
        <v>293</v>
      </c>
      <c r="W252">
        <v>293</v>
      </c>
      <c r="X252">
        <v>293</v>
      </c>
      <c r="Y252">
        <v>292</v>
      </c>
      <c r="Z252">
        <v>290</v>
      </c>
      <c r="AA252">
        <v>287</v>
      </c>
      <c r="AB252">
        <v>285</v>
      </c>
      <c r="AC252">
        <v>281</v>
      </c>
      <c r="AD252">
        <v>279</v>
      </c>
      <c r="AE252">
        <v>272</v>
      </c>
      <c r="AF252">
        <v>267</v>
      </c>
      <c r="AG252">
        <v>261</v>
      </c>
      <c r="AH252">
        <v>250</v>
      </c>
      <c r="AI252">
        <v>239</v>
      </c>
      <c r="AJ252">
        <v>224</v>
      </c>
      <c r="AK252">
        <v>215</v>
      </c>
      <c r="AL252">
        <v>205</v>
      </c>
      <c r="AM252">
        <v>194</v>
      </c>
      <c r="AN252">
        <v>179</v>
      </c>
      <c r="AO252">
        <v>159</v>
      </c>
      <c r="AP252">
        <v>144</v>
      </c>
      <c r="AQ252">
        <v>120</v>
      </c>
      <c r="AR252">
        <v>101</v>
      </c>
      <c r="AS252">
        <v>82</v>
      </c>
      <c r="AT252">
        <v>59</v>
      </c>
      <c r="AU252">
        <v>56</v>
      </c>
      <c r="AV252">
        <v>29</v>
      </c>
      <c r="AW252">
        <v>18</v>
      </c>
      <c r="AX252">
        <v>3</v>
      </c>
      <c r="AY252" t="s">
        <v>80</v>
      </c>
      <c r="AZ252" t="s">
        <v>115</v>
      </c>
      <c r="BA252" t="s">
        <v>115</v>
      </c>
      <c r="BB252" t="s">
        <v>115</v>
      </c>
      <c r="BC252" s="76" t="s">
        <v>116</v>
      </c>
    </row>
    <row r="253" spans="1:56">
      <c r="A253" s="6" t="s">
        <v>56</v>
      </c>
      <c r="B253" t="s">
        <v>115</v>
      </c>
      <c r="C253" t="s">
        <v>115</v>
      </c>
      <c r="D253" t="s">
        <v>115</v>
      </c>
      <c r="E253" t="s">
        <v>115</v>
      </c>
      <c r="F253" t="s">
        <v>115</v>
      </c>
      <c r="G253" t="s">
        <v>115</v>
      </c>
      <c r="H253" t="s">
        <v>115</v>
      </c>
      <c r="I253" t="s">
        <v>115</v>
      </c>
      <c r="J253" t="s">
        <v>115</v>
      </c>
      <c r="K253" t="s">
        <v>115</v>
      </c>
      <c r="L253" t="s">
        <v>115</v>
      </c>
      <c r="M253" t="s">
        <v>115</v>
      </c>
      <c r="N253" t="s">
        <v>115</v>
      </c>
      <c r="O253" t="s">
        <v>115</v>
      </c>
      <c r="P253" t="s">
        <v>115</v>
      </c>
      <c r="Q253" t="s">
        <v>115</v>
      </c>
      <c r="R253" t="s">
        <v>115</v>
      </c>
      <c r="S253" t="s">
        <v>115</v>
      </c>
      <c r="T253" t="s">
        <v>115</v>
      </c>
      <c r="U253" t="s">
        <v>115</v>
      </c>
      <c r="V253" t="s">
        <v>115</v>
      </c>
      <c r="W253" t="s">
        <v>115</v>
      </c>
      <c r="X253" t="s">
        <v>115</v>
      </c>
      <c r="Y253" t="s">
        <v>115</v>
      </c>
      <c r="Z253" t="s">
        <v>115</v>
      </c>
      <c r="AA253" t="s">
        <v>115</v>
      </c>
      <c r="AB253" t="s">
        <v>115</v>
      </c>
      <c r="AC253" t="s">
        <v>115</v>
      </c>
      <c r="AD253" t="s">
        <v>115</v>
      </c>
      <c r="AE253" t="s">
        <v>115</v>
      </c>
      <c r="AF253" t="s">
        <v>115</v>
      </c>
      <c r="AG253" t="s">
        <v>115</v>
      </c>
      <c r="AH253" t="s">
        <v>115</v>
      </c>
      <c r="AI253" t="s">
        <v>115</v>
      </c>
      <c r="AJ253" t="s">
        <v>115</v>
      </c>
      <c r="AK253" t="s">
        <v>115</v>
      </c>
      <c r="AL253" t="s">
        <v>115</v>
      </c>
      <c r="AM253" t="s">
        <v>115</v>
      </c>
      <c r="AN253" t="s">
        <v>115</v>
      </c>
      <c r="AO253" t="s">
        <v>115</v>
      </c>
      <c r="AP253" t="s">
        <v>115</v>
      </c>
      <c r="AQ253" t="s">
        <v>115</v>
      </c>
      <c r="AR253" t="s">
        <v>115</v>
      </c>
      <c r="AS253" t="s">
        <v>115</v>
      </c>
      <c r="AT253" t="s">
        <v>115</v>
      </c>
      <c r="AU253" t="s">
        <v>115</v>
      </c>
      <c r="AV253" t="s">
        <v>115</v>
      </c>
      <c r="AW253" t="s">
        <v>115</v>
      </c>
      <c r="AX253" t="s">
        <v>115</v>
      </c>
      <c r="AY253" t="s">
        <v>115</v>
      </c>
      <c r="AZ253" t="s">
        <v>115</v>
      </c>
      <c r="BA253" t="s">
        <v>115</v>
      </c>
      <c r="BB253" t="s">
        <v>115</v>
      </c>
      <c r="BC253" s="6" t="s">
        <v>56</v>
      </c>
    </row>
    <row r="254" spans="1:56">
      <c r="A254" s="19" t="s">
        <v>57</v>
      </c>
      <c r="B254" t="e">
        <f t="shared" ref="B254:H254" si="121">B252/B253</f>
        <v>#VALUE!</v>
      </c>
      <c r="C254" t="e">
        <f t="shared" si="121"/>
        <v>#VALUE!</v>
      </c>
      <c r="D254" t="e">
        <f t="shared" si="121"/>
        <v>#VALUE!</v>
      </c>
      <c r="E254" t="e">
        <f t="shared" si="121"/>
        <v>#VALUE!</v>
      </c>
      <c r="F254" t="e">
        <f t="shared" si="121"/>
        <v>#VALUE!</v>
      </c>
      <c r="G254" t="e">
        <f t="shared" si="121"/>
        <v>#VALUE!</v>
      </c>
      <c r="H254" t="e">
        <f t="shared" si="121"/>
        <v>#VALUE!</v>
      </c>
      <c r="I254" t="e">
        <f>I252/I253</f>
        <v>#VALUE!</v>
      </c>
      <c r="J254" t="e">
        <f t="shared" ref="J254:BB254" si="122">J252/J253</f>
        <v>#VALUE!</v>
      </c>
      <c r="K254" t="e">
        <f t="shared" si="122"/>
        <v>#VALUE!</v>
      </c>
      <c r="L254" t="e">
        <f t="shared" si="122"/>
        <v>#VALUE!</v>
      </c>
      <c r="M254" t="e">
        <f t="shared" si="122"/>
        <v>#VALUE!</v>
      </c>
      <c r="N254" t="e">
        <f t="shared" si="122"/>
        <v>#VALUE!</v>
      </c>
      <c r="O254" t="e">
        <f t="shared" si="122"/>
        <v>#VALUE!</v>
      </c>
      <c r="P254" t="e">
        <f t="shared" si="122"/>
        <v>#VALUE!</v>
      </c>
      <c r="Q254" t="e">
        <f t="shared" si="122"/>
        <v>#VALUE!</v>
      </c>
      <c r="R254" t="e">
        <f t="shared" si="122"/>
        <v>#VALUE!</v>
      </c>
      <c r="S254" t="e">
        <f t="shared" si="122"/>
        <v>#VALUE!</v>
      </c>
      <c r="T254" t="e">
        <f t="shared" si="122"/>
        <v>#VALUE!</v>
      </c>
      <c r="U254" t="e">
        <f t="shared" si="122"/>
        <v>#VALUE!</v>
      </c>
      <c r="V254" t="e">
        <f t="shared" si="122"/>
        <v>#VALUE!</v>
      </c>
      <c r="W254" t="e">
        <f t="shared" si="122"/>
        <v>#VALUE!</v>
      </c>
      <c r="X254" t="e">
        <f t="shared" si="122"/>
        <v>#VALUE!</v>
      </c>
      <c r="Y254" t="e">
        <f t="shared" si="122"/>
        <v>#VALUE!</v>
      </c>
      <c r="Z254" t="e">
        <f t="shared" si="122"/>
        <v>#VALUE!</v>
      </c>
      <c r="AA254" t="e">
        <f t="shared" si="122"/>
        <v>#VALUE!</v>
      </c>
      <c r="AB254" t="e">
        <f t="shared" si="122"/>
        <v>#VALUE!</v>
      </c>
      <c r="AC254" t="e">
        <f t="shared" si="122"/>
        <v>#VALUE!</v>
      </c>
      <c r="AD254" t="e">
        <f t="shared" si="122"/>
        <v>#VALUE!</v>
      </c>
      <c r="AE254" t="e">
        <f t="shared" si="122"/>
        <v>#VALUE!</v>
      </c>
      <c r="AF254" t="e">
        <f t="shared" si="122"/>
        <v>#VALUE!</v>
      </c>
      <c r="AG254" t="e">
        <f t="shared" si="122"/>
        <v>#VALUE!</v>
      </c>
      <c r="AH254" t="e">
        <f t="shared" si="122"/>
        <v>#VALUE!</v>
      </c>
      <c r="AI254" t="e">
        <f t="shared" si="122"/>
        <v>#VALUE!</v>
      </c>
      <c r="AJ254" t="e">
        <f t="shared" si="122"/>
        <v>#VALUE!</v>
      </c>
      <c r="AK254" t="e">
        <f t="shared" si="122"/>
        <v>#VALUE!</v>
      </c>
      <c r="AL254" t="e">
        <f t="shared" si="122"/>
        <v>#VALUE!</v>
      </c>
      <c r="AM254" t="e">
        <f t="shared" si="122"/>
        <v>#VALUE!</v>
      </c>
      <c r="AN254" t="e">
        <f t="shared" si="122"/>
        <v>#VALUE!</v>
      </c>
      <c r="AO254" t="e">
        <f t="shared" si="122"/>
        <v>#VALUE!</v>
      </c>
      <c r="AP254" t="e">
        <f t="shared" si="122"/>
        <v>#VALUE!</v>
      </c>
      <c r="AQ254" t="e">
        <f t="shared" si="122"/>
        <v>#VALUE!</v>
      </c>
      <c r="AR254" t="e">
        <f t="shared" si="122"/>
        <v>#VALUE!</v>
      </c>
      <c r="AS254" t="e">
        <f t="shared" si="122"/>
        <v>#VALUE!</v>
      </c>
      <c r="AT254" t="e">
        <f t="shared" si="122"/>
        <v>#VALUE!</v>
      </c>
      <c r="AU254" t="e">
        <f t="shared" si="122"/>
        <v>#VALUE!</v>
      </c>
      <c r="AV254" t="e">
        <f t="shared" si="122"/>
        <v>#VALUE!</v>
      </c>
      <c r="AW254" t="e">
        <f t="shared" si="122"/>
        <v>#VALUE!</v>
      </c>
      <c r="AX254" t="e">
        <f t="shared" si="122"/>
        <v>#VALUE!</v>
      </c>
      <c r="AY254" t="e">
        <f t="shared" si="122"/>
        <v>#VALUE!</v>
      </c>
      <c r="AZ254" t="e">
        <f t="shared" si="122"/>
        <v>#VALUE!</v>
      </c>
      <c r="BA254" t="e">
        <f t="shared" si="122"/>
        <v>#VALUE!</v>
      </c>
      <c r="BB254" t="e">
        <f t="shared" si="122"/>
        <v>#VALUE!</v>
      </c>
      <c r="BC254" s="19" t="s">
        <v>57</v>
      </c>
    </row>
    <row r="255" spans="1:56">
      <c r="A255" s="6" t="s">
        <v>72</v>
      </c>
      <c r="B255">
        <v>10877</v>
      </c>
      <c r="C255">
        <v>10873</v>
      </c>
      <c r="D255">
        <v>10873</v>
      </c>
      <c r="E255">
        <v>10871</v>
      </c>
      <c r="F255">
        <v>10871</v>
      </c>
      <c r="G255">
        <v>10819</v>
      </c>
      <c r="H255">
        <v>10818</v>
      </c>
      <c r="I255">
        <v>10800</v>
      </c>
      <c r="J255">
        <v>10785</v>
      </c>
      <c r="K255">
        <v>10778</v>
      </c>
      <c r="L255">
        <v>10770</v>
      </c>
      <c r="M255">
        <v>10664</v>
      </c>
      <c r="N255">
        <v>10615</v>
      </c>
      <c r="O255">
        <v>10566</v>
      </c>
      <c r="P255">
        <v>10472</v>
      </c>
      <c r="Q255">
        <v>10234</v>
      </c>
      <c r="R255">
        <v>10122</v>
      </c>
      <c r="S255">
        <v>10004</v>
      </c>
      <c r="T255">
        <v>9392</v>
      </c>
      <c r="AZ255" t="s">
        <v>115</v>
      </c>
      <c r="BA255" t="s">
        <v>115</v>
      </c>
      <c r="BB255" t="s">
        <v>115</v>
      </c>
      <c r="BC255" s="6" t="s">
        <v>72</v>
      </c>
    </row>
    <row r="256" spans="1:56">
      <c r="A256" s="6" t="s">
        <v>41</v>
      </c>
      <c r="B256">
        <v>74</v>
      </c>
      <c r="C256">
        <v>78</v>
      </c>
      <c r="D256">
        <v>78</v>
      </c>
      <c r="E256">
        <v>80</v>
      </c>
      <c r="F256">
        <v>77</v>
      </c>
      <c r="G256">
        <v>129</v>
      </c>
      <c r="H256">
        <v>121</v>
      </c>
      <c r="I256">
        <v>138</v>
      </c>
      <c r="J256">
        <v>144</v>
      </c>
      <c r="K256">
        <v>150</v>
      </c>
      <c r="L256">
        <v>157</v>
      </c>
      <c r="M256">
        <v>260</v>
      </c>
      <c r="N256">
        <v>297</v>
      </c>
      <c r="O256">
        <v>328</v>
      </c>
      <c r="P256">
        <v>409</v>
      </c>
      <c r="Q256">
        <v>646</v>
      </c>
      <c r="R256">
        <v>757</v>
      </c>
      <c r="S256">
        <v>864</v>
      </c>
      <c r="T256">
        <v>1474</v>
      </c>
      <c r="AZ256" t="s">
        <v>115</v>
      </c>
      <c r="BA256" t="s">
        <v>115</v>
      </c>
      <c r="BB256" t="s">
        <v>115</v>
      </c>
      <c r="BC256" s="6" t="s">
        <v>41</v>
      </c>
    </row>
    <row r="257" spans="1:56" ht="15.5">
      <c r="A257" s="11" t="s">
        <v>73</v>
      </c>
      <c r="B257" s="85">
        <v>0</v>
      </c>
      <c r="C257" s="85">
        <v>0</v>
      </c>
      <c r="D257" s="85">
        <v>0</v>
      </c>
      <c r="E257" s="85">
        <v>0</v>
      </c>
      <c r="F257" s="85">
        <v>0</v>
      </c>
      <c r="G257" s="85">
        <v>11</v>
      </c>
      <c r="H257" s="85">
        <v>17</v>
      </c>
      <c r="I257">
        <v>25</v>
      </c>
      <c r="J257">
        <v>34</v>
      </c>
      <c r="K257">
        <v>40</v>
      </c>
      <c r="L257">
        <v>48</v>
      </c>
      <c r="M257">
        <v>52</v>
      </c>
      <c r="N257">
        <v>54</v>
      </c>
      <c r="O257">
        <v>63</v>
      </c>
      <c r="P257">
        <v>70</v>
      </c>
      <c r="Q257">
        <v>88</v>
      </c>
      <c r="R257">
        <v>105</v>
      </c>
      <c r="S257">
        <v>118</v>
      </c>
      <c r="T257">
        <v>127</v>
      </c>
      <c r="U257">
        <v>142</v>
      </c>
      <c r="V257">
        <v>158</v>
      </c>
      <c r="W257">
        <v>180</v>
      </c>
      <c r="X257">
        <v>197</v>
      </c>
      <c r="Y257">
        <v>201</v>
      </c>
      <c r="Z257">
        <v>206</v>
      </c>
      <c r="AA257">
        <v>210</v>
      </c>
      <c r="AB257">
        <v>219</v>
      </c>
      <c r="AC257">
        <v>222</v>
      </c>
      <c r="AD257">
        <v>225</v>
      </c>
      <c r="AE257">
        <v>226</v>
      </c>
      <c r="AF257">
        <v>228</v>
      </c>
      <c r="AG257">
        <v>226</v>
      </c>
      <c r="AH257">
        <v>226</v>
      </c>
      <c r="AI257">
        <v>219</v>
      </c>
      <c r="AJ257">
        <v>209</v>
      </c>
      <c r="AK257">
        <v>204</v>
      </c>
      <c r="AL257">
        <v>198</v>
      </c>
      <c r="AM257">
        <v>193</v>
      </c>
      <c r="AN257">
        <v>179</v>
      </c>
      <c r="AO257">
        <v>159</v>
      </c>
      <c r="AP257">
        <v>144</v>
      </c>
      <c r="AQ257">
        <v>120</v>
      </c>
      <c r="AR257">
        <v>101</v>
      </c>
      <c r="AS257">
        <v>82</v>
      </c>
      <c r="AT257">
        <v>59</v>
      </c>
      <c r="AU257">
        <v>56</v>
      </c>
      <c r="AV257">
        <v>29</v>
      </c>
      <c r="AW257">
        <v>18</v>
      </c>
      <c r="AX257">
        <v>3</v>
      </c>
      <c r="AY257">
        <v>1</v>
      </c>
      <c r="AZ257" t="s">
        <v>115</v>
      </c>
      <c r="BA257" t="s">
        <v>115</v>
      </c>
      <c r="BB257" t="s">
        <v>115</v>
      </c>
      <c r="BC257" s="11" t="s">
        <v>73</v>
      </c>
    </row>
    <row r="258" spans="1:56" ht="15.5">
      <c r="A258" s="11" t="s">
        <v>74</v>
      </c>
      <c r="B258" s="85">
        <v>295</v>
      </c>
      <c r="C258" s="85">
        <v>295</v>
      </c>
      <c r="D258" s="85">
        <v>295</v>
      </c>
      <c r="E258" s="85">
        <v>295</v>
      </c>
      <c r="F258" s="85">
        <v>295</v>
      </c>
      <c r="G258" s="85">
        <v>284</v>
      </c>
      <c r="H258" s="85">
        <v>278</v>
      </c>
      <c r="I258">
        <v>270</v>
      </c>
      <c r="J258">
        <v>261</v>
      </c>
      <c r="K258">
        <v>255</v>
      </c>
      <c r="L258">
        <v>247</v>
      </c>
      <c r="M258">
        <v>243</v>
      </c>
      <c r="N258">
        <v>241</v>
      </c>
      <c r="O258">
        <v>232</v>
      </c>
      <c r="P258">
        <v>225</v>
      </c>
      <c r="Q258">
        <v>205</v>
      </c>
      <c r="R258">
        <v>188</v>
      </c>
      <c r="S258">
        <v>174</v>
      </c>
      <c r="T258">
        <v>165</v>
      </c>
      <c r="U258">
        <v>150</v>
      </c>
      <c r="V258">
        <v>134</v>
      </c>
      <c r="W258">
        <v>112</v>
      </c>
      <c r="X258">
        <v>96</v>
      </c>
      <c r="Y258">
        <v>91</v>
      </c>
      <c r="Z258">
        <v>84</v>
      </c>
      <c r="AA258">
        <v>77</v>
      </c>
      <c r="AB258">
        <v>66</v>
      </c>
      <c r="AC258">
        <v>59</v>
      </c>
      <c r="AD258">
        <v>54</v>
      </c>
      <c r="AE258">
        <v>46</v>
      </c>
      <c r="AF258">
        <v>39</v>
      </c>
      <c r="AG258">
        <v>35</v>
      </c>
      <c r="AH258">
        <v>24</v>
      </c>
      <c r="AI258">
        <v>20</v>
      </c>
      <c r="AJ258">
        <v>15</v>
      </c>
      <c r="AK258">
        <v>11</v>
      </c>
      <c r="AL258">
        <v>7</v>
      </c>
      <c r="AM258">
        <v>1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 t="s">
        <v>115</v>
      </c>
      <c r="BA258" t="s">
        <v>115</v>
      </c>
      <c r="BB258" t="s">
        <v>115</v>
      </c>
      <c r="BC258" s="11" t="s">
        <v>74</v>
      </c>
    </row>
    <row r="259" spans="1:56" ht="26">
      <c r="A259" s="11" t="s">
        <v>63</v>
      </c>
      <c r="B259" s="78">
        <v>0</v>
      </c>
      <c r="C259" s="78">
        <v>0</v>
      </c>
      <c r="D259" s="78">
        <v>0</v>
      </c>
      <c r="E259" s="78">
        <v>0</v>
      </c>
      <c r="F259" s="78">
        <v>0</v>
      </c>
      <c r="G259" s="78">
        <v>0</v>
      </c>
      <c r="H259" s="78">
        <v>0</v>
      </c>
      <c r="I259" s="78">
        <v>0</v>
      </c>
      <c r="J259" s="78">
        <v>0</v>
      </c>
      <c r="K259" s="78">
        <v>0</v>
      </c>
      <c r="L259" s="78">
        <v>0</v>
      </c>
      <c r="M259" s="78">
        <v>0</v>
      </c>
      <c r="N259" s="78">
        <v>0</v>
      </c>
      <c r="O259" s="79">
        <v>0</v>
      </c>
      <c r="P259">
        <v>2</v>
      </c>
      <c r="Q259">
        <v>0</v>
      </c>
      <c r="R259">
        <v>1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</v>
      </c>
      <c r="Y259">
        <v>2</v>
      </c>
      <c r="Z259">
        <v>3</v>
      </c>
      <c r="AA259">
        <v>2</v>
      </c>
      <c r="AB259">
        <v>4</v>
      </c>
      <c r="AC259">
        <v>2</v>
      </c>
      <c r="AD259">
        <v>7</v>
      </c>
      <c r="AE259">
        <v>5</v>
      </c>
      <c r="AF259">
        <v>6</v>
      </c>
      <c r="AG259">
        <v>11</v>
      </c>
      <c r="AH259">
        <v>11</v>
      </c>
      <c r="AI259">
        <v>15</v>
      </c>
      <c r="AJ259">
        <v>9</v>
      </c>
      <c r="AK259">
        <v>10</v>
      </c>
      <c r="AL259">
        <v>11</v>
      </c>
      <c r="AM259">
        <v>15</v>
      </c>
      <c r="AN259">
        <v>20</v>
      </c>
      <c r="AO259">
        <v>15</v>
      </c>
      <c r="AP259">
        <v>24</v>
      </c>
      <c r="AQ259">
        <v>19</v>
      </c>
      <c r="AR259">
        <v>19</v>
      </c>
      <c r="AS259">
        <v>23</v>
      </c>
      <c r="AT259">
        <v>3</v>
      </c>
      <c r="AU259">
        <v>27</v>
      </c>
      <c r="AV259">
        <v>11</v>
      </c>
      <c r="AW259">
        <v>15</v>
      </c>
      <c r="AX259">
        <v>2</v>
      </c>
      <c r="AY259" s="69">
        <v>1</v>
      </c>
      <c r="AZ259" t="s">
        <v>115</v>
      </c>
      <c r="BA259" t="s">
        <v>115</v>
      </c>
      <c r="BB259" t="s">
        <v>115</v>
      </c>
      <c r="BC259" s="11" t="s">
        <v>63</v>
      </c>
      <c r="BD259">
        <v>36</v>
      </c>
    </row>
    <row r="260" spans="1:56">
      <c r="A260" s="6" t="s">
        <v>76</v>
      </c>
      <c r="B260">
        <v>1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 t="s">
        <v>115</v>
      </c>
      <c r="BA260" t="s">
        <v>115</v>
      </c>
      <c r="BB260" t="s">
        <v>115</v>
      </c>
      <c r="BC260" s="6" t="s">
        <v>76</v>
      </c>
    </row>
    <row r="261" spans="1:56" ht="15">
      <c r="A261" s="19" t="s">
        <v>53</v>
      </c>
      <c r="B261" s="8" t="e">
        <f t="shared" ref="B261:H261" si="123">(B263/(B252-C252))*0.07+(B263/(H252-I252))*0.24+(B263/(N252-O252))*0.38+(B263/(T252-U252))*0.24+(B263/(Z252-AA252))*0.07</f>
        <v>#DIV/0!</v>
      </c>
      <c r="C261" s="8" t="e">
        <f t="shared" si="123"/>
        <v>#DIV/0!</v>
      </c>
      <c r="D261" s="8" t="e">
        <f t="shared" si="123"/>
        <v>#DIV/0!</v>
      </c>
      <c r="E261" s="8" t="e">
        <f t="shared" si="123"/>
        <v>#DIV/0!</v>
      </c>
      <c r="F261" s="8" t="e">
        <f t="shared" si="123"/>
        <v>#DIV/0!</v>
      </c>
      <c r="G261" s="8" t="e">
        <f t="shared" si="123"/>
        <v>#DIV/0!</v>
      </c>
      <c r="H261" s="8" t="e">
        <f t="shared" si="123"/>
        <v>#DIV/0!</v>
      </c>
      <c r="I261" s="8" t="e">
        <f>(I263/(I252-J252))*0.07+(I263/(O252-P252))*0.24+(I263/(U252-V252))*0.38+(I263/(AA252-AB252))*0.24+(I263/(AG252-AH252))*0.07</f>
        <v>#DIV/0!</v>
      </c>
      <c r="J261" s="8" t="e">
        <f t="shared" ref="J261:BB261" si="124">(J263/(J252-K252))*0.07+(J263/(P252-Q252))*0.24+(J263/(V252-W252))*0.38+(J263/(AB252-AC252))*0.24+(J263/(AH252-AI252))*0.07</f>
        <v>#DIV/0!</v>
      </c>
      <c r="K261" s="8" t="e">
        <f t="shared" si="124"/>
        <v>#DIV/0!</v>
      </c>
      <c r="L261" s="8" t="e">
        <f t="shared" si="124"/>
        <v>#DIV/0!</v>
      </c>
      <c r="M261" s="8" t="e">
        <f t="shared" si="124"/>
        <v>#DIV/0!</v>
      </c>
      <c r="N261" s="8" t="e">
        <f t="shared" si="124"/>
        <v>#DIV/0!</v>
      </c>
      <c r="O261" s="8" t="e">
        <f t="shared" si="124"/>
        <v>#DIV/0!</v>
      </c>
      <c r="P261" s="8" t="e">
        <f t="shared" si="124"/>
        <v>#DIV/0!</v>
      </c>
      <c r="Q261" s="8" t="e">
        <f t="shared" si="124"/>
        <v>#DIV/0!</v>
      </c>
      <c r="R261" s="8">
        <f t="shared" si="124"/>
        <v>0</v>
      </c>
      <c r="S261" s="8" t="e">
        <f t="shared" si="124"/>
        <v>#DIV/0!</v>
      </c>
      <c r="T261" s="8" t="e">
        <f t="shared" si="124"/>
        <v>#DIV/0!</v>
      </c>
      <c r="U261" s="8" t="e">
        <f t="shared" si="124"/>
        <v>#DIV/0!</v>
      </c>
      <c r="V261" s="8" t="e">
        <f t="shared" si="124"/>
        <v>#DIV/0!</v>
      </c>
      <c r="W261" s="8" t="e">
        <f t="shared" si="124"/>
        <v>#DIV/0!</v>
      </c>
      <c r="X261" s="8">
        <f t="shared" si="124"/>
        <v>0</v>
      </c>
      <c r="Y261" s="8">
        <f t="shared" si="124"/>
        <v>0</v>
      </c>
      <c r="Z261" s="8" t="e">
        <f t="shared" si="124"/>
        <v>#VALUE!</v>
      </c>
      <c r="AA261" s="8" t="e">
        <f t="shared" si="124"/>
        <v>#VALUE!</v>
      </c>
      <c r="AB261" s="8" t="e">
        <f t="shared" si="124"/>
        <v>#VALUE!</v>
      </c>
      <c r="AC261" s="8" t="e">
        <f t="shared" si="124"/>
        <v>#VALUE!</v>
      </c>
      <c r="AD261" s="8" t="e">
        <f t="shared" si="124"/>
        <v>#VALUE!</v>
      </c>
      <c r="AE261" s="8" t="e">
        <f t="shared" si="124"/>
        <v>#VALUE!</v>
      </c>
      <c r="AF261" s="8" t="e">
        <f t="shared" si="124"/>
        <v>#VALUE!</v>
      </c>
      <c r="AG261" s="8" t="e">
        <f t="shared" si="124"/>
        <v>#VALUE!</v>
      </c>
      <c r="AH261" s="8" t="e">
        <f t="shared" si="124"/>
        <v>#VALUE!</v>
      </c>
      <c r="AI261" s="8" t="e">
        <f t="shared" si="124"/>
        <v>#VALUE!</v>
      </c>
      <c r="AJ261" s="8" t="e">
        <f t="shared" si="124"/>
        <v>#VALUE!</v>
      </c>
      <c r="AK261" s="8" t="e">
        <f t="shared" si="124"/>
        <v>#VALUE!</v>
      </c>
      <c r="AL261" s="8" t="e">
        <f t="shared" si="124"/>
        <v>#VALUE!</v>
      </c>
      <c r="AM261" s="8" t="e">
        <f t="shared" si="124"/>
        <v>#VALUE!</v>
      </c>
      <c r="AN261" s="8" t="e">
        <f t="shared" si="124"/>
        <v>#VALUE!</v>
      </c>
      <c r="AO261" s="8" t="e">
        <f t="shared" si="124"/>
        <v>#VALUE!</v>
      </c>
      <c r="AP261" s="8" t="e">
        <f t="shared" si="124"/>
        <v>#VALUE!</v>
      </c>
      <c r="AQ261" s="8" t="e">
        <f t="shared" si="124"/>
        <v>#VALUE!</v>
      </c>
      <c r="AR261" s="8" t="e">
        <f t="shared" si="124"/>
        <v>#VALUE!</v>
      </c>
      <c r="AS261" s="8" t="e">
        <f t="shared" si="124"/>
        <v>#VALUE!</v>
      </c>
      <c r="AT261" s="8" t="e">
        <f t="shared" si="124"/>
        <v>#VALUE!</v>
      </c>
      <c r="AU261" s="8" t="e">
        <f t="shared" si="124"/>
        <v>#VALUE!</v>
      </c>
      <c r="AV261" s="8" t="e">
        <f t="shared" si="124"/>
        <v>#VALUE!</v>
      </c>
      <c r="AW261" s="8" t="e">
        <f t="shared" si="124"/>
        <v>#VALUE!</v>
      </c>
      <c r="AX261" s="8" t="e">
        <f t="shared" si="124"/>
        <v>#VALUE!</v>
      </c>
      <c r="AY261" s="8" t="e">
        <f t="shared" si="124"/>
        <v>#VALUE!</v>
      </c>
      <c r="AZ261" s="8" t="e">
        <f t="shared" si="124"/>
        <v>#VALUE!</v>
      </c>
      <c r="BA261" s="8" t="e">
        <f t="shared" si="124"/>
        <v>#VALUE!</v>
      </c>
      <c r="BB261" s="8" t="e">
        <f t="shared" si="124"/>
        <v>#VALUE!</v>
      </c>
      <c r="BC261" s="19" t="s">
        <v>53</v>
      </c>
    </row>
    <row r="262" spans="1:56">
      <c r="A262" s="19" t="s">
        <v>52</v>
      </c>
      <c r="B262">
        <f t="shared" ref="B262:H262" si="125">B260/B252</f>
        <v>3.3783783783783786E-3</v>
      </c>
      <c r="C262">
        <f t="shared" si="125"/>
        <v>3.3783783783783786E-3</v>
      </c>
      <c r="D262">
        <f t="shared" si="125"/>
        <v>3.3783783783783786E-3</v>
      </c>
      <c r="E262">
        <f t="shared" si="125"/>
        <v>3.3783783783783786E-3</v>
      </c>
      <c r="F262">
        <f t="shared" si="125"/>
        <v>3.3783783783783786E-3</v>
      </c>
      <c r="G262">
        <f t="shared" si="125"/>
        <v>3.3783783783783786E-3</v>
      </c>
      <c r="H262">
        <f t="shared" si="125"/>
        <v>3.3783783783783786E-3</v>
      </c>
      <c r="I262">
        <f>I260/I252</f>
        <v>3.3783783783783786E-3</v>
      </c>
      <c r="J262">
        <f t="shared" ref="J262:BB262" si="126">J260/J252</f>
        <v>3.3783783783783786E-3</v>
      </c>
      <c r="K262">
        <f t="shared" si="126"/>
        <v>3.3783783783783786E-3</v>
      </c>
      <c r="L262">
        <f t="shared" si="126"/>
        <v>3.3783783783783786E-3</v>
      </c>
      <c r="M262">
        <f t="shared" si="126"/>
        <v>3.3783783783783786E-3</v>
      </c>
      <c r="N262">
        <f t="shared" si="126"/>
        <v>3.3783783783783786E-3</v>
      </c>
      <c r="O262">
        <f t="shared" si="126"/>
        <v>3.3783783783783786E-3</v>
      </c>
      <c r="P262">
        <f t="shared" si="126"/>
        <v>3.3783783783783786E-3</v>
      </c>
      <c r="Q262">
        <f t="shared" si="126"/>
        <v>3.4013605442176869E-3</v>
      </c>
      <c r="R262">
        <f t="shared" si="126"/>
        <v>3.4013605442176869E-3</v>
      </c>
      <c r="S262">
        <f t="shared" si="126"/>
        <v>3.4129692832764505E-3</v>
      </c>
      <c r="T262">
        <f t="shared" si="126"/>
        <v>3.4129692832764505E-3</v>
      </c>
      <c r="U262">
        <f t="shared" si="126"/>
        <v>3.4129692832764505E-3</v>
      </c>
      <c r="V262">
        <f t="shared" si="126"/>
        <v>3.4129692832764505E-3</v>
      </c>
      <c r="W262">
        <f t="shared" si="126"/>
        <v>3.4129692832764505E-3</v>
      </c>
      <c r="X262">
        <f t="shared" si="126"/>
        <v>0</v>
      </c>
      <c r="Y262">
        <f t="shared" si="126"/>
        <v>0</v>
      </c>
      <c r="Z262">
        <f t="shared" si="126"/>
        <v>0</v>
      </c>
      <c r="AA262">
        <f t="shared" si="126"/>
        <v>0</v>
      </c>
      <c r="AB262">
        <f t="shared" si="126"/>
        <v>0</v>
      </c>
      <c r="AC262">
        <f t="shared" si="126"/>
        <v>0</v>
      </c>
      <c r="AD262">
        <f t="shared" si="126"/>
        <v>0</v>
      </c>
      <c r="AE262">
        <f t="shared" si="126"/>
        <v>0</v>
      </c>
      <c r="AF262">
        <f t="shared" si="126"/>
        <v>0</v>
      </c>
      <c r="AG262">
        <f t="shared" si="126"/>
        <v>0</v>
      </c>
      <c r="AH262">
        <f t="shared" si="126"/>
        <v>0</v>
      </c>
      <c r="AI262">
        <f t="shared" si="126"/>
        <v>0</v>
      </c>
      <c r="AJ262">
        <f t="shared" si="126"/>
        <v>0</v>
      </c>
      <c r="AK262">
        <f t="shared" si="126"/>
        <v>0</v>
      </c>
      <c r="AL262">
        <f t="shared" si="126"/>
        <v>0</v>
      </c>
      <c r="AM262">
        <f t="shared" si="126"/>
        <v>0</v>
      </c>
      <c r="AN262">
        <f t="shared" si="126"/>
        <v>0</v>
      </c>
      <c r="AO262">
        <f t="shared" si="126"/>
        <v>0</v>
      </c>
      <c r="AP262">
        <f t="shared" si="126"/>
        <v>0</v>
      </c>
      <c r="AQ262">
        <f t="shared" si="126"/>
        <v>0</v>
      </c>
      <c r="AR262">
        <f t="shared" si="126"/>
        <v>0</v>
      </c>
      <c r="AS262">
        <f t="shared" si="126"/>
        <v>0</v>
      </c>
      <c r="AT262">
        <f t="shared" si="126"/>
        <v>0</v>
      </c>
      <c r="AU262">
        <f t="shared" si="126"/>
        <v>0</v>
      </c>
      <c r="AV262">
        <f t="shared" si="126"/>
        <v>0</v>
      </c>
      <c r="AW262">
        <f t="shared" si="126"/>
        <v>0</v>
      </c>
      <c r="AX262">
        <f t="shared" si="126"/>
        <v>0</v>
      </c>
      <c r="AY262" t="e">
        <f t="shared" si="126"/>
        <v>#VALUE!</v>
      </c>
      <c r="AZ262" t="e">
        <f t="shared" si="126"/>
        <v>#VALUE!</v>
      </c>
      <c r="BA262" t="e">
        <f t="shared" si="126"/>
        <v>#VALUE!</v>
      </c>
      <c r="BB262" t="e">
        <f t="shared" si="126"/>
        <v>#VALUE!</v>
      </c>
      <c r="BC262" s="19" t="s">
        <v>52</v>
      </c>
    </row>
    <row r="263" spans="1:56" ht="15" thickBot="1">
      <c r="A263" s="6" t="s">
        <v>77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1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 t="s">
        <v>115</v>
      </c>
      <c r="BA263" t="s">
        <v>115</v>
      </c>
      <c r="BB263" t="s">
        <v>115</v>
      </c>
      <c r="BC263" s="6" t="s">
        <v>77</v>
      </c>
    </row>
    <row r="264" spans="1:56">
      <c r="A264" s="80" t="s">
        <v>0</v>
      </c>
      <c r="B264" s="81">
        <v>43901</v>
      </c>
      <c r="C264" s="81">
        <v>43900</v>
      </c>
      <c r="D264" s="81">
        <v>43899</v>
      </c>
      <c r="E264" s="81">
        <v>43898</v>
      </c>
      <c r="F264" s="81">
        <v>43897</v>
      </c>
      <c r="G264" s="81">
        <v>43896</v>
      </c>
      <c r="H264" s="81">
        <v>43895</v>
      </c>
      <c r="I264" s="1">
        <v>43894</v>
      </c>
      <c r="J264" s="1">
        <v>43893</v>
      </c>
      <c r="K264" s="1">
        <v>43892</v>
      </c>
      <c r="L264" s="1">
        <v>43891</v>
      </c>
      <c r="M264" s="1">
        <v>43890</v>
      </c>
      <c r="N264" s="1">
        <v>43889</v>
      </c>
      <c r="O264" s="1">
        <v>43888</v>
      </c>
      <c r="P264" s="1">
        <v>43887</v>
      </c>
      <c r="Q264" s="2" t="s">
        <v>1</v>
      </c>
      <c r="R264" s="2" t="s">
        <v>2</v>
      </c>
      <c r="S264" s="2" t="s">
        <v>3</v>
      </c>
      <c r="T264" s="2" t="s">
        <v>4</v>
      </c>
      <c r="U264" s="2" t="s">
        <v>5</v>
      </c>
      <c r="V264" s="2" t="s">
        <v>6</v>
      </c>
      <c r="W264" s="2" t="s">
        <v>7</v>
      </c>
      <c r="X264" s="2" t="s">
        <v>8</v>
      </c>
      <c r="Y264" s="2" t="s">
        <v>9</v>
      </c>
      <c r="Z264" s="2" t="s">
        <v>10</v>
      </c>
      <c r="AA264" s="2" t="s">
        <v>11</v>
      </c>
      <c r="AB264" s="2" t="s">
        <v>12</v>
      </c>
      <c r="AC264" s="2" t="s">
        <v>13</v>
      </c>
      <c r="AD264" s="2" t="s">
        <v>14</v>
      </c>
      <c r="AE264" s="2" t="s">
        <v>15</v>
      </c>
      <c r="AF264" s="2" t="s">
        <v>16</v>
      </c>
      <c r="AG264" s="2" t="s">
        <v>17</v>
      </c>
      <c r="AH264" s="2" t="s">
        <v>18</v>
      </c>
      <c r="AI264" s="2" t="s">
        <v>19</v>
      </c>
      <c r="AJ264" s="2" t="s">
        <v>20</v>
      </c>
      <c r="AK264" s="2" t="s">
        <v>21</v>
      </c>
      <c r="AL264" s="2" t="s">
        <v>22</v>
      </c>
      <c r="AM264" s="2" t="s">
        <v>23</v>
      </c>
      <c r="AN264" s="2" t="s">
        <v>24</v>
      </c>
      <c r="AO264" s="2" t="s">
        <v>25</v>
      </c>
      <c r="AP264" s="3" t="s">
        <v>26</v>
      </c>
      <c r="AQ264" s="3" t="s">
        <v>27</v>
      </c>
      <c r="AR264" s="3" t="s">
        <v>28</v>
      </c>
      <c r="AS264" s="3" t="s">
        <v>29</v>
      </c>
      <c r="AT264" s="3" t="s">
        <v>30</v>
      </c>
      <c r="AU264" s="3" t="s">
        <v>31</v>
      </c>
      <c r="AV264" s="3" t="s">
        <v>32</v>
      </c>
      <c r="AW264" s="3" t="s">
        <v>33</v>
      </c>
      <c r="AX264" s="3" t="s">
        <v>34</v>
      </c>
      <c r="AY264" s="3" t="s">
        <v>35</v>
      </c>
      <c r="AZ264" s="3" t="s">
        <v>36</v>
      </c>
      <c r="BA264" s="3" t="s">
        <v>37</v>
      </c>
      <c r="BB264" s="4" t="s">
        <v>38</v>
      </c>
      <c r="BC264" s="80" t="s">
        <v>0</v>
      </c>
    </row>
    <row r="265" spans="1:56">
      <c r="A265" s="76" t="s">
        <v>119</v>
      </c>
      <c r="B265">
        <v>245</v>
      </c>
      <c r="C265">
        <v>245</v>
      </c>
      <c r="D265">
        <v>245</v>
      </c>
      <c r="E265">
        <v>245</v>
      </c>
      <c r="F265">
        <v>245</v>
      </c>
      <c r="G265">
        <v>245</v>
      </c>
      <c r="H265">
        <v>245</v>
      </c>
      <c r="I265">
        <v>245</v>
      </c>
      <c r="J265">
        <v>245</v>
      </c>
      <c r="K265">
        <v>245</v>
      </c>
      <c r="L265">
        <v>245</v>
      </c>
      <c r="M265">
        <v>245</v>
      </c>
      <c r="N265">
        <v>245</v>
      </c>
      <c r="O265">
        <v>245</v>
      </c>
      <c r="P265">
        <v>245</v>
      </c>
      <c r="Q265">
        <v>245</v>
      </c>
      <c r="R265">
        <v>245</v>
      </c>
      <c r="S265">
        <v>245</v>
      </c>
      <c r="T265">
        <v>245</v>
      </c>
      <c r="U265">
        <v>245</v>
      </c>
      <c r="V265">
        <v>245</v>
      </c>
      <c r="W265">
        <v>245</v>
      </c>
      <c r="X265">
        <v>242</v>
      </c>
      <c r="Y265">
        <v>240</v>
      </c>
      <c r="Z265">
        <v>240</v>
      </c>
      <c r="AA265">
        <v>236</v>
      </c>
      <c r="AB265">
        <v>232</v>
      </c>
      <c r="AC265">
        <v>230</v>
      </c>
      <c r="AD265">
        <v>229</v>
      </c>
      <c r="AE265">
        <v>225</v>
      </c>
      <c r="AF265">
        <v>219</v>
      </c>
      <c r="AG265">
        <v>213</v>
      </c>
      <c r="AH265">
        <v>208</v>
      </c>
      <c r="AI265">
        <v>195</v>
      </c>
      <c r="AJ265">
        <v>184</v>
      </c>
      <c r="AK265">
        <v>173</v>
      </c>
      <c r="AL265">
        <v>165</v>
      </c>
      <c r="AM265">
        <v>142</v>
      </c>
      <c r="AN265">
        <v>128</v>
      </c>
      <c r="AO265">
        <v>116</v>
      </c>
      <c r="AP265">
        <v>101</v>
      </c>
      <c r="AQ265">
        <v>87</v>
      </c>
      <c r="AR265">
        <v>63</v>
      </c>
      <c r="AS265">
        <v>56</v>
      </c>
      <c r="AT265">
        <v>46</v>
      </c>
      <c r="AU265">
        <v>35</v>
      </c>
      <c r="AV265">
        <v>22</v>
      </c>
      <c r="AW265">
        <v>5</v>
      </c>
      <c r="AX265" t="s">
        <v>118</v>
      </c>
      <c r="AY265" t="s">
        <v>115</v>
      </c>
      <c r="AZ265" t="s">
        <v>115</v>
      </c>
      <c r="BA265" t="s">
        <v>115</v>
      </c>
      <c r="BB265" t="s">
        <v>115</v>
      </c>
      <c r="BC265" s="76" t="s">
        <v>117</v>
      </c>
    </row>
    <row r="266" spans="1:56" ht="18.5">
      <c r="A266" s="6" t="s">
        <v>56</v>
      </c>
      <c r="B266" s="53">
        <v>18960</v>
      </c>
      <c r="C266" s="53">
        <v>18958</v>
      </c>
      <c r="D266" s="53">
        <v>18957</v>
      </c>
      <c r="E266" s="53">
        <v>18954</v>
      </c>
      <c r="F266" s="53">
        <v>18946</v>
      </c>
      <c r="G266" s="53">
        <v>18941</v>
      </c>
      <c r="H266" s="53">
        <v>18939</v>
      </c>
      <c r="I266">
        <v>18937</v>
      </c>
      <c r="J266">
        <v>18937</v>
      </c>
      <c r="K266">
        <v>18936</v>
      </c>
      <c r="L266">
        <v>18935</v>
      </c>
      <c r="M266">
        <v>18933</v>
      </c>
      <c r="N266">
        <v>18926</v>
      </c>
      <c r="O266">
        <v>18922</v>
      </c>
      <c r="P266">
        <v>18910</v>
      </c>
      <c r="Q266">
        <v>18896</v>
      </c>
      <c r="R266">
        <v>18892</v>
      </c>
      <c r="S266">
        <v>18858</v>
      </c>
      <c r="T266">
        <v>18721</v>
      </c>
      <c r="U266">
        <v>18460</v>
      </c>
      <c r="V266">
        <v>18155</v>
      </c>
      <c r="W266">
        <v>17654</v>
      </c>
      <c r="X266">
        <v>17271</v>
      </c>
      <c r="Y266">
        <v>16650</v>
      </c>
      <c r="Z266">
        <v>16328</v>
      </c>
      <c r="AA266">
        <v>15673</v>
      </c>
      <c r="AB266">
        <v>14753</v>
      </c>
      <c r="AC266">
        <v>14299</v>
      </c>
      <c r="AD266">
        <v>13562</v>
      </c>
      <c r="AE266">
        <v>12733</v>
      </c>
      <c r="AF266">
        <v>12013</v>
      </c>
      <c r="AG266">
        <v>10986</v>
      </c>
      <c r="AH266">
        <v>10022</v>
      </c>
      <c r="AI266">
        <v>9077</v>
      </c>
      <c r="AJ266">
        <v>8309</v>
      </c>
      <c r="AK266">
        <v>7655</v>
      </c>
      <c r="AL266">
        <v>7040</v>
      </c>
      <c r="AM266">
        <v>6240</v>
      </c>
      <c r="AN266">
        <v>5418</v>
      </c>
      <c r="AO266">
        <v>4394</v>
      </c>
      <c r="AP266">
        <v>3564</v>
      </c>
      <c r="AQ266">
        <v>2779</v>
      </c>
      <c r="AR266">
        <v>1979</v>
      </c>
      <c r="AS266">
        <v>1288</v>
      </c>
      <c r="AT266">
        <v>899</v>
      </c>
      <c r="AU266">
        <v>559</v>
      </c>
      <c r="AV266">
        <v>273</v>
      </c>
      <c r="AW266">
        <v>179</v>
      </c>
      <c r="AX266">
        <v>125</v>
      </c>
      <c r="AY266" t="s">
        <v>115</v>
      </c>
      <c r="AZ266" t="s">
        <v>115</v>
      </c>
      <c r="BA266" t="s">
        <v>115</v>
      </c>
      <c r="BB266" t="s">
        <v>115</v>
      </c>
      <c r="BC266" s="6" t="s">
        <v>56</v>
      </c>
    </row>
    <row r="267" spans="1:56">
      <c r="A267" s="19" t="s">
        <v>57</v>
      </c>
      <c r="B267">
        <f t="shared" ref="B267:H267" si="127">B265/B266</f>
        <v>1.2921940928270042E-2</v>
      </c>
      <c r="C267">
        <f t="shared" si="127"/>
        <v>1.2923304146006964E-2</v>
      </c>
      <c r="D267">
        <f t="shared" si="127"/>
        <v>1.2923985862741995E-2</v>
      </c>
      <c r="E267">
        <f t="shared" si="127"/>
        <v>1.2926031444549964E-2</v>
      </c>
      <c r="F267">
        <f t="shared" si="127"/>
        <v>1.2931489496463633E-2</v>
      </c>
      <c r="G267">
        <f t="shared" si="127"/>
        <v>1.2934903120215406E-2</v>
      </c>
      <c r="H267">
        <f t="shared" si="127"/>
        <v>1.2936269074396748E-2</v>
      </c>
      <c r="I267">
        <f>I265/I266</f>
        <v>1.2937635317104082E-2</v>
      </c>
      <c r="J267">
        <f t="shared" ref="J267:BB267" si="128">J265/J266</f>
        <v>1.2937635317104082E-2</v>
      </c>
      <c r="K267">
        <f t="shared" si="128"/>
        <v>1.2938318546683565E-2</v>
      </c>
      <c r="L267">
        <f t="shared" si="128"/>
        <v>1.2939001848428836E-2</v>
      </c>
      <c r="M267">
        <f t="shared" si="128"/>
        <v>1.2940368668462474E-2</v>
      </c>
      <c r="N267">
        <f t="shared" si="128"/>
        <v>1.2945154813484096E-2</v>
      </c>
      <c r="O267">
        <f t="shared" si="128"/>
        <v>1.2947891343409788E-2</v>
      </c>
      <c r="P267">
        <f t="shared" si="128"/>
        <v>1.2956107879428873E-2</v>
      </c>
      <c r="Q267">
        <f t="shared" si="128"/>
        <v>1.2965707027942421E-2</v>
      </c>
      <c r="R267">
        <f t="shared" si="128"/>
        <v>1.2968452254922718E-2</v>
      </c>
      <c r="S267">
        <f t="shared" si="128"/>
        <v>1.2991833704528583E-2</v>
      </c>
      <c r="T267">
        <f t="shared" si="128"/>
        <v>1.3086907750654346E-2</v>
      </c>
      <c r="U267">
        <f t="shared" si="128"/>
        <v>1.3271939328277357E-2</v>
      </c>
      <c r="V267">
        <f t="shared" si="128"/>
        <v>1.3494904984852658E-2</v>
      </c>
      <c r="W267">
        <f t="shared" si="128"/>
        <v>1.387787470261697E-2</v>
      </c>
      <c r="X267">
        <f t="shared" si="128"/>
        <v>1.4011927508540328E-2</v>
      </c>
      <c r="Y267">
        <f t="shared" si="128"/>
        <v>1.4414414414414415E-2</v>
      </c>
      <c r="Z267">
        <f t="shared" si="128"/>
        <v>1.4698677119059285E-2</v>
      </c>
      <c r="AA267">
        <f t="shared" si="128"/>
        <v>1.505774261468768E-2</v>
      </c>
      <c r="AB267">
        <f t="shared" si="128"/>
        <v>1.5725615129126281E-2</v>
      </c>
      <c r="AC267">
        <f t="shared" si="128"/>
        <v>1.6085040911951884E-2</v>
      </c>
      <c r="AD267">
        <f t="shared" si="128"/>
        <v>1.6885415130511724E-2</v>
      </c>
      <c r="AE267">
        <f t="shared" si="128"/>
        <v>1.767061964972905E-2</v>
      </c>
      <c r="AF267">
        <f t="shared" si="128"/>
        <v>1.8230250561891283E-2</v>
      </c>
      <c r="AG267">
        <f t="shared" si="128"/>
        <v>1.9388312397596943E-2</v>
      </c>
      <c r="AH267">
        <f t="shared" si="128"/>
        <v>2.0754340451007783E-2</v>
      </c>
      <c r="AI267">
        <f t="shared" si="128"/>
        <v>2.1482868789247548E-2</v>
      </c>
      <c r="AJ267">
        <f t="shared" si="128"/>
        <v>2.2144662414249609E-2</v>
      </c>
      <c r="AK267">
        <f t="shared" si="128"/>
        <v>2.2599608099281514E-2</v>
      </c>
      <c r="AL267">
        <f t="shared" si="128"/>
        <v>2.34375E-2</v>
      </c>
      <c r="AM267">
        <f t="shared" si="128"/>
        <v>2.2756410256410255E-2</v>
      </c>
      <c r="AN267">
        <f t="shared" si="128"/>
        <v>2.3624953857511996E-2</v>
      </c>
      <c r="AO267">
        <f t="shared" si="128"/>
        <v>2.639963586709149E-2</v>
      </c>
      <c r="AP267">
        <f t="shared" si="128"/>
        <v>2.8338945005611672E-2</v>
      </c>
      <c r="AQ267">
        <f t="shared" si="128"/>
        <v>3.1306225260885209E-2</v>
      </c>
      <c r="AR267">
        <f t="shared" si="128"/>
        <v>3.1834259727134918E-2</v>
      </c>
      <c r="AS267">
        <f t="shared" si="128"/>
        <v>4.3478260869565216E-2</v>
      </c>
      <c r="AT267">
        <f t="shared" si="128"/>
        <v>5.116796440489433E-2</v>
      </c>
      <c r="AU267">
        <f t="shared" si="128"/>
        <v>6.2611806797853303E-2</v>
      </c>
      <c r="AV267">
        <f t="shared" si="128"/>
        <v>8.0586080586080591E-2</v>
      </c>
      <c r="AW267">
        <f t="shared" si="128"/>
        <v>2.7932960893854747E-2</v>
      </c>
      <c r="AX267" t="e">
        <f t="shared" si="128"/>
        <v>#VALUE!</v>
      </c>
      <c r="AY267" t="e">
        <f t="shared" si="128"/>
        <v>#VALUE!</v>
      </c>
      <c r="AZ267" t="e">
        <f t="shared" si="128"/>
        <v>#VALUE!</v>
      </c>
      <c r="BA267" t="e">
        <f t="shared" si="128"/>
        <v>#VALUE!</v>
      </c>
      <c r="BB267" t="e">
        <f t="shared" si="128"/>
        <v>#VALUE!</v>
      </c>
      <c r="BC267" s="19" t="s">
        <v>57</v>
      </c>
    </row>
    <row r="268" spans="1:56">
      <c r="A268" s="6" t="s">
        <v>72</v>
      </c>
      <c r="B268">
        <v>7</v>
      </c>
      <c r="C268">
        <v>14</v>
      </c>
      <c r="D268">
        <v>22</v>
      </c>
      <c r="E268">
        <v>30</v>
      </c>
      <c r="F268">
        <v>174</v>
      </c>
      <c r="G268">
        <v>49</v>
      </c>
      <c r="H268">
        <v>102</v>
      </c>
      <c r="I268">
        <v>144</v>
      </c>
      <c r="J268">
        <v>79</v>
      </c>
      <c r="K268">
        <v>412</v>
      </c>
      <c r="L268">
        <v>349</v>
      </c>
      <c r="M268">
        <v>587</v>
      </c>
      <c r="N268">
        <v>403</v>
      </c>
      <c r="O268">
        <v>551</v>
      </c>
      <c r="P268">
        <v>276</v>
      </c>
      <c r="Q268">
        <v>394</v>
      </c>
      <c r="R268">
        <v>422</v>
      </c>
      <c r="S268">
        <v>607</v>
      </c>
      <c r="T268">
        <v>577</v>
      </c>
      <c r="U268">
        <v>583</v>
      </c>
      <c r="V268">
        <v>542</v>
      </c>
      <c r="W268">
        <v>493</v>
      </c>
      <c r="X268">
        <v>774</v>
      </c>
      <c r="Y268">
        <v>667</v>
      </c>
      <c r="Z268">
        <v>682</v>
      </c>
      <c r="AA268">
        <v>642</v>
      </c>
      <c r="AB268">
        <v>665</v>
      </c>
      <c r="AC268">
        <v>1185</v>
      </c>
      <c r="AD268">
        <v>590</v>
      </c>
      <c r="AE268">
        <v>708</v>
      </c>
      <c r="AF268">
        <v>897</v>
      </c>
      <c r="AG268">
        <v>677</v>
      </c>
      <c r="AH268">
        <v>822</v>
      </c>
      <c r="AI268">
        <v>749</v>
      </c>
      <c r="AJ268">
        <v>695</v>
      </c>
      <c r="AK268">
        <v>641</v>
      </c>
      <c r="AL268">
        <v>449</v>
      </c>
      <c r="AM268">
        <v>379</v>
      </c>
      <c r="AN268">
        <v>118</v>
      </c>
      <c r="AO268">
        <v>264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 t="s">
        <v>115</v>
      </c>
      <c r="AZ268" t="s">
        <v>115</v>
      </c>
      <c r="BA268" t="s">
        <v>115</v>
      </c>
      <c r="BB268" t="s">
        <v>115</v>
      </c>
      <c r="BC268" s="6" t="s">
        <v>72</v>
      </c>
    </row>
    <row r="269" spans="1:56">
      <c r="A269" s="6" t="s">
        <v>41</v>
      </c>
      <c r="B269" t="s">
        <v>115</v>
      </c>
      <c r="C269" t="s">
        <v>115</v>
      </c>
      <c r="D269" t="s">
        <v>115</v>
      </c>
      <c r="E269" t="s">
        <v>115</v>
      </c>
      <c r="F269" t="s">
        <v>115</v>
      </c>
      <c r="G269" t="s">
        <v>115</v>
      </c>
      <c r="H269" t="s">
        <v>115</v>
      </c>
      <c r="I269" t="s">
        <v>115</v>
      </c>
      <c r="J269" t="s">
        <v>115</v>
      </c>
      <c r="K269" t="s">
        <v>115</v>
      </c>
      <c r="L269" t="s">
        <v>115</v>
      </c>
      <c r="M269" t="s">
        <v>115</v>
      </c>
      <c r="N269" t="s">
        <v>115</v>
      </c>
      <c r="O269" t="s">
        <v>115</v>
      </c>
      <c r="P269" t="s">
        <v>115</v>
      </c>
      <c r="Q269" t="s">
        <v>115</v>
      </c>
      <c r="R269" t="s">
        <v>115</v>
      </c>
      <c r="S269" t="s">
        <v>115</v>
      </c>
      <c r="T269" t="s">
        <v>115</v>
      </c>
      <c r="U269" t="s">
        <v>115</v>
      </c>
      <c r="V269" t="s">
        <v>115</v>
      </c>
      <c r="W269" t="s">
        <v>115</v>
      </c>
      <c r="X269" t="s">
        <v>115</v>
      </c>
      <c r="Y269" t="s">
        <v>115</v>
      </c>
      <c r="Z269" t="s">
        <v>115</v>
      </c>
      <c r="AA269" t="s">
        <v>115</v>
      </c>
      <c r="AB269" t="s">
        <v>115</v>
      </c>
      <c r="AC269" t="s">
        <v>115</v>
      </c>
      <c r="AD269" t="s">
        <v>81</v>
      </c>
      <c r="AE269" t="s">
        <v>115</v>
      </c>
      <c r="AF269" t="s">
        <v>115</v>
      </c>
      <c r="AG269" t="s">
        <v>115</v>
      </c>
      <c r="AH269" t="s">
        <v>115</v>
      </c>
      <c r="AI269" t="s">
        <v>115</v>
      </c>
      <c r="AJ269" t="s">
        <v>115</v>
      </c>
      <c r="AK269" t="s">
        <v>115</v>
      </c>
      <c r="AL269" t="s">
        <v>115</v>
      </c>
      <c r="AM269" t="s">
        <v>115</v>
      </c>
      <c r="AN269" t="s">
        <v>115</v>
      </c>
      <c r="AO269" t="s">
        <v>115</v>
      </c>
      <c r="AP269" t="s">
        <v>115</v>
      </c>
      <c r="AQ269" t="s">
        <v>115</v>
      </c>
      <c r="AR269" t="s">
        <v>115</v>
      </c>
      <c r="AS269" t="s">
        <v>115</v>
      </c>
      <c r="AT269" t="s">
        <v>115</v>
      </c>
      <c r="AU269" t="s">
        <v>115</v>
      </c>
      <c r="AV269" t="s">
        <v>115</v>
      </c>
      <c r="AW269" t="s">
        <v>115</v>
      </c>
      <c r="AX269" t="s">
        <v>115</v>
      </c>
      <c r="AY269" t="s">
        <v>115</v>
      </c>
      <c r="AZ269" t="s">
        <v>115</v>
      </c>
      <c r="BA269" t="s">
        <v>115</v>
      </c>
      <c r="BB269" t="s">
        <v>115</v>
      </c>
      <c r="BC269" s="6" t="s">
        <v>41</v>
      </c>
    </row>
    <row r="270" spans="1:56" ht="15.5">
      <c r="A270" s="11" t="s">
        <v>73</v>
      </c>
      <c r="B270" s="85">
        <v>11</v>
      </c>
      <c r="C270" s="85">
        <v>17</v>
      </c>
      <c r="D270" s="85">
        <v>17</v>
      </c>
      <c r="E270" s="85">
        <v>17</v>
      </c>
      <c r="F270" s="85">
        <v>18</v>
      </c>
      <c r="G270" s="85">
        <v>18</v>
      </c>
      <c r="H270" s="85">
        <v>20</v>
      </c>
      <c r="I270">
        <v>22</v>
      </c>
      <c r="J270">
        <v>26</v>
      </c>
      <c r="K270">
        <v>28</v>
      </c>
      <c r="L270">
        <v>35</v>
      </c>
      <c r="M270">
        <v>37</v>
      </c>
      <c r="N270">
        <v>44</v>
      </c>
      <c r="O270">
        <v>47</v>
      </c>
      <c r="P270">
        <v>50</v>
      </c>
      <c r="Q270">
        <v>58</v>
      </c>
      <c r="R270">
        <v>69</v>
      </c>
      <c r="S270">
        <v>82</v>
      </c>
      <c r="T270">
        <v>91</v>
      </c>
      <c r="U270">
        <v>104</v>
      </c>
      <c r="V270">
        <v>139</v>
      </c>
      <c r="W270">
        <v>153</v>
      </c>
      <c r="X270">
        <v>161</v>
      </c>
      <c r="Y270">
        <v>166</v>
      </c>
      <c r="Z270">
        <v>172</v>
      </c>
      <c r="AA270">
        <v>179</v>
      </c>
      <c r="AB270">
        <v>181</v>
      </c>
      <c r="AC270">
        <v>187</v>
      </c>
      <c r="AD270">
        <v>189</v>
      </c>
      <c r="AE270">
        <v>194</v>
      </c>
      <c r="AF270">
        <v>193</v>
      </c>
      <c r="AG270">
        <v>193</v>
      </c>
      <c r="AH270">
        <v>191</v>
      </c>
      <c r="AI270">
        <v>184</v>
      </c>
      <c r="AJ270">
        <v>178</v>
      </c>
      <c r="AK270">
        <v>171</v>
      </c>
      <c r="AL270">
        <v>164</v>
      </c>
      <c r="AM270">
        <v>142</v>
      </c>
      <c r="AN270">
        <v>128</v>
      </c>
      <c r="AO270">
        <v>116</v>
      </c>
      <c r="AP270">
        <v>101</v>
      </c>
      <c r="AQ270">
        <v>87</v>
      </c>
      <c r="AR270">
        <v>63</v>
      </c>
      <c r="AS270">
        <v>56</v>
      </c>
      <c r="AT270">
        <v>46</v>
      </c>
      <c r="AU270">
        <v>35</v>
      </c>
      <c r="AV270">
        <v>22</v>
      </c>
      <c r="AW270">
        <v>5</v>
      </c>
      <c r="AX270">
        <v>3</v>
      </c>
      <c r="AY270" t="s">
        <v>115</v>
      </c>
      <c r="AZ270" t="s">
        <v>115</v>
      </c>
      <c r="BA270" t="s">
        <v>115</v>
      </c>
      <c r="BB270" t="s">
        <v>115</v>
      </c>
      <c r="BC270" s="11" t="s">
        <v>73</v>
      </c>
    </row>
    <row r="271" spans="1:56" ht="15.5">
      <c r="A271" s="11" t="s">
        <v>74</v>
      </c>
      <c r="B271" s="85">
        <v>232</v>
      </c>
      <c r="C271" s="85">
        <v>227</v>
      </c>
      <c r="D271" s="85">
        <v>227</v>
      </c>
      <c r="E271" s="85">
        <v>227</v>
      </c>
      <c r="F271" s="85">
        <v>226</v>
      </c>
      <c r="G271" s="85">
        <v>226</v>
      </c>
      <c r="H271" s="85">
        <v>224</v>
      </c>
      <c r="I271">
        <v>222</v>
      </c>
      <c r="J271">
        <v>218</v>
      </c>
      <c r="K271">
        <v>216</v>
      </c>
      <c r="L271">
        <v>209</v>
      </c>
      <c r="M271">
        <v>207</v>
      </c>
      <c r="N271">
        <v>200</v>
      </c>
      <c r="O271">
        <v>197</v>
      </c>
      <c r="P271">
        <v>194</v>
      </c>
      <c r="Q271">
        <v>186</v>
      </c>
      <c r="R271">
        <v>175</v>
      </c>
      <c r="S271">
        <v>162</v>
      </c>
      <c r="T271">
        <v>153</v>
      </c>
      <c r="U271">
        <v>140</v>
      </c>
      <c r="V271">
        <v>117</v>
      </c>
      <c r="W271">
        <v>105</v>
      </c>
      <c r="X271">
        <v>89</v>
      </c>
      <c r="Y271">
        <v>79</v>
      </c>
      <c r="Z271">
        <v>74</v>
      </c>
      <c r="AA271">
        <v>64</v>
      </c>
      <c r="AB271">
        <v>53</v>
      </c>
      <c r="AC271">
        <v>49</v>
      </c>
      <c r="AD271">
        <v>42</v>
      </c>
      <c r="AE271">
        <v>36</v>
      </c>
      <c r="AF271">
        <v>31</v>
      </c>
      <c r="AG271">
        <v>26</v>
      </c>
      <c r="AH271">
        <v>20</v>
      </c>
      <c r="AI271">
        <v>17</v>
      </c>
      <c r="AJ271">
        <v>11</v>
      </c>
      <c r="AK271">
        <v>6</v>
      </c>
      <c r="AL271">
        <v>2</v>
      </c>
      <c r="AM271">
        <v>1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 t="s">
        <v>115</v>
      </c>
      <c r="AZ271" t="s">
        <v>115</v>
      </c>
      <c r="BA271" t="s">
        <v>115</v>
      </c>
      <c r="BB271" t="s">
        <v>115</v>
      </c>
      <c r="BC271" s="11" t="s">
        <v>74</v>
      </c>
    </row>
    <row r="272" spans="1:56" ht="28.5">
      <c r="A272" s="11" t="s">
        <v>63</v>
      </c>
      <c r="B272" s="78">
        <v>0</v>
      </c>
      <c r="C272" s="78">
        <v>0</v>
      </c>
      <c r="D272" s="78">
        <v>0</v>
      </c>
      <c r="E272" s="78">
        <v>0</v>
      </c>
      <c r="F272" s="78">
        <v>0</v>
      </c>
      <c r="G272" s="78">
        <v>0</v>
      </c>
      <c r="H272" s="78">
        <v>0</v>
      </c>
      <c r="I272" s="78">
        <v>0</v>
      </c>
      <c r="J272" s="78">
        <v>0</v>
      </c>
      <c r="K272" s="78">
        <v>0</v>
      </c>
      <c r="L272" s="78">
        <v>0</v>
      </c>
      <c r="M272" s="78">
        <v>0</v>
      </c>
      <c r="N272" s="78">
        <v>0</v>
      </c>
      <c r="O272" s="78">
        <v>0</v>
      </c>
      <c r="P272" s="78">
        <v>0</v>
      </c>
      <c r="Q272" s="78">
        <v>0</v>
      </c>
      <c r="R272" s="78">
        <v>0</v>
      </c>
      <c r="S272" s="78">
        <v>0</v>
      </c>
      <c r="T272" s="78">
        <v>0</v>
      </c>
      <c r="U272" s="78">
        <v>0</v>
      </c>
      <c r="V272" s="79">
        <v>0</v>
      </c>
      <c r="W272">
        <v>3</v>
      </c>
      <c r="X272">
        <v>2</v>
      </c>
      <c r="Y272">
        <v>0</v>
      </c>
      <c r="Z272">
        <v>4</v>
      </c>
      <c r="AA272">
        <v>4</v>
      </c>
      <c r="AB272">
        <v>2</v>
      </c>
      <c r="AC272">
        <v>1</v>
      </c>
      <c r="AD272">
        <v>4</v>
      </c>
      <c r="AE272">
        <v>6</v>
      </c>
      <c r="AF272">
        <v>6</v>
      </c>
      <c r="AG272">
        <v>5</v>
      </c>
      <c r="AH272">
        <v>13</v>
      </c>
      <c r="AI272">
        <v>11</v>
      </c>
      <c r="AJ272">
        <v>11</v>
      </c>
      <c r="AK272">
        <v>8</v>
      </c>
      <c r="AL272">
        <v>23</v>
      </c>
      <c r="AM272">
        <v>14</v>
      </c>
      <c r="AN272">
        <v>12</v>
      </c>
      <c r="AO272">
        <v>15</v>
      </c>
      <c r="AP272">
        <v>14</v>
      </c>
      <c r="AQ272">
        <v>24</v>
      </c>
      <c r="AR272">
        <v>7</v>
      </c>
      <c r="AS272">
        <v>10</v>
      </c>
      <c r="AT272">
        <v>11</v>
      </c>
      <c r="AU272">
        <v>13</v>
      </c>
      <c r="AV272">
        <v>17</v>
      </c>
      <c r="AW272" s="71">
        <v>2</v>
      </c>
      <c r="AX272">
        <v>0</v>
      </c>
      <c r="AY272" t="s">
        <v>115</v>
      </c>
      <c r="AZ272" t="s">
        <v>115</v>
      </c>
      <c r="BA272" t="s">
        <v>115</v>
      </c>
      <c r="BB272" t="s">
        <v>115</v>
      </c>
      <c r="BC272" s="11" t="s">
        <v>63</v>
      </c>
      <c r="BD272">
        <v>27</v>
      </c>
    </row>
    <row r="273" spans="1:55">
      <c r="A273" s="6" t="s">
        <v>76</v>
      </c>
      <c r="B273">
        <v>2</v>
      </c>
      <c r="C273">
        <v>1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1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 t="s">
        <v>115</v>
      </c>
      <c r="AZ273" t="s">
        <v>115</v>
      </c>
      <c r="BA273" t="s">
        <v>115</v>
      </c>
      <c r="BB273" t="s">
        <v>115</v>
      </c>
      <c r="BC273" s="6" t="s">
        <v>76</v>
      </c>
    </row>
    <row r="274" spans="1:55" ht="15">
      <c r="A274" s="19" t="s">
        <v>53</v>
      </c>
      <c r="B274" s="8" t="e">
        <f t="shared" ref="B274:H274" si="129">(B276/(B265-C265))*0.07+(B276/(H265-I265))*0.24+(B276/(N265-O265))*0.38+(B276/(T265-U265))*0.24+(B276/(Z265-AA265))*0.07</f>
        <v>#DIV/0!</v>
      </c>
      <c r="C274" s="8" t="e">
        <f t="shared" si="129"/>
        <v>#DIV/0!</v>
      </c>
      <c r="D274" s="8" t="e">
        <f t="shared" si="129"/>
        <v>#DIV/0!</v>
      </c>
      <c r="E274" s="8" t="e">
        <f t="shared" si="129"/>
        <v>#DIV/0!</v>
      </c>
      <c r="F274" s="8" t="e">
        <f t="shared" si="129"/>
        <v>#DIV/0!</v>
      </c>
      <c r="G274" s="8" t="e">
        <f t="shared" si="129"/>
        <v>#DIV/0!</v>
      </c>
      <c r="H274" s="8" t="e">
        <f t="shared" si="129"/>
        <v>#DIV/0!</v>
      </c>
      <c r="I274" s="8" t="e">
        <f>(I276/(I265-J265))*0.07+(I276/(O265-P265))*0.24+(I276/(U265-V265))*0.38+(I276/(AA265-AB265))*0.24+(I276/(AG265-AH265))*0.07</f>
        <v>#DIV/0!</v>
      </c>
      <c r="J274" s="8" t="e">
        <f t="shared" ref="J274:BB274" si="130">(J276/(J265-K265))*0.07+(J276/(P265-Q265))*0.24+(J276/(V265-W265))*0.38+(J276/(AB265-AC265))*0.24+(J276/(AH265-AI265))*0.07</f>
        <v>#DIV/0!</v>
      </c>
      <c r="K274" s="8" t="e">
        <f t="shared" si="130"/>
        <v>#DIV/0!</v>
      </c>
      <c r="L274" s="8" t="e">
        <f t="shared" si="130"/>
        <v>#DIV/0!</v>
      </c>
      <c r="M274" s="8" t="e">
        <f t="shared" si="130"/>
        <v>#DIV/0!</v>
      </c>
      <c r="N274" s="8" t="e">
        <f t="shared" si="130"/>
        <v>#DIV/0!</v>
      </c>
      <c r="O274" s="8" t="e">
        <f t="shared" si="130"/>
        <v>#DIV/0!</v>
      </c>
      <c r="P274" s="8" t="e">
        <f t="shared" si="130"/>
        <v>#DIV/0!</v>
      </c>
      <c r="Q274" s="8" t="e">
        <f t="shared" si="130"/>
        <v>#DIV/0!</v>
      </c>
      <c r="R274" s="8" t="e">
        <f t="shared" si="130"/>
        <v>#DIV/0!</v>
      </c>
      <c r="S274" s="8" t="e">
        <f t="shared" si="130"/>
        <v>#DIV/0!</v>
      </c>
      <c r="T274" s="8" t="e">
        <f t="shared" si="130"/>
        <v>#DIV/0!</v>
      </c>
      <c r="U274" s="8" t="e">
        <f t="shared" si="130"/>
        <v>#DIV/0!</v>
      </c>
      <c r="V274" s="8" t="e">
        <f t="shared" si="130"/>
        <v>#DIV/0!</v>
      </c>
      <c r="W274" s="8">
        <f t="shared" si="130"/>
        <v>0</v>
      </c>
      <c r="X274" s="8">
        <f t="shared" si="130"/>
        <v>0</v>
      </c>
      <c r="Y274" s="8" t="e">
        <f t="shared" si="130"/>
        <v>#DIV/0!</v>
      </c>
      <c r="Z274" s="8" t="e">
        <f t="shared" si="130"/>
        <v>#VALUE!</v>
      </c>
      <c r="AA274" s="8" t="e">
        <f t="shared" si="130"/>
        <v>#VALUE!</v>
      </c>
      <c r="AB274" s="8" t="e">
        <f t="shared" si="130"/>
        <v>#VALUE!</v>
      </c>
      <c r="AC274" s="8" t="e">
        <f t="shared" si="130"/>
        <v>#VALUE!</v>
      </c>
      <c r="AD274" s="8" t="e">
        <f t="shared" si="130"/>
        <v>#VALUE!</v>
      </c>
      <c r="AE274" s="8" t="e">
        <f t="shared" si="130"/>
        <v>#VALUE!</v>
      </c>
      <c r="AF274" s="8" t="e">
        <f t="shared" si="130"/>
        <v>#VALUE!</v>
      </c>
      <c r="AG274" s="8" t="e">
        <f t="shared" si="130"/>
        <v>#VALUE!</v>
      </c>
      <c r="AH274" s="8" t="e">
        <f t="shared" si="130"/>
        <v>#VALUE!</v>
      </c>
      <c r="AI274" s="8" t="e">
        <f t="shared" si="130"/>
        <v>#VALUE!</v>
      </c>
      <c r="AJ274" s="8" t="e">
        <f t="shared" si="130"/>
        <v>#VALUE!</v>
      </c>
      <c r="AK274" s="8" t="e">
        <f t="shared" si="130"/>
        <v>#VALUE!</v>
      </c>
      <c r="AL274" s="8" t="e">
        <f t="shared" si="130"/>
        <v>#VALUE!</v>
      </c>
      <c r="AM274" s="8" t="e">
        <f t="shared" si="130"/>
        <v>#VALUE!</v>
      </c>
      <c r="AN274" s="8" t="e">
        <f t="shared" si="130"/>
        <v>#VALUE!</v>
      </c>
      <c r="AO274" s="8" t="e">
        <f t="shared" si="130"/>
        <v>#VALUE!</v>
      </c>
      <c r="AP274" s="8" t="e">
        <f t="shared" si="130"/>
        <v>#VALUE!</v>
      </c>
      <c r="AQ274" s="8" t="e">
        <f t="shared" si="130"/>
        <v>#VALUE!</v>
      </c>
      <c r="AR274" s="8" t="e">
        <f t="shared" si="130"/>
        <v>#VALUE!</v>
      </c>
      <c r="AS274" s="8" t="e">
        <f t="shared" si="130"/>
        <v>#VALUE!</v>
      </c>
      <c r="AT274" s="8" t="e">
        <f t="shared" si="130"/>
        <v>#VALUE!</v>
      </c>
      <c r="AU274" s="8" t="e">
        <f t="shared" si="130"/>
        <v>#VALUE!</v>
      </c>
      <c r="AV274" s="8" t="e">
        <f t="shared" si="130"/>
        <v>#VALUE!</v>
      </c>
      <c r="AW274" s="8" t="e">
        <f t="shared" si="130"/>
        <v>#VALUE!</v>
      </c>
      <c r="AX274" s="8" t="e">
        <f t="shared" si="130"/>
        <v>#VALUE!</v>
      </c>
      <c r="AY274" s="8" t="e">
        <f t="shared" si="130"/>
        <v>#VALUE!</v>
      </c>
      <c r="AZ274" s="8" t="e">
        <f t="shared" si="130"/>
        <v>#VALUE!</v>
      </c>
      <c r="BA274" s="8" t="e">
        <f t="shared" si="130"/>
        <v>#VALUE!</v>
      </c>
      <c r="BB274" s="8" t="e">
        <f t="shared" si="130"/>
        <v>#VALUE!</v>
      </c>
      <c r="BC274" s="19" t="s">
        <v>53</v>
      </c>
    </row>
    <row r="275" spans="1:55">
      <c r="A275" s="19" t="s">
        <v>52</v>
      </c>
      <c r="B275">
        <f t="shared" ref="B275:H275" si="131">B273/B265</f>
        <v>8.1632653061224497E-3</v>
      </c>
      <c r="C275">
        <f t="shared" si="131"/>
        <v>4.0816326530612249E-3</v>
      </c>
      <c r="D275">
        <f t="shared" si="131"/>
        <v>4.0816326530612249E-3</v>
      </c>
      <c r="E275">
        <f t="shared" si="131"/>
        <v>4.0816326530612249E-3</v>
      </c>
      <c r="F275">
        <f t="shared" si="131"/>
        <v>4.0816326530612249E-3</v>
      </c>
      <c r="G275">
        <f t="shared" si="131"/>
        <v>4.0816326530612249E-3</v>
      </c>
      <c r="H275">
        <f t="shared" si="131"/>
        <v>4.0816326530612249E-3</v>
      </c>
      <c r="I275">
        <f>I273/I265</f>
        <v>4.0816326530612249E-3</v>
      </c>
      <c r="J275">
        <f t="shared" ref="J275:BB275" si="132">J273/J265</f>
        <v>4.0816326530612249E-3</v>
      </c>
      <c r="K275">
        <f t="shared" si="132"/>
        <v>4.0816326530612249E-3</v>
      </c>
      <c r="L275">
        <f t="shared" si="132"/>
        <v>4.0816326530612249E-3</v>
      </c>
      <c r="M275">
        <f t="shared" si="132"/>
        <v>4.0816326530612249E-3</v>
      </c>
      <c r="N275">
        <f t="shared" si="132"/>
        <v>4.0816326530612249E-3</v>
      </c>
      <c r="O275">
        <f t="shared" si="132"/>
        <v>4.0816326530612249E-3</v>
      </c>
      <c r="P275">
        <f t="shared" si="132"/>
        <v>4.0816326530612249E-3</v>
      </c>
      <c r="Q275">
        <f t="shared" si="132"/>
        <v>4.0816326530612249E-3</v>
      </c>
      <c r="R275">
        <f t="shared" si="132"/>
        <v>4.0816326530612249E-3</v>
      </c>
      <c r="S275">
        <f t="shared" si="132"/>
        <v>4.0816326530612249E-3</v>
      </c>
      <c r="T275">
        <f t="shared" si="132"/>
        <v>4.0816326530612249E-3</v>
      </c>
      <c r="U275">
        <f t="shared" si="132"/>
        <v>4.0816326530612249E-3</v>
      </c>
      <c r="V275">
        <f t="shared" si="132"/>
        <v>4.0816326530612249E-3</v>
      </c>
      <c r="W275">
        <f t="shared" si="132"/>
        <v>0</v>
      </c>
      <c r="X275">
        <f t="shared" si="132"/>
        <v>0</v>
      </c>
      <c r="Y275">
        <f t="shared" si="132"/>
        <v>0</v>
      </c>
      <c r="Z275">
        <f t="shared" si="132"/>
        <v>0</v>
      </c>
      <c r="AA275">
        <f t="shared" si="132"/>
        <v>0</v>
      </c>
      <c r="AB275">
        <f t="shared" si="132"/>
        <v>0</v>
      </c>
      <c r="AC275">
        <f t="shared" si="132"/>
        <v>0</v>
      </c>
      <c r="AD275">
        <f t="shared" si="132"/>
        <v>0</v>
      </c>
      <c r="AE275">
        <f t="shared" si="132"/>
        <v>0</v>
      </c>
      <c r="AF275">
        <f t="shared" si="132"/>
        <v>0</v>
      </c>
      <c r="AG275">
        <f t="shared" si="132"/>
        <v>0</v>
      </c>
      <c r="AH275">
        <f t="shared" si="132"/>
        <v>0</v>
      </c>
      <c r="AI275">
        <f t="shared" si="132"/>
        <v>0</v>
      </c>
      <c r="AJ275">
        <f t="shared" si="132"/>
        <v>0</v>
      </c>
      <c r="AK275">
        <f t="shared" si="132"/>
        <v>0</v>
      </c>
      <c r="AL275">
        <f t="shared" si="132"/>
        <v>0</v>
      </c>
      <c r="AM275">
        <f t="shared" si="132"/>
        <v>0</v>
      </c>
      <c r="AN275">
        <f t="shared" si="132"/>
        <v>0</v>
      </c>
      <c r="AO275">
        <f t="shared" si="132"/>
        <v>0</v>
      </c>
      <c r="AP275">
        <f t="shared" si="132"/>
        <v>0</v>
      </c>
      <c r="AQ275">
        <f t="shared" si="132"/>
        <v>0</v>
      </c>
      <c r="AR275">
        <f t="shared" si="132"/>
        <v>0</v>
      </c>
      <c r="AS275">
        <f t="shared" si="132"/>
        <v>0</v>
      </c>
      <c r="AT275">
        <f t="shared" si="132"/>
        <v>0</v>
      </c>
      <c r="AU275">
        <f t="shared" si="132"/>
        <v>0</v>
      </c>
      <c r="AV275">
        <f t="shared" si="132"/>
        <v>0</v>
      </c>
      <c r="AW275">
        <f t="shared" si="132"/>
        <v>0</v>
      </c>
      <c r="AX275" t="e">
        <f t="shared" si="132"/>
        <v>#VALUE!</v>
      </c>
      <c r="AY275" t="e">
        <f t="shared" si="132"/>
        <v>#VALUE!</v>
      </c>
      <c r="AZ275" t="e">
        <f t="shared" si="132"/>
        <v>#VALUE!</v>
      </c>
      <c r="BA275" t="e">
        <f t="shared" si="132"/>
        <v>#VALUE!</v>
      </c>
      <c r="BB275" t="e">
        <f t="shared" si="132"/>
        <v>#VALUE!</v>
      </c>
      <c r="BC275" s="19" t="s">
        <v>52</v>
      </c>
    </row>
    <row r="276" spans="1:55">
      <c r="A276" s="6" t="s">
        <v>77</v>
      </c>
      <c r="B276">
        <v>1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 t="s">
        <v>115</v>
      </c>
      <c r="AZ276" t="s">
        <v>115</v>
      </c>
      <c r="BA276" t="s">
        <v>115</v>
      </c>
      <c r="BB276" t="s">
        <v>115</v>
      </c>
      <c r="BC276" s="6" t="s">
        <v>77</v>
      </c>
    </row>
    <row r="280" spans="1:55" ht="18.5">
      <c r="F280" s="53"/>
      <c r="G280" s="53"/>
      <c r="H280" s="53"/>
      <c r="I280" s="53"/>
      <c r="J280" s="53"/>
      <c r="K280" s="53"/>
      <c r="L280" s="53"/>
    </row>
    <row r="281" spans="1:55" ht="18.5">
      <c r="F281" s="53"/>
      <c r="G281" s="53"/>
      <c r="H281" s="53"/>
      <c r="I281" s="53"/>
      <c r="J281" s="53"/>
      <c r="K281" s="53"/>
      <c r="L281" s="53"/>
    </row>
  </sheetData>
  <pageMargins left="0.7" right="0.7" top="0.75" bottom="0.75" header="0.3" footer="0.3"/>
  <pageSetup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Gu, Weikuan</dc:creator>
  <cp:lastModifiedBy>Gu, Weikuan</cp:lastModifiedBy>
  <dcterms:created xsi:type="dcterms:W3CDTF">2020-03-14T17:42:28Z</dcterms:created>
  <dcterms:modified xsi:type="dcterms:W3CDTF">2020-04-23T22:26:32Z</dcterms:modified>
</cp:coreProperties>
</file>