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 work\图片终版\vad后终版\"/>
    </mc:Choice>
  </mc:AlternateContent>
  <xr:revisionPtr revIDLastSave="0" documentId="13_ncr:1_{1E8386CE-16CC-4893-AEFF-4323B787D520}" xr6:coauthVersionLast="47" xr6:coauthVersionMax="47" xr10:uidLastSave="{00000000-0000-0000-0000-000000000000}"/>
  <bookViews>
    <workbookView xWindow="0" yWindow="0" windowWidth="23234" windowHeight="12464" xr2:uid="{C189B7FE-8690-46DE-A53C-4DB876FDA06D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2" l="1"/>
  <c r="J48" i="2"/>
  <c r="J45" i="2"/>
  <c r="J41" i="2"/>
  <c r="J37" i="2"/>
  <c r="J34" i="2"/>
  <c r="J31" i="2"/>
  <c r="J28" i="2"/>
  <c r="J25" i="2"/>
  <c r="J22" i="2"/>
  <c r="J19" i="2"/>
  <c r="J16" i="2"/>
  <c r="J13" i="2"/>
  <c r="J10" i="2"/>
  <c r="J7" i="2"/>
  <c r="J4" i="2"/>
  <c r="H7" i="2"/>
  <c r="H8" i="2"/>
  <c r="H10" i="2"/>
  <c r="H11" i="2"/>
  <c r="H13" i="2"/>
  <c r="H14" i="2"/>
  <c r="H16" i="2"/>
  <c r="H17" i="2"/>
  <c r="H19" i="2"/>
  <c r="H20" i="2"/>
  <c r="H22" i="2"/>
  <c r="H23" i="2"/>
  <c r="H25" i="2"/>
  <c r="H26" i="2"/>
  <c r="H28" i="2"/>
  <c r="H29" i="2"/>
  <c r="H31" i="2"/>
  <c r="H32" i="2"/>
  <c r="H34" i="2"/>
  <c r="H35" i="2"/>
  <c r="H37" i="2"/>
  <c r="H38" i="2"/>
  <c r="H39" i="2"/>
  <c r="H41" i="2"/>
  <c r="H42" i="2"/>
  <c r="H43" i="2"/>
  <c r="H45" i="2"/>
  <c r="H46" i="2"/>
  <c r="H48" i="2"/>
  <c r="H49" i="2"/>
  <c r="H51" i="2"/>
  <c r="H52" i="2"/>
  <c r="H5" i="2"/>
  <c r="H4" i="2"/>
</calcChain>
</file>

<file path=xl/sharedStrings.xml><?xml version="1.0" encoding="utf-8"?>
<sst xmlns="http://schemas.openxmlformats.org/spreadsheetml/2006/main" count="55" uniqueCount="45">
  <si>
    <t>Gender</t>
    <phoneticPr fontId="1" type="noConversion"/>
  </si>
  <si>
    <t>Male</t>
  </si>
  <si>
    <t>Female</t>
    <phoneticPr fontId="1" type="noConversion"/>
  </si>
  <si>
    <t>Age(years)</t>
    <phoneticPr fontId="1" type="noConversion"/>
  </si>
  <si>
    <t>Cirrhosis</t>
    <phoneticPr fontId="1" type="noConversion"/>
  </si>
  <si>
    <t>No</t>
    <phoneticPr fontId="1" type="noConversion"/>
  </si>
  <si>
    <t>Yes</t>
    <phoneticPr fontId="1" type="noConversion"/>
  </si>
  <si>
    <t>Tumor size (cm)</t>
  </si>
  <si>
    <t xml:space="preserve">Tumor differentiation </t>
  </si>
  <si>
    <t>TNM stage</t>
    <phoneticPr fontId="1" type="noConversion"/>
  </si>
  <si>
    <t xml:space="preserve">I </t>
    <phoneticPr fontId="1" type="noConversion"/>
  </si>
  <si>
    <t>II</t>
    <phoneticPr fontId="1" type="noConversion"/>
  </si>
  <si>
    <t>III</t>
    <phoneticPr fontId="1" type="noConversion"/>
  </si>
  <si>
    <t>Recurrence</t>
    <phoneticPr fontId="1" type="noConversion"/>
  </si>
  <si>
    <t>Death</t>
    <phoneticPr fontId="1" type="noConversion"/>
  </si>
  <si>
    <t>Tumor thrombus</t>
    <phoneticPr fontId="1" type="noConversion"/>
  </si>
  <si>
    <t>characteristic</t>
    <phoneticPr fontId="1" type="noConversion"/>
  </si>
  <si>
    <t>Tumor encapsulation</t>
  </si>
  <si>
    <t>Alanine aminotransferase(U/L)</t>
    <phoneticPr fontId="1" type="noConversion"/>
  </si>
  <si>
    <t>≤60</t>
    <phoneticPr fontId="1" type="noConversion"/>
  </si>
  <si>
    <t>＞60</t>
    <phoneticPr fontId="1" type="noConversion"/>
  </si>
  <si>
    <t>＜17.1</t>
    <phoneticPr fontId="1" type="noConversion"/>
  </si>
  <si>
    <t>≥17.1</t>
    <phoneticPr fontId="1" type="noConversion"/>
  </si>
  <si>
    <t>＜40</t>
    <phoneticPr fontId="1" type="noConversion"/>
  </si>
  <si>
    <t>≥40</t>
    <phoneticPr fontId="1" type="noConversion"/>
  </si>
  <si>
    <t>≤25</t>
    <phoneticPr fontId="1" type="noConversion"/>
  </si>
  <si>
    <t>＞25</t>
    <phoneticPr fontId="1" type="noConversion"/>
  </si>
  <si>
    <t>＜5</t>
    <phoneticPr fontId="1" type="noConversion"/>
  </si>
  <si>
    <t>≥5</t>
    <phoneticPr fontId="1" type="noConversion"/>
  </si>
  <si>
    <t>≤2</t>
    <phoneticPr fontId="1" type="noConversion"/>
  </si>
  <si>
    <t>＞2</t>
    <phoneticPr fontId="1" type="noConversion"/>
  </si>
  <si>
    <t>History of hepatitis B</t>
    <phoneticPr fontId="1" type="noConversion"/>
  </si>
  <si>
    <t>Tumor number</t>
    <phoneticPr fontId="1" type="noConversion"/>
  </si>
  <si>
    <t>Total bilirubin(μmol/L)</t>
    <phoneticPr fontId="1" type="noConversion"/>
  </si>
  <si>
    <t>hsa_circ_0029325</t>
  </si>
  <si>
    <t>High</t>
    <phoneticPr fontId="1" type="noConversion"/>
  </si>
  <si>
    <t>Low</t>
    <phoneticPr fontId="1" type="noConversion"/>
  </si>
  <si>
    <t>Well</t>
    <phoneticPr fontId="1" type="noConversion"/>
  </si>
  <si>
    <t>Moderate</t>
    <phoneticPr fontId="1" type="noConversion"/>
  </si>
  <si>
    <t>Poor</t>
    <phoneticPr fontId="1" type="noConversion"/>
  </si>
  <si>
    <t>Trainning (n=273)</t>
    <phoneticPr fontId="1" type="noConversion"/>
  </si>
  <si>
    <t>Validation (n=90)</t>
    <phoneticPr fontId="1" type="noConversion"/>
  </si>
  <si>
    <t>AFP(ug/L)</t>
  </si>
  <si>
    <t>P value</t>
    <phoneticPr fontId="1" type="noConversion"/>
  </si>
  <si>
    <t xml:space="preserve">The clinical and pathologic characteristics of 363 HCC patients with curative resection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</si>
</sst>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33333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10" fontId="3" fillId="0" borderId="0" xfId="0" applyNumberFormat="1" applyFont="1">
      <alignment vertical="center"/>
    </xf>
    <xf numFmtId="10" fontId="3" fillId="0" borderId="0" xfId="1" applyNumberFormat="1" applyFont="1">
      <alignment vertical="center"/>
    </xf>
    <xf numFmtId="176" fontId="3" fillId="0" borderId="0" xfId="1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10" fontId="3" fillId="0" borderId="1" xfId="0" applyNumberFormat="1" applyFont="1" applyBorder="1">
      <alignment vertical="center"/>
    </xf>
    <xf numFmtId="10" fontId="3" fillId="0" borderId="1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D18B-D3D5-4CA4-B73D-919BF04ED2B5}">
  <dimension ref="A1:J52"/>
  <sheetViews>
    <sheetView tabSelected="1" workbookViewId="0"/>
  </sheetViews>
  <sheetFormatPr defaultRowHeight="13.95" x14ac:dyDescent="0.25"/>
  <cols>
    <col min="3" max="3" width="5.5546875" customWidth="1"/>
    <col min="4" max="4" width="6.33203125" customWidth="1"/>
    <col min="5" max="5" width="8.109375" customWidth="1"/>
    <col min="6" max="6" width="4.88671875" customWidth="1"/>
    <col min="7" max="7" width="6.21875" customWidth="1"/>
    <col min="8" max="8" width="7.88671875" customWidth="1"/>
    <col min="9" max="9" width="4.33203125" customWidth="1"/>
    <col min="10" max="10" width="5.21875" customWidth="1"/>
  </cols>
  <sheetData>
    <row r="1" spans="1:10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16</v>
      </c>
      <c r="B2" s="2"/>
      <c r="C2" s="2"/>
      <c r="D2" s="11" t="s">
        <v>40</v>
      </c>
      <c r="E2" s="11"/>
      <c r="F2" s="2"/>
      <c r="G2" s="2" t="s">
        <v>41</v>
      </c>
      <c r="H2" s="2"/>
      <c r="I2" s="2"/>
      <c r="J2" s="2"/>
    </row>
    <row r="3" spans="1:10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 t="s">
        <v>43</v>
      </c>
    </row>
    <row r="4" spans="1:10" x14ac:dyDescent="0.25">
      <c r="A4" s="1" t="s">
        <v>1</v>
      </c>
      <c r="B4" s="1"/>
      <c r="C4" s="1"/>
      <c r="D4" s="1">
        <v>226</v>
      </c>
      <c r="E4" s="3">
        <v>0.82799999999999996</v>
      </c>
      <c r="F4" s="1"/>
      <c r="G4" s="1">
        <v>74</v>
      </c>
      <c r="H4" s="4">
        <f>G4/90</f>
        <v>0.82222222222222219</v>
      </c>
      <c r="I4" s="4"/>
      <c r="J4" s="5">
        <f>TTEST(D4:D5,G4:G5,2,2)</f>
        <v>0.43335505674106845</v>
      </c>
    </row>
    <row r="5" spans="1:10" x14ac:dyDescent="0.25">
      <c r="A5" s="1" t="s">
        <v>2</v>
      </c>
      <c r="B5" s="1"/>
      <c r="C5" s="1"/>
      <c r="D5" s="1">
        <v>47</v>
      </c>
      <c r="E5" s="3">
        <v>0.17199999999999999</v>
      </c>
      <c r="F5" s="1"/>
      <c r="G5" s="1">
        <v>16</v>
      </c>
      <c r="H5" s="4">
        <f>G5/90</f>
        <v>0.17777777777777778</v>
      </c>
      <c r="I5" s="4"/>
      <c r="J5" s="5"/>
    </row>
    <row r="6" spans="1:10" x14ac:dyDescent="0.25">
      <c r="A6" s="1" t="s">
        <v>3</v>
      </c>
      <c r="B6" s="1"/>
      <c r="C6" s="1"/>
      <c r="D6" s="1"/>
      <c r="E6" s="1"/>
      <c r="F6" s="1"/>
      <c r="G6" s="1"/>
      <c r="H6" s="4"/>
      <c r="I6" s="4"/>
      <c r="J6" s="5"/>
    </row>
    <row r="7" spans="1:10" x14ac:dyDescent="0.25">
      <c r="A7" s="1" t="s">
        <v>19</v>
      </c>
      <c r="B7" s="1"/>
      <c r="C7" s="1"/>
      <c r="D7" s="1">
        <v>205</v>
      </c>
      <c r="E7" s="3">
        <v>0.751</v>
      </c>
      <c r="F7" s="1"/>
      <c r="G7" s="1">
        <v>72</v>
      </c>
      <c r="H7" s="4">
        <f t="shared" ref="H7:H52" si="0">G7/90</f>
        <v>0.8</v>
      </c>
      <c r="I7" s="4"/>
      <c r="J7" s="5">
        <f>TTEST(D7:D8,G7:G8,2,2)</f>
        <v>0.33990913146576285</v>
      </c>
    </row>
    <row r="8" spans="1:10" x14ac:dyDescent="0.25">
      <c r="A8" s="1" t="s">
        <v>20</v>
      </c>
      <c r="B8" s="1"/>
      <c r="C8" s="1"/>
      <c r="D8" s="1">
        <v>68</v>
      </c>
      <c r="E8" s="3">
        <v>0.249</v>
      </c>
      <c r="F8" s="1"/>
      <c r="G8" s="1">
        <v>18</v>
      </c>
      <c r="H8" s="4">
        <f t="shared" si="0"/>
        <v>0.2</v>
      </c>
      <c r="I8" s="4"/>
      <c r="J8" s="5"/>
    </row>
    <row r="9" spans="1:10" x14ac:dyDescent="0.25">
      <c r="A9" s="6" t="s">
        <v>4</v>
      </c>
      <c r="B9" s="1"/>
      <c r="C9" s="1"/>
      <c r="D9" s="1"/>
      <c r="E9" s="1"/>
      <c r="F9" s="1"/>
      <c r="G9" s="1"/>
      <c r="H9" s="4"/>
      <c r="I9" s="4"/>
      <c r="J9" s="5"/>
    </row>
    <row r="10" spans="1:10" x14ac:dyDescent="0.25">
      <c r="A10" s="1" t="s">
        <v>5</v>
      </c>
      <c r="B10" s="1"/>
      <c r="C10" s="1"/>
      <c r="D10" s="1">
        <v>29</v>
      </c>
      <c r="E10" s="3">
        <v>0.106</v>
      </c>
      <c r="F10" s="1"/>
      <c r="G10" s="1">
        <v>12</v>
      </c>
      <c r="H10" s="4">
        <f t="shared" si="0"/>
        <v>0.13333333333333333</v>
      </c>
      <c r="I10" s="4"/>
      <c r="J10" s="5">
        <f>TTEST(D10:D11,G10:G11,2,2)</f>
        <v>0.50129204226312507</v>
      </c>
    </row>
    <row r="11" spans="1:10" x14ac:dyDescent="0.25">
      <c r="A11" s="1" t="s">
        <v>6</v>
      </c>
      <c r="B11" s="1"/>
      <c r="C11" s="1"/>
      <c r="D11" s="1">
        <v>244</v>
      </c>
      <c r="E11" s="3">
        <v>0.89400000000000002</v>
      </c>
      <c r="F11" s="1"/>
      <c r="G11" s="1">
        <v>78</v>
      </c>
      <c r="H11" s="4">
        <f t="shared" si="0"/>
        <v>0.8666666666666667</v>
      </c>
      <c r="I11" s="4"/>
      <c r="J11" s="5"/>
    </row>
    <row r="12" spans="1:10" x14ac:dyDescent="0.25">
      <c r="A12" s="1" t="s">
        <v>31</v>
      </c>
      <c r="B12" s="1"/>
      <c r="C12" s="1"/>
      <c r="D12" s="1"/>
      <c r="E12" s="1"/>
      <c r="F12" s="1"/>
      <c r="G12" s="1"/>
      <c r="H12" s="4"/>
      <c r="I12" s="4"/>
      <c r="J12" s="5"/>
    </row>
    <row r="13" spans="1:10" x14ac:dyDescent="0.25">
      <c r="A13" s="1" t="s">
        <v>5</v>
      </c>
      <c r="B13" s="1"/>
      <c r="C13" s="1"/>
      <c r="D13" s="1">
        <v>16</v>
      </c>
      <c r="E13" s="3">
        <v>5.8999999999999997E-2</v>
      </c>
      <c r="F13" s="1"/>
      <c r="G13" s="1">
        <v>9</v>
      </c>
      <c r="H13" s="4">
        <f t="shared" si="0"/>
        <v>0.1</v>
      </c>
      <c r="I13" s="4"/>
      <c r="J13" s="5">
        <f>TTEST(D13:D14,G13:G14,2,2)</f>
        <v>0.54252716164344006</v>
      </c>
    </row>
    <row r="14" spans="1:10" x14ac:dyDescent="0.25">
      <c r="A14" s="1" t="s">
        <v>6</v>
      </c>
      <c r="B14" s="1"/>
      <c r="C14" s="1"/>
      <c r="D14" s="1">
        <v>257</v>
      </c>
      <c r="E14" s="3">
        <v>0.94099999999999995</v>
      </c>
      <c r="F14" s="1"/>
      <c r="G14" s="1">
        <v>81</v>
      </c>
      <c r="H14" s="4">
        <f t="shared" si="0"/>
        <v>0.9</v>
      </c>
      <c r="I14" s="4"/>
      <c r="J14" s="5"/>
    </row>
    <row r="15" spans="1:10" x14ac:dyDescent="0.25">
      <c r="A15" s="1" t="s">
        <v>33</v>
      </c>
      <c r="B15" s="1"/>
      <c r="C15" s="1"/>
      <c r="D15" s="1"/>
      <c r="E15" s="1"/>
      <c r="F15" s="1"/>
      <c r="G15" s="1"/>
      <c r="H15" s="4"/>
      <c r="I15" s="4"/>
      <c r="J15" s="5"/>
    </row>
    <row r="16" spans="1:10" x14ac:dyDescent="0.25">
      <c r="A16" s="1" t="s">
        <v>21</v>
      </c>
      <c r="B16" s="1"/>
      <c r="C16" s="1"/>
      <c r="D16" s="1">
        <v>189</v>
      </c>
      <c r="E16" s="3">
        <v>0.69199999999999995</v>
      </c>
      <c r="F16" s="1"/>
      <c r="G16" s="1">
        <v>66</v>
      </c>
      <c r="H16" s="4">
        <f t="shared" si="0"/>
        <v>0.73333333333333328</v>
      </c>
      <c r="I16" s="4"/>
      <c r="J16" s="5">
        <f>TTEST(D16:D17,G16:G17,2,2)</f>
        <v>0.24702833627344689</v>
      </c>
    </row>
    <row r="17" spans="1:10" x14ac:dyDescent="0.25">
      <c r="A17" s="1" t="s">
        <v>22</v>
      </c>
      <c r="B17" s="1"/>
      <c r="C17" s="1"/>
      <c r="D17" s="1">
        <v>84</v>
      </c>
      <c r="E17" s="3">
        <v>0.308</v>
      </c>
      <c r="F17" s="1"/>
      <c r="G17" s="1">
        <v>24</v>
      </c>
      <c r="H17" s="4">
        <f t="shared" si="0"/>
        <v>0.26666666666666666</v>
      </c>
      <c r="I17" s="4"/>
      <c r="J17" s="5"/>
    </row>
    <row r="18" spans="1:10" x14ac:dyDescent="0.25">
      <c r="A18" s="1" t="s">
        <v>18</v>
      </c>
      <c r="B18" s="1"/>
      <c r="C18" s="1"/>
      <c r="D18" s="1"/>
      <c r="E18" s="1"/>
      <c r="F18" s="1"/>
      <c r="G18" s="1"/>
      <c r="H18" s="4"/>
      <c r="I18" s="4"/>
      <c r="J18" s="5"/>
    </row>
    <row r="19" spans="1:10" x14ac:dyDescent="0.25">
      <c r="A19" s="1" t="s">
        <v>23</v>
      </c>
      <c r="B19" s="1"/>
      <c r="C19" s="1"/>
      <c r="D19" s="1">
        <v>142</v>
      </c>
      <c r="E19" s="3">
        <v>0.52</v>
      </c>
      <c r="F19" s="1"/>
      <c r="G19" s="1">
        <v>41</v>
      </c>
      <c r="H19" s="4">
        <f t="shared" si="0"/>
        <v>0.45555555555555555</v>
      </c>
      <c r="I19" s="4"/>
      <c r="J19" s="5">
        <f>TTEST(D19:D20,G19:G20,2,2)</f>
        <v>5.47884418384555E-3</v>
      </c>
    </row>
    <row r="20" spans="1:10" x14ac:dyDescent="0.25">
      <c r="A20" s="1" t="s">
        <v>24</v>
      </c>
      <c r="B20" s="1"/>
      <c r="C20" s="1"/>
      <c r="D20" s="1">
        <v>131</v>
      </c>
      <c r="E20" s="3">
        <v>0.48</v>
      </c>
      <c r="F20" s="1"/>
      <c r="G20" s="1">
        <v>49</v>
      </c>
      <c r="H20" s="4">
        <f t="shared" si="0"/>
        <v>0.5444444444444444</v>
      </c>
      <c r="I20" s="4"/>
      <c r="J20" s="5"/>
    </row>
    <row r="21" spans="1:10" x14ac:dyDescent="0.25">
      <c r="A21" s="1" t="s">
        <v>42</v>
      </c>
      <c r="B21" s="1"/>
      <c r="C21" s="1"/>
      <c r="D21" s="1"/>
      <c r="E21" s="1"/>
      <c r="F21" s="1"/>
      <c r="G21" s="1"/>
      <c r="H21" s="4"/>
      <c r="I21" s="4"/>
      <c r="J21" s="5"/>
    </row>
    <row r="22" spans="1:10" x14ac:dyDescent="0.25">
      <c r="A22" s="1" t="s">
        <v>25</v>
      </c>
      <c r="B22" s="1"/>
      <c r="C22" s="1"/>
      <c r="D22" s="1">
        <v>108</v>
      </c>
      <c r="E22" s="3">
        <v>0.39600000000000002</v>
      </c>
      <c r="F22" s="1"/>
      <c r="G22" s="1">
        <v>28</v>
      </c>
      <c r="H22" s="4">
        <f t="shared" si="0"/>
        <v>0.31111111111111112</v>
      </c>
      <c r="I22" s="4"/>
      <c r="J22" s="5">
        <f>TTEST(D22:D23,G22:G23,2,2)</f>
        <v>0.11021303422425421</v>
      </c>
    </row>
    <row r="23" spans="1:10" x14ac:dyDescent="0.25">
      <c r="A23" s="1" t="s">
        <v>26</v>
      </c>
      <c r="B23" s="1"/>
      <c r="C23" s="1"/>
      <c r="D23" s="1">
        <v>165</v>
      </c>
      <c r="E23" s="3">
        <v>0.60399999999999998</v>
      </c>
      <c r="F23" s="1"/>
      <c r="G23" s="1">
        <v>62</v>
      </c>
      <c r="H23" s="4">
        <f t="shared" si="0"/>
        <v>0.68888888888888888</v>
      </c>
      <c r="I23" s="4"/>
      <c r="J23" s="5"/>
    </row>
    <row r="24" spans="1:10" x14ac:dyDescent="0.25">
      <c r="A24" s="1" t="s">
        <v>7</v>
      </c>
      <c r="B24" s="1"/>
      <c r="C24" s="1"/>
      <c r="D24" s="1"/>
      <c r="E24" s="1"/>
      <c r="F24" s="1"/>
      <c r="G24" s="1"/>
      <c r="H24" s="4"/>
      <c r="I24" s="4"/>
      <c r="J24" s="5"/>
    </row>
    <row r="25" spans="1:10" x14ac:dyDescent="0.25">
      <c r="A25" s="1" t="s">
        <v>27</v>
      </c>
      <c r="B25" s="1"/>
      <c r="C25" s="1"/>
      <c r="D25" s="1">
        <v>150</v>
      </c>
      <c r="E25" s="3">
        <v>0.54900000000000004</v>
      </c>
      <c r="F25" s="1"/>
      <c r="G25" s="1">
        <v>48</v>
      </c>
      <c r="H25" s="4">
        <f t="shared" si="0"/>
        <v>0.53333333333333333</v>
      </c>
      <c r="I25" s="4"/>
      <c r="J25" s="5">
        <f>TTEST(D25:D26,G25:G26,2,2)</f>
        <v>2.2089251504711045E-2</v>
      </c>
    </row>
    <row r="26" spans="1:10" x14ac:dyDescent="0.25">
      <c r="A26" s="1" t="s">
        <v>28</v>
      </c>
      <c r="B26" s="1"/>
      <c r="C26" s="1"/>
      <c r="D26" s="1">
        <v>123</v>
      </c>
      <c r="E26" s="3">
        <v>0.45100000000000001</v>
      </c>
      <c r="F26" s="1"/>
      <c r="G26" s="1">
        <v>42</v>
      </c>
      <c r="H26" s="4">
        <f t="shared" si="0"/>
        <v>0.46666666666666667</v>
      </c>
      <c r="I26" s="4"/>
      <c r="J26" s="5"/>
    </row>
    <row r="27" spans="1:10" x14ac:dyDescent="0.25">
      <c r="A27" s="1" t="s">
        <v>32</v>
      </c>
      <c r="B27" s="1"/>
      <c r="C27" s="1"/>
      <c r="D27" s="1"/>
      <c r="E27" s="3"/>
      <c r="F27" s="1"/>
      <c r="G27" s="1"/>
      <c r="H27" s="4"/>
      <c r="I27" s="4"/>
      <c r="J27" s="5"/>
    </row>
    <row r="28" spans="1:10" x14ac:dyDescent="0.25">
      <c r="A28" s="1" t="s">
        <v>29</v>
      </c>
      <c r="B28" s="1"/>
      <c r="C28" s="1"/>
      <c r="D28" s="1">
        <v>268</v>
      </c>
      <c r="E28" s="3">
        <v>0.98199999999999998</v>
      </c>
      <c r="F28" s="1"/>
      <c r="G28" s="1">
        <v>86</v>
      </c>
      <c r="H28" s="4">
        <f t="shared" si="0"/>
        <v>0.9555555555555556</v>
      </c>
      <c r="I28" s="4"/>
      <c r="J28" s="5">
        <f>TTEST(D28:D29,G28:G29,2,2)</f>
        <v>0.57484951508129611</v>
      </c>
    </row>
    <row r="29" spans="1:10" x14ac:dyDescent="0.25">
      <c r="A29" s="1" t="s">
        <v>30</v>
      </c>
      <c r="B29" s="1"/>
      <c r="C29" s="1"/>
      <c r="D29" s="1">
        <v>5</v>
      </c>
      <c r="E29" s="3">
        <v>1.7999999999999999E-2</v>
      </c>
      <c r="F29" s="1"/>
      <c r="G29" s="1">
        <v>4</v>
      </c>
      <c r="H29" s="4">
        <f t="shared" si="0"/>
        <v>4.4444444444444446E-2</v>
      </c>
      <c r="I29" s="4"/>
      <c r="J29" s="5"/>
    </row>
    <row r="30" spans="1:10" x14ac:dyDescent="0.25">
      <c r="A30" s="1" t="s">
        <v>15</v>
      </c>
      <c r="B30" s="1"/>
      <c r="C30" s="1"/>
      <c r="D30" s="1"/>
      <c r="E30" s="3"/>
      <c r="F30" s="1"/>
      <c r="G30" s="1"/>
      <c r="H30" s="4"/>
      <c r="I30" s="4"/>
      <c r="J30" s="5"/>
    </row>
    <row r="31" spans="1:10" x14ac:dyDescent="0.25">
      <c r="A31" s="1" t="s">
        <v>5</v>
      </c>
      <c r="B31" s="1"/>
      <c r="C31" s="1"/>
      <c r="D31" s="1">
        <v>197</v>
      </c>
      <c r="E31" s="3">
        <v>0.72199999999999998</v>
      </c>
      <c r="F31" s="1"/>
      <c r="G31" s="1">
        <v>72</v>
      </c>
      <c r="H31" s="4">
        <f t="shared" si="0"/>
        <v>0.8</v>
      </c>
      <c r="I31" s="4"/>
      <c r="J31" s="5">
        <f>TTEST(D31:D32,G31:G32,2,2)</f>
        <v>0.30131803042161021</v>
      </c>
    </row>
    <row r="32" spans="1:10" x14ac:dyDescent="0.25">
      <c r="A32" s="1" t="s">
        <v>6</v>
      </c>
      <c r="B32" s="1"/>
      <c r="C32" s="1"/>
      <c r="D32" s="1">
        <v>76</v>
      </c>
      <c r="E32" s="3">
        <v>0.27800000000000002</v>
      </c>
      <c r="F32" s="1"/>
      <c r="G32" s="1">
        <v>18</v>
      </c>
      <c r="H32" s="4">
        <f t="shared" si="0"/>
        <v>0.2</v>
      </c>
      <c r="I32" s="4"/>
      <c r="J32" s="5"/>
    </row>
    <row r="33" spans="1:10" x14ac:dyDescent="0.25">
      <c r="A33" s="1" t="s">
        <v>17</v>
      </c>
      <c r="B33" s="1"/>
      <c r="C33" s="1"/>
      <c r="D33" s="1"/>
      <c r="E33" s="3"/>
      <c r="F33" s="1"/>
      <c r="G33" s="1"/>
      <c r="H33" s="4"/>
      <c r="I33" s="4"/>
      <c r="J33" s="5"/>
    </row>
    <row r="34" spans="1:10" x14ac:dyDescent="0.25">
      <c r="A34" s="1" t="s">
        <v>5</v>
      </c>
      <c r="B34" s="1"/>
      <c r="C34" s="1"/>
      <c r="D34" s="1">
        <v>146</v>
      </c>
      <c r="E34" s="3">
        <v>0.53500000000000003</v>
      </c>
      <c r="F34" s="1"/>
      <c r="G34" s="1">
        <v>43</v>
      </c>
      <c r="H34" s="4">
        <f t="shared" si="0"/>
        <v>0.4777777777777778</v>
      </c>
      <c r="I34" s="4"/>
      <c r="J34" s="5">
        <f>TTEST(D34:D35,G34:G35,2,2)</f>
        <v>1.1070831046992571E-2</v>
      </c>
    </row>
    <row r="35" spans="1:10" x14ac:dyDescent="0.25">
      <c r="A35" s="1" t="s">
        <v>6</v>
      </c>
      <c r="B35" s="1"/>
      <c r="C35" s="1"/>
      <c r="D35" s="1">
        <v>127</v>
      </c>
      <c r="E35" s="3">
        <v>0.46500000000000002</v>
      </c>
      <c r="F35" s="1"/>
      <c r="G35" s="1">
        <v>47</v>
      </c>
      <c r="H35" s="4">
        <f t="shared" si="0"/>
        <v>0.52222222222222225</v>
      </c>
      <c r="I35" s="4"/>
      <c r="J35" s="5"/>
    </row>
    <row r="36" spans="1:10" x14ac:dyDescent="0.25">
      <c r="A36" s="1" t="s">
        <v>8</v>
      </c>
      <c r="B36" s="1"/>
      <c r="C36" s="1"/>
      <c r="D36" s="1"/>
      <c r="E36" s="3"/>
      <c r="F36" s="1"/>
      <c r="G36" s="1"/>
      <c r="H36" s="4"/>
      <c r="I36" s="4"/>
      <c r="J36" s="5"/>
    </row>
    <row r="37" spans="1:10" x14ac:dyDescent="0.25">
      <c r="A37" s="1" t="s">
        <v>37</v>
      </c>
      <c r="B37" s="1"/>
      <c r="C37" s="1"/>
      <c r="D37" s="1">
        <v>5</v>
      </c>
      <c r="E37" s="3">
        <v>1.7999999999999999E-2</v>
      </c>
      <c r="F37" s="1"/>
      <c r="G37" s="1">
        <v>1</v>
      </c>
      <c r="H37" s="4">
        <f t="shared" si="0"/>
        <v>1.1111111111111112E-2</v>
      </c>
      <c r="I37" s="4"/>
      <c r="J37" s="5">
        <f>TTEST(D37:D39,G37:G39,2,2)</f>
        <v>0.35947164412345067</v>
      </c>
    </row>
    <row r="38" spans="1:10" x14ac:dyDescent="0.25">
      <c r="A38" s="1" t="s">
        <v>38</v>
      </c>
      <c r="B38" s="1"/>
      <c r="C38" s="1"/>
      <c r="D38" s="1">
        <v>197</v>
      </c>
      <c r="E38" s="3">
        <v>0.72199999999999998</v>
      </c>
      <c r="F38" s="1"/>
      <c r="G38" s="1">
        <v>57</v>
      </c>
      <c r="H38" s="4">
        <f t="shared" si="0"/>
        <v>0.6333333333333333</v>
      </c>
      <c r="I38" s="4"/>
      <c r="J38" s="5"/>
    </row>
    <row r="39" spans="1:10" x14ac:dyDescent="0.25">
      <c r="A39" s="1" t="s">
        <v>39</v>
      </c>
      <c r="B39" s="1"/>
      <c r="C39" s="1"/>
      <c r="D39" s="1">
        <v>70</v>
      </c>
      <c r="E39" s="3">
        <v>0.25600000000000001</v>
      </c>
      <c r="F39" s="1"/>
      <c r="G39" s="1">
        <v>32</v>
      </c>
      <c r="H39" s="4">
        <f t="shared" si="0"/>
        <v>0.35555555555555557</v>
      </c>
      <c r="I39" s="4"/>
      <c r="J39" s="5"/>
    </row>
    <row r="40" spans="1:10" x14ac:dyDescent="0.25">
      <c r="A40" s="1" t="s">
        <v>9</v>
      </c>
      <c r="B40" s="1"/>
      <c r="C40" s="1"/>
      <c r="D40" s="1"/>
      <c r="E40" s="3"/>
      <c r="F40" s="1"/>
      <c r="G40" s="1"/>
      <c r="H40" s="4"/>
      <c r="I40" s="4"/>
      <c r="J40" s="5"/>
    </row>
    <row r="41" spans="1:10" x14ac:dyDescent="0.25">
      <c r="A41" s="1" t="s">
        <v>10</v>
      </c>
      <c r="B41" s="1"/>
      <c r="C41" s="1"/>
      <c r="D41" s="1">
        <v>189</v>
      </c>
      <c r="E41" s="3">
        <v>0.69199999999999995</v>
      </c>
      <c r="F41" s="1"/>
      <c r="G41" s="1">
        <v>61</v>
      </c>
      <c r="H41" s="4">
        <f t="shared" si="0"/>
        <v>0.67777777777777781</v>
      </c>
      <c r="I41" s="4"/>
      <c r="J41" s="5">
        <f>TTEST(D41:D43,G41:G43,2,2)</f>
        <v>0.33775587971299564</v>
      </c>
    </row>
    <row r="42" spans="1:10" x14ac:dyDescent="0.25">
      <c r="A42" s="1" t="s">
        <v>11</v>
      </c>
      <c r="B42" s="1"/>
      <c r="C42" s="1"/>
      <c r="D42" s="1">
        <v>78</v>
      </c>
      <c r="E42" s="3">
        <v>0.28599999999999998</v>
      </c>
      <c r="F42" s="1"/>
      <c r="G42" s="1">
        <v>29</v>
      </c>
      <c r="H42" s="4">
        <f t="shared" si="0"/>
        <v>0.32222222222222224</v>
      </c>
      <c r="I42" s="4"/>
      <c r="J42" s="5"/>
    </row>
    <row r="43" spans="1:10" x14ac:dyDescent="0.25">
      <c r="A43" s="1" t="s">
        <v>12</v>
      </c>
      <c r="B43" s="1"/>
      <c r="C43" s="1"/>
      <c r="D43" s="1">
        <v>6</v>
      </c>
      <c r="E43" s="3">
        <v>2.1999999999999999E-2</v>
      </c>
      <c r="F43" s="1"/>
      <c r="G43" s="1">
        <v>0</v>
      </c>
      <c r="H43" s="4">
        <f t="shared" si="0"/>
        <v>0</v>
      </c>
      <c r="I43" s="4"/>
      <c r="J43" s="5"/>
    </row>
    <row r="44" spans="1:10" x14ac:dyDescent="0.25">
      <c r="A44" s="1" t="s">
        <v>34</v>
      </c>
      <c r="B44" s="1"/>
      <c r="C44" s="1"/>
      <c r="D44" s="1"/>
      <c r="E44" s="3"/>
      <c r="F44" s="1"/>
      <c r="G44" s="1"/>
      <c r="H44" s="4"/>
      <c r="I44" s="4"/>
      <c r="J44" s="5"/>
    </row>
    <row r="45" spans="1:10" x14ac:dyDescent="0.25">
      <c r="A45" s="1" t="s">
        <v>35</v>
      </c>
      <c r="B45" s="1"/>
      <c r="C45" s="1"/>
      <c r="D45" s="1">
        <v>160</v>
      </c>
      <c r="E45" s="3">
        <v>0.58599999999999997</v>
      </c>
      <c r="F45" s="1"/>
      <c r="G45" s="1">
        <v>44</v>
      </c>
      <c r="H45" s="4">
        <f t="shared" si="0"/>
        <v>0.48888888888888887</v>
      </c>
      <c r="I45" s="4"/>
      <c r="J45" s="5">
        <f>TTEST(D45:D46,G45:G46,2,2)</f>
        <v>6.0178102792735277E-2</v>
      </c>
    </row>
    <row r="46" spans="1:10" x14ac:dyDescent="0.25">
      <c r="A46" s="1" t="s">
        <v>36</v>
      </c>
      <c r="B46" s="1"/>
      <c r="C46" s="1"/>
      <c r="D46" s="1">
        <v>113</v>
      </c>
      <c r="E46" s="3">
        <v>0.41399999999999998</v>
      </c>
      <c r="F46" s="1"/>
      <c r="G46" s="1">
        <v>46</v>
      </c>
      <c r="H46" s="4">
        <f t="shared" si="0"/>
        <v>0.51111111111111107</v>
      </c>
      <c r="I46" s="4"/>
      <c r="J46" s="5"/>
    </row>
    <row r="47" spans="1:10" x14ac:dyDescent="0.25">
      <c r="A47" s="1" t="s">
        <v>13</v>
      </c>
      <c r="B47" s="1"/>
      <c r="C47" s="1"/>
      <c r="D47" s="1"/>
      <c r="E47" s="3"/>
      <c r="F47" s="1"/>
      <c r="G47" s="1"/>
      <c r="H47" s="4"/>
      <c r="I47" s="4"/>
      <c r="J47" s="5"/>
    </row>
    <row r="48" spans="1:10" x14ac:dyDescent="0.25">
      <c r="A48" s="1" t="s">
        <v>5</v>
      </c>
      <c r="B48" s="1"/>
      <c r="C48" s="1"/>
      <c r="D48" s="1">
        <v>138</v>
      </c>
      <c r="E48" s="3">
        <v>0.505</v>
      </c>
      <c r="F48" s="1"/>
      <c r="G48" s="1">
        <v>37</v>
      </c>
      <c r="H48" s="4">
        <f t="shared" si="0"/>
        <v>0.41111111111111109</v>
      </c>
      <c r="I48" s="4"/>
      <c r="J48" s="5">
        <f>TTEST(D48:D49,G48:G49,2,2)</f>
        <v>7.8203434290173134E-3</v>
      </c>
    </row>
    <row r="49" spans="1:10" x14ac:dyDescent="0.25">
      <c r="A49" s="1" t="s">
        <v>6</v>
      </c>
      <c r="B49" s="1"/>
      <c r="C49" s="1"/>
      <c r="D49" s="1">
        <v>135</v>
      </c>
      <c r="E49" s="3">
        <v>0.495</v>
      </c>
      <c r="F49" s="1"/>
      <c r="G49" s="1">
        <v>53</v>
      </c>
      <c r="H49" s="4">
        <f t="shared" si="0"/>
        <v>0.58888888888888891</v>
      </c>
      <c r="I49" s="4"/>
      <c r="J49" s="5"/>
    </row>
    <row r="50" spans="1:10" x14ac:dyDescent="0.25">
      <c r="A50" s="1" t="s">
        <v>14</v>
      </c>
      <c r="B50" s="1"/>
      <c r="C50" s="1"/>
      <c r="D50" s="1"/>
      <c r="E50" s="3"/>
      <c r="F50" s="1"/>
      <c r="G50" s="1"/>
      <c r="H50" s="4"/>
      <c r="I50" s="4"/>
      <c r="J50" s="5"/>
    </row>
    <row r="51" spans="1:10" x14ac:dyDescent="0.25">
      <c r="A51" s="1" t="s">
        <v>5</v>
      </c>
      <c r="B51" s="1"/>
      <c r="C51" s="1"/>
      <c r="D51" s="1">
        <v>188</v>
      </c>
      <c r="E51" s="3">
        <v>0.68899999999999995</v>
      </c>
      <c r="F51" s="1"/>
      <c r="G51" s="1">
        <v>41</v>
      </c>
      <c r="H51" s="4">
        <f t="shared" si="0"/>
        <v>0.45555555555555555</v>
      </c>
      <c r="I51" s="4"/>
      <c r="J51" s="5">
        <f>TTEST(D51:D52,G51:G52,2,2)</f>
        <v>0.21851226604259055</v>
      </c>
    </row>
    <row r="52" spans="1:10" x14ac:dyDescent="0.25">
      <c r="A52" s="7" t="s">
        <v>6</v>
      </c>
      <c r="B52" s="7"/>
      <c r="C52" s="7"/>
      <c r="D52" s="7">
        <v>85</v>
      </c>
      <c r="E52" s="8">
        <v>0.311</v>
      </c>
      <c r="F52" s="7"/>
      <c r="G52" s="7">
        <v>49</v>
      </c>
      <c r="H52" s="9">
        <f t="shared" si="0"/>
        <v>0.5444444444444444</v>
      </c>
      <c r="I52" s="9"/>
      <c r="J52" s="10"/>
    </row>
  </sheetData>
  <mergeCells count="1">
    <mergeCell ref="D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可爱如猪</dc:creator>
  <cp:lastModifiedBy>如猪 可爱</cp:lastModifiedBy>
  <dcterms:created xsi:type="dcterms:W3CDTF">2023-06-28T15:39:11Z</dcterms:created>
  <dcterms:modified xsi:type="dcterms:W3CDTF">2023-11-18T15:24:33Z</dcterms:modified>
</cp:coreProperties>
</file>