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umi/Dropbox/2023Microbiology spectrum/20230725投稿前/NARUBJ-2_FSTP_L3-1_MI-4/Author Files/All Files_NARUBJ-2_FSTP_L3-1_MI-4/投稿20230824/提出/Sup.file/"/>
    </mc:Choice>
  </mc:AlternateContent>
  <xr:revisionPtr revIDLastSave="0" documentId="13_ncr:1_{BC64B6E6-BCD6-DE46-B6B5-3C3EE519DADC}" xr6:coauthVersionLast="47" xr6:coauthVersionMax="47" xr10:uidLastSave="{00000000-0000-0000-0000-000000000000}"/>
  <bookViews>
    <workbookView xWindow="12260" yWindow="580" windowWidth="34820" windowHeight="21820" xr2:uid="{DA660A69-33C0-5B4F-90BF-04F7AE69200D}"/>
  </bookViews>
  <sheets>
    <sheet name="Fig.6 (species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3" l="1"/>
  <c r="T15" i="3"/>
  <c r="T14" i="3"/>
  <c r="T13" i="3"/>
  <c r="T12" i="3"/>
  <c r="T11" i="3"/>
  <c r="T10" i="3"/>
  <c r="T9" i="3"/>
  <c r="T8" i="3"/>
  <c r="T7" i="3"/>
  <c r="T6" i="3"/>
  <c r="T5" i="3"/>
</calcChain>
</file>

<file path=xl/sharedStrings.xml><?xml version="1.0" encoding="utf-8"?>
<sst xmlns="http://schemas.openxmlformats.org/spreadsheetml/2006/main" count="73" uniqueCount="68">
  <si>
    <t>#OTU Table</t>
  </si>
  <si>
    <t>Streptococcus</t>
  </si>
  <si>
    <t>Staphylococcus</t>
  </si>
  <si>
    <t>Propionibacterium</t>
  </si>
  <si>
    <t>Enterococcus</t>
  </si>
  <si>
    <t>qPCR</t>
    <phoneticPr fontId="1"/>
  </si>
  <si>
    <t>Others</t>
    <phoneticPr fontId="1"/>
  </si>
  <si>
    <t>Afipia</t>
  </si>
  <si>
    <t>Bradyrhizobium</t>
  </si>
  <si>
    <t>Corynebacterium</t>
  </si>
  <si>
    <t>Methylobacterium</t>
  </si>
  <si>
    <t>Sphingomonas</t>
  </si>
  <si>
    <t xml:space="preserve"> 16. Femoral medullary cavity (1)</t>
    <phoneticPr fontId="1"/>
  </si>
  <si>
    <t xml:space="preserve"> 1. Acetabular (1)</t>
    <phoneticPr fontId="1"/>
  </si>
  <si>
    <t xml:space="preserve"> 8. UHMWPE fiber cable</t>
    <phoneticPr fontId="1"/>
  </si>
  <si>
    <t xml:space="preserve"> 2. Acetabular (2)</t>
    <phoneticPr fontId="1"/>
  </si>
  <si>
    <t xml:space="preserve"> 4. Joint-fluid + saline</t>
    <phoneticPr fontId="1"/>
  </si>
  <si>
    <t xml:space="preserve"> 15. Femoral medullary cavity (2)</t>
    <phoneticPr fontId="1"/>
  </si>
  <si>
    <t xml:space="preserve"> 9. Peri-UHMWPE fiber cable tissue</t>
    <phoneticPr fontId="1"/>
  </si>
  <si>
    <t xml:space="preserve"> 3. Cup</t>
    <phoneticPr fontId="1"/>
  </si>
  <si>
    <t xml:space="preserve"> 10. Peri-femoral neck tissue (1)</t>
    <phoneticPr fontId="1"/>
  </si>
  <si>
    <t xml:space="preserve"> 12. Sinus tract (deep)</t>
    <phoneticPr fontId="1"/>
  </si>
  <si>
    <t xml:space="preserve"> 13. Sinus tract (shallow)</t>
    <phoneticPr fontId="1"/>
  </si>
  <si>
    <t xml:space="preserve"> 7. Stem shoulder</t>
    <phoneticPr fontId="1"/>
  </si>
  <si>
    <t xml:space="preserve"> 5. Joint-fluid</t>
    <phoneticPr fontId="1"/>
  </si>
  <si>
    <t xml:space="preserve"> 6. Capsule</t>
    <phoneticPr fontId="1"/>
  </si>
  <si>
    <t xml:space="preserve"> 14. Stem, ball</t>
    <phoneticPr fontId="1"/>
  </si>
  <si>
    <t xml:space="preserve"> 11. Peri-femoral neck tissue (2)</t>
    <phoneticPr fontId="1"/>
  </si>
  <si>
    <t xml:space="preserve">  Saline</t>
    <phoneticPr fontId="1"/>
  </si>
  <si>
    <t>Total</t>
    <phoneticPr fontId="1"/>
  </si>
  <si>
    <t>rank</t>
    <phoneticPr fontId="1"/>
  </si>
  <si>
    <t>Flavobacterium</t>
  </si>
  <si>
    <t>Staphylococcus_lugdunensis</t>
  </si>
  <si>
    <t>Afipia_genosp.</t>
  </si>
  <si>
    <t>Methylobacterium_sp.</t>
  </si>
  <si>
    <t>Staphylococcus_sp.</t>
  </si>
  <si>
    <t>Propionibacterium_acnes</t>
  </si>
  <si>
    <t>Enterococcus_cecorum</t>
  </si>
  <si>
    <t>Hydrogenophilus_hirschii</t>
  </si>
  <si>
    <t>Bradyrhizobium_sp.</t>
  </si>
  <si>
    <t>Methylobacterium_jeotgali</t>
  </si>
  <si>
    <t>Flavobacterium_sp.</t>
  </si>
  <si>
    <t>Others</t>
  </si>
  <si>
    <t>Total</t>
  </si>
  <si>
    <t>NGS result; relative abundance of best 10 bacteria (genus)</t>
    <phoneticPr fontId="1"/>
  </si>
  <si>
    <t>NGS result; relative abundance of best 10 bacteria (spiecies)</t>
  </si>
  <si>
    <t xml:space="preserve"> 16. Femoral medullary cavity (1)</t>
  </si>
  <si>
    <t xml:space="preserve"> 1. Acetabular (1)</t>
  </si>
  <si>
    <t xml:space="preserve"> 8. UHMWPE fiber cable</t>
  </si>
  <si>
    <t xml:space="preserve"> 2. Acetabular (2)</t>
  </si>
  <si>
    <t xml:space="preserve"> 4. Joint-fluid + saline</t>
  </si>
  <si>
    <t xml:space="preserve"> 15. Femoral medullary cavity (2)</t>
  </si>
  <si>
    <t xml:space="preserve"> 9. Peri-UHMWPE fiber cable tissue</t>
  </si>
  <si>
    <t xml:space="preserve"> 3. Cup</t>
  </si>
  <si>
    <t xml:space="preserve"> 10. Peri-femoral neck tissue (1)</t>
  </si>
  <si>
    <t xml:space="preserve"> 12. Sinus tract (deep)</t>
  </si>
  <si>
    <t xml:space="preserve"> 13. Sinus tract (shallow)</t>
  </si>
  <si>
    <t xml:space="preserve"> 5. Joint-fluid</t>
  </si>
  <si>
    <t xml:space="preserve"> 7. Stem shoulder</t>
  </si>
  <si>
    <t xml:space="preserve"> 6. Capsule</t>
  </si>
  <si>
    <t xml:space="preserve"> 14. Stem, ball</t>
  </si>
  <si>
    <t xml:space="preserve"> 11. Peri-femoral neck tissue (2)</t>
  </si>
  <si>
    <t xml:space="preserve">  Saline</t>
  </si>
  <si>
    <t>rank</t>
  </si>
  <si>
    <t>Total (%)</t>
  </si>
  <si>
    <t xml:space="preserve">Total </t>
  </si>
  <si>
    <t>*</t>
  </si>
  <si>
    <t>Legends: NGS result; relative abundance of best 10 bacteria (align by Cq)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</si>
</sst>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游ゴシック"/>
      <family val="3"/>
      <charset val="128"/>
      <scheme val="minor"/>
    </font>
    <font>
      <i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7" fontId="4" fillId="0" borderId="0" xfId="1" applyNumberFormat="1" applyFont="1" applyFill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9" fontId="4" fillId="0" borderId="0" xfId="1" applyFont="1" applyFill="1">
      <alignment vertical="center"/>
    </xf>
    <xf numFmtId="177" fontId="4" fillId="0" borderId="0" xfId="1" applyNumberFormat="1" applyFont="1" applyFill="1" applyBorder="1" applyAlignment="1">
      <alignment vertical="center"/>
    </xf>
    <xf numFmtId="9" fontId="4" fillId="0" borderId="0" xfId="1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E3B1-7A79-6C42-8926-FB516F24CCDC}">
  <dimension ref="A1:W118"/>
  <sheetViews>
    <sheetView tabSelected="1" zoomScale="84" workbookViewId="0"/>
  </sheetViews>
  <sheetFormatPr baseColWidth="10" defaultRowHeight="16"/>
  <cols>
    <col min="1" max="1" width="59.85546875" style="7" customWidth="1"/>
    <col min="2" max="2" width="28.7109375" style="7" customWidth="1"/>
    <col min="3" max="16384" width="10.7109375" style="7"/>
  </cols>
  <sheetData>
    <row r="1" spans="1:23" ht="17">
      <c r="A1" s="6" t="s">
        <v>67</v>
      </c>
    </row>
    <row r="2" spans="1:23">
      <c r="B2" s="6"/>
    </row>
    <row r="3" spans="1:23" ht="17" thickBot="1">
      <c r="B3" s="7" t="s">
        <v>5</v>
      </c>
      <c r="C3" s="8">
        <v>19.449000000000002</v>
      </c>
      <c r="D3" s="8">
        <v>19.646000000000001</v>
      </c>
      <c r="E3" s="8">
        <v>19.785</v>
      </c>
      <c r="F3" s="8">
        <v>20.303000000000001</v>
      </c>
      <c r="G3" s="8">
        <v>20.318999999999999</v>
      </c>
      <c r="H3" s="8">
        <v>20.398</v>
      </c>
      <c r="I3" s="8">
        <v>20.414000000000001</v>
      </c>
      <c r="J3" s="8">
        <v>20.94</v>
      </c>
      <c r="K3" s="8">
        <v>21.300999999999998</v>
      </c>
      <c r="L3" s="8">
        <v>21.64</v>
      </c>
      <c r="M3" s="8">
        <v>22.417999999999999</v>
      </c>
      <c r="N3" s="8">
        <v>22.497</v>
      </c>
      <c r="O3" s="8">
        <v>22.497</v>
      </c>
      <c r="P3" s="8">
        <v>22.882999999999999</v>
      </c>
      <c r="Q3" s="8">
        <v>23.073</v>
      </c>
      <c r="R3" s="8">
        <v>23.626999999999999</v>
      </c>
      <c r="S3" s="8">
        <v>29.876999999999999</v>
      </c>
    </row>
    <row r="4" spans="1:23" ht="69" thickBot="1">
      <c r="A4" s="6" t="s">
        <v>44</v>
      </c>
      <c r="B4" s="9" t="s">
        <v>0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0" t="s">
        <v>22</v>
      </c>
      <c r="N4" s="10" t="s">
        <v>23</v>
      </c>
      <c r="O4" s="10" t="s">
        <v>24</v>
      </c>
      <c r="P4" s="10" t="s">
        <v>25</v>
      </c>
      <c r="Q4" s="10" t="s">
        <v>26</v>
      </c>
      <c r="R4" s="10" t="s">
        <v>27</v>
      </c>
      <c r="S4" s="10" t="s">
        <v>28</v>
      </c>
      <c r="T4" s="11" t="s">
        <v>29</v>
      </c>
      <c r="U4" s="11" t="s">
        <v>30</v>
      </c>
      <c r="V4" s="11" t="s">
        <v>43</v>
      </c>
      <c r="W4" s="11"/>
    </row>
    <row r="5" spans="1:23">
      <c r="B5" s="12" t="s">
        <v>8</v>
      </c>
      <c r="C5" s="7">
        <v>0</v>
      </c>
      <c r="D5" s="7">
        <v>338</v>
      </c>
      <c r="E5" s="7">
        <v>4764</v>
      </c>
      <c r="F5" s="7">
        <v>223</v>
      </c>
      <c r="G5" s="7">
        <v>17123</v>
      </c>
      <c r="H5" s="7">
        <v>165</v>
      </c>
      <c r="I5" s="7">
        <v>6560</v>
      </c>
      <c r="J5" s="7">
        <v>0</v>
      </c>
      <c r="K5" s="7">
        <v>5733</v>
      </c>
      <c r="L5" s="7">
        <v>12236</v>
      </c>
      <c r="M5" s="7">
        <v>21279</v>
      </c>
      <c r="N5" s="7">
        <v>7271</v>
      </c>
      <c r="O5" s="7">
        <v>181</v>
      </c>
      <c r="P5" s="7">
        <v>33461</v>
      </c>
      <c r="Q5" s="7">
        <v>82</v>
      </c>
      <c r="R5" s="7">
        <v>9371</v>
      </c>
      <c r="S5" s="24">
        <v>26505</v>
      </c>
      <c r="T5" s="7">
        <f t="shared" ref="T5:T16" si="0">SUM(C5:S5)</f>
        <v>145292</v>
      </c>
      <c r="U5" s="2">
        <v>1</v>
      </c>
      <c r="V5" s="3">
        <v>0.37109062721089475</v>
      </c>
    </row>
    <row r="6" spans="1:23">
      <c r="B6" s="12" t="s">
        <v>2</v>
      </c>
      <c r="C6" s="7">
        <v>20676</v>
      </c>
      <c r="D6" s="7">
        <v>11380</v>
      </c>
      <c r="E6" s="7">
        <v>10174</v>
      </c>
      <c r="F6" s="7">
        <v>49</v>
      </c>
      <c r="G6" s="7">
        <v>1912</v>
      </c>
      <c r="H6" s="7">
        <v>22225</v>
      </c>
      <c r="I6" s="7">
        <v>894</v>
      </c>
      <c r="J6" s="7">
        <v>8210</v>
      </c>
      <c r="K6" s="7">
        <v>403</v>
      </c>
      <c r="L6" s="7">
        <v>0</v>
      </c>
      <c r="M6" s="7">
        <v>2715</v>
      </c>
      <c r="N6" s="7">
        <v>215</v>
      </c>
      <c r="O6" s="7">
        <v>0</v>
      </c>
      <c r="P6" s="7">
        <v>240</v>
      </c>
      <c r="Q6" s="7">
        <v>33695</v>
      </c>
      <c r="R6" s="7">
        <v>1583</v>
      </c>
      <c r="S6" s="13">
        <v>0</v>
      </c>
      <c r="T6" s="7">
        <f t="shared" si="0"/>
        <v>114371</v>
      </c>
      <c r="U6" s="2">
        <v>2</v>
      </c>
      <c r="V6" s="3">
        <v>0.29211523087807484</v>
      </c>
    </row>
    <row r="7" spans="1:23">
      <c r="B7" s="12" t="s">
        <v>7</v>
      </c>
      <c r="C7" s="7">
        <v>0</v>
      </c>
      <c r="D7" s="7">
        <v>163</v>
      </c>
      <c r="E7" s="7">
        <v>0</v>
      </c>
      <c r="F7" s="7">
        <v>0</v>
      </c>
      <c r="G7" s="7">
        <v>4234</v>
      </c>
      <c r="H7" s="7">
        <v>99</v>
      </c>
      <c r="I7" s="7">
        <v>1990</v>
      </c>
      <c r="J7" s="7">
        <v>0</v>
      </c>
      <c r="K7" s="7">
        <v>1039</v>
      </c>
      <c r="L7" s="7">
        <v>3432</v>
      </c>
      <c r="M7" s="7">
        <v>8791</v>
      </c>
      <c r="N7" s="7">
        <v>1645</v>
      </c>
      <c r="O7" s="7">
        <v>152</v>
      </c>
      <c r="P7" s="7">
        <v>10666</v>
      </c>
      <c r="Q7" s="7">
        <v>0</v>
      </c>
      <c r="R7" s="7">
        <v>2690</v>
      </c>
      <c r="S7" s="13">
        <v>8311</v>
      </c>
      <c r="T7" s="7">
        <f t="shared" si="0"/>
        <v>43212</v>
      </c>
      <c r="U7" s="2">
        <v>3</v>
      </c>
      <c r="V7" s="3">
        <v>0.11036786735014444</v>
      </c>
    </row>
    <row r="8" spans="1:23">
      <c r="B8" s="12" t="s">
        <v>11</v>
      </c>
      <c r="C8" s="7">
        <v>328</v>
      </c>
      <c r="D8" s="7">
        <v>0</v>
      </c>
      <c r="E8" s="7">
        <v>747</v>
      </c>
      <c r="F8" s="7">
        <v>0</v>
      </c>
      <c r="G8" s="7">
        <v>2691</v>
      </c>
      <c r="H8" s="7">
        <v>225</v>
      </c>
      <c r="I8" s="7">
        <v>56</v>
      </c>
      <c r="J8" s="7">
        <v>0</v>
      </c>
      <c r="K8" s="7">
        <v>657</v>
      </c>
      <c r="L8" s="7">
        <v>1916</v>
      </c>
      <c r="M8" s="7">
        <v>2665</v>
      </c>
      <c r="N8" s="7">
        <v>2482</v>
      </c>
      <c r="O8" s="7">
        <v>68</v>
      </c>
      <c r="P8" s="7">
        <v>3585</v>
      </c>
      <c r="Q8" s="7">
        <v>0</v>
      </c>
      <c r="R8" s="7">
        <v>2140</v>
      </c>
      <c r="S8" s="13">
        <v>5273</v>
      </c>
      <c r="T8" s="7">
        <f t="shared" si="0"/>
        <v>22833</v>
      </c>
      <c r="U8" s="2">
        <v>4</v>
      </c>
      <c r="V8" s="3">
        <v>5.8317817162034803E-2</v>
      </c>
    </row>
    <row r="9" spans="1:23">
      <c r="B9" s="12" t="s">
        <v>10</v>
      </c>
      <c r="C9" s="7">
        <v>0</v>
      </c>
      <c r="D9" s="7">
        <v>138</v>
      </c>
      <c r="E9" s="7">
        <v>0</v>
      </c>
      <c r="F9" s="7">
        <v>0</v>
      </c>
      <c r="G9" s="7">
        <v>696</v>
      </c>
      <c r="H9" s="7">
        <v>0</v>
      </c>
      <c r="I9" s="7">
        <v>2721</v>
      </c>
      <c r="J9" s="7">
        <v>0</v>
      </c>
      <c r="K9" s="7">
        <v>74</v>
      </c>
      <c r="L9" s="7">
        <v>0</v>
      </c>
      <c r="M9" s="7">
        <v>4932</v>
      </c>
      <c r="N9" s="7">
        <v>1794</v>
      </c>
      <c r="O9" s="7">
        <v>0</v>
      </c>
      <c r="P9" s="7">
        <v>1329</v>
      </c>
      <c r="Q9" s="7">
        <v>0</v>
      </c>
      <c r="R9" s="7">
        <v>0</v>
      </c>
      <c r="S9" s="13">
        <v>4320</v>
      </c>
      <c r="T9" s="7">
        <f t="shared" si="0"/>
        <v>16004</v>
      </c>
      <c r="U9" s="2">
        <v>5</v>
      </c>
      <c r="V9" s="3">
        <v>4.087585275089585E-2</v>
      </c>
    </row>
    <row r="10" spans="1:23">
      <c r="B10" s="12" t="s">
        <v>1</v>
      </c>
      <c r="C10" s="7">
        <v>1774</v>
      </c>
      <c r="D10" s="7">
        <v>542</v>
      </c>
      <c r="E10" s="7">
        <v>804</v>
      </c>
      <c r="F10" s="7">
        <v>863</v>
      </c>
      <c r="G10" s="7">
        <v>3529</v>
      </c>
      <c r="H10" s="7">
        <v>144</v>
      </c>
      <c r="I10" s="7">
        <v>762</v>
      </c>
      <c r="J10" s="7">
        <v>358</v>
      </c>
      <c r="K10" s="7">
        <v>797</v>
      </c>
      <c r="L10" s="7">
        <v>1169</v>
      </c>
      <c r="M10" s="7">
        <v>568</v>
      </c>
      <c r="N10" s="7">
        <v>190</v>
      </c>
      <c r="O10" s="7">
        <v>0</v>
      </c>
      <c r="P10" s="7">
        <v>477</v>
      </c>
      <c r="Q10" s="7">
        <v>0</v>
      </c>
      <c r="R10" s="7">
        <v>2061</v>
      </c>
      <c r="S10" s="13">
        <v>504</v>
      </c>
      <c r="T10" s="7">
        <f t="shared" si="0"/>
        <v>14542</v>
      </c>
      <c r="U10" s="2">
        <v>6</v>
      </c>
      <c r="V10" s="3">
        <v>3.7141755230162929E-2</v>
      </c>
    </row>
    <row r="11" spans="1:23">
      <c r="B11" s="12" t="s">
        <v>9</v>
      </c>
      <c r="C11" s="7">
        <v>55</v>
      </c>
      <c r="D11" s="7">
        <v>0</v>
      </c>
      <c r="E11" s="7">
        <v>179</v>
      </c>
      <c r="F11" s="7">
        <v>1069</v>
      </c>
      <c r="G11" s="7">
        <v>3541</v>
      </c>
      <c r="H11" s="7">
        <v>80</v>
      </c>
      <c r="I11" s="7">
        <v>0</v>
      </c>
      <c r="J11" s="7">
        <v>356</v>
      </c>
      <c r="K11" s="7">
        <v>0</v>
      </c>
      <c r="L11" s="7">
        <v>49</v>
      </c>
      <c r="M11" s="7">
        <v>0</v>
      </c>
      <c r="N11" s="7">
        <v>1232</v>
      </c>
      <c r="O11" s="7">
        <v>0</v>
      </c>
      <c r="P11" s="7">
        <v>0</v>
      </c>
      <c r="Q11" s="7">
        <v>0</v>
      </c>
      <c r="R11" s="7">
        <v>0</v>
      </c>
      <c r="S11" s="13">
        <v>0</v>
      </c>
      <c r="T11" s="7">
        <f t="shared" si="0"/>
        <v>6561</v>
      </c>
      <c r="U11" s="2">
        <v>7</v>
      </c>
      <c r="V11" s="3">
        <v>1.6757465002413627E-2</v>
      </c>
    </row>
    <row r="12" spans="1:23">
      <c r="B12" s="12" t="s">
        <v>31</v>
      </c>
      <c r="C12" s="7">
        <v>803</v>
      </c>
      <c r="D12" s="7">
        <v>132</v>
      </c>
      <c r="E12" s="7">
        <v>678</v>
      </c>
      <c r="F12" s="7">
        <v>159</v>
      </c>
      <c r="G12" s="7">
        <v>760</v>
      </c>
      <c r="H12" s="7">
        <v>24</v>
      </c>
      <c r="I12" s="7">
        <v>1907</v>
      </c>
      <c r="J12" s="7">
        <v>0</v>
      </c>
      <c r="K12" s="7">
        <v>115</v>
      </c>
      <c r="L12" s="7">
        <v>87</v>
      </c>
      <c r="M12" s="7">
        <v>0</v>
      </c>
      <c r="N12" s="7">
        <v>132</v>
      </c>
      <c r="O12" s="7">
        <v>0</v>
      </c>
      <c r="P12" s="7">
        <v>127</v>
      </c>
      <c r="Q12" s="7">
        <v>0</v>
      </c>
      <c r="R12" s="7">
        <v>131</v>
      </c>
      <c r="S12" s="13">
        <v>27</v>
      </c>
      <c r="T12" s="7">
        <f t="shared" si="0"/>
        <v>5082</v>
      </c>
      <c r="U12" s="2">
        <v>8</v>
      </c>
      <c r="V12" s="3">
        <v>1.2979947743067528E-2</v>
      </c>
    </row>
    <row r="13" spans="1:23">
      <c r="B13" s="12" t="s">
        <v>3</v>
      </c>
      <c r="C13" s="7">
        <v>300</v>
      </c>
      <c r="D13" s="7">
        <v>30</v>
      </c>
      <c r="E13" s="7">
        <v>268</v>
      </c>
      <c r="F13" s="7">
        <v>63</v>
      </c>
      <c r="G13" s="7">
        <v>331</v>
      </c>
      <c r="H13" s="7">
        <v>0</v>
      </c>
      <c r="I13" s="7">
        <v>173</v>
      </c>
      <c r="J13" s="7">
        <v>103</v>
      </c>
      <c r="K13" s="7">
        <v>176</v>
      </c>
      <c r="L13" s="7">
        <v>330</v>
      </c>
      <c r="M13" s="7">
        <v>171</v>
      </c>
      <c r="N13" s="7">
        <v>1645</v>
      </c>
      <c r="O13" s="7">
        <v>10</v>
      </c>
      <c r="P13" s="7">
        <v>123</v>
      </c>
      <c r="Q13" s="7">
        <v>0</v>
      </c>
      <c r="R13" s="7">
        <v>85</v>
      </c>
      <c r="S13" s="13">
        <v>364</v>
      </c>
      <c r="T13" s="7">
        <f t="shared" si="0"/>
        <v>4172</v>
      </c>
      <c r="U13" s="4">
        <v>9</v>
      </c>
      <c r="V13" s="5">
        <v>1.0655714676127061E-2</v>
      </c>
    </row>
    <row r="14" spans="1:23">
      <c r="B14" s="12" t="s">
        <v>4</v>
      </c>
      <c r="C14" s="7">
        <v>0</v>
      </c>
      <c r="D14" s="7">
        <v>0</v>
      </c>
      <c r="E14" s="7">
        <v>0</v>
      </c>
      <c r="F14" s="7">
        <v>1958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3">
        <v>0</v>
      </c>
      <c r="T14" s="7">
        <f t="shared" si="0"/>
        <v>1958</v>
      </c>
      <c r="U14" s="2">
        <v>10</v>
      </c>
      <c r="V14" s="3">
        <v>5.0009322473290475E-3</v>
      </c>
    </row>
    <row r="15" spans="1:23" ht="17" thickBot="1">
      <c r="B15" s="14" t="s">
        <v>6</v>
      </c>
      <c r="C15" s="15">
        <v>704</v>
      </c>
      <c r="D15" s="15">
        <v>523</v>
      </c>
      <c r="E15" s="15">
        <v>1735</v>
      </c>
      <c r="F15" s="15">
        <v>656</v>
      </c>
      <c r="G15" s="15">
        <v>607</v>
      </c>
      <c r="H15" s="15">
        <v>215</v>
      </c>
      <c r="I15" s="15">
        <v>1829</v>
      </c>
      <c r="J15" s="15">
        <v>119</v>
      </c>
      <c r="K15" s="15">
        <v>807</v>
      </c>
      <c r="L15" s="15">
        <v>969</v>
      </c>
      <c r="M15" s="15">
        <v>1676</v>
      </c>
      <c r="N15" s="15">
        <v>4278</v>
      </c>
      <c r="O15" s="15">
        <v>90</v>
      </c>
      <c r="P15" s="15">
        <v>276</v>
      </c>
      <c r="Q15" s="15">
        <v>0</v>
      </c>
      <c r="R15" s="15">
        <v>1697</v>
      </c>
      <c r="S15" s="14">
        <v>1319</v>
      </c>
      <c r="T15" s="7">
        <f t="shared" si="0"/>
        <v>17500</v>
      </c>
      <c r="V15" s="3">
        <v>4.4696789748855124E-2</v>
      </c>
    </row>
    <row r="16" spans="1:23">
      <c r="B16" s="13" t="s">
        <v>29</v>
      </c>
      <c r="C16" s="7">
        <v>24640</v>
      </c>
      <c r="D16" s="7">
        <v>13246</v>
      </c>
      <c r="E16" s="7">
        <v>19349</v>
      </c>
      <c r="F16" s="7">
        <v>5040</v>
      </c>
      <c r="G16" s="7">
        <v>35424</v>
      </c>
      <c r="H16" s="7">
        <v>23177</v>
      </c>
      <c r="I16" s="7">
        <v>16892</v>
      </c>
      <c r="J16" s="7">
        <v>9146</v>
      </c>
      <c r="K16" s="7">
        <v>9801</v>
      </c>
      <c r="L16" s="7">
        <v>20188</v>
      </c>
      <c r="M16" s="7">
        <v>42797</v>
      </c>
      <c r="N16" s="7">
        <v>20884</v>
      </c>
      <c r="O16" s="7">
        <v>501</v>
      </c>
      <c r="P16" s="7">
        <v>50284</v>
      </c>
      <c r="Q16" s="7">
        <v>33777</v>
      </c>
      <c r="R16" s="7">
        <v>19758</v>
      </c>
      <c r="S16" s="7">
        <v>46623</v>
      </c>
      <c r="T16" s="7">
        <f t="shared" si="0"/>
        <v>391527</v>
      </c>
      <c r="V16" s="3">
        <v>1</v>
      </c>
    </row>
    <row r="19" spans="1:22" ht="17" thickBot="1">
      <c r="B19" s="7" t="s">
        <v>5</v>
      </c>
      <c r="C19" s="8">
        <v>19.449000000000002</v>
      </c>
      <c r="D19" s="8">
        <v>19.646000000000001</v>
      </c>
      <c r="E19" s="8">
        <v>19.785</v>
      </c>
      <c r="F19" s="8">
        <v>20.303000000000001</v>
      </c>
      <c r="G19" s="8">
        <v>20.318999999999999</v>
      </c>
      <c r="H19" s="8">
        <v>20.398</v>
      </c>
      <c r="I19" s="8">
        <v>20.414000000000001</v>
      </c>
      <c r="J19" s="8">
        <v>20.94</v>
      </c>
      <c r="K19" s="8">
        <v>21.300999999999998</v>
      </c>
      <c r="L19" s="8">
        <v>21.64</v>
      </c>
      <c r="M19" s="8">
        <v>22.417999999999999</v>
      </c>
      <c r="N19" s="8">
        <v>22.497</v>
      </c>
      <c r="O19" s="8">
        <v>22.497</v>
      </c>
      <c r="P19" s="8">
        <v>22.882999999999999</v>
      </c>
      <c r="Q19" s="8">
        <v>23.073</v>
      </c>
      <c r="R19" s="8">
        <v>23.626999999999999</v>
      </c>
      <c r="S19" s="8">
        <v>29.876999999999999</v>
      </c>
    </row>
    <row r="20" spans="1:22" ht="69" thickBot="1">
      <c r="A20" s="6" t="s">
        <v>45</v>
      </c>
      <c r="B20" s="16" t="s">
        <v>0</v>
      </c>
      <c r="C20" s="17" t="s">
        <v>46</v>
      </c>
      <c r="D20" s="10" t="s">
        <v>47</v>
      </c>
      <c r="E20" s="10" t="s">
        <v>48</v>
      </c>
      <c r="F20" s="10" t="s">
        <v>49</v>
      </c>
      <c r="G20" s="10" t="s">
        <v>50</v>
      </c>
      <c r="H20" s="10" t="s">
        <v>51</v>
      </c>
      <c r="I20" s="10" t="s">
        <v>52</v>
      </c>
      <c r="J20" s="10" t="s">
        <v>53</v>
      </c>
      <c r="K20" s="10" t="s">
        <v>54</v>
      </c>
      <c r="L20" s="10" t="s">
        <v>55</v>
      </c>
      <c r="M20" s="10" t="s">
        <v>56</v>
      </c>
      <c r="N20" s="10" t="s">
        <v>58</v>
      </c>
      <c r="O20" s="10" t="s">
        <v>57</v>
      </c>
      <c r="P20" s="10" t="s">
        <v>59</v>
      </c>
      <c r="Q20" s="10" t="s">
        <v>60</v>
      </c>
      <c r="R20" s="18" t="s">
        <v>61</v>
      </c>
      <c r="S20" s="19" t="s">
        <v>62</v>
      </c>
      <c r="T20" s="11" t="s">
        <v>43</v>
      </c>
      <c r="U20" s="11" t="s">
        <v>63</v>
      </c>
      <c r="V20" s="7" t="s">
        <v>64</v>
      </c>
    </row>
    <row r="21" spans="1:22">
      <c r="B21" s="12" t="s">
        <v>32</v>
      </c>
      <c r="C21" s="7">
        <v>13710</v>
      </c>
      <c r="D21" s="7">
        <v>7543</v>
      </c>
      <c r="E21" s="7">
        <v>6527</v>
      </c>
      <c r="F21" s="7">
        <v>49</v>
      </c>
      <c r="G21" s="7">
        <v>1353</v>
      </c>
      <c r="H21" s="7">
        <v>13253</v>
      </c>
      <c r="I21" s="7">
        <v>690</v>
      </c>
      <c r="J21" s="7">
        <v>5590</v>
      </c>
      <c r="K21" s="7">
        <v>334</v>
      </c>
      <c r="L21" s="7">
        <v>0</v>
      </c>
      <c r="M21" s="7">
        <v>2057</v>
      </c>
      <c r="N21" s="7">
        <v>0</v>
      </c>
      <c r="O21" s="7">
        <v>0</v>
      </c>
      <c r="P21" s="7">
        <v>169</v>
      </c>
      <c r="Q21" s="7">
        <v>21322</v>
      </c>
      <c r="R21" s="7">
        <v>1285</v>
      </c>
      <c r="S21" s="13">
        <v>0</v>
      </c>
      <c r="T21" s="7">
        <v>73882</v>
      </c>
      <c r="U21" s="1">
        <v>1</v>
      </c>
      <c r="V21" s="3">
        <v>0.47060996738687322</v>
      </c>
    </row>
    <row r="22" spans="1:22">
      <c r="B22" s="12" t="s">
        <v>33</v>
      </c>
      <c r="C22" s="7">
        <v>0</v>
      </c>
      <c r="D22" s="7">
        <v>163</v>
      </c>
      <c r="E22" s="7">
        <v>0</v>
      </c>
      <c r="F22" s="7">
        <v>0</v>
      </c>
      <c r="G22" s="7">
        <v>4234</v>
      </c>
      <c r="H22" s="7">
        <v>99</v>
      </c>
      <c r="I22" s="7">
        <v>1990</v>
      </c>
      <c r="J22" s="7">
        <v>0</v>
      </c>
      <c r="K22" s="7">
        <v>1039</v>
      </c>
      <c r="L22" s="7">
        <v>3432</v>
      </c>
      <c r="M22" s="7">
        <v>8791</v>
      </c>
      <c r="N22" s="7">
        <v>1645</v>
      </c>
      <c r="O22" s="7">
        <v>152</v>
      </c>
      <c r="P22" s="7">
        <v>10666</v>
      </c>
      <c r="Q22" s="7">
        <v>0</v>
      </c>
      <c r="R22" s="7">
        <v>2690</v>
      </c>
      <c r="S22" s="13">
        <v>8311</v>
      </c>
      <c r="T22" s="7">
        <v>43212</v>
      </c>
      <c r="U22" s="1">
        <v>2</v>
      </c>
      <c r="V22" s="3">
        <v>0.27524969425193641</v>
      </c>
    </row>
    <row r="23" spans="1:22">
      <c r="B23" s="12" t="s">
        <v>34</v>
      </c>
      <c r="C23" s="7">
        <v>0</v>
      </c>
      <c r="D23" s="7">
        <v>90</v>
      </c>
      <c r="E23" s="7">
        <v>0</v>
      </c>
      <c r="F23" s="7">
        <v>0</v>
      </c>
      <c r="G23" s="7">
        <v>651</v>
      </c>
      <c r="H23" s="7">
        <v>0</v>
      </c>
      <c r="I23" s="7">
        <v>2412</v>
      </c>
      <c r="J23" s="7">
        <v>0</v>
      </c>
      <c r="K23" s="7">
        <v>74</v>
      </c>
      <c r="L23" s="7">
        <v>0</v>
      </c>
      <c r="M23" s="7">
        <v>4151</v>
      </c>
      <c r="N23" s="7">
        <v>1442</v>
      </c>
      <c r="O23" s="7">
        <v>0</v>
      </c>
      <c r="P23" s="7">
        <v>1120</v>
      </c>
      <c r="Q23" s="7">
        <v>0</v>
      </c>
      <c r="R23" s="7">
        <v>0</v>
      </c>
      <c r="S23" s="13">
        <v>3346</v>
      </c>
      <c r="T23" s="7">
        <v>13286</v>
      </c>
      <c r="U23" s="1">
        <v>3</v>
      </c>
      <c r="V23" s="3">
        <v>8.4628516102731352E-2</v>
      </c>
    </row>
    <row r="24" spans="1:22">
      <c r="B24" s="12" t="s">
        <v>35</v>
      </c>
      <c r="C24" s="7">
        <v>1606</v>
      </c>
      <c r="D24" s="7">
        <v>1026</v>
      </c>
      <c r="E24" s="7">
        <v>1271</v>
      </c>
      <c r="F24" s="7">
        <v>0</v>
      </c>
      <c r="G24" s="7">
        <v>0</v>
      </c>
      <c r="H24" s="7">
        <v>1759</v>
      </c>
      <c r="I24" s="7">
        <v>55</v>
      </c>
      <c r="J24" s="7">
        <v>707</v>
      </c>
      <c r="K24" s="7">
        <v>43</v>
      </c>
      <c r="L24" s="7">
        <v>0</v>
      </c>
      <c r="M24" s="7">
        <v>147</v>
      </c>
      <c r="N24" s="7">
        <v>0</v>
      </c>
      <c r="O24" s="7">
        <v>0</v>
      </c>
      <c r="P24" s="7">
        <v>0</v>
      </c>
      <c r="Q24" s="7">
        <v>2653</v>
      </c>
      <c r="R24" s="7">
        <v>58</v>
      </c>
      <c r="S24" s="13">
        <v>0</v>
      </c>
      <c r="T24" s="7">
        <v>9325</v>
      </c>
      <c r="U24" s="1">
        <v>4</v>
      </c>
      <c r="V24" s="3">
        <v>5.9397931104769673E-2</v>
      </c>
    </row>
    <row r="25" spans="1:22">
      <c r="B25" s="12" t="s">
        <v>36</v>
      </c>
      <c r="C25" s="7">
        <v>196</v>
      </c>
      <c r="D25" s="7">
        <v>20</v>
      </c>
      <c r="E25" s="7">
        <v>181</v>
      </c>
      <c r="F25" s="7">
        <v>50</v>
      </c>
      <c r="G25" s="7">
        <v>227</v>
      </c>
      <c r="H25" s="7">
        <v>0</v>
      </c>
      <c r="I25" s="7">
        <v>134</v>
      </c>
      <c r="J25" s="7">
        <v>68</v>
      </c>
      <c r="K25" s="7">
        <v>116</v>
      </c>
      <c r="L25" s="7">
        <v>231</v>
      </c>
      <c r="M25" s="7">
        <v>110</v>
      </c>
      <c r="N25" s="7">
        <v>1062</v>
      </c>
      <c r="O25" s="7">
        <v>0</v>
      </c>
      <c r="P25" s="7">
        <v>88</v>
      </c>
      <c r="Q25" s="7">
        <v>0</v>
      </c>
      <c r="R25" s="7">
        <v>50</v>
      </c>
      <c r="S25" s="13">
        <v>263</v>
      </c>
      <c r="T25" s="7">
        <v>2796</v>
      </c>
      <c r="U25" s="1">
        <v>5</v>
      </c>
      <c r="V25" s="3">
        <v>1.780982470444354E-2</v>
      </c>
    </row>
    <row r="26" spans="1:22">
      <c r="B26" s="12" t="s">
        <v>37</v>
      </c>
      <c r="C26" s="7">
        <v>0</v>
      </c>
      <c r="D26" s="7">
        <v>0</v>
      </c>
      <c r="E26" s="7">
        <v>0</v>
      </c>
      <c r="F26" s="7">
        <v>1940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13">
        <v>0</v>
      </c>
      <c r="T26" s="7">
        <v>1940</v>
      </c>
      <c r="U26" s="1">
        <v>6</v>
      </c>
      <c r="V26" s="3">
        <v>1.2357317570322055E-2</v>
      </c>
    </row>
    <row r="27" spans="1:22">
      <c r="B27" s="12" t="s">
        <v>38</v>
      </c>
      <c r="C27" s="7">
        <v>0</v>
      </c>
      <c r="D27" s="7">
        <v>219</v>
      </c>
      <c r="E27" s="7">
        <v>0</v>
      </c>
      <c r="F27" s="7">
        <v>254</v>
      </c>
      <c r="G27" s="7">
        <v>555</v>
      </c>
      <c r="H27" s="7">
        <v>0</v>
      </c>
      <c r="I27" s="7">
        <v>0</v>
      </c>
      <c r="J27" s="7">
        <v>0</v>
      </c>
      <c r="K27" s="7">
        <v>120</v>
      </c>
      <c r="L27" s="7">
        <v>0</v>
      </c>
      <c r="M27" s="7">
        <v>0</v>
      </c>
      <c r="N27" s="7">
        <v>0</v>
      </c>
      <c r="O27" s="7">
        <v>48</v>
      </c>
      <c r="P27" s="7">
        <v>0</v>
      </c>
      <c r="Q27" s="7">
        <v>0</v>
      </c>
      <c r="R27" s="7">
        <v>0</v>
      </c>
      <c r="S27" s="13">
        <v>180</v>
      </c>
      <c r="T27" s="7">
        <v>1376</v>
      </c>
      <c r="U27" s="1">
        <v>7</v>
      </c>
      <c r="V27" s="3">
        <v>8.7647778230737876E-3</v>
      </c>
    </row>
    <row r="28" spans="1:22">
      <c r="B28" s="12" t="s">
        <v>39</v>
      </c>
      <c r="C28" s="7">
        <v>0</v>
      </c>
      <c r="D28" s="7">
        <v>0</v>
      </c>
      <c r="E28" s="7">
        <v>0</v>
      </c>
      <c r="F28" s="7">
        <v>0</v>
      </c>
      <c r="G28" s="7">
        <v>26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260</v>
      </c>
      <c r="N28" s="7">
        <v>209</v>
      </c>
      <c r="O28" s="7">
        <v>0</v>
      </c>
      <c r="P28" s="7">
        <v>516</v>
      </c>
      <c r="Q28" s="7">
        <v>0</v>
      </c>
      <c r="R28" s="7">
        <v>0</v>
      </c>
      <c r="S28" s="13">
        <v>203</v>
      </c>
      <c r="T28" s="7">
        <v>1214</v>
      </c>
      <c r="U28" s="1">
        <v>8</v>
      </c>
      <c r="V28" s="3">
        <v>7.7328781084386464E-3</v>
      </c>
    </row>
    <row r="29" spans="1:22">
      <c r="B29" s="12" t="s">
        <v>40</v>
      </c>
      <c r="C29" s="7">
        <v>0</v>
      </c>
      <c r="D29" s="7">
        <v>48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367</v>
      </c>
      <c r="N29" s="7">
        <v>75</v>
      </c>
      <c r="O29" s="7">
        <v>0</v>
      </c>
      <c r="P29" s="7">
        <v>118</v>
      </c>
      <c r="Q29" s="7">
        <v>0</v>
      </c>
      <c r="R29" s="7">
        <v>0</v>
      </c>
      <c r="S29" s="13">
        <v>525</v>
      </c>
      <c r="T29" s="7">
        <v>1133</v>
      </c>
      <c r="U29" s="1">
        <v>9</v>
      </c>
      <c r="V29" s="3">
        <v>7.2169282511210762E-3</v>
      </c>
    </row>
    <row r="30" spans="1:22">
      <c r="B30" s="12" t="s">
        <v>41</v>
      </c>
      <c r="C30" s="7">
        <v>89</v>
      </c>
      <c r="D30" s="7">
        <v>46</v>
      </c>
      <c r="E30" s="7">
        <v>110</v>
      </c>
      <c r="F30" s="7">
        <v>22</v>
      </c>
      <c r="G30" s="7">
        <v>173</v>
      </c>
      <c r="H30" s="7">
        <v>0</v>
      </c>
      <c r="I30" s="7">
        <v>324</v>
      </c>
      <c r="J30" s="7">
        <v>0</v>
      </c>
      <c r="K30" s="7">
        <v>0</v>
      </c>
      <c r="L30" s="7">
        <v>0</v>
      </c>
      <c r="M30" s="7">
        <v>0</v>
      </c>
      <c r="N30" s="7">
        <v>33</v>
      </c>
      <c r="O30" s="7">
        <v>0</v>
      </c>
      <c r="P30" s="7">
        <v>0</v>
      </c>
      <c r="Q30" s="7">
        <v>0</v>
      </c>
      <c r="R30" s="7">
        <v>22</v>
      </c>
      <c r="S30" s="13">
        <v>0</v>
      </c>
      <c r="T30" s="7">
        <v>819</v>
      </c>
      <c r="U30" s="1">
        <v>10</v>
      </c>
      <c r="V30" s="3">
        <v>5.2168263350998775E-3</v>
      </c>
    </row>
    <row r="31" spans="1:22" ht="17" thickBot="1">
      <c r="B31" s="14" t="s">
        <v>42</v>
      </c>
      <c r="C31" s="15">
        <v>216</v>
      </c>
      <c r="D31" s="15">
        <v>85</v>
      </c>
      <c r="E31" s="15">
        <v>616</v>
      </c>
      <c r="F31" s="15">
        <v>662</v>
      </c>
      <c r="G31" s="15">
        <v>312</v>
      </c>
      <c r="H31" s="15">
        <v>118</v>
      </c>
      <c r="I31" s="15">
        <v>598</v>
      </c>
      <c r="J31" s="15">
        <v>125</v>
      </c>
      <c r="K31" s="15">
        <v>458</v>
      </c>
      <c r="L31" s="15">
        <v>555</v>
      </c>
      <c r="M31" s="15">
        <v>343</v>
      </c>
      <c r="N31" s="15">
        <v>2580</v>
      </c>
      <c r="O31" s="15">
        <v>16</v>
      </c>
      <c r="P31" s="15">
        <v>329</v>
      </c>
      <c r="Q31" s="15">
        <v>0</v>
      </c>
      <c r="R31" s="15">
        <v>433</v>
      </c>
      <c r="S31" s="14">
        <v>563</v>
      </c>
      <c r="T31" s="7">
        <v>8009</v>
      </c>
      <c r="U31" s="1"/>
      <c r="V31" s="3">
        <v>5.1015338361190377E-2</v>
      </c>
    </row>
    <row r="32" spans="1:22">
      <c r="B32" s="13" t="s">
        <v>65</v>
      </c>
      <c r="C32" s="7">
        <v>15817</v>
      </c>
      <c r="D32" s="7">
        <v>9240</v>
      </c>
      <c r="E32" s="7">
        <v>8705</v>
      </c>
      <c r="F32" s="7">
        <v>2977</v>
      </c>
      <c r="G32" s="7">
        <v>7531</v>
      </c>
      <c r="H32" s="7">
        <v>15229</v>
      </c>
      <c r="I32" s="7">
        <v>6203</v>
      </c>
      <c r="J32" s="7">
        <v>6490</v>
      </c>
      <c r="K32" s="7">
        <v>2184</v>
      </c>
      <c r="L32" s="7">
        <v>4218</v>
      </c>
      <c r="M32" s="7">
        <v>16226</v>
      </c>
      <c r="N32" s="7">
        <v>7046</v>
      </c>
      <c r="O32" s="7">
        <v>216</v>
      </c>
      <c r="P32" s="7">
        <v>13006</v>
      </c>
      <c r="Q32" s="7">
        <v>23975</v>
      </c>
      <c r="R32" s="7">
        <v>4538</v>
      </c>
      <c r="S32" s="7">
        <v>13391</v>
      </c>
      <c r="T32" s="7">
        <v>156992</v>
      </c>
      <c r="V32" s="3">
        <v>1</v>
      </c>
    </row>
    <row r="35" spans="2:23" ht="20">
      <c r="B35" s="22"/>
      <c r="C35" s="21"/>
      <c r="D35" s="21"/>
      <c r="E35" s="21"/>
      <c r="F35" s="21"/>
      <c r="G35" s="21" t="s">
        <v>66</v>
      </c>
      <c r="H35" s="21"/>
      <c r="I35" s="21"/>
      <c r="J35" s="21"/>
      <c r="K35" s="21"/>
      <c r="L35" s="21" t="s">
        <v>66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0"/>
    </row>
    <row r="94" spans="2:23" ht="17" thickBot="1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118" spans="2:23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</row>
  </sheetData>
  <phoneticPr fontId="1"/>
  <conditionalFormatting sqref="U5:U14">
    <cfRule type="colorScale" priority="5">
      <colorScale>
        <cfvo type="min"/>
        <cfvo type="percentile" val="50"/>
        <cfvo type="max"/>
        <color rgb="FFF8696B"/>
        <color rgb="FF92D050"/>
        <color rgb="FF00B0F0"/>
      </colorScale>
    </cfRule>
  </conditionalFormatting>
  <conditionalFormatting sqref="U5:U1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:U31">
    <cfRule type="colorScale" priority="1">
      <colorScale>
        <cfvo type="min"/>
        <cfvo type="percentile" val="50"/>
        <cfvo type="max"/>
        <color rgb="FFF8696B"/>
        <color rgb="FF92D050"/>
        <color rgb="FF00B0F0"/>
      </colorScale>
    </cfRule>
  </conditionalFormatting>
  <conditionalFormatting sqref="U21:U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Fig.6 (species)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植田成実</dc:creator>
  <cp:lastModifiedBy>Narumi Ueda</cp:lastModifiedBy>
  <dcterms:created xsi:type="dcterms:W3CDTF">2021-12-16T14:55:08Z</dcterms:created>
  <dcterms:modified xsi:type="dcterms:W3CDTF">2023-09-07T05:20:08Z</dcterms:modified>
</cp:coreProperties>
</file>