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liveunibo-my.sharepoint.com/personal/elena_bacchelli_unibo_it/Documents/Manuscript draft 3july23/18july23/NPJGenomicMedicine/"/>
    </mc:Choice>
  </mc:AlternateContent>
  <xr:revisionPtr revIDLastSave="21" documentId="8_{0B3CAE59-75E1-4ED2-B86D-ADC6135CA8C3}" xr6:coauthVersionLast="47" xr6:coauthVersionMax="47" xr10:uidLastSave="{3B76F3AB-30C5-4351-8713-D0A64CFB2ADA}"/>
  <bookViews>
    <workbookView xWindow="-96" yWindow="-96" windowWidth="23232" windowHeight="12552" tabRatio="874" xr2:uid="{00000000-000D-0000-FFFF-FFFF00000000}"/>
  </bookViews>
  <sheets>
    <sheet name="Table S1" sheetId="3" r:id="rId1"/>
    <sheet name="Table S2" sheetId="2" r:id="rId2"/>
    <sheet name="Table S3" sheetId="4" r:id="rId3"/>
    <sheet name="Table S4" sheetId="13" r:id="rId4"/>
    <sheet name="Table S5" sheetId="1" r:id="rId5"/>
    <sheet name="Table S6" sheetId="7" r:id="rId6"/>
    <sheet name="Table S7" sheetId="5" r:id="rId7"/>
    <sheet name="Table S8" sheetId="12" r:id="rId8"/>
    <sheet name="Table S9" sheetId="11" r:id="rId9"/>
    <sheet name="Table S10" sheetId="9" r:id="rId10"/>
  </sheets>
  <definedNames>
    <definedName name="WGS_BEL34_damageFilt_MAF01_geneUpd.hg38_multianno" localSheetId="3">'Table S4'!$A$2635:$P$2736</definedName>
    <definedName name="WGS_BEL63_damageFilt_MAF01_geneUpd.hg38_multianno" localSheetId="3">'Table S4'!$A$33:$P$183</definedName>
    <definedName name="WGS_BEL72_damageFilt_MAF01_geneUpd.hg38_multianno" localSheetId="3">'Table S4'!$A$1248:$P$1378</definedName>
    <definedName name="WGS_BEL73_damageFilt_MAF01_geneUpd.hg38_multianno" localSheetId="3">'Table S4'!$A$1400:$P$1513</definedName>
    <definedName name="WGS_BEL81_damageFilt_MAF01_geneUpd.hg38_multianno" localSheetId="3">'Table S4'!$A$2414:$P$2536</definedName>
    <definedName name="WGS_BEL82_damageFilt_MAF01_geneUpd.hg38_multianno" localSheetId="3">'Table S4'!$A$2552:$P$2634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5" l="1"/>
  <c r="L7" i="5"/>
  <c r="M6" i="5"/>
  <c r="L6" i="5"/>
  <c r="M4" i="5"/>
  <c r="L4"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WGS_BEL34_damageFilt_MAF01_geneUpd.hg38_multianno12122" type="6" refreshedVersion="4" background="1" saveData="1">
    <textPr codePage="850" sourceFile="C:\Users\marta\Dropbox\Lab\Finalizzata_WGS&amp;WES\All_families_NYGC_WGS\MAF01\WGS_BEL34_damageFilt_MAF01_geneUpd.hg38_multianno.txt">
      <textFields count="261">
        <textField/>
        <textField/>
        <textField/>
        <textField/>
        <textField/>
        <textField/>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1000000}" name="WGS_BEL63_damageFilt_MAF01_geneUpd.hg38_multianno12121" type="6" refreshedVersion="4" background="1" saveData="1">
    <textPr codePage="850" sourceFile="C:\Users\cinzi\Desktop\Lab\File_famiglie_da_analizzare\WGS_BEL63_damageFilt_MAF01_geneUpd.hg38_multianno.txt">
      <textFields count="2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2000000}" name="WGS_BEL72_damageFilt_MAF01_geneUpd.hg38_multianno12121" type="6" refreshedVersion="4" background="1" saveData="1">
    <textPr codePage="850" sourceFile="C:\Users\cinzi\Desktop\Lab\File_famiglie_da_analizzare\WGS_BEL72_damageFilt_MAF01_geneUpd.hg38_multianno.txt">
      <textFields count="2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WGS_BEL73_damageFilt_MAF01_geneUpd.hg38_multianno12121" type="6" refreshedVersion="6" background="1" saveData="1">
    <textPr codePage="850" sourceFile="C:\Users\marta.viggiano2\Dropbox\Lab\Finalizzata_WGS&amp;WES\All_families_NYGC_WGS\MAF01\WGS_BEL73_damageFilt_MAF01_geneUpd.hg38_multianno.txt">
      <textFields count="261">
        <textField/>
        <textField/>
        <textField/>
        <textField/>
        <textField/>
        <textField/>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WGS_BEL81_damageFilt_MAF01_geneUpd.hg38_multianno12121" type="6" refreshedVersion="4" background="1" saveData="1">
    <textPr codePage="850" sourceFile="C:\Users\cinzi\Desktop\Lab\File_famiglie_da_analizzare\WGS_BEL81_damageFilt_MAF01_geneUpd.hg38_multianno.txt">
      <textFields count="2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00000000-0015-0000-FFFF-FFFF05000000}" name="WGS_BEL82_damageFilt_MAF01_geneUpd.hg38_multianno12121" type="6" refreshedVersion="4" background="1" saveData="1">
    <textPr codePage="850" sourceFile="C:\Users\marta\Dropbox\Lab\Finalizzata_WGS&amp;WES\All_families_NYGC_WGS\MAF01\WGS_BEL82_damageFilt_MAF01_geneUpd.hg38_multianno.txt">
      <textFields count="261">
        <textField/>
        <textField/>
        <textField/>
        <textField/>
        <textField/>
        <textField/>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<sst xmlns="http://schemas.openxmlformats.org/spreadsheetml/2006/main" count="33991" uniqueCount="6863">
  <si>
    <t>Supplementary Table S1: Summary of phenotype information for individuals with ASD</t>
  </si>
  <si>
    <t>All individuals</t>
  </si>
  <si>
    <t>Males</t>
  </si>
  <si>
    <t>Females</t>
  </si>
  <si>
    <t>Number (n)</t>
  </si>
  <si>
    <t>Clinical Diagnosis (ICD-10) [n (%)]</t>
  </si>
  <si>
    <t>F84.0</t>
  </si>
  <si>
    <t>123 (85.4%)</t>
  </si>
  <si>
    <t>93 (84.5%)</t>
  </si>
  <si>
    <t>30 (88.2%)</t>
  </si>
  <si>
    <t>F84.5</t>
  </si>
  <si>
    <t>2 (1.4%)</t>
  </si>
  <si>
    <t>2 (1.8%)</t>
  </si>
  <si>
    <t>0 (0%)</t>
  </si>
  <si>
    <t>F84.9</t>
  </si>
  <si>
    <t>19 (13.2%)</t>
  </si>
  <si>
    <t>15 (13.6%)</t>
  </si>
  <si>
    <t>4 (11.8%)</t>
  </si>
  <si>
    <t>Age of Diagnosis (months)  [Mean; SD; range]</t>
  </si>
  <si>
    <t>40.1; 22.4; 17-181</t>
  </si>
  <si>
    <t>41.2; 20.5; 17-148</t>
  </si>
  <si>
    <t>36.5; 27.7; 18-181</t>
  </si>
  <si>
    <t>Symptoms Onset Pattern [n (%)]</t>
  </si>
  <si>
    <t>Early Onset</t>
  </si>
  <si>
    <t>113 (78.5%)</t>
  </si>
  <si>
    <t>85 (77.3%)</t>
  </si>
  <si>
    <t>28 (82.4%)</t>
  </si>
  <si>
    <t>Regressive</t>
  </si>
  <si>
    <t>10 (6.9%)</t>
  </si>
  <si>
    <t>10 (9.1%)</t>
  </si>
  <si>
    <t>Plateau</t>
  </si>
  <si>
    <t>1 (0.9%)</t>
  </si>
  <si>
    <t>1 (2.9%)</t>
  </si>
  <si>
    <t>Mixed</t>
  </si>
  <si>
    <t>14 (12.7%)</t>
  </si>
  <si>
    <t>5 (14.7%)</t>
  </si>
  <si>
    <t>Onset of first symptoms (months)  [Mean; SD; range]</t>
  </si>
  <si>
    <t>15.6; 4.9; 6-36</t>
  </si>
  <si>
    <t>15.8; 5.1; 6-36</t>
  </si>
  <si>
    <t>15.3; 4.1; 7-24</t>
  </si>
  <si>
    <t>ADOS diagnosis [n (%)]</t>
  </si>
  <si>
    <t>Autism</t>
  </si>
  <si>
    <t>132 (91.7%)</t>
  </si>
  <si>
    <t>101 (91.8%)</t>
  </si>
  <si>
    <t>31 (91.2%)</t>
  </si>
  <si>
    <t>ASD</t>
  </si>
  <si>
    <t>12 (8.3%)</t>
  </si>
  <si>
    <t>9 (8.2%)</t>
  </si>
  <si>
    <t>3 (8.8%)</t>
  </si>
  <si>
    <t>ADOS-2 comparison score  [Mean; SD; range]</t>
  </si>
  <si>
    <t>7.8; 1.7; 4-10</t>
  </si>
  <si>
    <t>7.7; 1.7; 4-10</t>
  </si>
  <si>
    <t>7.9; 1.7; 5-10</t>
  </si>
  <si>
    <t>CARS-2 ST [Mean; SD; range]</t>
  </si>
  <si>
    <t>39.0; 4.3; 28.5-48</t>
  </si>
  <si>
    <t>38.9; 4.3; 28.5-48</t>
  </si>
  <si>
    <t>39.6; 4.1; 31-48</t>
  </si>
  <si>
    <t>CARS-2 diagnosis [n (%)]</t>
  </si>
  <si>
    <t>Severe</t>
  </si>
  <si>
    <t>103 (71.5%)</t>
  </si>
  <si>
    <t>79 (71.8%)</t>
  </si>
  <si>
    <t>24 (70.6%)</t>
  </si>
  <si>
    <t>Mild-moderate</t>
  </si>
  <si>
    <t>41 (28.5%)</t>
  </si>
  <si>
    <t>31 (28.2%)</t>
  </si>
  <si>
    <t>10 (29.4%)</t>
  </si>
  <si>
    <t>Language level [n (%)]</t>
  </si>
  <si>
    <t>0 (no problems)</t>
  </si>
  <si>
    <t>1 (atypical)</t>
  </si>
  <si>
    <t>32 (22.2%)</t>
  </si>
  <si>
    <t>28 (25.5%)</t>
  </si>
  <si>
    <t>2 (single words)</t>
  </si>
  <si>
    <t>64 (44.4%)</t>
  </si>
  <si>
    <t>50 (45.5%)</t>
  </si>
  <si>
    <t>14 (41.2%)</t>
  </si>
  <si>
    <t>3 (absent)</t>
  </si>
  <si>
    <t>46 (31.9%)</t>
  </si>
  <si>
    <t>30 (27.3%)</t>
  </si>
  <si>
    <t>16 (47.1%)</t>
  </si>
  <si>
    <t>IQ level (non verbal) [n (%)]</t>
  </si>
  <si>
    <t>normal</t>
  </si>
  <si>
    <t>42 (29.2%)</t>
  </si>
  <si>
    <t>35 (31.8%)</t>
  </si>
  <si>
    <t>7 (20.6%)</t>
  </si>
  <si>
    <t>borderline</t>
  </si>
  <si>
    <t>21 (14.6%)</t>
  </si>
  <si>
    <t>16 (14.5%)</t>
  </si>
  <si>
    <t>mild ID</t>
  </si>
  <si>
    <t>36 (25%)</t>
  </si>
  <si>
    <t>27 (24.5%)</t>
  </si>
  <si>
    <t>9 (26.5%)</t>
  </si>
  <si>
    <t>moderate ID</t>
  </si>
  <si>
    <t>29 (20.1%)</t>
  </si>
  <si>
    <t>22 (20%)</t>
  </si>
  <si>
    <t>severe/profound ID</t>
  </si>
  <si>
    <t>16 (11.1%)</t>
  </si>
  <si>
    <t>6 (17.6%)</t>
  </si>
  <si>
    <t>Epilepsy [n (%)]</t>
  </si>
  <si>
    <t>7 (6.4%)</t>
  </si>
  <si>
    <t>This study</t>
  </si>
  <si>
    <t xml:space="preserve"> Satterstrom et al, 2020</t>
  </si>
  <si>
    <t>Group</t>
  </si>
  <si>
    <t>144 cases</t>
  </si>
  <si>
    <t>55 unaffected siblings</t>
  </si>
  <si>
    <t>6430 cases (Family-data)</t>
  </si>
  <si>
    <r>
      <t>PTV (pLI</t>
    </r>
    <r>
      <rPr>
        <sz val="11"/>
        <rFont val="Calibri"/>
        <family val="2"/>
      </rPr>
      <t>≥</t>
    </r>
    <r>
      <rPr>
        <sz val="11"/>
        <rFont val="Calibri"/>
        <family val="2"/>
        <scheme val="minor"/>
      </rPr>
      <t>0.995)</t>
    </r>
  </si>
  <si>
    <t>4 (2.5%)</t>
  </si>
  <si>
    <t>366 (5.1%)</t>
  </si>
  <si>
    <t>PTV_Middle(pLI=0.5-0.995)</t>
  </si>
  <si>
    <t>164 (2.3%)</t>
  </si>
  <si>
    <t>PTV_Lowest(pLI=0-0.5)</t>
  </si>
  <si>
    <t>11 (6.9%)</t>
  </si>
  <si>
    <t>4 (7.0%)</t>
  </si>
  <si>
    <t>442 (6.2%)</t>
  </si>
  <si>
    <t>Missense_Highest(MPC≥2)</t>
  </si>
  <si>
    <t>354 (5.0%)</t>
  </si>
  <si>
    <t>Missense_Middle(MPC=1-2)</t>
  </si>
  <si>
    <t>18 (11.3%)</t>
  </si>
  <si>
    <t>9 (15.8%)</t>
  </si>
  <si>
    <t>894 (12.5%)</t>
  </si>
  <si>
    <t>Missense_Lowest(MPC&lt;1)</t>
  </si>
  <si>
    <t>69 (43.4%)</t>
  </si>
  <si>
    <t>19 (33.3%)</t>
  </si>
  <si>
    <t>3155 (44.2%)</t>
  </si>
  <si>
    <t>Synonymous</t>
  </si>
  <si>
    <t>42 (26.4%)</t>
  </si>
  <si>
    <t>21 (36.8%)</t>
  </si>
  <si>
    <t>1756 (24.6%)</t>
  </si>
  <si>
    <t>Total</t>
  </si>
  <si>
    <t>novel</t>
  </si>
  <si>
    <t>NDD</t>
  </si>
  <si>
    <t>Term ID</t>
  </si>
  <si>
    <t>GO biological process description</t>
  </si>
  <si>
    <t># genes (Reference list)</t>
  </si>
  <si>
    <t># genes (Our list)</t>
  </si>
  <si>
    <t>Expected</t>
  </si>
  <si>
    <t>Fold Enrichment</t>
  </si>
  <si>
    <t>P value (Fisher's Exact)</t>
  </si>
  <si>
    <t>FDR</t>
  </si>
  <si>
    <t>Genes (Our list)</t>
  </si>
  <si>
    <t>GO:0051049</t>
  </si>
  <si>
    <t>regulation of transport</t>
  </si>
  <si>
    <t>BRSK2, DYNC1H1, RAB11B, RAB8B, RAP1A, SCN2A, SCN3A, SHANK3, SLC9A1, UBR5</t>
  </si>
  <si>
    <t>GO:0032879</t>
  </si>
  <si>
    <t>regulation of localization</t>
  </si>
  <si>
    <t>BRSK2, DYNC1H1, MGAT3, RAB11B, RAB8B, RAP1A, SCN2A, SCN3A, SHANK3, SLC9A1, UBR5</t>
  </si>
  <si>
    <r>
      <t xml:space="preserve">GO functional enrichment analysis performed using the Annotation Data Set "GO biological process". Only results for FDR P &lt; 0.05 are displayed. The 19 most severe </t>
    </r>
    <r>
      <rPr>
        <i/>
        <sz val="11"/>
        <color theme="1"/>
        <rFont val="Calibri"/>
        <family val="2"/>
        <scheme val="minor"/>
      </rPr>
      <t>de novo</t>
    </r>
    <r>
      <rPr>
        <sz val="11"/>
        <color theme="1"/>
        <rFont val="Calibri"/>
        <family val="2"/>
        <scheme val="minor"/>
      </rPr>
      <t xml:space="preserve"> pdSNVs include 8 PTV</t>
    </r>
    <r>
      <rPr>
        <vertAlign val="subscript"/>
        <sz val="11"/>
        <color theme="1"/>
        <rFont val="Calibri"/>
        <family val="2"/>
        <scheme val="minor"/>
      </rPr>
      <t>0.5</t>
    </r>
    <r>
      <rPr>
        <sz val="11"/>
        <color theme="1"/>
        <rFont val="Calibri"/>
        <family val="2"/>
        <scheme val="minor"/>
      </rPr>
      <t xml:space="preserve"> and 11 DmisB variants.</t>
    </r>
  </si>
  <si>
    <t>Chr</t>
  </si>
  <si>
    <t>Start (hg38)</t>
  </si>
  <si>
    <t>End (hg38)</t>
  </si>
  <si>
    <t>Ref</t>
  </si>
  <si>
    <t>Alt</t>
  </si>
  <si>
    <t>Gene (RefSeq)</t>
  </si>
  <si>
    <t>Exonic/Splicing</t>
  </si>
  <si>
    <t>Consequence</t>
  </si>
  <si>
    <t>Amino acid change</t>
  </si>
  <si>
    <t>pLI (gnomAD v2.1.1)</t>
  </si>
  <si>
    <t>MPC score</t>
  </si>
  <si>
    <t>gnomADv2.1 (genome, non neuro sample, AF popmax)</t>
  </si>
  <si>
    <t>gnomADv2.1 (exome, non neuro sample, AF popmax)</t>
  </si>
  <si>
    <t>gnomADv3.0 (AF total)</t>
  </si>
  <si>
    <t>Family</t>
  </si>
  <si>
    <t>Genotypes</t>
  </si>
  <si>
    <t>chr1</t>
  </si>
  <si>
    <t>A</t>
  </si>
  <si>
    <t>C</t>
  </si>
  <si>
    <t>NFIA</t>
  </si>
  <si>
    <t>exonic</t>
  </si>
  <si>
    <t>nonsynonymous SNV</t>
  </si>
  <si>
    <t>NFIA:NM_001134673:exon9:c.A1271C:p.Q424P,NFIA:NM_001145511:exon9:c.A1247C:p.Q416P,NFIA:NM_005595:exon9:c.A1271C:p.Q424P,NFIA:NM_001145512:exon10:c.A1406C:p.Q469P</t>
  </si>
  <si>
    <t>.</t>
  </si>
  <si>
    <t>Fam113_f_m_aF_raM_uF</t>
  </si>
  <si>
    <t>0/0;0/0;0/0;0/1;0/0</t>
  </si>
  <si>
    <t>G</t>
  </si>
  <si>
    <t>SLC66A1</t>
  </si>
  <si>
    <t>SLC66A1:NM_001040125:exon2:c.G49A:p.G17S,SLC66A1:NM_017765:exon3:c.G49A:p.G17S</t>
  </si>
  <si>
    <t>Fam92_f_m_aM_raM</t>
  </si>
  <si>
    <t>0/0;0/0;0/0;0/1</t>
  </si>
  <si>
    <t>T</t>
  </si>
  <si>
    <t>NCF2</t>
  </si>
  <si>
    <t>NCF2:NM_001190789:exon12:c.G1201A:p.D401N,NCF2:NM_001190794:exon13:c.G1309A:p.D437N,NCF2:NM_000433:exon14:c.G1444A:p.D482N,NCF2:NM_001127651:exon15:c.G1444A:p.D482N</t>
  </si>
  <si>
    <t>WDR26</t>
  </si>
  <si>
    <t>WDR26:NM_001115113:exon13:c.G1811A:p.S604N,WDR26:NM_025160:exon13:c.G1859A:p.S620N</t>
  </si>
  <si>
    <t>Fam117_f_m_aM_aF</t>
  </si>
  <si>
    <t>0/1;0/0;0/0;0/1</t>
  </si>
  <si>
    <t>ADGRB2</t>
  </si>
  <si>
    <t>ADGRB2:NM_001294336:exon28:c.C4198T:p.R1400C,ADGRB2:NM_001294335:exon29:c.C4297T:p.R1433C,ADGRB2:NM_001364857:exon29:c.C4297T:p.R1433C</t>
  </si>
  <si>
    <t>Fam15_f_m_aM_aM</t>
  </si>
  <si>
    <t>KIRREL1</t>
  </si>
  <si>
    <t>KIRREL1:NM_001286349:exon10:c.C1214T:p.A405V,KIRREL1:NM_018240:exon12:c.C1514T:p.A505V</t>
  </si>
  <si>
    <t>Fam40_f_m_aM_aM</t>
  </si>
  <si>
    <t>NT5C1A</t>
  </si>
  <si>
    <t>NT5C1A:NM_032526:exon5:c.G640A:p.A214T</t>
  </si>
  <si>
    <t>Fam7_f_m_aM_aM_uM</t>
  </si>
  <si>
    <t>0/1;0/0;0/0;0/1;0/1</t>
  </si>
  <si>
    <t>CTPS1</t>
  </si>
  <si>
    <t>CTPS1:NM_001301237:exon14:c.A1301G:p.H434R,CTPS1:NM_001905:exon18:c.A1769G:p.H590R</t>
  </si>
  <si>
    <t>Fam77_f_m_aM_aF_uM_uFs</t>
  </si>
  <si>
    <t>0/1;0/0;0/0;0/1;0/0;0/0</t>
  </si>
  <si>
    <t>A3GALT2</t>
  </si>
  <si>
    <t>A3GALT2:NM_001080438:exon5:c.A761G:p.H254R</t>
  </si>
  <si>
    <t>Fam97_f_m_aM_aF</t>
  </si>
  <si>
    <t>GPR153</t>
  </si>
  <si>
    <t>GPR153:NM_207370:exon3:c.G652A:p.V218M</t>
  </si>
  <si>
    <t>INTS3</t>
  </si>
  <si>
    <t>INTS3:NM_023015:exon30:c.G3092A:p.R1031Q,INTS3:NM_001324475:exon31:c.G3092A:p.R1031Q</t>
  </si>
  <si>
    <t>Fam99_f_m_aM_aM</t>
  </si>
  <si>
    <t>HDAC1</t>
  </si>
  <si>
    <t>HDAC1:NM_004964:exon12:c.A1331G:p.K444R</t>
  </si>
  <si>
    <t>Fam116_f_m_aM_aF</t>
  </si>
  <si>
    <t>0/0;0/1;0/0;0/1</t>
  </si>
  <si>
    <t>JAK1</t>
  </si>
  <si>
    <t>JAK1:NM_001321852:exon15:c.A2035C:p.M679L,JAK1:NM_001321856:exon15:c.A2035C:p.M679L,JAK1:NM_001321857:exon15:c.A2032C:p.M678L,JAK1:NM_002227:exon15:c.A2035C:p.M679L,JAK1:NM_001320923:exon16:c.A2035C:p.M679L,JAK1:NM_001321854:exon16:c.A2035C:p.M679L,JAK1:NM_001321855:exon16:c.A2035C:p.M679L,JAK1:NM_001321853:exon17:c.A2035C:p.M679L</t>
  </si>
  <si>
    <t>GRIK3</t>
  </si>
  <si>
    <t>GRIK3:NM_000831:exon10:c.G1372A:p.G458R</t>
  </si>
  <si>
    <t>Fam119_f_m_aM_aM</t>
  </si>
  <si>
    <t>NAV1</t>
  </si>
  <si>
    <t>NAV1:NM_020443:exon1:c.T311C:p.L104P</t>
  </si>
  <si>
    <t>Fam12_f_m_aM_uM_aM</t>
  </si>
  <si>
    <t>0/0;0/1;0/0;0/1;0/1</t>
  </si>
  <si>
    <t>CAMTA1</t>
  </si>
  <si>
    <t>CAMTA1:NM_001349608:exon8:c.A1984T:p.M662L,CAMTA1:NM_001349612:exon8:c.A1984T:p.M662L,CAMTA1:NM_001349609:exon9:c.A2074T:p.M692L,CAMTA1:NM_001349610:exon9:c.A2074T:p.M692L,CAMTA1:NM_015215:exon9:c.A2074T:p.M692L</t>
  </si>
  <si>
    <t>Fam121_f_m_aF_aM</t>
  </si>
  <si>
    <t>ZBTB8A</t>
  </si>
  <si>
    <t>ZBTB8A:NM_001040441:exon3:c.C161T:p.S54F,ZBTB8A:NM_001291496:exon3:c.C161T:p.S54F</t>
  </si>
  <si>
    <t>Fam14_f_m_aM_aM</t>
  </si>
  <si>
    <t>NPR1</t>
  </si>
  <si>
    <t>NPR1:NM_000906:exon11:c.G1768A:p.V590M</t>
  </si>
  <si>
    <t>Fam24_f_m_aM_aM</t>
  </si>
  <si>
    <t>ACBD3</t>
  </si>
  <si>
    <t>ACBD3:NM_022735:exon6:c.T911C:p.L304S</t>
  </si>
  <si>
    <t>Fam55_f_m_aM_aM_dM</t>
  </si>
  <si>
    <t>0/0;0/1;0/0;0/1;0/0</t>
  </si>
  <si>
    <t>AHDC1</t>
  </si>
  <si>
    <t>AHDC1:NM_001029882:exon6:c.G649A:p.G217R</t>
  </si>
  <si>
    <t>STX12</t>
  </si>
  <si>
    <t>STX12:NM_177424:exon4:c.C289T:p.R97C</t>
  </si>
  <si>
    <t>IGSF3</t>
  </si>
  <si>
    <t>IGSF3:NM_001007237:exon11:c.C3442T:p.R1148C,IGSF3:NM_001542:exon12:c.C3502T:p.R1168C</t>
  </si>
  <si>
    <t>Fam56_f_m_aF_aM</t>
  </si>
  <si>
    <t>ADGRB2:NM_001294335:exon12:c.G1883A:p.R628Q,ADGRB2:NM_001294336:exon12:c.G1883A:p.R628Q,ADGRB2:NM_001364857:exon12:c.G1883A:p.R628Q</t>
  </si>
  <si>
    <t>INTS3:NM_023015:exon24:c.C2434A:p.Q812K,INTS3:NM_001324475:exon25:c.C2434A:p.Q812K</t>
  </si>
  <si>
    <t>HTR6</t>
  </si>
  <si>
    <t>HTR6:NM_000871:exon1:c.C260G:p.A87G</t>
  </si>
  <si>
    <t>0/0;0/1;0/0;0/1;0/1;0/1</t>
  </si>
  <si>
    <t>KTI12</t>
  </si>
  <si>
    <t>KTI12:NM_138417:exon1:c.G176A:p.R59H</t>
  </si>
  <si>
    <t>Fam16_f_m_aM_aM</t>
  </si>
  <si>
    <t>MAST2</t>
  </si>
  <si>
    <t>MAST2:NM_001319245:exon15:c.C1603T:p.R535W,MAST2:NM_001324321:exon15:c.C1141T:p.R381W,MAST2:NM_015112:exon15:c.C1603T:p.R535W,MAST2:NM_001324320:exon16:c.C1624T:p.R542W</t>
  </si>
  <si>
    <t>Fam91_m_aM_dM_aM_dM</t>
  </si>
  <si>
    <t>0/0;0/1;0/1;0/0;0/1</t>
  </si>
  <si>
    <t>MAST2:NM_001319245:exon15:c.G1699A:p.A567T,MAST2:NM_001324321:exon15:c.G1237A:p.A413T,MAST2:NM_015112:exon15:c.G1699A:p.A567T,MAST2:NM_001324320:exon16:c.G1720A:p.A574T</t>
  </si>
  <si>
    <t>AGRN</t>
  </si>
  <si>
    <t>AGRN:NM_198576:exon7:c.G1297A:p.G433R</t>
  </si>
  <si>
    <t>0/1;0/1;0/0;0/0;0/0</t>
  </si>
  <si>
    <t>PRDX6</t>
  </si>
  <si>
    <t>PRDX6:NM_004905:exon2:c.G160A:p.A54T</t>
  </si>
  <si>
    <t>LGR6</t>
  </si>
  <si>
    <t>LGR6:NM_001017404:exon16:c.A1742G:p.Y581C,LGR6:NM_001017403:exon18:c.A2159G:p.Y720C,LGR6:NM_021636:exon18:c.A2003G:p.Y668C</t>
  </si>
  <si>
    <t>GPR161</t>
  </si>
  <si>
    <t>GPR161:NM_001267613:exon2:c.A520T:p.R174W,GPR161:NM_001267614:exon2:c.A412T:p.R138W,GPR161:NM_001349635:exon2:c.A358T:p.R120W,GPR161:NM_001267611:exon3:c.A805T:p.R269W,GPR161:NM_001267612:exon3:c.A358T:p.R120W,GPR161:NM_001349633:exon3:c.A754T:p.R252W,GPR161:NM_001267609:exon4:c.A814T:p.R272W,GPR161:NM_001267610:exon4:c.A754T:p.R252W,GPR161:NM_001349632:exon5:c.A754T:p.R252W,GPR161:NM_001349634:exon5:c.A754T:p.R252W,GPR161:NM_153832:exon5:c.A754T:p.R252W</t>
  </si>
  <si>
    <t>0/1;0/1;0/1;0/1;0/1</t>
  </si>
  <si>
    <t>EDARADD</t>
  </si>
  <si>
    <t>EDARADD:NM_080738:exon2:c.G71A:p.S24N,EDARADD:NM_145861:exon2:c.G101A:p.S34N</t>
  </si>
  <si>
    <t>Fam123_f_aF</t>
  </si>
  <si>
    <t>0/0;0/1</t>
  </si>
  <si>
    <t>TTC13</t>
  </si>
  <si>
    <t>TTC13:NM_001122835:exon18:c.T2134C:p.S712P,TTC13:NM_024525:exon20:c.T2296C:p.S766P</t>
  </si>
  <si>
    <t>0/1;0/1</t>
  </si>
  <si>
    <t>SLC45A3</t>
  </si>
  <si>
    <t>SLC45A3:NM_033102:exon3:c.G257A:p.R86Q</t>
  </si>
  <si>
    <t>Fam115_f_m_aF_aM_aF</t>
  </si>
  <si>
    <t>0/1;0/0;0/1;0/0;0/1</t>
  </si>
  <si>
    <t>TARS2</t>
  </si>
  <si>
    <t>TARS2:NM_001271895:exon1:c.G49C:p.A17P,TARS2:NM_001271896:exon1:c.G49C:p.A17P,TARS2:NM_025150:exon1:c.G49C:p.A17P</t>
  </si>
  <si>
    <t>0/1;0/0;0/1;0/0</t>
  </si>
  <si>
    <t>KDM1A</t>
  </si>
  <si>
    <t>KDM1A:NM_001363654:exon12:c.C1538T:p.A513V,KDM1A:NM_015013:exon12:c.C1538T:p.A513V,KDM1A:NM_001009999:exon14:c.C1610T:p.A537V</t>
  </si>
  <si>
    <t>Fam118_f_m_aM_aF_uM</t>
  </si>
  <si>
    <t>PAX7</t>
  </si>
  <si>
    <t>PAX7:NM_001135254:exon7:c.C1063T:p.R355C,PAX7:NM_002584:exon7:c.C1063T:p.R355C,PAX7:NM_013945:exon7:c.C1057T:p.R353C</t>
  </si>
  <si>
    <t>POGK</t>
  </si>
  <si>
    <t>POGK:NM_001314014:exon3:c.G133C:p.E45Q,POGK:NM_017542:exon5:c.G487C:p.E163Q</t>
  </si>
  <si>
    <t>ATP1B1</t>
  </si>
  <si>
    <t>ATP1B1:NM_001677:exon2:c.C218T:p.A73V</t>
  </si>
  <si>
    <t>SLC2A1</t>
  </si>
  <si>
    <t>SLC2A1:NM_006516:exon8:c.C1034T:p.A345V</t>
  </si>
  <si>
    <t>TARBP1</t>
  </si>
  <si>
    <t>TARBP1:NM_005646:exon1:c.C173G:p.P58R</t>
  </si>
  <si>
    <t>RBBP4</t>
  </si>
  <si>
    <t>RBBP4:NM_001135255:exon4:c.A412G:p.I138V,RBBP4:NM_001135256:exon4:c.A310G:p.I104V,RBBP4:NM_005610:exon4:c.A415G:p.I139V</t>
  </si>
  <si>
    <t>GRIK3:NM_000831:exon13:c.G1994A:p.R665H</t>
  </si>
  <si>
    <t>RGL1</t>
  </si>
  <si>
    <t>RGL1:NM_001297672:exon15:c.G1871A:p.R624H,RGL1:NM_001297670:exon16:c.G1952A:p.R651H,RGL1:NM_001297671:exon16:c.G1958A:p.R653H,RGL1:NM_001297669:exon17:c.G1952A:p.R651H,RGL1:NM_015149:exon17:c.G2063A:p.R688H</t>
  </si>
  <si>
    <t>GON4L</t>
  </si>
  <si>
    <t>GON4L:NM_001282856:exon17:c.C2233A:p.P745T,GON4L:NM_001282858:exon17:c.C2233A:p.P745T,GON4L:NM_001282860:exon17:c.C2233A:p.P745T,GON4L:NM_001282861:exon17:c.C2233A:p.P745T,GON4L:NM_032292:exon17:c.C2233A:p.P745T</t>
  </si>
  <si>
    <t>ZFYVE9</t>
  </si>
  <si>
    <t>ZFYVE9:NM_007324:exon16:c.C3758G:p.T1253R,ZFYVE9:NM_004799:exon17:c.C3935G:p.T1312R</t>
  </si>
  <si>
    <t>0/1;0/0;0/1;0/0;0/1;0/0</t>
  </si>
  <si>
    <t>PHC2</t>
  </si>
  <si>
    <t>PHC2:NM_004427:exon3:c.C160T:p.R54C,PHC2:NM_001330488:exon9:c.C1681T:p.R561C,PHC2:NM_198040:exon10:c.C1765T:p.R589C</t>
  </si>
  <si>
    <t>Fam85_f_m_aM_aM</t>
  </si>
  <si>
    <t>PLPP3</t>
  </si>
  <si>
    <t>PLPP3:NM_003713:exon2:c.A217G:p.I73V</t>
  </si>
  <si>
    <t>TXLNA</t>
  </si>
  <si>
    <t>TXLNA:NM_175852:exon3:c.A389G:p.N130S</t>
  </si>
  <si>
    <t>HECTD3</t>
  </si>
  <si>
    <t>HECTD3:NM_024602:exon14:c.C1843G:p.L615V</t>
  </si>
  <si>
    <t>TNFRSF1B</t>
  </si>
  <si>
    <t>TNFRSF1B:NM_001066:exon5:c.A545G:p.H182R</t>
  </si>
  <si>
    <t>KCNN3</t>
  </si>
  <si>
    <t>KCNN3:NM_001365838:exon8:c.A998G:p.N333S,KCNN3:NM_002249:exon8:c.A1937G:p.N646S,KCNN3:NM_170782:exon8:c.A1022G:p.N341S,KCNN3:NM_001204087:exon9:c.A1982G:p.N661S,KCNN3:NM_001365837:exon9:c.A1043G:p.N348S</t>
  </si>
  <si>
    <t>0/1;0/0;0/1;0/1</t>
  </si>
  <si>
    <t>ZNF697</t>
  </si>
  <si>
    <t>ZNF697:NM_001080470:exon3:c.T446C:p.L149P</t>
  </si>
  <si>
    <t>0/1;0/0;0/1;0/1;0/1</t>
  </si>
  <si>
    <t>PTGFRN</t>
  </si>
  <si>
    <t>PTGFRN:NM_020440:exon8:c.C2356G:p.Q786E</t>
  </si>
  <si>
    <t>KCNAB2</t>
  </si>
  <si>
    <t>KCNAB2:NM_001199862:exon2:c.C67G:p.L23V</t>
  </si>
  <si>
    <t>ETV3</t>
  </si>
  <si>
    <t>ETV3:NM_001145312:exon5:c.G766A:p.G256R</t>
  </si>
  <si>
    <t>DCAF8</t>
  </si>
  <si>
    <t>DCAF8:NM_015726:exon4:c.C358T:p.R120C</t>
  </si>
  <si>
    <t>VANGL2</t>
  </si>
  <si>
    <t>VANGL2:NM_020335:exon4:c.C403T:p.R135W</t>
  </si>
  <si>
    <t>SLC41A1</t>
  </si>
  <si>
    <t>SLC41A1:NM_173854:exon5:c.A679G:p.I227V</t>
  </si>
  <si>
    <t>Fam22_f_m_aF_aF_uF</t>
  </si>
  <si>
    <t>LRRC41</t>
  </si>
  <si>
    <t>LRRC41:NM_006369:exon4:c.C1033T:p.P345S</t>
  </si>
  <si>
    <t>TIE1</t>
  </si>
  <si>
    <t>TIE1:NM_001253357:exon16:c.G2585A:p.C862Y,TIE1:NM_005424:exon16:c.G2720A:p.C907Y</t>
  </si>
  <si>
    <t>CCN1</t>
  </si>
  <si>
    <t>CCN1:NM_001554:exon4:c.T727C:p.C243R</t>
  </si>
  <si>
    <t>FBXO2</t>
  </si>
  <si>
    <t>FBXO2:NM_012168:exon4:c.G563A:p.G188D</t>
  </si>
  <si>
    <t>TRIM45</t>
  </si>
  <si>
    <t>TRIM45:NM_001145635:exon6:c.T1594C:p.W532R,TRIM45:NM_025188:exon6:c.T1648C:p.W550R</t>
  </si>
  <si>
    <t>HAPLN2</t>
  </si>
  <si>
    <t>HAPLN2:NM_021817:exon4:c.G385A:p.E129K</t>
  </si>
  <si>
    <t>Fam95_f_m_aM_aM_uF</t>
  </si>
  <si>
    <t>0/1;0/0;0/1;0/1;0/0</t>
  </si>
  <si>
    <t>SMG5</t>
  </si>
  <si>
    <t>SMG5:NM_001323614:exon16:c.G2300A:p.R767H,SMG5:NM_001323615:exon16:c.G2321A:p.R774H,SMG5:NM_015327:exon17:c.G2459A:p.R820H,SMG5:NM_001323616:exon18:c.G2261A:p.R754H,SMG5:NM_001323617:exon18:c.G2261A:p.R754H</t>
  </si>
  <si>
    <t>Fam1_f_m_aM</t>
  </si>
  <si>
    <t>0/1;0/0;0/1</t>
  </si>
  <si>
    <t>TTLL7</t>
  </si>
  <si>
    <t>TTLL7:NM_001350215:exon18:c.C2170T:p.R724C,TTLL7:NM_024686:exon19:c.C2251T:p.R751C,TTLL7:NM_001350214:exon20:c.C2251T:p.R751C</t>
  </si>
  <si>
    <t>Fam10_f_m_aM_uF</t>
  </si>
  <si>
    <t>PFKFB2</t>
  </si>
  <si>
    <t>PFKFB2:NM_006212:exon15:c.A1414G:p.S472G</t>
  </si>
  <si>
    <t>Fam100_f_m_aF</t>
  </si>
  <si>
    <t>TRIM67</t>
  </si>
  <si>
    <t>TRIM67:NM_001004342:exon8:c.T2075C:p.V692A,TRIM67:NM_001300889:exon10:c.T1889C:p.V630A</t>
  </si>
  <si>
    <t>Fam101_f_m_aM</t>
  </si>
  <si>
    <t>FBXO42</t>
  </si>
  <si>
    <t>FBXO42:NM_018994:exon10:c.C1168T:p.R390C</t>
  </si>
  <si>
    <t>Fam102_f_m_aM</t>
  </si>
  <si>
    <t>KLHDC8A</t>
  </si>
  <si>
    <t>KLHDC8A:NM_018203:exon2:c.G62A:p.R21Q,KLHDC8A:NM_001271864:exon3:c.G62A:p.R21Q,KLHDC8A:NM_001271865:exon4:c.G62A:p.R21Q,KLHDC8A:NM_001271863:exon5:c.G62A:p.R21Q</t>
  </si>
  <si>
    <t>Fam103_f_m_aM</t>
  </si>
  <si>
    <t>SLC30A10</t>
  </si>
  <si>
    <t>SLC30A10:NM_018713:exon1:c.C269T:p.T90I</t>
  </si>
  <si>
    <t>Fam106_f_m_aM</t>
  </si>
  <si>
    <t>OTUD3</t>
  </si>
  <si>
    <t>OTUD3:NM_015207:exon8:c.G1133T:p.R378I</t>
  </si>
  <si>
    <t>Fam107_f_m_aM</t>
  </si>
  <si>
    <t>TTC22</t>
  </si>
  <si>
    <t>TTC22:NM_001114108:exon6:c.G1066T:p.G356C</t>
  </si>
  <si>
    <t>Fam108_f_m_aM</t>
  </si>
  <si>
    <t>MFSD4A</t>
  </si>
  <si>
    <t>MFSD4A:NM_181644:exon9:c.A1463G:p.H488R</t>
  </si>
  <si>
    <t>Fam11_f_m_aM_uM</t>
  </si>
  <si>
    <t>PABPC4</t>
  </si>
  <si>
    <t>PABPC4:NM_001135653:exon5:c.G701C:p.G234A,PABPC4:NM_001135654:exon5:c.G701C:p.G234A,PABPC4:NM_003819:exon5:c.G701C:p.G234A</t>
  </si>
  <si>
    <t>Fam112_f_m_aM</t>
  </si>
  <si>
    <t>AHDC1:NM_001029882:exon6:c.C1072T:p.P358S</t>
  </si>
  <si>
    <t>PDIK1L</t>
  </si>
  <si>
    <t>PDIK1L:NM_001243532:exon2:c.G127A:p.A43T,PDIK1L:NM_152835:exon2:c.G127A:p.A43T,PDIK1L:NM_001243533:exon3:c.G127A:p.A43T</t>
  </si>
  <si>
    <t>RYR2</t>
  </si>
  <si>
    <t>RYR2:NM_001035:exon14:c.G1215T:p.L405F</t>
  </si>
  <si>
    <t>Fam114_f_m_aM</t>
  </si>
  <si>
    <t>RNF11</t>
  </si>
  <si>
    <t>RNF11:NM_014372:exon2:c.A125G:p.E42G</t>
  </si>
  <si>
    <t>Fam13_f_m_aM</t>
  </si>
  <si>
    <t>NUF2</t>
  </si>
  <si>
    <t>NUF2:NM_031423:exon12:c.A1049G:p.E350G,NUF2:NM_145697:exon12:c.A1049G:p.E350G</t>
  </si>
  <si>
    <t>SFT2D2</t>
  </si>
  <si>
    <t>SFT2D2:NM_199344:exon2:c.C141G:p.C47W</t>
  </si>
  <si>
    <t>Fam17_f_m_aM_uM</t>
  </si>
  <si>
    <t>CAMTA1:NM_001349613:exon5:c.A755G:p.K252R,CAMTA1:NM_001349615:exon5:c.A698G:p.K233R,CAMTA1:NM_001349616:exon5:c.A698G:p.K233R,CAMTA1:NM_001349618:exon5:c.A698G:p.K233R,CAMTA1:NM_001349619:exon5:c.A698G:p.K233R,CAMTA1:NM_001349622:exon5:c.A698G:p.K233R,CAMTA1:NM_001349624:exon5:c.A698G:p.K233R,CAMTA1:NM_001349626:exon5:c.A698G:p.K233R,CAMTA1:NM_001349614:exon7:c.A698G:p.K233R,CAMTA1:NM_001349617:exon7:c.A698G:p.K233R,CAMTA1:NM_001349620:exon7:c.A698G:p.K233R,CAMTA1:NM_001349621:exon7:c.A698G:p.K233R,CAMTA1:NM_001349623:exon7:c.A698G:p.K233R,CAMTA1:NM_001349625:exon7:c.A698G:p.K233R,CAMTA1:NM_001349608:exon14:c.A3536G:p.K1179R,CAMTA1:NM_001349612:exon14:c.A3536G:p.K1179R,CAMTA1:NM_001349609:exon15:c.A3626G:p.K1209R,CAMTA1:NM_001349610:exon15:c.A3626G:p.K1209R,CAMTA1:NM_015215:exon15:c.A3626G:p.K1209R</t>
  </si>
  <si>
    <t>Fam18_f_m_aM_uF</t>
  </si>
  <si>
    <t>C1orf56</t>
  </si>
  <si>
    <t>C1orf56:NM_017860:exon1:c.C215G:p.A72G</t>
  </si>
  <si>
    <t>Fam2_f_m_aF</t>
  </si>
  <si>
    <t>PLPPR4</t>
  </si>
  <si>
    <t>PLPPR4:NM_001166252:exon6:c.A1606G:p.K536E,PLPPR4:NM_014839:exon7:c.A1780G:p.K594E</t>
  </si>
  <si>
    <t>PRKAA2</t>
  </si>
  <si>
    <t>PRKAA2:NM_006252:exon6:c.A650T:p.E217V</t>
  </si>
  <si>
    <t>Fam20_f_m_aM_uF</t>
  </si>
  <si>
    <t>DHX9</t>
  </si>
  <si>
    <t>DHX9:NM_001357:exon9:c.C817T:p.P273S</t>
  </si>
  <si>
    <t>Fam23_f_m_aM_dF_uFs</t>
  </si>
  <si>
    <t>ACBD3:NM_022735:exon4:c.G641A:p.R214H</t>
  </si>
  <si>
    <t>0/1;0/0;0/1;0/0;0/0</t>
  </si>
  <si>
    <t>TGFB2</t>
  </si>
  <si>
    <t>TGFB2:NM_003238:exon2:c.G400A:p.V134I,TGFB2:NM_001135599:exon3:c.G484A:p.V162I</t>
  </si>
  <si>
    <t>Fam25_f_m_aM</t>
  </si>
  <si>
    <t>NAV1:NM_001167738:exon8:c.G1904T:p.S635I,NAV1:NM_020443:exon10:c.G3077T:p.S1026I</t>
  </si>
  <si>
    <t>MANEAL</t>
  </si>
  <si>
    <t>MANEAL:NM_001031740:exon1:c.C465G:p.S155R,MANEAL:NM_001113482:exon1:c.C465G:p.S155R</t>
  </si>
  <si>
    <t>Fam26_f_m_aM_uM</t>
  </si>
  <si>
    <t>HAPLN2:NM_021817:exon4:c.C330G:p.D110E</t>
  </si>
  <si>
    <t>STRIP1</t>
  </si>
  <si>
    <t>STRIP1:NM_001270768:exon21:c.G2199C:p.K733N,STRIP1:NM_033088:exon21:c.G2484C:p.K828N</t>
  </si>
  <si>
    <t>S1PR1</t>
  </si>
  <si>
    <t>S1PR1:NM_001320730:exon2:c.G151A:p.V51M,S1PR1:NM_001400:exon2:c.G151A:p.V51M</t>
  </si>
  <si>
    <t>PIP5K1A</t>
  </si>
  <si>
    <t>PIP5K1A:NM_001135636:exon2:c.A103G:p.R35G,PIP5K1A:NM_001135637:exon2:c.A100G:p.R34G,PIP5K1A:NM_001135638:exon2:c.A103G:p.R35G,PIP5K1A:NM_001330689:exon2:c.A103G:p.R35G,PIP5K1A:NM_003557:exon2:c.A100G:p.R34G</t>
  </si>
  <si>
    <t>Fam28_f_m_aF_uF</t>
  </si>
  <si>
    <t>FAF1</t>
  </si>
  <si>
    <t>FAF1:NM_007051:exon8:c.G739A:p.D247N</t>
  </si>
  <si>
    <t>Fam29_f_m_aF_uM</t>
  </si>
  <si>
    <t>ARNT</t>
  </si>
  <si>
    <t>ARNT:NM_001197325:exon7:c.A712G:p.M238V,ARNT:NM_178427:exon7:c.A712G:p.M238V,ARNT:NM_001286036:exon8:c.A757G:p.M253V,ARNT:NM_001350225:exon8:c.A754G:p.M252V,ARNT:NM_001350226:exon8:c.A751G:p.M251V,ARNT:NM_001668:exon8:c.A757G:p.M253V,ARNT:NM_001286035:exon9:c.A730G:p.M244V,ARNT:NM_001350224:exon9:c.A730G:p.M244V</t>
  </si>
  <si>
    <t>Fam30_f_m_aM_uM</t>
  </si>
  <si>
    <t>COPA</t>
  </si>
  <si>
    <t>COPA:NM_001098398:exon21:c.G2204T:p.R735I,COPA:NM_004371:exon21:c.G2177T:p.R726I</t>
  </si>
  <si>
    <t>HES3</t>
  </si>
  <si>
    <t>HES3:NM_001024598:exon4:c.G223C:p.G75R</t>
  </si>
  <si>
    <t>Fam31_f_m_aM_uF</t>
  </si>
  <si>
    <t>TNNT2</t>
  </si>
  <si>
    <t>TNNT2:NM_001001432:exon14:c.C814T:p.R272C,TNNT2:NM_001001431:exon15:c.C823T:p.R275C,TNNT2:NM_001276346:exon15:c.C733T:p.R245C,TNNT2:NM_000364:exon16:c.C853T:p.R285C,TNNT2:NM_001001430:exon16:c.C832T:p.R278C,TNNT2:NM_001276347:exon16:c.C832T:p.R278C,TNNT2:NM_001276345:exon17:c.C862T:p.R288C</t>
  </si>
  <si>
    <t>POGK:NM_001314014:exon3:c.T1052C:p.I351T,POGK:NM_017542:exon5:c.T1406C:p.I469T</t>
  </si>
  <si>
    <t>Fam33_f_m_aM_uM</t>
  </si>
  <si>
    <t>SCCPDH</t>
  </si>
  <si>
    <t>SCCPDH:NM_016002:exon1:c.C20T:p.P7L</t>
  </si>
  <si>
    <t>RCOR3</t>
  </si>
  <si>
    <t>RCOR3:NM_018254:exon2:c.A71G:p.K24R,RCOR3:NM_001136223:exon3:c.A245G:p.K82R,RCOR3:NM_001136224:exon3:c.A245G:p.K82R,RCOR3:NM_001136225:exon3:c.A245G:p.K82R,RCOR3:NM_001350069:exon4:c.A341G:p.K114R</t>
  </si>
  <si>
    <t>Fam34_f_m_aM_uF</t>
  </si>
  <si>
    <t>KIF21B</t>
  </si>
  <si>
    <t>KIF21B:NM_001252103:exon29:c.C4100T:p.A1367V,KIF21B:NM_017596:exon29:c.C4100T:p.A1367V,KIF21B:NM_001252100:exon30:c.C4139T:p.A1380V,KIF21B:NM_001252102:exon30:c.C4139T:p.A1380V</t>
  </si>
  <si>
    <t>CFAP126</t>
  </si>
  <si>
    <t>CFAP126:NM_001013625:exon5:c.C488T:p.P163L</t>
  </si>
  <si>
    <t>Fam36_f_m_aM_uM</t>
  </si>
  <si>
    <t>EXOSC10</t>
  </si>
  <si>
    <t>EXOSC10:NM_002685:exon21:c.T2408C:p.F803S,EXOSC10:NM_001001998:exon22:c.T2483C:p.F828S</t>
  </si>
  <si>
    <t>Fam37_f_m_aF_uM</t>
  </si>
  <si>
    <t>PODN</t>
  </si>
  <si>
    <t>PODN:NM_153703:exon9:c.T1799C:p.F600S,PODN:NM_001199081:exon10:c.T1742C:p.F581S,PODN:NM_001199080:exon11:c.T1742C:p.F581S</t>
  </si>
  <si>
    <t>Fam38_f_m_aM</t>
  </si>
  <si>
    <t>DARS2</t>
  </si>
  <si>
    <t>DARS2:NM_001365212:exon8:c.T683A:p.V228E,DARS2:NM_001365213:exon8:c.T683A:p.V228E,DARS2:NM_018122:exon8:c.T683A:p.V228E</t>
  </si>
  <si>
    <t>Fam39_f_m_aM</t>
  </si>
  <si>
    <t>CELSR2</t>
  </si>
  <si>
    <t>CELSR2:NM_001408:exon1:c.C1615T:p.R539C</t>
  </si>
  <si>
    <t>Fam4_f_m_aM</t>
  </si>
  <si>
    <t>SERPINC1</t>
  </si>
  <si>
    <t>SERPINC1:NM_000488:exon2:c.C235T:p.R79C,SERPINC1:NM_001365052:exon3:c.C91T:p.R31C</t>
  </si>
  <si>
    <t>SESN2</t>
  </si>
  <si>
    <t>SESN2:NM_031459:exon9:c.C1255T:p.R419W</t>
  </si>
  <si>
    <t>Fam42_f_m_aM_uF</t>
  </si>
  <si>
    <t>ATP2B4</t>
  </si>
  <si>
    <t>ATP2B4:NM_001001396:exon6:c.A787G:p.M263V,ATP2B4:NM_001365783:exon6:c.A787G:p.M263V,ATP2B4:NM_001365784:exon6:c.A787G:p.M263V,ATP2B4:NM_001684:exon6:c.A787G:p.M263V</t>
  </si>
  <si>
    <t>Fam44_f_m_aM_uF</t>
  </si>
  <si>
    <t>EIF2D</t>
  </si>
  <si>
    <t>EIF2D:NM_001201478:exon11:c.A1064G:p.Q355R,EIF2D:NM_006893:exon13:c.A1436G:p.Q479R</t>
  </si>
  <si>
    <t>ADGRB2:NM_001294335:exon9:c.G1490A:p.R497H,ADGRB2:NM_001294336:exon9:c.G1490A:p.R497H,ADGRB2:NM_001364857:exon9:c.G1490A:p.R497H</t>
  </si>
  <si>
    <t>Fam45_f_m_aM_uF</t>
  </si>
  <si>
    <t>ANKRD13C</t>
  </si>
  <si>
    <t>ANKRD13C:NM_030816:exon1:c.G358A:p.V120I</t>
  </si>
  <si>
    <t>Fam46_f_m_aM_uM</t>
  </si>
  <si>
    <t>CAMSAP2</t>
  </si>
  <si>
    <t>CAMSAP2:NM_001297707:exon1:c.G134A:p.G45E,CAMSAP2:NM_001297708:exon1:c.G134A:p.G45E,CAMSAP2:NM_203459:exon1:c.G134A:p.G45E</t>
  </si>
  <si>
    <t>Fam47_f_m_aM</t>
  </si>
  <si>
    <t>BCAN</t>
  </si>
  <si>
    <t>BCAN:NM_021948:exon3:c.C190T:p.P64S,BCAN:NM_198427:exon3:c.C190T:p.P64S</t>
  </si>
  <si>
    <t>Fam48_f_m_aM_uM</t>
  </si>
  <si>
    <t>COL8A2</t>
  </si>
  <si>
    <t>COL8A2:NM_001294347:exon4:c.T1472C:p.L491P,COL8A2:NM_005202:exon4:c.T1667C:p.L556P</t>
  </si>
  <si>
    <t>Fam51_f_m_aM_uF</t>
  </si>
  <si>
    <t>GPR161:NM_001267613:exon2:c.G404A:p.R135H,GPR161:NM_001267614:exon2:c.G296A:p.R99H,GPR161:NM_001349635:exon2:c.G242A:p.R81H,GPR161:NM_001267611:exon3:c.G689A:p.R230H,GPR161:NM_001267612:exon3:c.G242A:p.R81H,GPR161:NM_001349633:exon3:c.G638A:p.R213H,GPR161:NM_001267609:exon4:c.G698A:p.R233H,GPR161:NM_001267610:exon4:c.G638A:p.R213H,GPR161:NM_001349632:exon5:c.G638A:p.R213H,GPR161:NM_001349634:exon5:c.G638A:p.R213H,GPR161:NM_153832:exon5:c.G638A:p.R213H</t>
  </si>
  <si>
    <t>NCDN</t>
  </si>
  <si>
    <t>NCDN:NM_001014841:exon4:c.G1246A:p.E416K,NCDN:NM_014284:exon4:c.G1297A:p.E433K,NCDN:NM_001014839:exon5:c.G1297A:p.E433K</t>
  </si>
  <si>
    <t>AHDC1:NM_001029882:exon6:c.C2306T:p.A769V</t>
  </si>
  <si>
    <t>Fam52_f_m_aM</t>
  </si>
  <si>
    <t>THEMIS2</t>
  </si>
  <si>
    <t>THEMIS2:NM_001105556:exon4:c.C1652T:p.P551L,THEMIS2:NM_001286115:exon4:c.C1064T:p.P355L,THEMIS2:NM_001286113:exon5:c.C1265T:p.P422L</t>
  </si>
  <si>
    <t>PIK3CD</t>
  </si>
  <si>
    <t>PIK3CD:NM_001350235:exon8:c.C1005A:p.S335R,PIK3CD:NM_001350234:exon9:c.C1092A:p.S364R,PIK3CD:NM_005026:exon9:c.C1092A:p.S364R</t>
  </si>
  <si>
    <t>Fam53_f_m_aM</t>
  </si>
  <si>
    <t>CSDE1</t>
  </si>
  <si>
    <t>CSDE1:NM_001242893:exon12:c.G1442A:p.R481H,CSDE1:NM_001242892:exon13:c.G1535A:p.R512H,CSDE1:NM_007158:exon13:c.G1442A:p.R481H,CSDE1:NM_001007553:exon14:c.G1535A:p.R512H,CSDE1:NM_001130523:exon14:c.G1580A:p.R527H,CSDE1:NM_001242891:exon15:c.G1673A:p.R558H</t>
  </si>
  <si>
    <t>AGO3</t>
  </si>
  <si>
    <t>AGO3:NM_177422:exon8:c.G569A:p.R190Q,AGO3:NM_024852:exon10:c.G1271A:p.R424Q</t>
  </si>
  <si>
    <t>Fam54_f_m_aM_uF</t>
  </si>
  <si>
    <t>INTS3:NM_023015:exon4:c.A387G:p.I129M,INTS3:NM_001324475:exon5:c.A387G:p.I129M</t>
  </si>
  <si>
    <t>C1orf115</t>
  </si>
  <si>
    <t>C1orf115:NM_024709:exon2:c.G421A:p.V141M</t>
  </si>
  <si>
    <t>Fam57_f_m_aM_uF</t>
  </si>
  <si>
    <t>ALG6</t>
  </si>
  <si>
    <t>ALG6:NM_013339:exon11:c.C914T:p.T305M</t>
  </si>
  <si>
    <t>NPR1:NM_000906:exon15:c.C2285A:p.P762H</t>
  </si>
  <si>
    <t>Fam59_f_m_aF_uM</t>
  </si>
  <si>
    <t>MAP3K21</t>
  </si>
  <si>
    <t>MAP3K21:NM_032435:exon1:c.C679G:p.R227G</t>
  </si>
  <si>
    <t>Fam6_f_m_aM</t>
  </si>
  <si>
    <t>GALNT2</t>
  </si>
  <si>
    <t>GALNT2:NM_001291866:exon12:c.A1064C:p.K355T,GALNT2:NM_004481:exon12:c.A1178C:p.K393T</t>
  </si>
  <si>
    <t>PANK4</t>
  </si>
  <si>
    <t>PANK4:NM_018216:exon1:c.G28A:p.G10R</t>
  </si>
  <si>
    <t>BEST4</t>
  </si>
  <si>
    <t>BEST4:NM_153274:exon4:c.C551G:p.P184R</t>
  </si>
  <si>
    <t>Fam60_f_m_aF</t>
  </si>
  <si>
    <t>HES2</t>
  </si>
  <si>
    <t>HES2:NM_019089:exon4:c.C479T:p.P160L</t>
  </si>
  <si>
    <t>MTOR</t>
  </si>
  <si>
    <t>MTOR:NM_004958:exon38:c.G5335A:p.A1779T</t>
  </si>
  <si>
    <t>RPL5</t>
  </si>
  <si>
    <t>RPL5:NM_000969:exon8:c.A809G:p.K270R</t>
  </si>
  <si>
    <t>AHCTF1</t>
  </si>
  <si>
    <t>AHCTF1:NM_001323342:exon7:c.G938A:p.C313Y,AHCTF1:NM_001323343:exon7:c.G938A:p.C313Y,AHCTF1:NM_015446:exon7:c.G965A:p.C322Y</t>
  </si>
  <si>
    <t>POU2F1</t>
  </si>
  <si>
    <t>POU2F1:NM_001198786:exon15:c.C1887A:p.N629K,POU2F1:NM_001198783:exon16:c.C2043A:p.N681K,POU2F1:NM_002697:exon16:c.C2076A:p.N692K,POU2F1:NM_001365849:exon17:c.C2001A:p.N667K,POU2F1:NM_001365848:exon18:c.C2001A:p.N667K</t>
  </si>
  <si>
    <t>Fam61_f_m_aM</t>
  </si>
  <si>
    <t>TAL1</t>
  </si>
  <si>
    <t>TAL1:NM_001287347:exon3:c.G199A:p.G67R,TAL1:NM_001290403:exon3:c.G199A:p.G67R,TAL1:NM_001290405:exon3:c.G199A:p.G67R,TAL1:NM_001290404:exon4:c.G199A:p.G67R,TAL1:NM_003189:exon4:c.G199A:p.G67R</t>
  </si>
  <si>
    <t>Fam63_f_m_aF</t>
  </si>
  <si>
    <t>RYR2:NM_001035:exon38:c.T5825G:p.F1942C</t>
  </si>
  <si>
    <t>KHDC4</t>
  </si>
  <si>
    <t>KHDC4:NM_014949:exon7:c.G857C:p.G286A</t>
  </si>
  <si>
    <t>BPNT1</t>
  </si>
  <si>
    <t>BPNT1:NM_001286149:exon2:c.C25T:p.R9W,BPNT1:NM_001286151:exon2:c.C25T:p.R9W,BPNT1:NM_001286150:exon3:c.C190T:p.R64W,BPNT1:NM_006085:exon3:c.C190T:p.R64W</t>
  </si>
  <si>
    <t>NLRP3</t>
  </si>
  <si>
    <t>NLRP3:NM_001127462:exon3:c.G904T:p.D302Y,NLRP3:NM_001243133:exon3:c.G898T:p.D300Y,NLRP3:NM_004895:exon3:c.G904T:p.D302Y,NLRP3:NM_183395:exon3:c.G904T:p.D302Y,NLRP3:NM_001127461:exon4:c.G904T:p.D302Y,NLRP3:NM_001079821:exon5:c.G904T:p.D302Y</t>
  </si>
  <si>
    <t>Fam65_f_m_aM_uF_uF</t>
  </si>
  <si>
    <t>COPA:NM_001098398:exon22:c.C2300G:p.A767G,COPA:NM_004371:exon22:c.C2273G:p.A758G</t>
  </si>
  <si>
    <t>Fam66_f_m_aM</t>
  </si>
  <si>
    <t>SNX27</t>
  </si>
  <si>
    <t>SNX27:NM_001330723:exon5:c.T872A:p.V291D,SNX27:NM_030918:exon5:c.T872A:p.V291D</t>
  </si>
  <si>
    <t>Fam67_f_m_aM_uF</t>
  </si>
  <si>
    <t>DISP3</t>
  </si>
  <si>
    <t>DISP3:NM_020780:exon5:c.G1573A:p.V525M</t>
  </si>
  <si>
    <t>Fam68_f_m_aF_uF_uM</t>
  </si>
  <si>
    <t>DHCR24</t>
  </si>
  <si>
    <t>DHCR24:NM_014762:exon5:c.G679A:p.A227T</t>
  </si>
  <si>
    <t>Fam71_f_m_aF</t>
  </si>
  <si>
    <t>GMEB1</t>
  </si>
  <si>
    <t>GMEB1:NM_001319674:exon10:c.G1243A:p.A415T,GMEB1:NM_006582:exon10:c.G1273A:p.A425T,GMEB1:NM_024482:exon10:c.G1243A:p.A415T</t>
  </si>
  <si>
    <t>KAZN</t>
  </si>
  <si>
    <t>KAZN:NM_001017999:exon4:c.G347A:p.R116H,KAZN:NM_001018000:exon4:c.G611A:p.R204H,KAZN:NM_001018001:exon4:c.G347A:p.R116H,KAZN:NM_001370229:exon4:c.G602A:p.R201H,KAZN:NM_001370230:exon4:c.G434A:p.R145H,KAZN:NM_015209:exon4:c.G629A:p.R210H,KAZN:NM_201628:exon4:c.G629A:p.R210H,KAZN:NM_001370231:exon5:c.G626A:p.R209H</t>
  </si>
  <si>
    <t>Fam72_f_m_aF_uF</t>
  </si>
  <si>
    <t>AHDC1:NM_001029882:exon6:c.C4585T:p.R1529C</t>
  </si>
  <si>
    <t>Fam75_f_m_aM</t>
  </si>
  <si>
    <t>SFPQ</t>
  </si>
  <si>
    <t>SFPQ:NM_005066:exon2:c.G846C:p.L282F</t>
  </si>
  <si>
    <t>Fam76_f_m_aM_uM</t>
  </si>
  <si>
    <t>NES</t>
  </si>
  <si>
    <t>NES:NM_006617:exon1:c.G305C:p.R102P</t>
  </si>
  <si>
    <t>Fam78_f_m_aF_uM</t>
  </si>
  <si>
    <t>TENT5B</t>
  </si>
  <si>
    <t>TENT5B:NM_052943:exon2:c.C805T:p.R269C</t>
  </si>
  <si>
    <t>Fam79_f_m_aM_uM</t>
  </si>
  <si>
    <t>GNAT2</t>
  </si>
  <si>
    <t>GNAT2:NM_005272:exon8:c.C1057T:p.L353F</t>
  </si>
  <si>
    <t>Fam82_f_m_aM_uF</t>
  </si>
  <si>
    <t>MPZ</t>
  </si>
  <si>
    <t>MPZ:NM_000530:exon4:c.G463C:p.G155R</t>
  </si>
  <si>
    <t>Fam83_f_m_aF</t>
  </si>
  <si>
    <t>LRP8</t>
  </si>
  <si>
    <t>LRP8:NM_033300:exon6:c.G736T:p.A246S,LRP8:NM_017522:exon7:c.G859T:p.A287S,LRP8:NM_001018054:exon8:c.G1246T:p.A416S,LRP8:NM_004631:exon8:c.G1246T:p.A416S</t>
  </si>
  <si>
    <t>Fam84_f_m_aF</t>
  </si>
  <si>
    <t>GABRD</t>
  </si>
  <si>
    <t>GABRD:NM_000815:exon8:c.G970A:p.A324T</t>
  </si>
  <si>
    <t>Fam88_f_m_aF</t>
  </si>
  <si>
    <t>TIE1:NM_001253357:exon13:c.G1915C:p.A639P,TIE1:NM_005424:exon13:c.G2050C:p.A684P</t>
  </si>
  <si>
    <t>SRM</t>
  </si>
  <si>
    <t>SRM:NM_003132:exon7:c.G781A:p.E261K</t>
  </si>
  <si>
    <t>DDI2</t>
  </si>
  <si>
    <t>DDI2:NM_032341:exon1:c.C75G:p.F25L</t>
  </si>
  <si>
    <t>Fam89_f_m_aM</t>
  </si>
  <si>
    <t>SPEN</t>
  </si>
  <si>
    <t>SPEN:NM_015001:exon11:c.C4246T:p.R1416C</t>
  </si>
  <si>
    <t>MTR</t>
  </si>
  <si>
    <t>MTR:NM_001291940:exon13:c.G7C:p.A3P,MTR:NM_000254:exon14:c.G1228C:p.A410P,MTR:NM_001291939:exon14:c.G1228C:p.A410P</t>
  </si>
  <si>
    <t>Fam9_f_m_aM_dM_uF</t>
  </si>
  <si>
    <t>CNN3</t>
  </si>
  <si>
    <t>CNN3:NM_001286055:exon6:c.A764G:p.Q255R,CNN3:NM_001286056:exon7:c.A779G:p.Q260R,CNN3:NM_001839:exon7:c.A902G:p.Q301R</t>
  </si>
  <si>
    <t>PIP5K1A:NM_001135636:exon6:c.A557G:p.H186R,PIP5K1A:NM_001135637:exon6:c.A554G:p.H185R,PIP5K1A:NM_001330689:exon6:c.A557G:p.H186R,PIP5K1A:NM_003557:exon6:c.A554G:p.H185R,PIP5K1A:NM_001135638:exon7:c.A593G:p.H198R</t>
  </si>
  <si>
    <t>Fam94_f_m_aM</t>
  </si>
  <si>
    <t>WNT4</t>
  </si>
  <si>
    <t>WNT4:NM_030761:exon2:c.G248A:p.R83Q</t>
  </si>
  <si>
    <t>PRKCZ</t>
  </si>
  <si>
    <t>PRKCZ:NM_001033581:exon11:c.A808G:p.I270V,PRKCZ:NM_001033582:exon11:c.A808G:p.I270V,PRKCZ:NM_001242874:exon11:c.A1045G:p.I349V,PRKCZ:NM_001350803:exon11:c.A832G:p.I278V,PRKCZ:NM_001350805:exon11:c.A646G:p.I216V,PRKCZ:NM_001350806:exon11:c.A646G:p.I216V,PRKCZ:NM_001350804:exon12:c.A832G:p.I278V,PRKCZ:NM_002744:exon14:c.A1357G:p.I453V</t>
  </si>
  <si>
    <t>TTC39A</t>
  </si>
  <si>
    <t>TTC39A:NM_001297667:exon5:c.A299G:p.Q100R,TTC39A:NM_001297666:exon6:c.A500G:p.Q167R,TTC39A:NM_001080494:exon17:c.A1571G:p.Q524R,TTC39A:NM_001144832:exon17:c.A1580G:p.Q527R,TTC39A:NM_001297663:exon17:c.A1568G:p.Q523R,TTC39A:NM_001297664:exon17:c.A1487G:p.Q496R,TTC39A:NM_001297665:exon17:c.A1676G:p.Q559R</t>
  </si>
  <si>
    <t>NFASC</t>
  </si>
  <si>
    <t>NFASC:NM_001365986:exon22:c.C2657T:p.T886M,NFASC:NM_001005388:exon23:c.C2669T:p.T890M,NFASC:NM_001160331:exon23:c.C3023T:p.T1008M,NFASC:NM_001160332:exon24:c.C2978T:p.T993M,NFASC:NM_015090:exon24:c.C2978T:p.T993M</t>
  </si>
  <si>
    <t>TMEM183A</t>
  </si>
  <si>
    <t>TMEM183A:NM_001322958:exon7:c.C943T:p.R315C,TMEM183A:NM_001322959:exon7:c.C940T:p.R314C,TMEM183A:NM_001349859:exon7:c.C736T:p.R246C,TMEM183A:NM_001349862:exon7:c.C733T:p.R245C,TMEM183A:NM_001322955:exon8:c.C1022T:p.A341V,TMEM183A:NM_001322956:exon8:c.C1030T:p.R344C,TMEM183A:NM_001322957:exon8:c.C1025T:p.A342V,TMEM183A:NM_138391:exon8:c.C1033T:p.R345C</t>
  </si>
  <si>
    <t>Fam96_f_m_aM_uF</t>
  </si>
  <si>
    <t>GPR161:NM_001267613:exon2:c.C760T:p.R254C,GPR161:NM_001267614:exon2:c.C652T:p.R218C,GPR161:NM_001349635:exon2:c.C598T:p.R200C,GPR161:NM_001267611:exon3:c.C1045T:p.R349C,GPR161:NM_001267612:exon3:c.C598T:p.R200C,GPR161:NM_001349633:exon3:c.C994T:p.R332C,GPR161:NM_001267609:exon4:c.C1054T:p.R352C,GPR161:NM_001267610:exon4:c.C994T:p.R332C,GPR161:NM_001349632:exon5:c.C994T:p.R332C,GPR161:NM_001349634:exon5:c.C994T:p.R332C,GPR161:NM_153832:exon5:c.C994T:p.R332C</t>
  </si>
  <si>
    <t>ETV3L</t>
  </si>
  <si>
    <t>ETV3L:NM_001004341:exon2:c.G248A:p.R83K</t>
  </si>
  <si>
    <t>Fam98_f_m_aM</t>
  </si>
  <si>
    <t>PAX7:NM_001135254:exon5:c.G703A:p.A235T,PAX7:NM_002584:exon5:c.G703A:p.A235T,PAX7:NM_013945:exon5:c.G697A:p.A233T</t>
  </si>
  <si>
    <t>0/1;1/1;0/0;0/0;0/0</t>
  </si>
  <si>
    <t>TRIT1</t>
  </si>
  <si>
    <t>TRIT1:NM_001312692:exon4:c.G470A:p.R157H,TRIT1:NM_001312691:exon6:c.G716A:p.R239H,TRIT1:NM_017646:exon6:c.G716A:p.R239H</t>
  </si>
  <si>
    <t>0/0;0/1;0/1;0/0</t>
  </si>
  <si>
    <t>DNAJC8</t>
  </si>
  <si>
    <t>DNAJC8:NM_014280:exon6:c.C409G:p.R137G</t>
  </si>
  <si>
    <t>0/0;0/1;0/1;0/1;0/0</t>
  </si>
  <si>
    <t>CADM3</t>
  </si>
  <si>
    <t>CADM3:NM_001127173:exon8:c.C1069T:p.R357W,CADM3:NM_001346510:exon8:c.C931T:p.R311W,CADM3:NM_021189:exon9:c.C1171T:p.R391W</t>
  </si>
  <si>
    <t>LMO4</t>
  </si>
  <si>
    <t>LMO4:NM_001369491:exon2:c.G82A:p.G28S,LMO4:NM_006769:exon2:c.G82A:p.G28S</t>
  </si>
  <si>
    <t>SMAP2</t>
  </si>
  <si>
    <t>SMAP2:NM_001198978:exon8:c.G599A:p.G200D,SMAP2:NM_001198979:exon8:c.G674A:p.G225D,SMAP2:NM_001198980:exon8:c.G449A:p.G150D,SMAP2:NM_022733:exon8:c.G689A:p.G230D</t>
  </si>
  <si>
    <t>0/0;0/1;0/1;0/0;0/0</t>
  </si>
  <si>
    <t>ABCB10</t>
  </si>
  <si>
    <t>ABCB10:NM_012089:exon2:c.C608A:p.P203H</t>
  </si>
  <si>
    <t>MIB2</t>
  </si>
  <si>
    <t>MIB2:NM_001170686:exon3:c.G227A:p.G76D,MIB2:NM_001170687:exon3:c.G185A:p.G62D,MIB2:NM_001170688:exon3:c.G398A:p.G133D,MIB2:NM_001170689:exon3:c.G53A:p.G18D,MIB2:NM_080875:exon3:c.G227A:p.G76D</t>
  </si>
  <si>
    <t>THBS3</t>
  </si>
  <si>
    <t>THBS3:NM_001252608:exon19:c.G2291A:p.R764Q,THBS3:NM_001252607:exon20:c.G2624A:p.R875Q,THBS3:NM_007112:exon21:c.G2651A:p.R884Q</t>
  </si>
  <si>
    <t>TRIM46</t>
  </si>
  <si>
    <t>TRIM46:NM_001282378:exon5:c.C655T:p.R219C,TRIM46:NM_001256599:exon6:c.C964T:p.R322C,TRIM46:NM_001256601:exon6:c.C994T:p.R332C,TRIM46:NM_001282379:exon6:c.C1033T:p.R345C,TRIM46:NM_025058:exon6:c.C1033T:p.R345C</t>
  </si>
  <si>
    <t>0/0;0/1;0/1;0/0;0/0;0/1</t>
  </si>
  <si>
    <t>TNFAIP8L2</t>
  </si>
  <si>
    <t>TNFAIP8L2:NM_024575:exon2:c.C271T:p.R91C</t>
  </si>
  <si>
    <t>SLC9A1</t>
  </si>
  <si>
    <t>SLC9A1:NM_003047:exon3:c.G859A:p.G287S</t>
  </si>
  <si>
    <t>CAPZB</t>
  </si>
  <si>
    <t>CAPZB:NM_001206540:exon5:c.G460A:p.V154I,CAPZB:NM_001282162:exon5:c.G547A:p.V183I,CAPZB:NM_004930:exon5:c.G460A:p.V154I,CAPZB:NM_001206541:exon6:c.G538A:p.V180I</t>
  </si>
  <si>
    <t>MIB2:NM_001170688:exon15:c.G2323C:p.D775H,MIB2:NM_001170689:exon15:c.G1978C:p.D660H,MIB2:NM_001170686:exon16:c.G2335C:p.D779H,MIB2:NM_001170687:exon16:c.G2305C:p.D769H,MIB2:NM_080875:exon16:c.G2347C:p.D783H</t>
  </si>
  <si>
    <t>Fam110_f_m_aM_aM_uMs</t>
  </si>
  <si>
    <t>KCNN3:NM_001204087:exon1:c.A475G:p.S159G,KCNN3:NM_002249:exon1:c.A475G:p.S159G</t>
  </si>
  <si>
    <t>PROX1</t>
  </si>
  <si>
    <t>PROX1:NM_001270616:exon2:c.G1642A:p.E548K,PROX1:NM_002763:exon2:c.G1642A:p.E548K</t>
  </si>
  <si>
    <t>0/0;0/1;0/1;0/1</t>
  </si>
  <si>
    <t>B3GALT6</t>
  </si>
  <si>
    <t>B3GALT6:NM_080605:exon1:c.G485A:p.R162Q</t>
  </si>
  <si>
    <t>C1orf194</t>
  </si>
  <si>
    <t>C1orf194:NM_001122961:exon2:c.G101A:p.R34Q,C1orf194:NM_001245025:exon2:c.G137A:p.R46Q,C1orf194:NM_001366200:exon2:c.G131A:p.R44Q</t>
  </si>
  <si>
    <t>TRIM67:NM_001004342:exon8:c.G1948A:p.V650M,TRIM67:NM_001300889:exon10:c.G1762A:p.V588M</t>
  </si>
  <si>
    <t>PRPF3</t>
  </si>
  <si>
    <t>PRPF3:NM_004698:exon8:c.G1156A:p.E386K,PRPF3:NM_001350529:exon9:c.G751A:p.E251K</t>
  </si>
  <si>
    <t>0/0;0/1;0/1;0/1;0/1</t>
  </si>
  <si>
    <t>VANGL2:NM_020335:exon6:c.G995A:p.R332Q</t>
  </si>
  <si>
    <t>Fam62_f_m_aM_aM</t>
  </si>
  <si>
    <t>CAMSAP2:NM_001297708:exon5:c.T782C:p.L261S,CAMSAP2:NM_203459:exon5:c.T782C:p.L261S,CAMSAP2:NM_001297707:exon6:c.T815C:p.L272S</t>
  </si>
  <si>
    <t>BEND5</t>
  </si>
  <si>
    <t>BEND5:NM_001349793:exon2:c.T40C:p.Y14H,BEND5:NM_001302082:exon3:c.T40C:p.Y14H,BEND5:NM_024603:exon3:c.T547C:p.Y183H,BEND5:NM_001349794:exon4:c.T40C:p.Y14H,BEND5:NM_001349795:exon5:c.T292C:p.Y98H</t>
  </si>
  <si>
    <t>GOLPH3L</t>
  </si>
  <si>
    <t>GOLPH3L:NM_018178:exon5:c.C673T:p.L225F</t>
  </si>
  <si>
    <t>ZNF281</t>
  </si>
  <si>
    <t>ZNF281:NM_001281293:exon2:c.T2167C:p.S723P,ZNF281:NM_012482:exon2:c.T2167C:p.S723P,ZNF281:NM_001281294:exon3:c.T2059C:p.S687P</t>
  </si>
  <si>
    <t>SMAP2:NM_001198978:exon5:c.A336T:p.K112N,SMAP2:NM_001198979:exon5:c.A411T:p.K137N,SMAP2:NM_001198980:exon5:c.A186T:p.K62N,SMAP2:NM_022733:exon5:c.A426T:p.K142N</t>
  </si>
  <si>
    <t>TAF5L</t>
  </si>
  <si>
    <t>TAF5L:NM_014409:exon5:c.G1753C:p.E585Q</t>
  </si>
  <si>
    <t>PLPPR5</t>
  </si>
  <si>
    <t>PLPPR5:NM_001010861:exon3:c.A514G:p.S172G,PLPPR5:NM_001037317:exon3:c.A514G:p.S172G</t>
  </si>
  <si>
    <t>KLHL12</t>
  </si>
  <si>
    <t>KLHL12:NM_001303051:exon3:c.A375C:p.L125F,KLHL12:NM_001303109:exon3:c.A261C:p.L87F,KLHL12:NM_021633:exon3:c.A261C:p.L87F</t>
  </si>
  <si>
    <t>RAB4A</t>
  </si>
  <si>
    <t>RAB4A:NM_004578:exon4:c.G274A:p.V92I</t>
  </si>
  <si>
    <t>0/0;0/1;0/1</t>
  </si>
  <si>
    <t>PPM1J</t>
  </si>
  <si>
    <t>PPM1J:NM_005167:exon1:c.G121A:p.E41K</t>
  </si>
  <si>
    <t>FNBP1L</t>
  </si>
  <si>
    <t>FNBP1L:NM_001024948:exon8:c.C724A:p.P242T,FNBP1L:NM_001164473:exon8:c.C724A:p.P242T,FNBP1L:NM_017737:exon8:c.C724A:p.P242T</t>
  </si>
  <si>
    <t>KCTD3</t>
  </si>
  <si>
    <t>KCTD3:NM_001319294:exon13:c.A1169G:p.Y390C,KCTD3:NM_001319295:exon13:c.A863G:p.Y288C,KCTD3:NM_016121:exon13:c.A1169G:p.Y390C</t>
  </si>
  <si>
    <t>DLGAP3</t>
  </si>
  <si>
    <t>DLGAP3:NM_001080418:exon9:c.G2339A:p.R780H</t>
  </si>
  <si>
    <t>Fam105_f_m_aM</t>
  </si>
  <si>
    <t>NAV1:NM_020443:exon1:c.G40C:p.E14Q</t>
  </si>
  <si>
    <t>PTPRF</t>
  </si>
  <si>
    <t>PTPRF:NM_001329139:exon9:c.C1196T:p.P399L,PTPRF:NM_001329140:exon9:c.C1196T:p.P399L,PTPRF:NM_002840:exon9:c.C1196T:p.P399L,PTPRF:NM_130440:exon9:c.C1196T:p.P399L,PTPRF:NM_001329137:exon11:c.C1214T:p.P405L,PTPRF:NM_001329138:exon12:c.C1226T:p.P409L</t>
  </si>
  <si>
    <t>DSTYK</t>
  </si>
  <si>
    <t>DSTYK:NM_015375:exon1:c.C35T:p.P12L,DSTYK:NM_199462:exon1:c.C35T:p.P12L</t>
  </si>
  <si>
    <t>ASH1L</t>
  </si>
  <si>
    <t>ASH1L:NM_001366177:exon19:c.C7558T:p.R2520W,ASH1L:NM_018489:exon19:c.C7543T:p.R2515W</t>
  </si>
  <si>
    <t>MIB2:NM_001170686:exon4:c.C521T:p.T174M,MIB2:NM_001170687:exon4:c.C479T:p.T160M,MIB2:NM_001170688:exon4:c.C692T:p.T231M,MIB2:NM_001170689:exon4:c.C347T:p.T116M,MIB2:NM_080875:exon4:c.C521T:p.T174M</t>
  </si>
  <si>
    <t>TMEM9</t>
  </si>
  <si>
    <t>TMEM9:NM_001288565:exon5:c.C406T:p.R136C,TMEM9:NM_001288564:exon6:c.C406T:p.R136C,TMEM9:NM_001288566:exon6:c.C406T:p.R136C,TMEM9:NM_001288567:exon6:c.C406T:p.R136C,TMEM9:NM_001288568:exon6:c.C406T:p.R136C,TMEM9:NM_001288569:exon6:c.C406T:p.R136C,TMEM9:NM_001288570:exon6:c.C415T:p.R139C,TMEM9:NM_001288571:exon6:c.C481T:p.R161C,TMEM9:NM_016456:exon6:c.C406T:p.R136C</t>
  </si>
  <si>
    <t>CLK2</t>
  </si>
  <si>
    <t>CLK2:NM_001294338:exon3:c.G386A:p.S129N,CLK2:NM_001363704:exon3:c.G383A:p.S128N,CLK2:NM_003993:exon3:c.G386A:p.S129N</t>
  </si>
  <si>
    <t>AGO4</t>
  </si>
  <si>
    <t>AGO4:NM_017629:exon5:c.G506A:p.R169H</t>
  </si>
  <si>
    <t>ARHGEF11</t>
  </si>
  <si>
    <t>ARHGEF11:NM_014784:exon19:c.T1619C:p.I540T,ARHGEF11:NM_198236:exon20:c.T1739C:p.I580T</t>
  </si>
  <si>
    <t>PPP2R5A</t>
  </si>
  <si>
    <t>PPP2R5A:NM_001199756:exon7:c.G697A:p.A233T,PPP2R5A:NM_006243:exon7:c.G868A:p.A290T</t>
  </si>
  <si>
    <t>GPR153:NM_207370:exon3:c.C613T:p.R205C</t>
  </si>
  <si>
    <t>NOS1AP</t>
  </si>
  <si>
    <t>NOS1AP:NM_001164757:exon3:c.A262G:p.K88E,NOS1AP:NM_014697:exon3:c.A262G:p.K88E</t>
  </si>
  <si>
    <t>Fam19_f_m_aM</t>
  </si>
  <si>
    <t>IGSF3:NM_001007237:exon9:c.C2446T:p.R816C,IGSF3:NM_001542:exon10:c.C2506T:p.R836C</t>
  </si>
  <si>
    <t>NCDN:NM_001014841:exon5:c.C1531T:p.L511F,NCDN:NM_014284:exon5:c.C1582T:p.L528F,NCDN:NM_001014839:exon6:c.C1582T:p.L528F</t>
  </si>
  <si>
    <t>TIE1:NM_001253357:exon5:c.G620C:p.G207A,TIE1:NM_005424:exon5:c.G755C:p.G252A</t>
  </si>
  <si>
    <t>TNFAIP8L2:NM_024575:exon2:c.C223T:p.R75C</t>
  </si>
  <si>
    <t>PTGFRN:NM_020440:exon8:c.T2468C:p.M823T</t>
  </si>
  <si>
    <t>KCNK2</t>
  </si>
  <si>
    <t>KCNK2:NM_001017424:exon2:c.C127T:p.R43W,KCNK2:NM_001017425:exon2:c.C139T:p.R47W,KCNK2:NM_014217:exon2:c.C94T:p.R32W</t>
  </si>
  <si>
    <t>IVNS1ABP</t>
  </si>
  <si>
    <t>IVNS1ABP:NM_006469:exon12:c.C1278G:p.H426Q</t>
  </si>
  <si>
    <t>GRIK3:NM_000831:exon16:c.C2599T:p.R867C</t>
  </si>
  <si>
    <t>ECE1</t>
  </si>
  <si>
    <t>ECE1:NM_001113347:exon7:c.G1039A:p.V347M,ECE1:NM_001113349:exon8:c.G1066A:p.V356M,ECE1:NM_001113348:exon9:c.G1027A:p.V343M,ECE1:NM_001397:exon9:c.G1075A:p.V359M</t>
  </si>
  <si>
    <t>NRDC</t>
  </si>
  <si>
    <t>NRDC:NM_001101662:exon4:c.T731G:p.L244W,NRDC:NM_001242361:exon6:c.T539G:p.L180W,NRDC:NM_002525:exon6:c.T935G:p.L312W</t>
  </si>
  <si>
    <t>DLGAP3:NM_001080418:exon9:c.G2269C:p.G757R</t>
  </si>
  <si>
    <t>KCNC4</t>
  </si>
  <si>
    <t>KCNC4:NM_001039574:exon2:c.G997A:p.G333S,KCNC4:NM_004978:exon2:c.G997A:p.G333S</t>
  </si>
  <si>
    <t>ARHGEF10L</t>
  </si>
  <si>
    <t>ARHGEF10L:NM_001319838:exon18:c.C2803T:p.R935C,ARHGEF10L:NM_001328124:exon21:c.C3028T:p.R1010C,ARHGEF10L:NM_001319837:exon26:c.C3562T:p.R1188C,ARHGEF10L:NM_001011722:exon27:c.C3577T:p.R1193C,ARHGEF10L:NM_018125:exon29:c.C3694T:p.R1232C</t>
  </si>
  <si>
    <t>AGMAT</t>
  </si>
  <si>
    <t>AGMAT:NM_024758:exon4:c.C603A:p.H201Q</t>
  </si>
  <si>
    <t>INTS11</t>
  </si>
  <si>
    <t>INTS11:NM_001256462:exon6:c.G445A:p.E149K,INTS11:NM_001256463:exon6:c.G436A:p.E146K,INTS11:NM_017871:exon8:c.G739A:p.E247K,INTS11:NM_001256460:exon9:c.G652A:p.E218K,INTS11:NM_001256456:exon10:c.G757A:p.E253K</t>
  </si>
  <si>
    <t>TARBP1:NM_005646:exon1:c.C40T:p.R14W</t>
  </si>
  <si>
    <t>LMNA</t>
  </si>
  <si>
    <t>LMNA:NM_001282626:exon1:c.C31T:p.R11C,LMNA:NM_005572:exon1:c.C31T:p.R11C,LMNA:NM_170707:exon1:c.C31T:p.R11C,LMNA:NM_170708:exon1:c.C31T:p.R11C,LMNA:NM_001282625:exon4:c.C31T:p.R11C</t>
  </si>
  <si>
    <t>ST6GALNAC5</t>
  </si>
  <si>
    <t>ST6GALNAC5:NM_030965:exon5:c.C868T:p.R290C</t>
  </si>
  <si>
    <t>PIK3C2B</t>
  </si>
  <si>
    <t>PIK3C2B:NM_002646:exon14:c.G2183A:p.R728Q</t>
  </si>
  <si>
    <t>CDC20</t>
  </si>
  <si>
    <t>CDC20:NM_001255:exon2:c.G52A:p.A18T</t>
  </si>
  <si>
    <t>LGR6:NM_001017403:exon6:c.C661T:p.R221C,LGR6:NM_021636:exon6:c.C505T:p.R169C</t>
  </si>
  <si>
    <t>TTLL7:NM_001350215:exon13:c.A1504G:p.K502E,TTLL7:NM_024686:exon14:c.A1585G:p.K529E,TTLL7:NM_001350214:exon15:c.A1585G:p.K529E</t>
  </si>
  <si>
    <t>AK4</t>
  </si>
  <si>
    <t>AK4:NM_001330616:exon2:c.A25T:p.S9C,AK4:NM_013410:exon2:c.A181T:p.S61C,AK4:NM_001005353:exon3:c.A181T:p.S61C,AK4:NM_203464:exon3:c.A181T:p.S61C</t>
  </si>
  <si>
    <t>HIST2H2AC</t>
  </si>
  <si>
    <t>HIST2H2AC:NM_003517:exon1:c.G383C:p.S128T</t>
  </si>
  <si>
    <t>C1orf122</t>
  </si>
  <si>
    <t>C1orf122:NM_001142726:exon3:c.C83T:p.P28L,C1orf122:NM_198446:exon3:c.C272T:p.P91L</t>
  </si>
  <si>
    <t>Fam43_f_m_aM</t>
  </si>
  <si>
    <t>ARHGEF2</t>
  </si>
  <si>
    <t>ARHGEF2:NM_001162383:exon8:c.G905A:p.R302H,ARHGEF2:NM_001162384:exon8:c.G902A:p.R301H,ARHGEF2:NM_001350110:exon8:c.G824A:p.R275H,ARHGEF2:NM_001350111:exon8:c.G824A:p.R275H,ARHGEF2:NM_001350112:exon8:c.G851A:p.R284H,ARHGEF2:NM_004723:exon8:c.G821A:p.R274H</t>
  </si>
  <si>
    <t>C1orf56:NM_017860:exon1:c.G58A:p.A20T</t>
  </si>
  <si>
    <t>KIF17</t>
  </si>
  <si>
    <t>KIF17:NM_001122819:exon12:c.G2479C:p.V827L,KIF17:NM_001287212:exon12:c.G2179C:p.V727L,KIF17:NM_020816:exon12:c.G2479C:p.V827L</t>
  </si>
  <si>
    <t>NCF2:NM_000433:exon1:c.C104T:p.P35L,NCF2:NM_001190789:exon1:c.C104T:p.P35L,NCF2:NM_001190794:exon1:c.C104T:p.P35L,NCF2:NM_001127651:exon2:c.C104T:p.P35L</t>
  </si>
  <si>
    <t>NUF2:NM_031423:exon10:c.C782G:p.T261R,NUF2:NM_145697:exon10:c.C782G:p.T261R</t>
  </si>
  <si>
    <t>XPR1</t>
  </si>
  <si>
    <t>XPR1:NM_001135669:exon9:c.T1072C:p.F358L,XPR1:NM_001328662:exon9:c.T1072C:p.F358L,XPR1:NM_004736:exon9:c.T1072C:p.F358L</t>
  </si>
  <si>
    <t>FLVCR1</t>
  </si>
  <si>
    <t>FLVCR1:NM_014053:exon1:c.C632T:p.S211L</t>
  </si>
  <si>
    <t>EIF4G3</t>
  </si>
  <si>
    <t>EIF4G3:NM_003760:exon15:c.A2311T:p.N771Y,EIF4G3:NM_001198801:exon18:c.A2419T:p.N807Y,EIF4G3:NM_001198802:exon18:c.A2329T:p.N777Y</t>
  </si>
  <si>
    <t>LRRC8C</t>
  </si>
  <si>
    <t>LRRC8C:NM_032270:exon3:c.A403G:p.T135A</t>
  </si>
  <si>
    <t>EPHB2</t>
  </si>
  <si>
    <t>EPHB2:NM_001309192:exon5:c.C980T:p.A327V,EPHB2:NM_001309193:exon5:c.C980T:p.A327V,EPHB2:NM_004442:exon5:c.C980T:p.A327V,EPHB2:NM_017449:exon5:c.C980T:p.A327V</t>
  </si>
  <si>
    <t>PIGR</t>
  </si>
  <si>
    <t>PIGR:NM_002644:exon6:c.A1478C:p.K493T</t>
  </si>
  <si>
    <t>CELSR2:NM_001408:exon6:c.G4450A:p.V1484M</t>
  </si>
  <si>
    <t>Fam49_f_m_aM</t>
  </si>
  <si>
    <t>TMCC2</t>
  </si>
  <si>
    <t>TMCC2:NM_001297611:exon2:c.C175G:p.R59G,TMCC2:NM_001297613:exon2:c.C130G:p.R44G,TMCC2:NM_001331034:exon2:c.C265G:p.R89G,TMCC2:NM_001242925:exon3:c.C616G:p.R206G,TMCC2:NM_014858:exon3:c.C850G:p.R284G</t>
  </si>
  <si>
    <t>Fam5_f_m_aM</t>
  </si>
  <si>
    <t>PPOX</t>
  </si>
  <si>
    <t>PPOX:NM_001350128:exon5:c.G500C:p.G167A,PPOX:NM_001350131:exon5:c.G113C:p.G38A,PPOX:NM_001365400:exon5:c.G191C:p.G64A,PPOX:NM_001365401:exon5:c.G113C:p.G38A,PPOX:NM_000309:exon6:c.G599C:p.G200A,PPOX:NM_001122764:exon6:c.G599C:p.G200A,PPOX:NM_001350129:exon6:c.G191C:p.G64A,PPOX:NM_001350130:exon6:c.G113C:p.G38A,PPOX:NM_001365398:exon6:c.G599C:p.G200A,PPOX:NM_001365399:exon6:c.G599C:p.G200A</t>
  </si>
  <si>
    <t>ABCB10:NM_012089:exon3:c.C820T:p.R274C</t>
  </si>
  <si>
    <t>RABGGTB</t>
  </si>
  <si>
    <t>RABGGTB:NM_004582:exon6:c.G535A:p.G179S</t>
  </si>
  <si>
    <t>Fam50_f_m_aF</t>
  </si>
  <si>
    <t>KHDRBS1</t>
  </si>
  <si>
    <t>KHDRBS1:NM_001271878:exon5:c.C911T:p.P304L,KHDRBS1:NM_006559:exon6:c.C1028T:p.P343L</t>
  </si>
  <si>
    <t>AJAP1</t>
  </si>
  <si>
    <t>AJAP1:NM_001042478:exon1:c.G23A:p.G8E,AJAP1:NM_018836:exon1:c.G23A:p.G8E</t>
  </si>
  <si>
    <t>CSF3R</t>
  </si>
  <si>
    <t>CSF3R:NM_000760:exon10:c.G1243A:p.G415R,CSF3R:NM_156039:exon10:c.G1243A:p.G415R,CSF3R:NM_172313:exon10:c.G1243A:p.G415R</t>
  </si>
  <si>
    <t>PPFIA4</t>
  </si>
  <si>
    <t>PPFIA4:NM_001304331:exon22:c.T2651C:p.M884T,PPFIA4:NM_001304332:exon22:c.T2651C:p.M884T</t>
  </si>
  <si>
    <t>BCAN:NM_021948:exon3:c.A179G:p.H60R,BCAN:NM_198427:exon3:c.A179G:p.H60R</t>
  </si>
  <si>
    <t>KIRREL1:NM_018240:exon2:c.C64T:p.R22C</t>
  </si>
  <si>
    <t>PTGFRN:NM_020440:exon2:c.G325T:p.V109F</t>
  </si>
  <si>
    <t>GPR153:NM_207370:exon6:c.C1771G:p.P591A</t>
  </si>
  <si>
    <t>MFSD14A</t>
  </si>
  <si>
    <t>MFSD14A:NM_033055:exon6:c.C593T:p.A198V</t>
  </si>
  <si>
    <t>UBR4</t>
  </si>
  <si>
    <t>UBR4:NM_020765:exon85:c.C12620T:p.P4207L</t>
  </si>
  <si>
    <t>CLK2:NM_001294338:exon3:c.C388T:p.R130C,CLK2:NM_001363704:exon3:c.C385T:p.R129C,CLK2:NM_003993:exon3:c.C388T:p.R130C</t>
  </si>
  <si>
    <t>SSR2</t>
  </si>
  <si>
    <t>SSR2:NM_003145:exon5:c.T378A:p.S126R</t>
  </si>
  <si>
    <t>FAM76A</t>
  </si>
  <si>
    <t>FAM76A:NM_001143915:exon6:c.T516G:p.D172E,FAM76A:NM_001143914:exon7:c.T669G:p.D223E,FAM76A:NM_001143913:exon8:c.T771G:p.D257E,FAM76A:NM_152660:exon8:c.T756G:p.D252E,FAM76A:NM_001143912:exon9:c.T858G:p.D286E</t>
  </si>
  <si>
    <t>Fam64_f_m_aM</t>
  </si>
  <si>
    <t>DDR2</t>
  </si>
  <si>
    <t>DDR2:NM_001354982:exon17:c.A2392G:p.I798V,DDR2:NM_001354983:exon17:c.A2392G:p.I798V,DDR2:NM_006182:exon17:c.A2392G:p.I798V,DDR2:NM_001014796:exon18:c.A2392G:p.I798V</t>
  </si>
  <si>
    <t>USP48</t>
  </si>
  <si>
    <t>USP48:NM_001350164:exon22:c.G2597A:p.R866H,USP48:NM_001350166:exon23:c.G2792A:p.R931H,USP48:NM_001350167:exon23:c.G2795A:p.R932H,USP48:NM_001350168:exon23:c.G2795A:p.R932H,USP48:NM_032236:exon23:c.G2798A:p.R933H</t>
  </si>
  <si>
    <t>SH3BP5L</t>
  </si>
  <si>
    <t>SH3BP5L:NM_001322463:exon7:c.C427A:p.R143S,SH3BP5L:NM_001322464:exon7:c.C283A:p.R95S,SH3BP5L:NM_030645:exon7:c.C784A:p.R262S,SH3BP5L:NM_001322462:exon9:c.C427A:p.R143S</t>
  </si>
  <si>
    <t>OBSCN</t>
  </si>
  <si>
    <t>OBSCN:NM_001098623:exon2:c.G535A:p.G179S,OBSCN:NM_001271223:exon2:c.G535A:p.G179S,OBSCN:NM_052843:exon2:c.G535A:p.G179S</t>
  </si>
  <si>
    <t>CELSR2:NM_001408:exon21:c.C6823T:p.R2275C</t>
  </si>
  <si>
    <t>HLX</t>
  </si>
  <si>
    <t>HLX:NM_021958:exon1:c.C499T:p.P167S</t>
  </si>
  <si>
    <t>ATP2B4:NM_001001396:exon5:c.G710C:p.S237T,ATP2B4:NM_001365783:exon5:c.G710C:p.S237T,ATP2B4:NM_001365784:exon5:c.G710C:p.S237T,ATP2B4:NM_001684:exon5:c.G710C:p.S237T</t>
  </si>
  <si>
    <t>SEMA6C</t>
  </si>
  <si>
    <t>SEMA6C:NM_001178062:exon10:c.C670T:p.R224C,SEMA6C:NM_001178061:exon11:c.C790T:p.R264C,SEMA6C:NM_030913:exon11:c.C790T:p.R264C</t>
  </si>
  <si>
    <t>RIT1</t>
  </si>
  <si>
    <t>RIT1:NM_001256820:exon4:c.C259T:p.R87C,RIT1:NM_001256821:exon5:c.C418T:p.R140C,RIT1:NM_006912:exon5:c.C367T:p.R123C</t>
  </si>
  <si>
    <t>ETV3L:NM_001004341:exon2:c.G226T:p.V76L</t>
  </si>
  <si>
    <t>Fam73_f_m_aF_uM</t>
  </si>
  <si>
    <t>PLK3</t>
  </si>
  <si>
    <t>PLK3:NM_004073:exon7:c.G809A:p.R270H</t>
  </si>
  <si>
    <t>Fam74_f_m_aM_uM</t>
  </si>
  <si>
    <t>UBR4:NM_020765:exon93:c.G13565A:p.R4522Q</t>
  </si>
  <si>
    <t>GSTM2</t>
  </si>
  <si>
    <t>GSTM2:NM_000848:exon2:c.A74T:p.D25V,GSTM2:NM_001142368:exon2:c.A74T:p.D25V</t>
  </si>
  <si>
    <t>ATP1A1</t>
  </si>
  <si>
    <t>ATP1A1:NM_000701:exon6:c.G593A:p.R198Q,ATP1A1:NM_001160233:exon6:c.G593A:p.R198Q,ATP1A1:NM_001160234:exon6:c.G500A:p.R167Q</t>
  </si>
  <si>
    <t>RYR2:NM_001035:exon23:c.A2711G:p.Y904C</t>
  </si>
  <si>
    <t>TRIM33</t>
  </si>
  <si>
    <t>TRIM33:NM_015906:exon1:c.G194T:p.G65V,TRIM33:NM_033020:exon1:c.G194T:p.G65V</t>
  </si>
  <si>
    <t>KCNK1</t>
  </si>
  <si>
    <t>KCNK1:NM_002245:exon2:c.C491T:p.P164L</t>
  </si>
  <si>
    <t>Fam80_f_m_aM_uM</t>
  </si>
  <si>
    <t>DMAP1</t>
  </si>
  <si>
    <t>DMAP1:NM_019100:exon5:c.C580T:p.R194W,DMAP1:NM_001034023:exon6:c.C580T:p.R194W,DMAP1:NM_001034024:exon6:c.C580T:p.R194W</t>
  </si>
  <si>
    <t>Fam81_f_m_aM_uM</t>
  </si>
  <si>
    <t>B4GALT2</t>
  </si>
  <si>
    <t>B4GALT2:NM_001005417:exon2:c.G232A:p.G78R,B4GALT2:NM_003780:exon2:c.G232A:p.G78R,B4GALT2:NM_030587:exon2:c.G319A:p.G107R</t>
  </si>
  <si>
    <t>TAF13</t>
  </si>
  <si>
    <t>TAF13:NM_005645:exon2:c.T97C:p.S33P</t>
  </si>
  <si>
    <t>SLC41A1:NM_173854:exon11:c.C1366G:p.L456V</t>
  </si>
  <si>
    <t>WNT4:NM_030761:exon2:c.G289A:p.V97I</t>
  </si>
  <si>
    <t>C1orf43</t>
  </si>
  <si>
    <t>C1orf43:NM_138740:exon3:c.G350A:p.G117E,C1orf43:NM_001297717:exon4:c.G452A:p.G151E,C1orf43:NM_001297720:exon4:c.G452A:p.G151E,C1orf43:NM_001297721:exon4:c.G404A:p.G135E,C1orf43:NM_015449:exon4:c.G404A:p.G135E,C1orf43:NM_001098616:exon5:c.G506A:p.G169E,C1orf43:NM_001297718:exon5:c.G401A:p.G134E,C1orf43:NM_001297723:exon5:c.G506A:p.G169E</t>
  </si>
  <si>
    <t>Fam86_f_m_aF</t>
  </si>
  <si>
    <t>PTPRU</t>
  </si>
  <si>
    <t>PTPRU:NM_001195001:exon16:c.C2548T:p.R850W,PTPRU:NM_133177:exon16:c.C2548T:p.R850W,PTPRU:NM_133178:exon16:c.C2548T:p.R850W,PTPRU:NM_005704:exon17:c.C2578T:p.R860W</t>
  </si>
  <si>
    <t>FAM189B</t>
  </si>
  <si>
    <t>FAM189B:NM_198264:exon6:c.C1151T:p.P384L,FAM189B:NM_001267608:exon8:c.C1385T:p.P462L,FAM189B:NM_006589:exon9:c.C1439T:p.P480L</t>
  </si>
  <si>
    <t>Fam87_f_m_aM_uM</t>
  </si>
  <si>
    <t>AGO4:NM_017629:exon15:c.T2126C:p.V709A</t>
  </si>
  <si>
    <t>ADAR</t>
  </si>
  <si>
    <t>ADAR:NM_001025107:exon15:c.G2684A:p.R895H,ADAR:NM_001111:exon15:c.G3569A:p.R1190H,ADAR:NM_001193495:exon15:c.G2684A:p.R895H,ADAR:NM_001365045:exon15:c.G3596A:p.R1199H,ADAR:NM_001365048:exon15:c.G2684A:p.R895H,ADAR:NM_015840:exon15:c.G3491A:p.R1164H,ADAR:NM_015841:exon15:c.G3434A:p.R1145H,ADAR:NM_001365046:exon16:c.G2684A:p.R895H,ADAR:NM_001365047:exon16:c.G2684A:p.R895H,ADAR:NM_001365049:exon16:c.G2606A:p.R869H</t>
  </si>
  <si>
    <t>MAP3K21:NM_032435:exon3:c.G1018A:p.G340R</t>
  </si>
  <si>
    <t>Fam90_f_m_aF_dM</t>
  </si>
  <si>
    <t>ARHGEF10L:NM_001319838:exon4:c.C427T:p.R143C,ARHGEF10L:NM_001328124:exon4:c.C427T:p.R143C,ARHGEF10L:NM_001011722:exon10:c.C976T:p.R326C,ARHGEF10L:NM_001319837:exon10:c.C976T:p.R326C,ARHGEF10L:NM_018125:exon12:c.C1093T:p.R365C</t>
  </si>
  <si>
    <t>GUK1</t>
  </si>
  <si>
    <t>GUK1:NM_001159390:exon5:c.C385T:p.R129W,GUK1:NM_001159391:exon5:c.C322T:p.R108W,GUK1:NM_001242839:exon5:c.C322T:p.R108W,GUK1:NM_001242840:exon5:c.C385T:p.R129W,GUK1:NM_000858:exon6:c.C322T:p.R108W</t>
  </si>
  <si>
    <t>KDF1</t>
  </si>
  <si>
    <t>KDF1:NM_152365:exon3:c.C1058T:p.S353F</t>
  </si>
  <si>
    <t>0/0;0/0;0/1;0/0</t>
  </si>
  <si>
    <t>SLC9A1:NM_003047:exon4:c.A1172G:p.E391G</t>
  </si>
  <si>
    <t>0/0;0/0;0/1</t>
  </si>
  <si>
    <t>chr10</t>
  </si>
  <si>
    <t>PAX2</t>
  </si>
  <si>
    <t>PAX2:NM_000278:exon8:c.C941T:p.T314I,PAX2:NM_003988:exon8:c.C941T:p.T314I,PAX2:NM_003989:exon8:c.C941T:p.T314I,PAX2:NM_001304569:exon9:c.C1034T:p.T345I,PAX2:NM_003987:exon9:c.C1010T:p.T337I,PAX2:NM_003990:exon9:c.C1010T:p.T337I</t>
  </si>
  <si>
    <t>0/1;0/0;0/0;0/0;0/1</t>
  </si>
  <si>
    <t>FBH1</t>
  </si>
  <si>
    <t>FBH1:NM_178150:exon20:c.G2946C:p.K982N,FBH1:NM_001258452:exon21:c.G2775C:p.K925N,FBH1:NM_001258453:exon21:c.G2724C:p.K908N,FBH1:NM_032807:exon21:c.G3099C:p.K1033N</t>
  </si>
  <si>
    <t>0/1;0/0;0/0;0/1;0/0</t>
  </si>
  <si>
    <t>NEURL1</t>
  </si>
  <si>
    <t>NEURL1:NM_004210:exon4:c.C1120T:p.P374S</t>
  </si>
  <si>
    <t>CCNY</t>
  </si>
  <si>
    <t>CCNY:NM_001282854:exon7:c.A455T:p.N152I,CCNY:NM_001282852:exon8:c.A779T:p.N260I,CCNY:NM_145012:exon9:c.A854T:p.N285I,CCNY:NM_001282853:exon10:c.A692T:p.N231I,CCNY:NM_181698:exon11:c.A692T:p.N231I</t>
  </si>
  <si>
    <t>PRLHR</t>
  </si>
  <si>
    <t>PRLHR:NM_004248:exon2:c.C346T:p.L116F</t>
  </si>
  <si>
    <t>TM9SF3</t>
  </si>
  <si>
    <t>TM9SF3:NM_020123:exon7:c.T941C:p.I314T</t>
  </si>
  <si>
    <t>0/0;0/0;0/0;0/0;0/1</t>
  </si>
  <si>
    <t>TAF5</t>
  </si>
  <si>
    <t>TAF5:NM_006951:exon2:c.G698A:p.R233Q,TAF5:NM_139052:exon2:c.G698A:p.R233Q</t>
  </si>
  <si>
    <t>0/1;0/1;0/1;0/0;0/0</t>
  </si>
  <si>
    <t>TAF5:NM_139052:exon10:c.C2230T:p.P744S,TAF5:NM_006951:exon11:c.C2395T:p.P799S</t>
  </si>
  <si>
    <t>STK32C</t>
  </si>
  <si>
    <t>STK32C:NM_001318878:exon4:c.C661T:p.R221C,STK32C:NM_001318879:exon4:c.C271T:p.R91C,STK32C:NM_173575:exon4:c.C622T:p.R208C</t>
  </si>
  <si>
    <t>SFMBT2</t>
  </si>
  <si>
    <t>SFMBT2:NM_001018039:exon20:c.A2459G:p.N820S,SFMBT2:NM_001029880:exon20:c.A2459G:p.N820S</t>
  </si>
  <si>
    <t>PI4K2A</t>
  </si>
  <si>
    <t>PI4K2A:NM_018425:exon9:c.C1340T:p.P447L</t>
  </si>
  <si>
    <t>SLIT1</t>
  </si>
  <si>
    <t>SLIT1:NM_003061:exon13:c.C1189T:p.R397W</t>
  </si>
  <si>
    <t>CFAP70</t>
  </si>
  <si>
    <t>CFAP70:NM_001367801:exon6:c.C484G:p.Q162E</t>
  </si>
  <si>
    <t>DDX50</t>
  </si>
  <si>
    <t>DDX50:NM_024045:exon6:c.T920C:p.I307T</t>
  </si>
  <si>
    <t>HIF1AN</t>
  </si>
  <si>
    <t>HIF1AN:NM_017902:exon4:c.C685G:p.P229A</t>
  </si>
  <si>
    <t>ZSWIM8</t>
  </si>
  <si>
    <t>ZSWIM8:NM_001242487:exon25:c.G5236A:p.A1746T,ZSWIM8:NM_001242488:exon25:c.G5144A:p.R1715H,ZSWIM8:NM_001367799:exon25:c.G5227A:p.A1743T,ZSWIM8:NM_015037:exon25:c.G5251A:p.A1751T</t>
  </si>
  <si>
    <t>Fam77_f_m_aM_aF</t>
  </si>
  <si>
    <t>HELLS</t>
  </si>
  <si>
    <t>HELLS:NM_001289070:exon11:c.C1117T:p.P373S,HELLS:NM_001289072:exon11:c.C1021T:p.P341S,HELLS:NM_001289073:exon12:c.C997T:p.P333S,HELLS:NM_001289075:exon12:c.C193T:p.P65S,HELLS:NM_001289068:exon13:c.C1363T:p.P455S,HELLS:NM_001289069:exon13:c.C1315T:p.P439S,HELLS:NM_018063:exon13:c.C1411T:p.P471S,HELLS:NM_001289067:exon14:c.C1549T:p.P517S,HELLS:NM_001289071:exon14:c.C1039T:p.P347S,HELLS:NM_001289074:exon14:c.C328T:p.P110S</t>
  </si>
  <si>
    <t>0/1;0/0;0/1;0/1;0/1;0/0</t>
  </si>
  <si>
    <t>ZSWIM8:NM_001242487:exon14:c.C2818T:p.P940S,ZSWIM8:NM_001242488:exon14:c.C2818T:p.P940S,ZSWIM8:NM_001367799:exon14:c.C2833T:p.P945S,ZSWIM8:NM_015037:exon14:c.C2833T:p.P945S</t>
  </si>
  <si>
    <t>NET1</t>
  </si>
  <si>
    <t>NET1:NM_005863:exon3:c.G215A:p.R72H,NET1:NM_001047160:exon5:c.G377A:p.R126H</t>
  </si>
  <si>
    <t>TBC1D12</t>
  </si>
  <si>
    <t>TBC1D12:NM_015188:exon1:c.G433C:p.D145H</t>
  </si>
  <si>
    <t>SEC24C</t>
  </si>
  <si>
    <t>SEC24C:NM_198597:exon6:c.G959A:p.R320H,SEC24C:NM_004922:exon7:c.G959A:p.R320H</t>
  </si>
  <si>
    <t>RRP12</t>
  </si>
  <si>
    <t>RRP12:NM_001145114:exon1:c.C64T:p.H22Y,RRP12:NM_001284337:exon1:c.C64T:p.H22Y,RRP12:NM_015179:exon1:c.C64T:p.H22Y</t>
  </si>
  <si>
    <t>HPS6</t>
  </si>
  <si>
    <t>HPS6:NM_024747:exon1:c.C1816T:p.R606C</t>
  </si>
  <si>
    <t>Fam109_f_m_aM</t>
  </si>
  <si>
    <t>TNKS2</t>
  </si>
  <si>
    <t>TNKS2:NM_025235:exon16:c.C1880T:p.T627I</t>
  </si>
  <si>
    <t>GLUD1</t>
  </si>
  <si>
    <t>GLUD1:NM_005271:exon1:c.A203C:p.K68T</t>
  </si>
  <si>
    <t>TM9SF3:NM_020123:exon1:c.T56C:p.L19P</t>
  </si>
  <si>
    <t>FAM171A1</t>
  </si>
  <si>
    <t>FAM171A1:NM_001010924:exon8:c.G995A:p.C332Y</t>
  </si>
  <si>
    <t>HMX2</t>
  </si>
  <si>
    <t>HMX2:NM_005519:exon2:c.A758G:p.Y253C</t>
  </si>
  <si>
    <t>PRKCQ</t>
  </si>
  <si>
    <t>PRKCQ:NM_001282645:exon4:c.C119G:p.T40S,PRKCQ:NM_001323266:exon4:c.C119G:p.T40S,PRKCQ:NM_001242413:exon5:c.C494G:p.T165S,PRKCQ:NM_001282644:exon5:c.C386G:p.T129S,PRKCQ:NM_001323265:exon5:c.C494G:p.T165S,PRKCQ:NM_001323267:exon5:c.C386G:p.T129S,PRKCQ:NM_006257:exon5:c.C494G:p.T165S</t>
  </si>
  <si>
    <t>Fam32_f_m_aM_uM</t>
  </si>
  <si>
    <t>FRAT1</t>
  </si>
  <si>
    <t>FRAT1:NM_005479:exon1:c.G367A:p.G123S</t>
  </si>
  <si>
    <t>NDST2</t>
  </si>
  <si>
    <t>NDST2:NM_001330107:exon8:c.C1681T:p.P561S,NDST2:NM_003635:exon8:c.C1681T:p.P561S</t>
  </si>
  <si>
    <t>ATOH7</t>
  </si>
  <si>
    <t>ATOH7:NM_145178:exon1:c.C166T:p.L56F</t>
  </si>
  <si>
    <t>Fam35_f_m_aF_uM</t>
  </si>
  <si>
    <t>FOXI2</t>
  </si>
  <si>
    <t>FOXI2:NM_207426:exon2:c.A932G:p.Y311C</t>
  </si>
  <si>
    <t>FBXL15</t>
  </si>
  <si>
    <t>FBXL15:NM_024326:exon1:c.C8T:p.P3L</t>
  </si>
  <si>
    <t>SLIT1:NM_003061:exon18:c.C1813T:p.R605W</t>
  </si>
  <si>
    <t>CTBP2</t>
  </si>
  <si>
    <t>CTBP2:NM_001363508:exon5:c.G773A:p.R258H,CTBP2:NM_022802:exon5:c.G2189A:p.R730H,CTBP2:NM_001321013:exon6:c.G569A:p.R190H,CTBP2:NM_001083914:exon7:c.G569A:p.R190H,CTBP2:NM_001290214:exon7:c.G569A:p.R190H,CTBP2:NM_001290215:exon7:c.G569A:p.R190H,CTBP2:NM_001321012:exon7:c.G569A:p.R190H,CTBP2:NM_001321014:exon7:c.G569A:p.R190H,CTBP2:NM_001329:exon7:c.G569A:p.R190H</t>
  </si>
  <si>
    <t>TSPAN15</t>
  </si>
  <si>
    <t>TSPAN15:NM_001351263:exon4:c.G332A:p.C111Y,TSPAN15:NM_012339:exon6:c.G593A:p.C198Y</t>
  </si>
  <si>
    <t>SUPV3L1</t>
  </si>
  <si>
    <t>SUPV3L1:NM_001323587:exon10:c.G481A:p.D161N,SUPV3L1:NM_001323588:exon10:c.G481A:p.D161N,SUPV3L1:NM_001323584:exon11:c.G1075A:p.D359N,SUPV3L1:NM_003171:exon11:c.G1468A:p.D490N,SUPV3L1:NM_001301683:exon12:c.G1075A:p.D359N,SUPV3L1:NM_001323586:exon12:c.G1105A:p.D369N,SUPV3L1:NM_001323585:exon13:c.G1105A:p.D369N</t>
  </si>
  <si>
    <t>CAMK2G</t>
  </si>
  <si>
    <t>CAMK2G:NM_001367538:exon14:c.G776A:p.R259Q,CAMK2G:NM_001367537:exon15:c.G890A:p.R297Q,CAMK2G:NM_001367540:exon15:c.G422A:p.R141Q,CAMK2G:NM_001222:exon16:c.G1088A:p.R363Q,CAMK2G:NM_001367541:exon16:c.G1088A:p.R363Q,CAMK2G:NM_001367516:exon17:c.G1157A:p.R386Q,CAMK2G:NM_001367517:exon17:c.G1157A:p.R386Q,CAMK2G:NM_001367519:exon17:c.G1121A:p.R374Q,CAMK2G:NM_001367528:exon17:c.G1202A:p.R401Q,CAMK2G:NM_001367529:exon17:c.G1157A:p.R386Q,CAMK2G:NM_001367530:exon17:c.G1121A:p.R374Q,CAMK2G:NM_001367532:exon17:c.G1133A:p.R378Q,CAMK2G:NM_001367539:exon17:c.G1025A:p.R342Q,CAMK2G:NM_001367545:exon17:c.G1202A:p.R401Q,CAMK2G:NM_172170:exon17:c.G1157A:p.R386Q,CAMK2G:NM_172173:exon17:c.G1115A:p.R372Q,CAMK2G:NM_001204492:exon18:c.G1220A:p.R407Q,CAMK2G:NM_001367514:exon18:c.G1247A:p.R416Q,CAMK2G:NM_001367518:exon18:c.G1235A:p.R412Q,CAMK2G:NM_001367520:exon18:c.G1229A:p.R410Q,CAMK2G:NM_001367521:exon18:c.G1220A:p.R407Q,CAMK2G:NM_001367522:exon18:c.G1235A:p.R412Q,CAMK2G:NM_001367523:exon18:c.G1184A:p.R395Q,CAMK2G:NM_001367524:exon18:c.G1052A:p.R351Q,CAMK2G:NM_001367525:exon18:c.G1247A:p.R416Q,CAMK2G:NM_001367527:exon18:c.G1265A:p.R422Q,CAMK2G:NM_001367531:exon18:c.G1190A:p.R397Q,CAMK2G:NM_001367533:exon18:c.G1229A:p.R410Q,CAMK2G:NM_001367535:exon18:c.G1243A:p.E415K,CAMK2G:NM_001367536:exon18:c.G1208A:p.R403Q,CAMK2G:NM_172169:exon18:c.G1184A:p.R395Q,CAMK2G:NM_172171:exon18:c.G1271A:p.R424Q,CAMK2G:NM_001320898:exon19:c.G1298A:p.R433Q,CAMK2G:NM_001367526:exon19:c.G1330A:p.E444K,CAMK2G:NM_001367543:exon19:c.G1253A:p.R418Q,CAMK2G:NM_001367544:exon19:c.G1334A:p.R445Q,CAMK2G:NM_001367546:exon19:c.G1298A:p.R433Q,CAMK2G:NM_001367547:exon19:c.G1298A:p.R433Q,CAMK2G:NM_001367534:exon20:c.G1367A:p.R456Q,CAMK2G:NM_001367542:exon20:c.G581A:p.R194Q,CAMK2G:NM_001367548:exon20:c.G1325A:p.R442Q</t>
  </si>
  <si>
    <t>PFKFB3</t>
  </si>
  <si>
    <t>PFKFB3:NM_001145443:exon13:c.C1267T:p.R423W,PFKFB3:NM_001282630:exon13:c.C1369T:p.R457W,PFKFB3:NM_001314063:exon13:c.C1327T:p.R443W,PFKFB3:NM_001323016:exon13:c.C1267T:p.R423W,PFKFB3:NM_001323017:exon13:c.C778T:p.R260W,PFKFB3:NM_001363545:exon13:c.C1327T:p.R443W,PFKFB3:NM_004566:exon13:c.C1327T:p.R443W</t>
  </si>
  <si>
    <t>ZCCHC24</t>
  </si>
  <si>
    <t>ZCCHC24:NM_153367:exon4:c.G723T:p.Q241H</t>
  </si>
  <si>
    <t>FRMD4A</t>
  </si>
  <si>
    <t>FRMD4A:NM_001318338:exon11:c.A1748T:p.D583V,FRMD4A:NM_001318336:exon21:c.A2723T:p.D908V,FRMD4A:NM_001318337:exon21:c.A2774T:p.D925V,FRMD4A:NM_018027:exon22:c.A2675T:p.D892V</t>
  </si>
  <si>
    <t>CTBP2:NM_001363508:exon3:c.G439T:p.A147S,CTBP2:NM_022802:exon3:c.G1855T:p.A619S,CTBP2:NM_001321013:exon4:c.G235T:p.A79S,CTBP2:NM_001083914:exon5:c.G235T:p.A79S,CTBP2:NM_001290214:exon5:c.G235T:p.A79S,CTBP2:NM_001290215:exon5:c.G235T:p.A79S,CTBP2:NM_001321012:exon5:c.G235T:p.A79S,CTBP2:NM_001321014:exon5:c.G235T:p.A79S,CTBP2:NM_001329:exon5:c.G235T:p.A79S</t>
  </si>
  <si>
    <t>TET1</t>
  </si>
  <si>
    <t>TET1:NM_030625:exon8:c.A4823G:p.H1608R</t>
  </si>
  <si>
    <t>PLAU</t>
  </si>
  <si>
    <t>PLAU:NM_001145031:exon4:c.G185A:p.R62Q,PLAU:NM_002658:exon5:c.G236A:p.R79Q</t>
  </si>
  <si>
    <t>PDZD8</t>
  </si>
  <si>
    <t>PDZD8:NM_173791:exon3:c.G1010A:p.G337E</t>
  </si>
  <si>
    <t>CYP26C1</t>
  </si>
  <si>
    <t>CYP26C1:NM_183374:exon5:c.G862A:p.E288K</t>
  </si>
  <si>
    <t>EBF3</t>
  </si>
  <si>
    <t>EBF3:NM_001005463:exon14:c.C1357T:p.R453C</t>
  </si>
  <si>
    <t>RASGEF1A</t>
  </si>
  <si>
    <t>RASGEF1A:NM_001282862:exon4:c.T362C:p.F121S,RASGEF1A:NM_145313:exon4:c.T338C:p.F113S</t>
  </si>
  <si>
    <t>WNT8B</t>
  </si>
  <si>
    <t>WNT8B:NM_003393:exon6:c.G883A:p.G295R</t>
  </si>
  <si>
    <t>ERLIN1</t>
  </si>
  <si>
    <t>ERLIN1:NM_001347858:exon8:c.C247A:p.R83S,ERLIN1:NM_001347856:exon9:c.C475A:p.R159S,ERLIN1:NM_006459:exon9:c.C727A:p.R243S,ERLIN1:NM_001100626:exon10:c.C727A:p.R243S,ERLIN1:NM_001347857:exon10:c.C727A:p.R243S,ERLIN1:NM_001347859:exon10:c.C727A:p.R243S,ERLIN1:NM_001347860:exon10:c.C727A:p.R243S,ERLIN1:NM_001347861:exon10:c.C727A:p.R243S</t>
  </si>
  <si>
    <t>KIF11</t>
  </si>
  <si>
    <t>KIF11:NM_004523:exon5:c.A471C:p.K157N</t>
  </si>
  <si>
    <t>PLEKHA1</t>
  </si>
  <si>
    <t>PLEKHA1:NM_001001974:exon12:c.C1199T:p.P400L,PLEKHA1:NM_021622:exon12:c.C1199T:p.P400L</t>
  </si>
  <si>
    <t>ANK3</t>
  </si>
  <si>
    <t>ANK3:NM_001204404:exon23:c.G2504A:p.R835H,ANK3:NM_001320874:exon23:c.G2555A:p.R852H,ANK3:NM_020987:exon23:c.G2555A:p.R852H,ANK3:NM_001204403:exon24:c.G2537A:p.R846H</t>
  </si>
  <si>
    <t>BMI1;COMMD3-BMI1</t>
  </si>
  <si>
    <t>BMI1:NM_005180:exon9:c.G650A:p.R217K,COMMD3-BMI1:NM_001204062:exon13:c.G1079A:p.R360K</t>
  </si>
  <si>
    <t>PWWP2B</t>
  </si>
  <si>
    <t>PWWP2B:NM_001098637:exon2:c.G868A:p.G290S,PWWP2B:NM_138499:exon2:c.G868A:p.G290S</t>
  </si>
  <si>
    <t>RET</t>
  </si>
  <si>
    <t>RET:NM_020630:exon3:c.G398A:p.R133H,RET:NM_020975:exon3:c.G398A:p.R133H</t>
  </si>
  <si>
    <t>DPYSL4</t>
  </si>
  <si>
    <t>DPYSL4:NM_006426:exon10:c.C1018A:p.Q340K</t>
  </si>
  <si>
    <t>NDST2:NM_001330107:exon3:c.G329A:p.R110H,NDST2:NM_003635:exon3:c.G329A:p.R110H</t>
  </si>
  <si>
    <t>DUPD1</t>
  </si>
  <si>
    <t>DUPD1:NM_001003892:exon3:c.C554T:p.P185L</t>
  </si>
  <si>
    <t>ARID5B</t>
  </si>
  <si>
    <t>ARID5B:NM_001244638:exon7:c.C1193T:p.A398V,ARID5B:NM_032199:exon10:c.C1922T:p.A641V</t>
  </si>
  <si>
    <t>ADARB2</t>
  </si>
  <si>
    <t>ADARB2:NM_018702:exon9:c.C1885T:p.R629C</t>
  </si>
  <si>
    <t>FRAT2</t>
  </si>
  <si>
    <t>FRAT2:NM_012083:exon1:c.G301C:p.E101Q</t>
  </si>
  <si>
    <t>KCNMA1</t>
  </si>
  <si>
    <t>KCNMA1:NM_001271518:exon27:c.G3233A:p.R1078Q,KCNMA1:NM_001322832:exon27:c.G3383A:p.R1128Q,KCNMA1:NM_002247:exon27:c.G3383A:p.R1128Q,KCNMA1:NM_001014797:exon28:c.G3395A:p.R1132Q,KCNMA1:NM_001161352:exon28:c.G3557A:p.R1186Q,KCNMA1:NM_001161353:exon28:c.G3506A:p.R1169Q,KCNMA1:NM_001322829:exon28:c.G3392A:p.R1131Q,KCNMA1:NM_001322836:exon28:c.G3392A:p.R1131Q,KCNMA1:NM_001271519:exon29:c.G3473A:p.R1158Q,KCNMA1:NM_001322835:exon29:c.G3476A:p.R1159Q,KCNMA1:NM_001322837:exon29:c.G3476A:p.R1159Q,KCNMA1:NM_001322838:exon29:c.G2930A:p.R977Q,KCNMA1:NM_001322830:exon30:c.G3485A:p.R1162Q</t>
  </si>
  <si>
    <t>PIK3AP1</t>
  </si>
  <si>
    <t>PIK3AP1:NM_152309:exon5:c.T731A:p.V244D</t>
  </si>
  <si>
    <t>CHUK</t>
  </si>
  <si>
    <t>CHUK:NM_001278:exon3:c.G299A:p.G100E,CHUK:NM_001320928:exon3:c.G299A:p.G100E</t>
  </si>
  <si>
    <t>FRMD4A:NM_001318338:exon11:c.C1766T:p.P589L,FRMD4A:NM_001318336:exon21:c.C2741T:p.P914L,FRMD4A:NM_001318337:exon21:c.C2792T:p.P931L,FRMD4A:NM_018027:exon22:c.C2693T:p.P898L</t>
  </si>
  <si>
    <t>GAD2</t>
  </si>
  <si>
    <t>GAD2:NM_000818:exon15:c.G1549A:p.E517K,GAD2:NM_001134366:exon15:c.G1549A:p.E517K</t>
  </si>
  <si>
    <t>NEURL1:NM_004210:exon4:c.A1021C:p.K341Q</t>
  </si>
  <si>
    <t>ITGB1</t>
  </si>
  <si>
    <t>ITGB1:NM_033668:exon6:c.A877G:p.I293V,ITGB1:NM_002211:exon7:c.A877G:p.I293V,ITGB1:NM_133376:exon7:c.A877G:p.I293V</t>
  </si>
  <si>
    <t>ATRNL1</t>
  </si>
  <si>
    <t>ATRNL1:NM_207303:exon19:c.G3083T:p.C1028F</t>
  </si>
  <si>
    <t>ZSWIM8:NM_001242487:exon8:c.G1039A:p.V347I,ZSWIM8:NM_001242488:exon8:c.G1039A:p.V347I,ZSWIM8:NM_001367799:exon8:c.G1039A:p.V347I,ZSWIM8:NM_015037:exon8:c.G1039A:p.V347I</t>
  </si>
  <si>
    <t>PRLHR:NM_004248:exon2:c.C883T:p.H295Y</t>
  </si>
  <si>
    <t>CCDC6</t>
  </si>
  <si>
    <t>CCDC6:NM_005436:exon6:c.G1000A:p.E334K</t>
  </si>
  <si>
    <t>ARMH3</t>
  </si>
  <si>
    <t>ARMH3:NM_024541:exon20:c.G1439A:p.C480Y</t>
  </si>
  <si>
    <t>ZMYND11</t>
  </si>
  <si>
    <t>ZMYND11:NM_001370122:exon9:c.G893A:p.R298H,ZMYND11:NM_001370124:exon9:c.G728A:p.R243H,ZMYND11:NM_001202465:exon10:c.G944A:p.R315H,ZMYND11:NM_001202467:exon10:c.G1037A:p.R346H,ZMYND11:NM_001370110:exon10:c.G944A:p.R315H,ZMYND11:NM_001370120:exon10:c.G971A:p.R324H,ZMYND11:NM_001370121:exon10:c.G917A:p.R306H,ZMYND11:NM_001370123:exon10:c.G842A:p.R281H,ZMYND11:NM_001202464:exon11:c.G1037A:p.R346H,ZMYND11:NM_001202466:exon11:c.G1034A:p.R345H,ZMYND11:NM_001202468:exon11:c.G1199A:p.R400H,ZMYND11:NM_001370103:exon11:c.G1037A:p.R346H,ZMYND11:NM_001370104:exon11:c.G1037A:p.R346H,ZMYND11:NM_001370105:exon11:c.G1037A:p.R346H,ZMYND11:NM_001370106:exon11:c.G1037A:p.R346H,ZMYND11:NM_001370107:exon11:c.G1037A:p.R346H,ZMYND11:NM_001370108:exon11:c.G1037A:p.R346H,ZMYND11:NM_001370109:exon11:c.G1037A:p.R346H,ZMYND11:NM_001370111:exon11:c.G1034A:p.R345H,ZMYND11:NM_001370113:exon11:c.G1106A:p.R369H,ZMYND11:NM_001370114:exon11:c.G1106A:p.R369H,ZMYND11:NM_001370116:exon11:c.G1133A:p.R378H,ZMYND11:NM_001370118:exon11:c.G1079A:p.R360H,ZMYND11:NM_001370097:exon12:c.G1199A:p.R400H,ZMYND11:NM_001370098:exon12:c.G1199A:p.R400H,ZMYND11:NM_001370099:exon12:c.G1199A:p.R400H,ZMYND11:NM_001370100:exon12:c.G1199A:p.R400H,ZMYND11:NM_001370101:exon12:c.G1199A:p.R400H,ZMYND11:NM_001370102:exon12:c.G1199A:p.R400H,ZMYND11:NM_001370115:exon12:c.G1196A:p.R399H,ZMYND11:NM_006624:exon12:c.G1199A:p.R400H,ZMYND11:NM_212479:exon12:c.G1196A:p.R399H,ZMYND11:NM_001330057:exon13:c.G1148A:p.R383H,ZMYND11:NM_001370112:exon13:c.G1148A:p.R383H</t>
  </si>
  <si>
    <t>ADGRA1</t>
  </si>
  <si>
    <t>ADGRA1:NM_001291085:exon4:c.G605C:p.G202A,ADGRA1:NM_001083909:exon7:c.G896C:p.G299A</t>
  </si>
  <si>
    <t>INPP5A</t>
  </si>
  <si>
    <t>INPP5A:NM_001321042:exon7:c.C542T:p.T181M,INPP5A:NM_005539:exon10:c.C734T:p.T245M</t>
  </si>
  <si>
    <t>PLAU:NM_001145031:exon6:c.C475T:p.R159C,PLAU:NM_001319191:exon6:c.C268T:p.R90C,PLAU:NM_002658:exon7:c.C526T:p.R176C</t>
  </si>
  <si>
    <t>MAP3K8</t>
  </si>
  <si>
    <t>MAP3K8:NM_001244134:exon5:c.G835A:p.E279K,MAP3K8:NM_001320961:exon5:c.G835A:p.E279K,MAP3K8:NM_005204:exon6:c.G835A:p.E279K</t>
  </si>
  <si>
    <t>CHCHD1</t>
  </si>
  <si>
    <t>CHCHD1:NM_203298:exon1:c.G95C:p.R32P</t>
  </si>
  <si>
    <t>HSPA12A</t>
  </si>
  <si>
    <t>HSPA12A:NM_025015:exon9:c.C985T:p.R329W,HSPA12A:NM_001330164:exon10:c.C1036T:p.R346W</t>
  </si>
  <si>
    <t>CRTAC1</t>
  </si>
  <si>
    <t>CRTAC1:NM_001206528:exon5:c.G634A:p.D212N,CRTAC1:NM_018058:exon5:c.G634A:p.D212N</t>
  </si>
  <si>
    <t>YME1L1</t>
  </si>
  <si>
    <t>YME1L1:NM_001253866:exon17:c.G1882A:p.E628K,YME1L1:NM_014263:exon18:c.G1981A:p.E661K,YME1L1:NM_139312:exon19:c.G2152A:p.E718K</t>
  </si>
  <si>
    <t>HECTD2</t>
  </si>
  <si>
    <t>HECTD2:NM_001284274:exon8:c.G742A:p.V248I,HECTD2:NM_001348365:exon8:c.G421A:p.V141I,HECTD2:NM_182765:exon8:c.G742A:p.V248I</t>
  </si>
  <si>
    <t>chr11</t>
  </si>
  <si>
    <t>CHST1</t>
  </si>
  <si>
    <t>CHST1:NM_003654:exon4:c.C435A:p.N145K</t>
  </si>
  <si>
    <t>C2CD2L</t>
  </si>
  <si>
    <t>C2CD2L:NM_001290474:exon11:c.G1414T:p.V472L,C2CD2L:NM_014807:exon11:c.G1414T:p.V472L</t>
  </si>
  <si>
    <t>ALG9</t>
  </si>
  <si>
    <t>ALG9:NM_001352409:exon9:c.T613C:p.Y205H,ALG9:NM_001352418:exon9:c.T1003C:p.Y335H,ALG9:NM_001352423:exon9:c.T490C:p.Y164H,ALG9:NM_001077690:exon10:c.T1126C:p.Y376H,ALG9:NM_001077691:exon10:c.T613C:p.Y205H,ALG9:NM_001077692:exon10:c.T613C:p.Y205H,ALG9:NM_001352410:exon10:c.T613C:p.Y205H,ALG9:NM_001352411:exon10:c.T613C:p.Y205H,ALG9:NM_001352412:exon10:c.T613C:p.Y205H,ALG9:NM_001352413:exon10:c.T613C:p.Y205H,ALG9:NM_001352414:exon10:c.T613C:p.Y205H,ALG9:NM_001352415:exon10:c.T613C:p.Y205H,ALG9:NM_001352416:exon10:c.T613C:p.Y205H,ALG9:NM_001352417:exon10:c.T1126C:p.Y376H,ALG9:NM_001352419:exon10:c.T613C:p.Y205H,ALG9:NM_001352420:exon10:c.T613C:p.Y205H,ALG9:NM_001352421:exon10:c.T613C:p.Y205H,ALG9:NM_024740:exon10:c.T1126C:p.Y376H,ALG9:NM_001352422:exon11:c.T538C:p.Y180H</t>
  </si>
  <si>
    <t>SHANK2</t>
  </si>
  <si>
    <t>SHANK2:NM_133266:exon10:c.C2879A:p.P960H,SHANK2:NM_012309:exon24:c.C4643A:p.P1548H</t>
  </si>
  <si>
    <t>NUMA1</t>
  </si>
  <si>
    <t>NUMA1:NM_001286561:exon22:c.C5611T:p.R1871C,NUMA1:NM_006185:exon22:c.C5653T:p.R1885C</t>
  </si>
  <si>
    <t>TBCEL</t>
  </si>
  <si>
    <t>TBCEL:NM_001130047:exon2:c.G16A:p.G6R,TBCEL:NM_152715:exon2:c.G16A:p.G6R,TBCEL:NM_001363644:exon3:c.G16A:p.G6R</t>
  </si>
  <si>
    <t>DLG2</t>
  </si>
  <si>
    <t>DLG2:NM_001142702:exon3:c.G222T:p.E74D,DLG2:NM_001142700:exon12:c.G1467T:p.E489D,DLG2:NM_001206769:exon14:c.G1893T:p.E631D,DLG2:NM_001300983:exon15:c.G1776T:p.E592D,DLG2:NM_001351276:exon15:c.G1833T:p.E611D,DLG2:NM_001364:exon15:c.G1776T:p.E592D,DLG2:NM_001351275:exon18:c.G2124T:p.E708D,DLG2:NM_001351274:exon19:c.G2127T:p.E709D,DLG2:NM_001142699:exon20:c.G2091T:p.E697D</t>
  </si>
  <si>
    <t>MYOD1</t>
  </si>
  <si>
    <t>MYOD1:NM_002478:exon1:c.G62C:p.C21S</t>
  </si>
  <si>
    <t>CD6</t>
  </si>
  <si>
    <t>CD6:NM_001254750:exon5:c.G848A:p.R283Q,CD6:NM_001254751:exon5:c.G848A:p.R283Q,CD6:NM_006725:exon5:c.G848A:p.R283Q</t>
  </si>
  <si>
    <t>0/0;0/1;0/0;0/0;0/1</t>
  </si>
  <si>
    <t>VPS51</t>
  </si>
  <si>
    <t>VPS51:NM_013265:exon6:c.C1607T:p.T536M</t>
  </si>
  <si>
    <t>UBE4A</t>
  </si>
  <si>
    <t>UBE4A:NM_001204077:exon8:c.T1007C:p.I336T,UBE4A:NM_004788:exon8:c.T1028C:p.I343T</t>
  </si>
  <si>
    <t>TRPC6</t>
  </si>
  <si>
    <t>TRPC6:NM_004621:exon4:c.A1175G:p.Y392C</t>
  </si>
  <si>
    <t>SF1</t>
  </si>
  <si>
    <t>SF1:NM_001178030:exon1:c.C190T:p.P64S</t>
  </si>
  <si>
    <t>ETS1</t>
  </si>
  <si>
    <t>ETS1:NM_001330451:exon4:c.A428T:p.N143I,ETS1:NM_005238:exon4:c.A428T:p.N143I,ETS1:NM_001143820:exon6:c.A560T:p.N187I</t>
  </si>
  <si>
    <t>0/0;0/1;0/0;0/1;0/1;0/0</t>
  </si>
  <si>
    <t>BRSK2</t>
  </si>
  <si>
    <t>BRSK2:NM_001256627:exon5:c.G472A:p.A158T,BRSK2:NM_001256629:exon5:c.G472A:p.A158T,BRSK2:NM_001256630:exon5:c.G610A:p.A204T,BRSK2:NM_001282218:exon5:c.G292A:p.A98T,BRSK2:NM_003957:exon5:c.G472A:p.A158T</t>
  </si>
  <si>
    <t>NUMA1:NM_001286561:exon25:c.G6008A:p.R2003Q,NUMA1:NM_006185:exon25:c.G6050A:p.R2017Q</t>
  </si>
  <si>
    <t>PKNOX2</t>
  </si>
  <si>
    <t>PKNOX2:NM_022062:exon7:c.A458C:p.E153A</t>
  </si>
  <si>
    <t>DUSP8</t>
  </si>
  <si>
    <t>DUSP8:NM_004420:exon3:c.G292A:p.V98M</t>
  </si>
  <si>
    <t>CHRM1</t>
  </si>
  <si>
    <t>CHRM1:NM_000738:exon2:c.G1277A:p.R426Q</t>
  </si>
  <si>
    <t>CTR9</t>
  </si>
  <si>
    <t>CTR9:NM_001346279:exon19:c.G2417A:p.R806Q,CTR9:NM_014633:exon20:c.G2489A:p.R830Q</t>
  </si>
  <si>
    <t>TRIM3</t>
  </si>
  <si>
    <t>TRIM3:NM_001248007:exon5:c.G944A:p.R315H,TRIM3:NM_001248006:exon6:c.G1301A:p.R434H,TRIM3:NM_033278:exon6:c.G1301A:p.R434H,TRIM3:NM_006458:exon7:c.G1301A:p.R434H</t>
  </si>
  <si>
    <t>MEN1</t>
  </si>
  <si>
    <t>MEN1:NM_000244:exon3:c.G541T:p.A181S,MEN1:NM_001370251:exon3:c.G526T:p.A176S,MEN1:NM_001370259:exon3:c.G526T:p.A176S,MEN1:NM_001370260:exon3:c.G526T:p.A176S,MEN1:NM_001370261:exon3:c.G526T:p.A176S,MEN1:NM_001370262:exon3:c.G526T:p.A176S,MEN1:NM_001370263:exon3:c.G526T:p.A176S,MEN1:NM_130799:exon3:c.G526T:p.A176S,MEN1:NM_130800:exon3:c.G541T:p.A181S,MEN1:NM_130801:exon3:c.G541T:p.A181S,MEN1:NM_130802:exon3:c.G541T:p.A181S,MEN1:NM_130803:exon3:c.G541T:p.A181S,MEN1:NM_130804:exon4:c.G541T:p.A181S</t>
  </si>
  <si>
    <t>STIP1</t>
  </si>
  <si>
    <t>STIP1:NM_001282652:exon8:c.T1108C:p.Y370H,STIP1:NM_001282653:exon8:c.T895C:p.Y299H,STIP1:NM_006819:exon8:c.T967C:p.Y323H</t>
  </si>
  <si>
    <t>ZFPL1</t>
  </si>
  <si>
    <t>ZFPL1:NM_006782:exon8:c.C853T:p.R285C</t>
  </si>
  <si>
    <t>FAM160A2</t>
  </si>
  <si>
    <t>FAM160A2:NM_001098794:exon9:c.G1784A:p.R595H,FAM160A2:NM_032127:exon9:c.G1826A:p.R609H</t>
  </si>
  <si>
    <t>P2RY6</t>
  </si>
  <si>
    <t>P2RY6:NM_001277208:exon2:c.C695T:p.P232L,P2RY6:NM_001277204:exon3:c.C392T:p.P131L,P2RY6:NM_001277206:exon3:c.C392T:p.P131L,P2RY6:NM_001277207:exon3:c.C392T:p.P131L,P2RY6:NM_176797:exon3:c.C392T:p.P131L,P2RY6:NM_001277205:exon4:c.C392T:p.P131L,P2RY6:NM_176796:exon4:c.C392T:p.P131L,P2RY6:NM_176798:exon4:c.C392T:p.P131L</t>
  </si>
  <si>
    <t>SLC22A8</t>
  </si>
  <si>
    <t>SLC22A8:NM_001184732:exon2:c.C106A:p.L36M,SLC22A8:NM_004254:exon2:c.C106A:p.L36M</t>
  </si>
  <si>
    <t>Fam120_f_m_aM_aM</t>
  </si>
  <si>
    <t>EEF1G</t>
  </si>
  <si>
    <t>EEF1G:NM_001404:exon4:c.A238C:p.S80R</t>
  </si>
  <si>
    <t>PRDM10</t>
  </si>
  <si>
    <t>PRDM10:NM_001367898:exon13:c.A2549G:p.Q850R,PRDM10:NM_199439:exon13:c.A2549G:p.Q850R,PRDM10:NM_001367896:exon14:c.A1958G:p.Q653R,PRDM10:NM_001367899:exon14:c.A2561G:p.Q854R,PRDM10:NM_199438:exon14:c.A2561G:p.Q854R,PRDM10:NM_001367895:exon15:c.A1958G:p.Q653R,PRDM10:NM_001367897:exon15:c.A1970G:p.Q657R,PRDM10:NM_001367890:exon16:c.A2459G:p.Q820R,PRDM10:NM_001367891:exon16:c.A2747G:p.Q916R,PRDM10:NM_001367894:exon16:c.A2459G:p.Q820R,PRDM10:NM_199437:exon17:c.A2807G:p.Q936R,PRDM10:NM_001367892:exon18:c.A2753G:p.Q918R,PRDM10:NM_001367893:exon18:c.A2819G:p.Q940R,PRDM10:NM_020228:exon18:c.A2819G:p.Q940R</t>
  </si>
  <si>
    <t>PITPNM1</t>
  </si>
  <si>
    <t>PITPNM1:NM_001130848:exon20:c.C2962T:p.R988C,PITPNM1:NM_004910:exon20:c.C2965T:p.R989C</t>
  </si>
  <si>
    <t>MICAL2</t>
  </si>
  <si>
    <t>MICAL2:NM_001282666:exon1:c.G91A:p.A31T,MICAL2:NM_001282667:exon1:c.G91A:p.A31T,MICAL2:NM_001282664:exon2:c.G91A:p.A31T,MICAL2:NM_001282665:exon2:c.G91A:p.A31T,MICAL2:NM_001346292:exon2:c.G91A:p.A31T,MICAL2:NM_001346294:exon2:c.G91A:p.A31T,MICAL2:NM_001346298:exon2:c.G91A:p.A31T,MICAL2:NM_001282663:exon3:c.G91A:p.A31T,MICAL2:NM_001282668:exon3:c.G91A:p.A31T,MICAL2:NM_001346293:exon3:c.G91A:p.A31T,MICAL2:NM_001346295:exon3:c.G91A:p.A31T,MICAL2:NM_001346296:exon3:c.G91A:p.A31T,MICAL2:NM_001346297:exon3:c.G91A:p.A31T,MICAL2:NM_001346299:exon3:c.G91A:p.A31T,MICAL2:NM_014632:exon3:c.G91A:p.A31T</t>
  </si>
  <si>
    <t>SORL1</t>
  </si>
  <si>
    <t>SORL1:NM_003105:exon34:c.G4689C:p.W1563C</t>
  </si>
  <si>
    <t>SAC3D1</t>
  </si>
  <si>
    <t>SAC3D1:NM_001367486:exon1:c.C47T:p.P16L,SAC3D1:NM_001367488:exon1:c.C47T:p.P16L,SAC3D1:NM_013299:exon1:c.C47T:p.P16L,SAC3D1:NM_001367485:exon2:c.C47T:p.P16L,SAC3D1:NM_001367487:exon2:c.C47T:p.P16L</t>
  </si>
  <si>
    <t>MSANTD2</t>
  </si>
  <si>
    <t>MSANTD2:NM_001312920:exon1:c.A20T:p.E7V,MSANTD2:NM_001308027:exon2:c.A710T:p.E237V,MSANTD2:NM_001312921:exon2:c.A20T:p.E7V,MSANTD2:NM_024631:exon2:c.A554T:p.E185V,MSANTD2:NM_001352400:exon3:c.A20T:p.E7V,MSANTD2:NM_001352401:exon3:c.A20T:p.E7V</t>
  </si>
  <si>
    <t>F2</t>
  </si>
  <si>
    <t>F2:NM_000506:exon14:c.T1754C:p.M585T,F2:NM_001311257:exon14:c.T1706C:p.M569T</t>
  </si>
  <si>
    <t>ME3</t>
  </si>
  <si>
    <t>ME3:NM_001014811:exon2:c.C295T:p.R99W,ME3:NM_001161586:exon3:c.C295T:p.R99W,ME3:NM_001351934:exon3:c.C295T:p.R99W,ME3:NM_006680:exon3:c.C295T:p.R99W</t>
  </si>
  <si>
    <t>CRYAB</t>
  </si>
  <si>
    <t>CRYAB:NM_001289808:exon1:c.C64T:p.R22C,CRYAB:NM_001289807:exon2:c.C64T:p.R22C,CRYAB:NM_001368245:exon2:c.C64T:p.R22C,CRYAB:NM_001885:exon2:c.C64T:p.R22C</t>
  </si>
  <si>
    <t>PAX6</t>
  </si>
  <si>
    <t>PAX6:NM_001310159:exon2:c.A8G:p.N3S,PAX6:NM_001258465:exon3:c.A8G:p.N3S,PAX6:NM_001368889:exon3:c.A8G:p.N3S,PAX6:NM_001368891:exon3:c.A8G:p.N3S,PAX6:NM_001368892:exon3:c.A8G:p.N3S,PAX6:NM_001368913:exon3:c.A8G:p.N3S,PAX6:NM_001368916:exon3:c.A8G:p.N3S,PAX6:NM_001368918:exon3:c.A8G:p.N3S,PAX6:NM_001368920:exon3:c.A8G:p.N3S,PAX6:NM_001368924:exon3:c.A8G:p.N3S,PAX6:NM_001368925:exon3:c.A8G:p.N3S,PAX6:NM_001368928:exon3:c.A8G:p.N3S,PAX6:NM_000280:exon4:c.A8G:p.N3S,PAX6:NM_001127612:exon4:c.A8G:p.N3S,PAX6:NM_001258462:exon4:c.A8G:p.N3S,PAX6:NM_001258463:exon4:c.A8G:p.N3S,PAX6:NM_001258464:exon4:c.A8G:p.N3S,PAX6:NM_001310158:exon4:c.A8G:p.N3S,PAX6:NM_001368887:exon4:c.A8G:p.N3S,PAX6:NM_001368888:exon4:c.A8G:p.N3S,PAX6:NM_001368890:exon4:c.A8G:p.N3S,PAX6:NM_001368894:exon4:c.A8G:p.N3S,PAX6:NM_001368912:exon4:c.A8G:p.N3S,PAX6:NM_001368914:exon4:c.A8G:p.N3S,PAX6:NM_001368915:exon4:c.A8G:p.N3S,PAX6:NM_001368917:exon4:c.A8G:p.N3S,PAX6:NM_001368919:exon4:c.A8G:p.N3S,PAX6:NM_001368921:exon4:c.A8G:p.N3S,PAX6:NM_001368922:exon4:c.A8G:p.N3S,PAX6:NM_001368923:exon4:c.A8G:p.N3S,PAX6:NM_001368926:exon4:c.A8G:p.N3S,PAX6:NM_001368927:exon4:c.A8G:p.N3S,PAX6:NM_001604:exon4:c.A8G:p.N3S,PAX6:NM_001368893:exon5:c.A8G:p.N3S</t>
  </si>
  <si>
    <t>Fam122_f_m_aM</t>
  </si>
  <si>
    <t>CTNND1</t>
  </si>
  <si>
    <t>CTNND1:NM_001085469:exon4:c.C802T:p.P268S,CTNND1:NM_001085463:exon5:c.C802T:p.P268S,CTNND1:NM_001085464:exon5:c.C802T:p.P268S,CTNND1:NM_001085465:exon5:c.C802T:p.P268S,CTNND1:NM_001085466:exon5:c.C802T:p.P268S,CTNND1:NM_001085467:exon5:c.C802T:p.P268S,CTNND1:NM_001085468:exon5:c.C802T:p.P268S,CTNND1:NM_001206890:exon5:c.C802T:p.P268S,CTNND1:NM_001085462:exon6:c.C1105T:p.P369S,CTNND1:NM_001206883:exon6:c.C943T:p.P315S,CTNND1:NM_001206884:exon6:c.C943T:p.P315S,CTNND1:NM_001206886:exon6:c.C943T:p.P315S,CTNND1:NM_001206887:exon6:c.C943T:p.P315S,CTNND1:NM_001206888:exon6:c.C943T:p.P315S,CTNND1:NM_001085458:exon7:c.C1105T:p.P369S,CTNND1:NM_001085459:exon7:c.C1105T:p.P369S,CTNND1:NM_001085460:exon7:c.C1105T:p.P369S,CTNND1:NM_001085461:exon7:c.C1105T:p.P369S,CTNND1:NM_001206885:exon7:c.C1105T:p.P369S,CTNND1:NM_001206889:exon7:c.C943T:p.P315S,CTNND1:NM_001206891:exon7:c.C943T:p.P315S,CTNND1:NM_001331:exon7:c.C1105T:p.P369S</t>
  </si>
  <si>
    <t>KDM4E</t>
  </si>
  <si>
    <t>KDM4E:NM_001161630:exon1:c.G887A:p.R296Q</t>
  </si>
  <si>
    <t>RPS6KA4</t>
  </si>
  <si>
    <t>RPS6KA4:NM_001006944:exon11:c.C1219T:p.R407W,RPS6KA4:NM_001300802:exon11:c.C1216T:p.R406W,RPS6KA4:NM_001318361:exon11:c.C1048T:p.R350W,RPS6KA4:NM_003942:exon11:c.C1237T:p.R413W</t>
  </si>
  <si>
    <t>Fam21_f_m_aM_uM</t>
  </si>
  <si>
    <t>CLP1</t>
  </si>
  <si>
    <t>CLP1:NM_006831:exon2:c.G505A:p.E169K</t>
  </si>
  <si>
    <t>NAV2</t>
  </si>
  <si>
    <t>NAV2:NM_001111019:exon22:c.C3451A:p.L1151I,NAV2:NM_001111018:exon32:c.C6067A:p.L2023I,NAV2:NM_145117:exon32:c.C6259A:p.L2087I,NAV2:NM_182964:exon32:c.C6268A:p.L2090I,NAV2:NM_001244963:exon34:c.C6436A:p.L2146I</t>
  </si>
  <si>
    <t>NAV2:NM_001111019:exon16:c.C2570T:p.A857V,NAV2:NM_001111018:exon26:c.C5186T:p.A1729V,NAV2:NM_145117:exon26:c.C5378T:p.A1793V,NAV2:NM_182964:exon26:c.C5387T:p.A1796V,NAV2:NM_001244963:exon28:c.C5555T:p.A1852V</t>
  </si>
  <si>
    <t>CHST1:NM_003654:exon4:c.C265A:p.L89M</t>
  </si>
  <si>
    <t>TMEM135</t>
  </si>
  <si>
    <t>TMEM135:NM_001168724:exon9:c.G728A:p.G243E,TMEM135:NM_022918:exon10:c.G794A:p.G265E</t>
  </si>
  <si>
    <t>TECTA</t>
  </si>
  <si>
    <t>TECTA:NM_005422:exon11:c.C3958T:p.P1320S</t>
  </si>
  <si>
    <t>AMPD3</t>
  </si>
  <si>
    <t>AMPD3:NM_001172431:exon12:c.A1379C:p.Q460P,AMPD3:NM_000480:exon13:c.A1883C:p.Q628P,AMPD3:NM_001025389:exon13:c.A1856C:p.Q619P,AMPD3:NM_001025390:exon13:c.A1877C:p.Q626P,AMPD3:NM_001172430:exon13:c.A1856C:p.Q619P</t>
  </si>
  <si>
    <t>KLC2</t>
  </si>
  <si>
    <t>KLC2:NM_001134774:exon13:c.G1382C:p.G461A,KLC2:NM_001134775:exon14:c.G1613C:p.G538A,KLC2:NM_001134776:exon14:c.G1613C:p.G538A,KLC2:NM_001318734:exon14:c.G1613C:p.G538A,KLC2:NM_022822:exon14:c.G1613C:p.G538A</t>
  </si>
  <si>
    <t>STIM1</t>
  </si>
  <si>
    <t>STIM1:NM_001277961:exon12:c.G2162A:p.R721H,STIM1:NM_003156:exon12:c.G1844A:p.R615H</t>
  </si>
  <si>
    <t>MRGPRF</t>
  </si>
  <si>
    <t>MRGPRF:NM_001098515:exon3:c.G464A:p.R155Q,MRGPRF:NM_145015:exon3:c.G464A:p.R155Q</t>
  </si>
  <si>
    <t>ZBTB3</t>
  </si>
  <si>
    <t>ZBTB3:NM_001363108:exon2:c.G1255A:p.E419K,ZBTB3:NM_001363109:exon2:c.G1255A:p.E419K,ZBTB3:NM_001370809:exon2:c.G1255A:p.E419K,ZBTB3:NM_024784:exon2:c.G1405A:p.E469K</t>
  </si>
  <si>
    <t>ARAP1</t>
  </si>
  <si>
    <t>ARAP1:NM_001135190:exon11:c.G1024A:p.V342M,ARAP1:NM_001369489:exon11:c.G1024A:p.V342M,ARAP1:NM_015242:exon11:c.G1024A:p.V342M,ARAP1:NM_001040118:exon13:c.G1759A:p.V587M</t>
  </si>
  <si>
    <t>CLPB</t>
  </si>
  <si>
    <t>CLPB:NM_001258393:exon15:c.T1916C:p.L639P,CLPB:NM_001258392:exon16:c.T2003C:p.L668P,CLPB:NM_030813:exon17:c.T2093C:p.L698P,CLPB:NM_001258394:exon18:c.T1958C:p.L653P</t>
  </si>
  <si>
    <t>DSCAML1</t>
  </si>
  <si>
    <t>DSCAML1:NM_001367904:exon7:c.G1364A:p.R455H,DSCAML1:NM_001367905:exon7:c.G956A:p.R319H,DSCAML1:NM_020693:exon7:c.G1364A:p.R455H</t>
  </si>
  <si>
    <t>KMT2A</t>
  </si>
  <si>
    <t>KMT2A:NM_001197104:exon3:c.C991G:p.R331G,KMT2A:NM_005933:exon3:c.C991G:p.R331G</t>
  </si>
  <si>
    <t>CNIH2</t>
  </si>
  <si>
    <t>CNIH2:NM_182553:exon2:c.G109A:p.D37N</t>
  </si>
  <si>
    <t>SLC3A2</t>
  </si>
  <si>
    <t>SLC3A2:NM_001012662:exon1:c.C71T:p.S24L,SLC3A2:NM_001012664:exon1:c.C71T:p.S24L,SLC3A2:NM_002394:exon1:c.C71T:p.S24L</t>
  </si>
  <si>
    <t>SLC25A22</t>
  </si>
  <si>
    <t>SLC25A22:NM_001191060:exon8:c.G679A:p.V227M,SLC25A22:NM_001191061:exon8:c.G679A:p.V227M,SLC25A22:NM_024698:exon8:c.G679A:p.V227M</t>
  </si>
  <si>
    <t>FLI1</t>
  </si>
  <si>
    <t>FLI1:NM_002017:exon2:c.G203T:p.R68L,FLI1:NM_001167681:exon3:c.G104T:p.R35L</t>
  </si>
  <si>
    <t>IGSF9B</t>
  </si>
  <si>
    <t>IGSF9B:NM_001277285:exon18:c.C2617T:p.R873C</t>
  </si>
  <si>
    <t>FKBP2</t>
  </si>
  <si>
    <t>FKBP2:NM_001135208:exon2:c.A164T:p.H55L,FKBP2:NM_001370360:exon2:c.A164T:p.H55L,FKBP2:NM_001370362:exon2:c.A164T:p.H55L,FKBP2:NM_001370363:exon2:c.A164T:p.H55L,FKBP2:NM_001370365:exon2:c.A251T:p.H84L,FKBP2:NM_001370367:exon2:c.A5T:p.H2L,FKBP2:NM_004470:exon2:c.A164T:p.H55L,FKBP2:NM_057092:exon2:c.A164T:p.H55L</t>
  </si>
  <si>
    <t>FBXO3</t>
  </si>
  <si>
    <t>FBXO3:NM_012175:exon7:c.A787C:p.I263L,FBXO3:NM_033406:exon7:c.A787C:p.I263L</t>
  </si>
  <si>
    <t>NR1H3</t>
  </si>
  <si>
    <t>NR1H3:NM_001363595:exon6:c.A694C:p.N232H,NR1H3:NM_001130101:exon7:c.A829C:p.N277H,NR1H3:NM_001130102:exon7:c.A874C:p.N292H,NR1H3:NM_001251934:exon8:c.A1027C:p.N343H,NR1H3:NM_001251935:exon8:c.A1027C:p.N343H,NR1H3:NM_005693:exon8:c.A1009C:p.N337H</t>
  </si>
  <si>
    <t>PITPNM1:NM_001130848:exon14:c.C2053T:p.R685C,PITPNM1:NM_004910:exon14:c.C2053T:p.R685C</t>
  </si>
  <si>
    <t>DKK3</t>
  </si>
  <si>
    <t>DKK3:NM_001018057:exon1:c.G155T:p.R52L,DKK3:NM_001330220:exon2:c.G155T:p.R52L,DKK3:NM_013253:exon2:c.G155T:p.R52L,DKK3:NM_015881:exon2:c.G155T:p.R52L</t>
  </si>
  <si>
    <t>Fam69_f_m_aM</t>
  </si>
  <si>
    <t>PRR5L</t>
  </si>
  <si>
    <t>PRR5L:NM_001160168:exon6:c.T512A:p.I171N,PRR5L:NM_001160167:exon9:c.T896A:p.I299N,PRR5L:NM_024841:exon10:c.T896A:p.I299N</t>
  </si>
  <si>
    <t>RCE1</t>
  </si>
  <si>
    <t>RCE1:NM_001032279:exon6:c.G348C:p.Q116H,RCE1:NM_005133:exon6:c.G660C:p.Q220H</t>
  </si>
  <si>
    <t>PC</t>
  </si>
  <si>
    <t>PC:NM_022172:exon7:c.C868T:p.R290W,PC:NM_000920:exon8:c.C868T:p.R290W,PC:NM_001040716:exon9:c.C868T:p.R290W</t>
  </si>
  <si>
    <t>EI24</t>
  </si>
  <si>
    <t>EI24:NM_001290135:exon3:c.G53A:p.R18Q,EI24:NM_004879:exon3:c.G95A:p.R32Q,EI24:NM_001330419:exon4:c.G95A:p.R32Q</t>
  </si>
  <si>
    <t>GRK2</t>
  </si>
  <si>
    <t>GRK2:NM_001619:exon16:c.G1361T:p.R454L</t>
  </si>
  <si>
    <t>TMEM132A</t>
  </si>
  <si>
    <t>TMEM132A:NM_017870:exon11:c.C2248T:p.R750C,TMEM132A:NM_178031:exon11:c.C2245T:p.R749C</t>
  </si>
  <si>
    <t>PTDSS2</t>
  </si>
  <si>
    <t>PTDSS2:NM_001329544:exon2:c.C266T:p.T89M,PTDSS2:NM_001329548:exon2:c.C86T:p.T29M,PTDSS2:NM_030783:exon2:c.C266T:p.T89M</t>
  </si>
  <si>
    <t>GPR152</t>
  </si>
  <si>
    <t>GPR152:NM_206997:exon1:c.A758G:p.Y253C</t>
  </si>
  <si>
    <t>DCHS1</t>
  </si>
  <si>
    <t>DCHS1:NM_003737:exon10:c.A4618G:p.N1540D</t>
  </si>
  <si>
    <t>EHBP1L1</t>
  </si>
  <si>
    <t>EHBP1L1:NM_001351087:exon11:c.T1055C:p.V352A,EHBP1L1:NM_001099409:exon12:c.T3329C:p.V1110A</t>
  </si>
  <si>
    <t>LRP5</t>
  </si>
  <si>
    <t>LRP5:NM_001291902:exon20:c.A2534G:p.Y845C,LRP5:NM_002335:exon20:c.A4277G:p.Y1426C</t>
  </si>
  <si>
    <t>RBM14-RBM4;RBM4</t>
  </si>
  <si>
    <t>RBM14-RBM4:NM_001198845:exon2:c.G1012A:p.A338T,RBM4:NM_002896:exon3:c.G1087A:p.A363T</t>
  </si>
  <si>
    <t>RPS25</t>
  </si>
  <si>
    <t>RPS25:NM_001028:exon3:c.T163C:p.Y55H</t>
  </si>
  <si>
    <t>NAA40</t>
  </si>
  <si>
    <t>NAA40:NM_001300800:exon5:c.C304T:p.H102Y,NAA40:NM_024771:exon5:c.C367T:p.H123Y</t>
  </si>
  <si>
    <t>APBB1</t>
  </si>
  <si>
    <t>APBB1:NM_001257319:exon7:c.C691T:p.R231C,APBB1:NM_001257320:exon7:c.C574T:p.R192C,APBB1:NM_001257323:exon7:c.C691T:p.R231C,APBB1:NM_001257325:exon7:c.C646T:p.R216C,APBB1:NM_001257326:exon7:c.C574T:p.R192C,APBB1:NM_001164:exon8:c.C1351T:p.R451C,APBB1:NM_001257321:exon8:c.C574T:p.R192C,APBB1:NM_145689:exon8:c.C1351T:p.R451C</t>
  </si>
  <si>
    <t>EHBP1L1:NM_001351087:exon14:c.C1864T:p.R622W,EHBP1L1:NM_001099409:exon15:c.C4138T:p.R1380W</t>
  </si>
  <si>
    <t>APOA5</t>
  </si>
  <si>
    <t>APOA5:NM_001166598:exon4:c.C628T:p.H210Y,APOA5:NM_052968:exon4:c.C628T:p.H210Y</t>
  </si>
  <si>
    <t>WDR74</t>
  </si>
  <si>
    <t>WDR74:NM_001307977:exon7:c.G650A:p.R217H,WDR74:NM_001369447:exon7:c.G692A:p.R231H,WDR74:NM_001369450:exon7:c.G650A:p.R217H,WDR74:NM_001369448:exon8:c.G245A:p.R82H,WDR74:NM_001369451:exon8:c.G650A:p.R217H,WDR74:NM_001369453:exon8:c.G650A:p.R217H,WDR74:NM_018093:exon8:c.G650A:p.R217H,WDR74:NM_001369449:exon9:c.G245A:p.R82H</t>
  </si>
  <si>
    <t>CPT1A</t>
  </si>
  <si>
    <t>CPT1A:NM_001031847:exon16:c.A1942G:p.M648V,CPT1A:NM_001876:exon16:c.A1942G:p.M648V</t>
  </si>
  <si>
    <t>TNNT3</t>
  </si>
  <si>
    <t>TNNT3:NM_001367850:exon6:c.C80T:p.P27L,TNNT3:NM_001367844:exon7:c.C113T:p.P38L,TNNT3:NM_001367849:exon7:c.C125T:p.P42L,TNNT3:NM_001042780:exon8:c.C113T:p.P38L,TNNT3:NM_001042782:exon8:c.C113T:p.P38L,TNNT3:NM_001367842:exon8:c.C131T:p.P44L,TNNT3:NM_001367843:exon8:c.C131T:p.P44L,TNNT3:NM_001367845:exon8:c.C113T:p.P38L,TNNT3:NM_001042781:exon9:c.C131T:p.P44L,TNNT3:NM_001297646:exon9:c.C113T:p.P38L,TNNT3:NM_001367847:exon9:c.C146T:p.P49L,TNNT3:NM_001367848:exon9:c.C134T:p.P45L,TNNT3:NM_006757:exon9:c.C137T:p.P46L,TNNT3:NM_001363561:exon10:c.C146T:p.P49L,TNNT3:NM_001367846:exon11:c.C170T:p.P57L</t>
  </si>
  <si>
    <t>GALNT18</t>
  </si>
  <si>
    <t>GALNT18:NM_001363464:exon7:c.G1132A:p.A378T,GALNT18:NM_198516:exon8:c.G1318A:p.A440T</t>
  </si>
  <si>
    <t>CST6</t>
  </si>
  <si>
    <t>CST6:NM_001323:exon3:c.C373T:p.R125C</t>
  </si>
  <si>
    <t>MADD</t>
  </si>
  <si>
    <t>MADD:NM_001135943:exon5:c.G1012A:p.A338T,MADD:NM_001135944:exon5:c.G1012A:p.A338T,MADD:NM_003682:exon5:c.G1012A:p.A338T,MADD:NM_130470:exon5:c.G1012A:p.A338T,MADD:NM_130471:exon5:c.G1012A:p.A338T,MADD:NM_130472:exon5:c.G1012A:p.A338T,MADD:NM_130473:exon5:c.G1012A:p.A338T,MADD:NM_130474:exon5:c.G1012A:p.A338T,MADD:NM_130475:exon5:c.G1012A:p.A338T,MADD:NM_130476:exon5:c.G1012A:p.A338T</t>
  </si>
  <si>
    <t>PLCB3</t>
  </si>
  <si>
    <t>PLCB3:NM_001184883:exon17:c.C2072T:p.T691M,PLCB3:NM_000932:exon19:c.C2273T:p.T758M,PLCB3:NM_001316314:exon19:c.C2273T:p.T758M</t>
  </si>
  <si>
    <t>STIP1:NM_001282652:exon5:c.C749A:p.P250H,STIP1:NM_001282653:exon5:c.C536A:p.P179H,STIP1:NM_006819:exon5:c.C608A:p.P203H</t>
  </si>
  <si>
    <t>CLP1:NM_001142597:exon3:c.C712G:p.R238G,CLP1:NM_006831:exon3:c.C904G:p.R302G</t>
  </si>
  <si>
    <t>FTH1</t>
  </si>
  <si>
    <t>FTH1:NM_002032:exon2:c.G133A:p.D45N</t>
  </si>
  <si>
    <t>DDB1</t>
  </si>
  <si>
    <t>DDB1:NM_001923:exon6:c.A716G:p.Y239C</t>
  </si>
  <si>
    <t>0/0;0/1;0/1;0/1;0/1;0/1</t>
  </si>
  <si>
    <t>SLC3A2:NM_001013251:exon1:c.G323C:p.R108P,SLC3A2:NM_001012664:exon2:c.G440C:p.R147P,SLC3A2:NM_001012662:exon4:c.G629C:p.R210P,SLC3A2:NM_002394:exon4:c.G626C:p.R209P</t>
  </si>
  <si>
    <t>B3GAT1</t>
  </si>
  <si>
    <t>B3GAT1:NM_054025:exon3:c.G404A:p.R135H,B3GAT1:NM_001367973:exon4:c.G443A:p.R148H,B3GAT1:NM_018644:exon4:c.G404A:p.R135H</t>
  </si>
  <si>
    <t>WNT11</t>
  </si>
  <si>
    <t>WNT11:NM_004626:exon5:c.A1052C:p.Y351S</t>
  </si>
  <si>
    <t>TENM4</t>
  </si>
  <si>
    <t>TENM4:NM_001098816:exon30:c.C5446T:p.R1816C</t>
  </si>
  <si>
    <t>DUSP8:NM_004420:exon2:c.G173A:p.R58Q</t>
  </si>
  <si>
    <t>APIP</t>
  </si>
  <si>
    <t>APIP:NM_015957:exon6:c.C580T:p.R194C</t>
  </si>
  <si>
    <t>LRRC4C</t>
  </si>
  <si>
    <t>LRRC4C:NM_020929:exon5:c.G527C:p.R176P,LRRC4C:NM_001258419:exon7:c.G527C:p.R176P</t>
  </si>
  <si>
    <t>SLC3A2:NM_001012662:exon1:c.C59T:p.P20L,SLC3A2:NM_001012664:exon1:c.C59T:p.P20L,SLC3A2:NM_002394:exon1:c.C59T:p.P20L</t>
  </si>
  <si>
    <t>INTS5</t>
  </si>
  <si>
    <t>INTS5:NM_030628:exon2:c.G571A:p.D191N</t>
  </si>
  <si>
    <t>SIPA1</t>
  </si>
  <si>
    <t>SIPA1:NM_006747:exon8:c.C1741G:p.L581V,SIPA1:NM_153253:exon8:c.C1741G:p.L581V</t>
  </si>
  <si>
    <t>SF3B2</t>
  </si>
  <si>
    <t>SF3B2:NM_006842:exon18:c.C2216A:p.T739N</t>
  </si>
  <si>
    <t>TECTA:NM_005422:exon19:c.G5978A:p.R1993Q</t>
  </si>
  <si>
    <t>EEF1G:NM_001404:exon7:c.G743T:p.R248L</t>
  </si>
  <si>
    <t>DAGLA</t>
  </si>
  <si>
    <t>DAGLA:NM_006133:exon9:c.G940A:p.A314T</t>
  </si>
  <si>
    <t>NUMA1:NM_001286561:exon21:c.C5380T:p.R1794C,NUMA1:NM_006185:exon21:c.C5422T:p.R1808C</t>
  </si>
  <si>
    <t>DCHS1:NM_003737:exon6:c.C2932T:p.R978C</t>
  </si>
  <si>
    <t>UVRAG</t>
  </si>
  <si>
    <t>UVRAG:NM_003369:exon15:c.G1517A:p.R506Q</t>
  </si>
  <si>
    <t>Fam27_f_m_aF_uM_uM</t>
  </si>
  <si>
    <t>AMBRA1</t>
  </si>
  <si>
    <t>AMBRA1:NM_001300731:exon7:c.G1396A:p.A466T,AMBRA1:NM_001367468:exon7:c.G1396A:p.A466T,AMBRA1:NM_001267782:exon8:c.G1126A:p.A376T,AMBRA1:NM_001267783:exon8:c.G1126A:p.A376T,AMBRA1:NM_001367469:exon8:c.G1126A:p.A376T,AMBRA1:NM_001367470:exon8:c.G589A:p.A197T,AMBRA1:NM_001367471:exon8:c.G1126A:p.A376T,AMBRA1:NM_017749:exon8:c.G1126A:p.A376T</t>
  </si>
  <si>
    <t>SART1</t>
  </si>
  <si>
    <t>SART1:NM_005146:exon1:c.G130A:p.G44S</t>
  </si>
  <si>
    <t>NUMA1:NM_006185:exon15:c.G4262A:p.R1421Q,NUMA1:NM_001286561:exon16:c.G4262A:p.R1421Q</t>
  </si>
  <si>
    <t>GRAMD1B</t>
  </si>
  <si>
    <t>GRAMD1B:NM_001286564:exon18:c.G1795T:p.V599F,GRAMD1B:NM_001330396:exon18:c.G1783T:p.V595F,GRAMD1B:NM_001367418:exon18:c.G1984T:p.V662F,GRAMD1B:NM_020716:exon18:c.G1915T:p.V639F,GRAMD1B:NM_001286563:exon19:c.G1936T:p.V646F,GRAMD1B:NM_001367419:exon19:c.G1996T:p.V666F,GRAMD1B:NM_001367420:exon19:c.G1996T:p.V666F,GRAMD1B:NM_001367421:exon19:c.G2200T:p.V734F</t>
  </si>
  <si>
    <t>SLC3A2:NM_001013251:exon6:c.T827C:p.I276T,SLC3A2:NM_001012664:exon7:c.T944C:p.I315T,SLC3A2:NM_001012662:exon9:c.T1133C:p.I378T,SLC3A2:NM_002394:exon9:c.T1130C:p.I377T</t>
  </si>
  <si>
    <t>CELF1</t>
  </si>
  <si>
    <t>CELF1:NM_001172639:exon3:c.A34G:p.M12V,CELF1:NM_001330272:exon3:c.A34G:p.M12V</t>
  </si>
  <si>
    <t>ASCL2</t>
  </si>
  <si>
    <t>ASCL2:NM_005170:exon1:c.C149G:p.A50G</t>
  </si>
  <si>
    <t>PTPN5</t>
  </si>
  <si>
    <t>PTPN5:NM_001278238:exon11:c.C1234T:p.R412W,PTPN5:NM_001278239:exon11:c.C1138T:p.R380W,PTPN5:NM_001039970:exon12:c.C1210T:p.R404W,PTPN5:NM_001278236:exon12:c.C1210T:p.R404W,PTPN5:NM_006906:exon12:c.C1306T:p.R436W,PTPN5:NM_032781:exon12:c.C1306T:p.R436W</t>
  </si>
  <si>
    <t>ETS1:NM_001162422:exon2:c.G278A:p.R93Q,ETS1:NM_005238:exon6:c.G926A:p.R309Q,ETS1:NM_001143820:exon8:c.G1058A:p.R353Q</t>
  </si>
  <si>
    <t>SIDT2</t>
  </si>
  <si>
    <t>SIDT2:NM_001040455:exon15:c.A1379T:p.Y460F</t>
  </si>
  <si>
    <t>DSCAML1:NM_001367904:exon3:c.A434G:p.K145R,DSCAML1:NM_001367905:exon3:c.A26G:p.K9R,DSCAML1:NM_020693:exon3:c.A434G:p.K145R</t>
  </si>
  <si>
    <t>MRGPRF:NM_001098515:exon3:c.T676C:p.C226R,MRGPRF:NM_145015:exon3:c.T676C:p.C226R</t>
  </si>
  <si>
    <t>SF1:NM_001178030:exon4:c.G665C:p.R222P,SF1:NM_001178031:exon4:c.G212C:p.R71P,SF1:NM_001346363:exon4:c.G290C:p.R97P,SF1:NM_001346364:exon4:c.G290C:p.R97P,SF1:NM_004630:exon4:c.G290C:p.R97P,SF1:NM_201995:exon4:c.G290C:p.R97P,SF1:NM_201997:exon4:c.G290C:p.R97P,SF1:NM_201998:exon4:c.G290C:p.R97P</t>
  </si>
  <si>
    <t>SIPA1:NM_006747:exon9:c.C2179T:p.R727C,SIPA1:NM_153253:exon9:c.C2179T:p.R727C</t>
  </si>
  <si>
    <t>LRP4</t>
  </si>
  <si>
    <t>LRP4:NM_002334:exon5:c.G473T:p.G158V</t>
  </si>
  <si>
    <t>TRIM3:NM_001248006:exon3:c.C167T:p.T56M,TRIM3:NM_033278:exon3:c.C167T:p.T56M,TRIM3:NM_006458:exon4:c.C167T:p.T56M</t>
  </si>
  <si>
    <t>RNF26</t>
  </si>
  <si>
    <t>RNF26:NM_032015:exon1:c.G1055A:p.G352D</t>
  </si>
  <si>
    <t>CLCF1</t>
  </si>
  <si>
    <t>CLCF1:NM_001166212:exon3:c.C196T:p.P66S,CLCF1:NM_013246:exon3:c.C226T:p.P76S</t>
  </si>
  <si>
    <t>RRAS2</t>
  </si>
  <si>
    <t>RRAS2:NM_001102669:exon4:c.A133G:p.M45V,RRAS2:NM_001177314:exon4:c.A259G:p.M87V,RRAS2:NM_001177315:exon4:c.A133G:p.M45V,RRAS2:NM_012250:exon4:c.A364G:p.M122V</t>
  </si>
  <si>
    <t>RCE1:NM_001032279:exon5:c.C289G:p.P97A,RCE1:NM_005133:exon5:c.C601G:p.P201A</t>
  </si>
  <si>
    <t>CCKBR</t>
  </si>
  <si>
    <t>CCKBR:NM_001363552:exon2:c.C280T:p.L94F,CCKBR:NM_176875:exon2:c.C280T:p.L94F</t>
  </si>
  <si>
    <t>HEPACAM</t>
  </si>
  <si>
    <t>HEPACAM:NM_152722:exon7:c.G1198A:p.V400M</t>
  </si>
  <si>
    <t>Fam70_f_m_aM</t>
  </si>
  <si>
    <t>CUL5</t>
  </si>
  <si>
    <t>CUL5:NM_003478:exon14:c.A1466T:p.Y489F</t>
  </si>
  <si>
    <t>TUT1</t>
  </si>
  <si>
    <t>TUT1:NM_022830:exon9:c.T2528C:p.L843P</t>
  </si>
  <si>
    <t>ST3GAL4</t>
  </si>
  <si>
    <t>ST3GAL4:NM_001254759:exon9:c.G973C:p.A325P,ST3GAL4:NM_001254757:exon11:c.G976C:p.A326P,ST3GAL4:NM_001254758:exon11:c.G976C:p.A326P,ST3GAL4:NM_001348398:exon11:c.G882C:p.E294D,ST3GAL4:NM_001348399:exon11:c.G976C:p.A326P,ST3GAL4:NM_001348400:exon11:c.G964C:p.A322P,ST3GAL4:NM_006278:exon11:c.G964C:p.A322P,ST3GAL4:NM_001348396:exon12:c.G1039C:p.A347P,ST3GAL4:NM_001348397:exon12:c.G1039C:p.A347P</t>
  </si>
  <si>
    <t>STT3A</t>
  </si>
  <si>
    <t>STT3A:NM_001278504:exon7:c.T454C:p.Y152H,STT3A:NM_152713:exon8:c.T730C:p.Y244H,STT3A:NM_001278503:exon9:c.T730C:p.Y244H</t>
  </si>
  <si>
    <t>PGAP2</t>
  </si>
  <si>
    <t>PGAP2:NM_001256239:exon3:c.G233A:p.R78H,PGAP2:NM_001256240:exon3:c.G233A:p.R78H,PGAP2:NM_001145438:exon4:c.G404A:p.R135H,PGAP2:NM_001256237:exon4:c.G404A:p.R135H,PGAP2:NM_001256238:exon4:c.G233A:p.R78H,PGAP2:NM_001283038:exon4:c.G404A:p.R135H,PGAP2:NM_001346397:exon4:c.G386A:p.R129H,PGAP2:NM_001346398:exon4:c.G233A:p.R78H,PGAP2:NM_001346400:exon4:c.G233A:p.R78H,PGAP2:NM_001346404:exon4:c.G233A:p.R78H,PGAP2:NM_001346405:exon4:c.G233A:p.R78H,PGAP2:NM_014489:exon4:c.G416A:p.R139H,PGAP2:NM_001256235:exon5:c.G287A:p.R96H,PGAP2:NM_001256236:exon5:c.G587A:p.R196H,PGAP2:NM_001346402:exon5:c.G353A:p.R118H,PGAP2:NM_001346403:exon5:c.G416A:p.R139H</t>
  </si>
  <si>
    <t>ANKRD13D</t>
  </si>
  <si>
    <t>ANKRD13D:NM_207354:exon3:c.G347A:p.R116H,ANKRD13D:NM_001347901:exon4:c.G86A:p.R29H</t>
  </si>
  <si>
    <t>SAC3D1:NM_001367486:exon1:c.G235A:p.V79M,SAC3D1:NM_001367488:exon1:c.G235A:p.V79M,SAC3D1:NM_013299:exon1:c.G235A:p.V79M,SAC3D1:NM_001367485:exon2:c.G235A:p.V79M,SAC3D1:NM_001367487:exon2:c.G235A:p.V79M</t>
  </si>
  <si>
    <t>CPT1A:NM_001031847:exon16:c.G1939A:p.A647T,CPT1A:NM_001876:exon16:c.G1939A:p.A647T</t>
  </si>
  <si>
    <t>RSF1</t>
  </si>
  <si>
    <t>RSF1:NM_016578:exon13:c.G3244A:p.A1082T</t>
  </si>
  <si>
    <t>ARHGEF17</t>
  </si>
  <si>
    <t>ARHGEF17:NM_014786:exon19:c.A5660G:p.H1887R</t>
  </si>
  <si>
    <t>FAM181B</t>
  </si>
  <si>
    <t>FAM181B:NM_175885:exon1:c.G56C:p.G19A</t>
  </si>
  <si>
    <t>GRIA4</t>
  </si>
  <si>
    <t>GRIA4:NM_000829:exon12:c.G1738A:p.D580N,GRIA4:NM_001077243:exon12:c.G1738A:p.D580N</t>
  </si>
  <si>
    <t>ARFGAP2</t>
  </si>
  <si>
    <t>ARFGAP2:NM_001242832:exon4:c.T289C:p.C97R,ARFGAP2:NM_032389:exon4:c.T289C:p.C97R</t>
  </si>
  <si>
    <t>P2RY6:NM_001277208:exon2:c.G482T:p.R161L,P2RY6:NM_001277204:exon3:c.G179T:p.R60L,P2RY6:NM_001277206:exon3:c.G179T:p.R60L,P2RY6:NM_001277207:exon3:c.G179T:p.R60L,P2RY6:NM_176797:exon3:c.G179T:p.R60L,P2RY6:NM_001277205:exon4:c.G179T:p.R60L,P2RY6:NM_176796:exon4:c.G179T:p.R60L,P2RY6:NM_176798:exon4:c.G179T:p.R60L</t>
  </si>
  <si>
    <t>DCHS1:NM_003737:exon2:c.G776A:p.R259H</t>
  </si>
  <si>
    <t>LRFN4</t>
  </si>
  <si>
    <t>LRFN4:NM_024036:exon1:c.G421A:p.D141N,LRFN4:NM_001363524:exon2:c.G421A:p.D141N</t>
  </si>
  <si>
    <t>RNASEH2C</t>
  </si>
  <si>
    <t>RNASEH2C:NM_032193:exon2:c.G241C:p.G81R</t>
  </si>
  <si>
    <t>UBXN1</t>
  </si>
  <si>
    <t>UBXN1:NM_001286078:exon6:c.G571A:p.E191K,UBXN1:NM_001286077:exon8:c.G748A:p.E250K,UBXN1:NM_015853:exon8:c.G748A:p.E250K</t>
  </si>
  <si>
    <t>PSMC3</t>
  </si>
  <si>
    <t>PSMC3:NM_002804:exon11:c.G1180A:p.A394T</t>
  </si>
  <si>
    <t>chr12</t>
  </si>
  <si>
    <t>ANO4</t>
  </si>
  <si>
    <t>ANO4:NM_001286616:exon22:c.G2179C:p.V727L,ANO4:NM_178826:exon22:c.G2074C:p.V692L,ANO4:NM_001286615:exon23:c.G2179C:p.V727L</t>
  </si>
  <si>
    <t>PPP1R1A</t>
  </si>
  <si>
    <t>PPP1R1A:NM_006741:exon4:c.A218C:p.K73T</t>
  </si>
  <si>
    <t>0/0;0/0;0/1;0/1;0/1</t>
  </si>
  <si>
    <t>SFSWAP</t>
  </si>
  <si>
    <t>SFSWAP:NM_001261411:exon1:c.C141G:p.D47E,SFSWAP:NM_004592:exon1:c.C141G:p.D47E</t>
  </si>
  <si>
    <t>AGAP2</t>
  </si>
  <si>
    <t>AGAP2:NM_001122772:exon11:c.T2198C:p.V733A,AGAP2:NM_014770:exon11:c.T1190C:p.V397A</t>
  </si>
  <si>
    <t>TRHDE</t>
  </si>
  <si>
    <t>TRHDE:NM_013381:exon5:c.A1385T:p.K462M</t>
  </si>
  <si>
    <t>MSI1</t>
  </si>
  <si>
    <t>MSI1:NM_002442:exon5:c.C292T:p.R98W</t>
  </si>
  <si>
    <t>ITGA5</t>
  </si>
  <si>
    <t>ITGA5:NM_002205:exon2:c.T301C:p.W101R</t>
  </si>
  <si>
    <t>DIP2B</t>
  </si>
  <si>
    <t>DIP2B:NM_173602:exon35:c.C4151T:p.P1384L</t>
  </si>
  <si>
    <t>KRT85</t>
  </si>
  <si>
    <t>KRT85:NM_002283:exon2:c.A457T:p.T153S</t>
  </si>
  <si>
    <t>POLE</t>
  </si>
  <si>
    <t>POLE:NM_006231:exon24:c.C2770T:p.R924C</t>
  </si>
  <si>
    <t>0/1;0/0;0/0;0/1;0/1;0/0</t>
  </si>
  <si>
    <t>DENND5B</t>
  </si>
  <si>
    <t>DENND5B:NM_144973:exon21:c.G3715T:p.A1239S,DENND5B:NM_001308339:exon23:c.G3820T:p.A1274S</t>
  </si>
  <si>
    <t>SRSF9</t>
  </si>
  <si>
    <t>SRSF9:NM_003769:exon4:c.A569G:p.Y190C</t>
  </si>
  <si>
    <t>KRT8</t>
  </si>
  <si>
    <t>KRT8:NM_002273:exon4:c.T629A:p.L210Q,KRT8:NM_001256282:exon5:c.T713A:p.L238Q,KRT8:NM_001256293:exon5:c.T629A:p.L210Q</t>
  </si>
  <si>
    <t>ZNF664</t>
  </si>
  <si>
    <t>ZNF664:NM_001204298:exon5:c.G459T:p.R153S,ZNF664:NM_152437:exon5:c.G459T:p.R153S</t>
  </si>
  <si>
    <t>HECTD4</t>
  </si>
  <si>
    <t>HECTD4:NM_001109662:exon9:c.A1580G:p.Y527C</t>
  </si>
  <si>
    <t>KIF5A</t>
  </si>
  <si>
    <t>KIF5A:NM_001354705:exon13:c.G1496A:p.R499Q,KIF5A:NM_004984:exon16:c.G1763A:p.R588Q</t>
  </si>
  <si>
    <t>0/0;0/1;0/0;0/0;0/0</t>
  </si>
  <si>
    <t>HSP90B1</t>
  </si>
  <si>
    <t>HSP90B1:NM_003299:exon15:c.C2075T:p.P692L</t>
  </si>
  <si>
    <t>EIF4B</t>
  </si>
  <si>
    <t>EIF4B:NM_001300821:exon2:c.A94G:p.T32A,EIF4B:NM_001330654:exon2:c.A94G:p.T32A,EIF4B:NM_001417:exon2:c.A94G:p.T32A</t>
  </si>
  <si>
    <t>UNC119B</t>
  </si>
  <si>
    <t>UNC119B:NM_001080533:exon1:c.G7T:p.G3W</t>
  </si>
  <si>
    <t>ABCD2</t>
  </si>
  <si>
    <t>ABCD2:NM_005164:exon1:c.G808A:p.V270M</t>
  </si>
  <si>
    <t>BICD1</t>
  </si>
  <si>
    <t>BICD1:NM_001003398:exon5:c.C1108T:p.R370W,BICD1:NM_001354186:exon5:c.C1108T:p.R370W,BICD1:NM_001354187:exon5:c.C1108T:p.R370W,BICD1:NM_001354188:exon5:c.C1108T:p.R370W,BICD1:NM_001354189:exon5:c.C1108T:p.R370W,BICD1:NM_001363603:exon5:c.C1108T:p.R370W,BICD1:NM_001714:exon5:c.C1108T:p.R370W</t>
  </si>
  <si>
    <t>MLF2</t>
  </si>
  <si>
    <t>MLF2:NM_005439:exon8:c.C566T:p.A189V</t>
  </si>
  <si>
    <t>SUDS3</t>
  </si>
  <si>
    <t>SUDS3:NM_022491:exon4:c.A298G:p.K100E</t>
  </si>
  <si>
    <t>ADCY6</t>
  </si>
  <si>
    <t>ADCY6:NM_015270:exon19:c.G3037A:p.A1013T</t>
  </si>
  <si>
    <t>HVCN1</t>
  </si>
  <si>
    <t>HVCN1:NM_001256413:exon5:c.G493A:p.D165N,HVCN1:NM_001040107:exon6:c.G553A:p.D185N,HVCN1:NM_032369:exon6:c.G553A:p.D185N</t>
  </si>
  <si>
    <t>PITPNM2</t>
  </si>
  <si>
    <t>PITPNM2:NM_001300801:exon22:c.G3340A:p.V1114M,PITPNM2:NM_020845:exon22:c.G3358A:p.V1120M</t>
  </si>
  <si>
    <t>CHST11</t>
  </si>
  <si>
    <t>CHST11:NM_001173982:exon3:c.G641A:p.R214H,CHST11:NM_018413:exon3:c.G656A:p.R219H</t>
  </si>
  <si>
    <t>SRRM4</t>
  </si>
  <si>
    <t>SRRM4:NM_194286:exon13:c.G1643T:p.S548I</t>
  </si>
  <si>
    <t>NECAP1</t>
  </si>
  <si>
    <t>NECAP1:NM_015509:exon7:c.A749T:p.D250V</t>
  </si>
  <si>
    <t>SETD1B</t>
  </si>
  <si>
    <t>SETD1B:NM_001353345:exon12:c.C5320A:p.P1774T</t>
  </si>
  <si>
    <t>PTPN6</t>
  </si>
  <si>
    <t>PTPN6:NM_002831:exon6:c.C719T:p.A240V,PTPN6:NM_080548:exon6:c.C725T:p.A242V,PTPN6:NM_080549:exon6:c.C719T:p.A240V</t>
  </si>
  <si>
    <t>ATF7</t>
  </si>
  <si>
    <t>ATF7:NM_001366561:exon11:c.A1241C:p.Q414P,ATF7:NM_001130060:exon12:c.A1343C:p.Q448P,ATF7:NM_001366555:exon12:c.A1439C:p.Q480P,ATF7:NM_001366556:exon12:c.A1406C:p.Q469P,ATF7:NM_001366558:exon12:c.A1406C:p.Q469P,ATF7:NM_006856:exon12:c.A1406C:p.Q469P</t>
  </si>
  <si>
    <t>BICD1:NM_001003398:exon2:c.T313C:p.Y105H,BICD1:NM_001354186:exon2:c.T313C:p.Y105H,BICD1:NM_001354187:exon2:c.T313C:p.Y105H,BICD1:NM_001354188:exon2:c.T313C:p.Y105H,BICD1:NM_001354189:exon2:c.T313C:p.Y105H,BICD1:NM_001363603:exon2:c.T313C:p.Y105H,BICD1:NM_001714:exon2:c.T313C:p.Y105H</t>
  </si>
  <si>
    <t>SETD1B:NM_001353345:exon9:c.T3409C:p.S1137P</t>
  </si>
  <si>
    <t>SFSWAP:NM_001261411:exon3:c.G445A:p.V149M,SFSWAP:NM_004592:exon3:c.G445A:p.V149M</t>
  </si>
  <si>
    <t>DDX54</t>
  </si>
  <si>
    <t>DDX54:NM_001111322:exon2:c.C256T:p.R86C,DDX54:NM_024072:exon2:c.C256T:p.R86C</t>
  </si>
  <si>
    <t>TDG</t>
  </si>
  <si>
    <t>TDG:NM_003211:exon4:c.C422T:p.P141L</t>
  </si>
  <si>
    <t>PHLDA1</t>
  </si>
  <si>
    <t>PHLDA1:NM_007350:exon1:c.G310T:p.G104C</t>
  </si>
  <si>
    <t>ANKRD52</t>
  </si>
  <si>
    <t>ANKRD52:NM_173595:exon21:c.G2233A:p.A745T</t>
  </si>
  <si>
    <t>USP30</t>
  </si>
  <si>
    <t>USP30:NM_032663:exon12:c.G1282A:p.D428N,USP30:NM_001301175:exon15:c.G1189A:p.D397N</t>
  </si>
  <si>
    <t>SETD1B:NM_001353345:exon11:c.C4859T:p.P1620L</t>
  </si>
  <si>
    <t>LTA4H</t>
  </si>
  <si>
    <t>LTA4H:NM_000895:exon8:c.T769A:p.Y257N,LTA4H:NM_001256643:exon8:c.T697A:p.Y233N,LTA4H:NM_001256644:exon8:c.T697A:p.Y233N</t>
  </si>
  <si>
    <t>DHH</t>
  </si>
  <si>
    <t>DHH:NM_021044:exon1:c.G164C:p.R55P</t>
  </si>
  <si>
    <t>POLE:NM_006231:exon28:c.C3419G:p.A1140G</t>
  </si>
  <si>
    <t>SH2B3</t>
  </si>
  <si>
    <t>SH2B3:NM_005475:exon2:c.C464T:p.P155L</t>
  </si>
  <si>
    <t>BTBD11</t>
  </si>
  <si>
    <t>BTBD11:NM_001017523:exon15:c.G1855T:p.D619Y,BTBD11:NM_001347943:exon15:c.G2887T:p.D963Y,BTBD11:NM_001347944:exon15:c.G1789T:p.D597Y,BTBD11:NM_001018072:exon17:c.G3244T:p.D1082Y</t>
  </si>
  <si>
    <t>TWF1</t>
  </si>
  <si>
    <t>TWF1:NM_001242397:exon5:c.C439G:p.L147V,TWF1:NM_002822:exon5:c.C439G:p.L147V</t>
  </si>
  <si>
    <t>CUX2</t>
  </si>
  <si>
    <t>CUX2:NM_001370598:exon21:c.G3331A:p.V1111M,CUX2:NM_015267:exon21:c.G3517A:p.V1173M</t>
  </si>
  <si>
    <t>NOS1</t>
  </si>
  <si>
    <t>NOS1:NM_001204213:exon17:c.G1702C:p.V568L,NOS1:NM_001204214:exon17:c.G1702C:p.V568L,NOS1:NM_000620:exon18:c.G2710C:p.V904L,NOS1:NM_001204218:exon19:c.G2812C:p.V938L</t>
  </si>
  <si>
    <t>MVK</t>
  </si>
  <si>
    <t>MVK:NM_001301182:exon5:c.G436A:p.G146R,MVK:NM_000431:exon6:c.G592A:p.G198R,MVK:NM_001114185:exon6:c.G592A:p.G198R</t>
  </si>
  <si>
    <t>PLEKHA5</t>
  </si>
  <si>
    <t>PLEKHA5:NM_001143821:exon4:c.C275T:p.P92L,PLEKHA5:NM_001256470:exon4:c.C275T:p.P92L,PLEKHA5:NM_019012:exon4:c.C275T:p.P92L</t>
  </si>
  <si>
    <t>ABCD2:NM_005164:exon4:c.G1265A:p.R422Q</t>
  </si>
  <si>
    <t>PTPRB</t>
  </si>
  <si>
    <t>PTPRB:NM_001206971:exon31:c.C5719A:p.H1907N,PTPRB:NM_001206972:exon31:c.C5719A:p.H1907N,PTPRB:NM_002837:exon32:c.C5989A:p.H1997N,PTPRB:NM_001330204:exon33:c.C6379A:p.H2127N,PTPRB:NM_001109754:exon34:c.C6643A:p.H2215N</t>
  </si>
  <si>
    <t>LMBR1L</t>
  </si>
  <si>
    <t>LMBR1L:NM_001352162:exon4:c.C274T:p.R92W,LMBR1L:NM_001352163:exon5:c.C67T:p.R23W,LMBR1L:NM_001352164:exon5:c.C67T:p.R23W,LMBR1L:NM_001352166:exon5:c.C67T:p.R23W,LMBR1L:NM_001300751:exon6:c.C448T:p.R150W,LMBR1L:NM_001352161:exon6:c.C448T:p.R150W,LMBR1L:NM_001352165:exon6:c.C67T:p.R23W,LMBR1L:NM_018113:exon6:c.C448T:p.R150W,LMBR1L:NM_001300750:exon7:c.C433T:p.R145W</t>
  </si>
  <si>
    <t>PDZRN4</t>
  </si>
  <si>
    <t>PDZRN4:NM_001164595:exon1:c.G580A:p.E194K</t>
  </si>
  <si>
    <t>SFSWAP:NM_001261411:exon8:c.G1204A:p.V402M,SFSWAP:NM_004592:exon8:c.G1204A:p.V402M</t>
  </si>
  <si>
    <t>ACRBP</t>
  </si>
  <si>
    <t>ACRBP:NM_032489:exon10:c.G1627A:p.G543R</t>
  </si>
  <si>
    <t>WNT5B</t>
  </si>
  <si>
    <t>WNT5B:NM_030775:exon5:c.C865A:p.L289M,WNT5B:NM_032642:exon5:c.C865A:p.L289M</t>
  </si>
  <si>
    <t>KCTD10</t>
  </si>
  <si>
    <t>KCTD10:NM_001317395:exon3:c.G310C:p.E104Q,KCTD10:NM_001317399:exon3:c.G310C:p.E104Q,KCTD10:NM_031954:exon3:c.G310C:p.E104Q</t>
  </si>
  <si>
    <t>HECTD4:NM_001109662:exon16:c.G2552A:p.C851Y</t>
  </si>
  <si>
    <t>HSP90B1:NM_003299:exon14:c.G1949C:p.S650T</t>
  </si>
  <si>
    <t>ASCL1</t>
  </si>
  <si>
    <t>ASCL1:NM_004316:exon1:c.G448T:p.A150S</t>
  </si>
  <si>
    <t>PTPN11</t>
  </si>
  <si>
    <t>PTPN11:NM_001330437:exon5:c.C556T:p.R186W,PTPN11:NM_002834:exon5:c.C556T:p.R186W,PTPN11:NM_080601:exon5:c.C556T:p.R186W</t>
  </si>
  <si>
    <t>DHH:NM_021044:exon1:c.G80A:p.R27Q</t>
  </si>
  <si>
    <t>KCNA5</t>
  </si>
  <si>
    <t>KCNA5:NM_002234:exon1:c.C1407A:p.D469E</t>
  </si>
  <si>
    <t>AGAP2:NM_001122772:exon1:c.G763T:p.G255W</t>
  </si>
  <si>
    <t>WNT5B:NM_030775:exon3:c.G272A:p.R91Q,WNT5B:NM_032642:exon3:c.G272A:p.R91Q</t>
  </si>
  <si>
    <t>GRIN2B</t>
  </si>
  <si>
    <t>GRIN2B:NM_000834:exon2:c.G190A:p.V64M</t>
  </si>
  <si>
    <t>ACVRL1</t>
  </si>
  <si>
    <t>ACVRL1:NM_001077401:exon9:c.C1405T:p.R469W,ACVRL1:NM_000020:exon10:c.C1405T:p.R469W</t>
  </si>
  <si>
    <t>KMT2D</t>
  </si>
  <si>
    <t>KMT2D:NM_003482:exon13:c.C4042T:p.P1348S</t>
  </si>
  <si>
    <t>PLXNC1</t>
  </si>
  <si>
    <t>PLXNC1:NM_005761:exon1:c.G689A:p.G230D</t>
  </si>
  <si>
    <t>CLIP1</t>
  </si>
  <si>
    <t>CLIP1:NM_001247997:exon7:c.C1282G:p.L428V,CLIP1:NM_002956:exon7:c.C1282G:p.L428V,CLIP1:NM_198240:exon7:c.C1282G:p.L428V</t>
  </si>
  <si>
    <t>CAMKK2</t>
  </si>
  <si>
    <t>CAMKK2:NM_001270486:exon14:c.C1522T:p.R508C,CAMKK2:NM_153500:exon14:c.C1393T:p.R465C,CAMKK2:NM_172215:exon14:c.C1393T:p.R465C,CAMKK2:NM_172216:exon14:c.C1393T:p.R465C,CAMKK2:NM_001270485:exon15:c.C1522T:p.R508C,CAMKK2:NM_006549:exon15:c.C1522T:p.R508C,CAMKK2:NM_153499:exon15:c.C1522T:p.R508C,CAMKK2:NM_172214:exon15:c.C1522T:p.R508C,CAMKK2:NM_172226:exon15:c.C1522T:p.R508C</t>
  </si>
  <si>
    <t>TBX3</t>
  </si>
  <si>
    <t>TBX3:NM_005996:exon6:c.G1523C:p.G508A,TBX3:NM_016569:exon7:c.G1583C:p.G528A</t>
  </si>
  <si>
    <t>RNF41</t>
  </si>
  <si>
    <t>RNF41:NM_001242826:exon3:c.A16G:p.T6A,RNF41:NM_005785:exon3:c.A16G:p.T6A,RNF41:NM_194359:exon3:c.A16G:p.T6A</t>
  </si>
  <si>
    <t>CPM</t>
  </si>
  <si>
    <t>CPM:NM_001005502:exon9:c.T1304A:p.V435E,CPM:NM_001874:exon9:c.T1304A:p.V435E,CPM:NM_198320:exon9:c.T1304A:p.V435E</t>
  </si>
  <si>
    <t>GCN1</t>
  </si>
  <si>
    <t>GCN1:NM_006836:exon34:c.C4274T:p.A1425V</t>
  </si>
  <si>
    <t>NOS1:NM_001204213:exon27:c.G3173A:p.R1058Q,NOS1:NM_001204214:exon27:c.G3173A:p.R1058Q,NOS1:NM_000620:exon28:c.G4181A:p.R1394Q,NOS1:NM_001204218:exon29:c.G4283A:p.R1428Q</t>
  </si>
  <si>
    <t>IPO8</t>
  </si>
  <si>
    <t>IPO8:NM_001190995:exon17:c.T1787C:p.L596S,IPO8:NM_006390:exon21:c.T2402C:p.L801S</t>
  </si>
  <si>
    <t>R3HDM2</t>
  </si>
  <si>
    <t>R3HDM2:NM_001351217:exon22:c.G2675T:p.G892V,R3HDM2:NM_001351213:exon23:c.G2777T:p.G926V,R3HDM2:NM_001351214:exon23:c.G2777T:p.G926V,R3HDM2:NM_001351215:exon23:c.G2777T:p.G926V,R3HDM2:NM_001351216:exon23:c.G2765T:p.G922V,R3HDM2:NM_001351218:exon23:c.G2675T:p.G892V,R3HDM2:NM_001330122:exon24:c.G2831T:p.G944V,R3HDM2:NM_001330123:exon24:c.G2699T:p.G900V,R3HDM2:NM_001351208:exon24:c.G2873T:p.G958V,R3HDM2:NM_001351209:exon24:c.G2825T:p.G942V,R3HDM2:NM_001351212:exon24:c.G2777T:p.G926V,R3HDM2:NM_014925:exon24:c.G2729T:p.G910V,R3HDM2:NM_001330121:exon25:c.G2831T:p.G944V,R3HDM2:NM_001351205:exon25:c.G2927T:p.G976V,R3HDM2:NM_001351206:exon25:c.G2927T:p.G976V,R3HDM2:NM_001351211:exon25:c.G2795T:p.G932V,R3HDM2:NM_001351204:exon26:c.G2927T:p.G976V,R3HDM2:NM_001351207:exon27:c.G2897T:p.G966V</t>
  </si>
  <si>
    <t>PITPNM2:NM_001300801:exon14:c.G2161A:p.D721N,PITPNM2:NM_020845:exon14:c.G2161A:p.D721N</t>
  </si>
  <si>
    <t>SNRNP35</t>
  </si>
  <si>
    <t>SNRNP35:NM_022717:exon2:c.C155T:p.T52I,SNRNP35:NM_180699:exon2:c.C170T:p.T57I</t>
  </si>
  <si>
    <t>PFKM</t>
  </si>
  <si>
    <t>PFKM:NM_001166688:exon3:c.G185A:p.G62E,PFKM:NM_001354747:exon3:c.G35A:p.G12E,PFKM:NM_001354748:exon3:c.G35A:p.G12E,PFKM:NM_000289:exon4:c.G185A:p.G62E,PFKM:NM_001166687:exon4:c.G185A:p.G62E,PFKM:NM_001354740:exon4:c.G329A:p.G110E,PFKM:NM_001354742:exon4:c.G185A:p.G62E,PFKM:NM_001354743:exon4:c.G185A:p.G62E,PFKM:NM_001354744:exon4:c.G185A:p.G62E,PFKM:NM_001354746:exon4:c.G185A:p.G62E,PFKM:NM_001363619:exon4:c.G185A:p.G62E,PFKM:NM_001354741:exon5:c.G209A:p.G70E,PFKM:NM_001354745:exon5:c.G98A:p.G33E,PFKM:NM_001166686:exon6:c.G398A:p.G133E,PFKM:NM_001354737:exon6:c.G398A:p.G133E,PFKM:NM_001354738:exon6:c.G398A:p.G133E,PFKM:NM_001354739:exon6:c.G398A:p.G133E,PFKM:NM_001354735:exon7:c.G494A:p.G165E,PFKM:NM_001354736:exon7:c.G494A:p.G165E</t>
  </si>
  <si>
    <t>ATN1</t>
  </si>
  <si>
    <t>ATN1:NM_001007026:exon5:c.C2249T:p.P750L,ATN1:NM_001940:exon5:c.C2249T:p.P750L</t>
  </si>
  <si>
    <t>TAOK3</t>
  </si>
  <si>
    <t>TAOK3:NM_001346494:exon4:c.C361T:p.R121W,TAOK3:NM_001346496:exon4:c.C361T:p.R121W,TAOK3:NM_001346495:exon5:c.C361T:p.R121W,TAOK3:NM_001346497:exon5:c.C361T:p.R121W,TAOK3:NM_001346487:exon17:c.C1768T:p.R590W,TAOK3:NM_001346489:exon17:c.C1741T:p.R581W,TAOK3:NM_016281:exon17:c.C1741T:p.R581W,TAOK3:NM_001346488:exon18:c.C1741T:p.R581W,TAOK3:NM_001346490:exon18:c.C1258T:p.R420W,TAOK3:NM_001346492:exon18:c.C1231T:p.R411W,TAOK3:NM_001346493:exon18:c.C1231T:p.R411W,TAOK3:NM_001346491:exon19:c.C1231T:p.R411W</t>
  </si>
  <si>
    <t>CNPY2</t>
  </si>
  <si>
    <t>CNPY2:NM_001190991:exon2:c.C61T:p.R21W,CNPY2:NM_014255:exon2:c.C61T:p.R21W</t>
  </si>
  <si>
    <t>SMARCC2</t>
  </si>
  <si>
    <t>SMARCC2:NM_003075:exon23:c.G2327A:p.R776Q,SMARCC2:NM_001130420:exon24:c.G2420A:p.R807Q,SMARCC2:NM_001330288:exon24:c.G2420A:p.R807Q,SMARCC2:NM_139067:exon24:c.G2420A:p.R807Q</t>
  </si>
  <si>
    <t>TAFA2</t>
  </si>
  <si>
    <t>TAFA2:NM_178539:exon3:c.C233T:p.T78M</t>
  </si>
  <si>
    <t>KMT2D:NM_003482:exon49:c.G15797A:p.R5266H</t>
  </si>
  <si>
    <t>IQSEC3</t>
  </si>
  <si>
    <t>IQSEC3:NM_015232:exon6:c.A1388G:p.N463S,IQSEC3:NM_001170738:exon7:c.A2297G:p.N766S</t>
  </si>
  <si>
    <t>TMCC3</t>
  </si>
  <si>
    <t>TMCC3:NM_001301036:exon2:c.A314G:p.Y105C,TMCC3:NM_020698:exon2:c.A407G:p.Y136C</t>
  </si>
  <si>
    <t>KCNH3</t>
  </si>
  <si>
    <t>KCNH3:NM_001314030:exon10:c.G1583A:p.R528H,KCNH3:NM_012284:exon10:c.G1763A:p.R588H</t>
  </si>
  <si>
    <t>USP15</t>
  </si>
  <si>
    <t>USP15:NM_001252078:exon3:c.G220A:p.G74S,USP15:NM_001252079:exon3:c.G220A:p.G74S,USP15:NM_001351161:exon3:c.G220A:p.G74S,USP15:NM_006313:exon3:c.G220A:p.G74S</t>
  </si>
  <si>
    <t>KCNH3:NM_001314030:exon5:c.C574T:p.R192W,KCNH3:NM_012284:exon5:c.C754T:p.R252W</t>
  </si>
  <si>
    <t>DDX54:NM_001111322:exon20:c.C2569T:p.R857C,DDX54:NM_024072:exon20:c.C2566T:p.R856C</t>
  </si>
  <si>
    <t>SLC4A8</t>
  </si>
  <si>
    <t>SLC4A8:NM_001039960:exon16:c.C2150T:p.T717M,SLC4A8:NM_001258401:exon16:c.C1991T:p.T664M,SLC4A8:NM_001258403:exon16:c.C1991T:p.T664M</t>
  </si>
  <si>
    <t>ATN1:NM_001007026:exon6:c.A2405G:p.K802R,ATN1:NM_001940:exon6:c.A2405G:p.K802R</t>
  </si>
  <si>
    <t>RPL6</t>
  </si>
  <si>
    <t>RPL6:NM_000970:exon6:c.G668A:p.R223Q,RPL6:NM_001024662:exon6:c.G668A:p.R223Q,RPL6:NM_001320137:exon6:c.G668A:p.R223Q,RPL6:NM_001320138:exon6:c.G668A:p.R223Q,RPL6:NM_001320139:exon6:c.G668A:p.R223Q,RPL6:NM_001320140:exon6:c.G668A:p.R223Q,RPL6:NM_001320142:exon6:c.G335A:p.R112Q,RPL6:NM_001320141:exon8:c.G668A:p.R223Q</t>
  </si>
  <si>
    <t>PIWIL1</t>
  </si>
  <si>
    <t>PIWIL1:NM_001190971:exon5:c.C436T:p.R146C,PIWIL1:NM_004764:exon5:c.C436T:p.R146C</t>
  </si>
  <si>
    <t>PHC1</t>
  </si>
  <si>
    <t>PHC1:NM_004426:exon5:c.A355G:p.S119G</t>
  </si>
  <si>
    <t>CACNA1C</t>
  </si>
  <si>
    <t>CACNA1C:NM_000719:exon7:c.C989T:p.T330M,CACNA1C:NM_001129827:exon7:c.C989T:p.T330M,CACNA1C:NM_001129829:exon7:c.C989T:p.T330M,CACNA1C:NM_001129830:exon7:c.C989T:p.T330M,CACNA1C:NM_001129831:exon7:c.C989T:p.T330M,CACNA1C:NM_001129832:exon7:c.C989T:p.T330M,CACNA1C:NM_001129833:exon7:c.C989T:p.T330M,CACNA1C:NM_001129834:exon7:c.C989T:p.T330M,CACNA1C:NM_001129835:exon7:c.C989T:p.T330M,CACNA1C:NM_001129836:exon7:c.C989T:p.T330M,CACNA1C:NM_001129837:exon7:c.C989T:p.T330M,CACNA1C:NM_001129838:exon7:c.C989T:p.T330M,CACNA1C:NM_001129839:exon7:c.C989T:p.T330M,CACNA1C:NM_001129840:exon7:c.C989T:p.T330M,CACNA1C:NM_001129841:exon7:c.C989T:p.T330M,CACNA1C:NM_001129842:exon7:c.C989T:p.T330M,CACNA1C:NM_001129843:exon7:c.C989T:p.T330M,CACNA1C:NM_001129844:exon7:c.C980T:p.T327M,CACNA1C:NM_001129846:exon7:c.C989T:p.T330M,CACNA1C:NM_001167623:exon7:c.C989T:p.T330M,CACNA1C:NM_001167624:exon7:c.C989T:p.T330M,CACNA1C:NM_001167625:exon7:c.C989T:p.T330M,CACNA1C:NM_199460:exon7:c.C989T:p.T330M</t>
  </si>
  <si>
    <t>CCNT1</t>
  </si>
  <si>
    <t>CCNT1:NM_001240:exon1:c.T106C:p.S36P,CCNT1:NM_001277842:exon1:c.T106C:p.S36P</t>
  </si>
  <si>
    <t>TAOK3:NM_001346487:exon8:c.T498G:p.F166L,TAOK3:NM_001346489:exon8:c.T498G:p.F166L,TAOK3:NM_016281:exon8:c.T498G:p.F166L,TAOK3:NM_001346488:exon9:c.T498G:p.F166L</t>
  </si>
  <si>
    <t>CHST11:NM_001173982:exon3:c.G275A:p.R92H,CHST11:NM_018413:exon3:c.G290A:p.R97H</t>
  </si>
  <si>
    <t>SETD1B:NM_001353345:exon4:c.G616C:p.E206Q</t>
  </si>
  <si>
    <t>PDE1B</t>
  </si>
  <si>
    <t>PDE1B:NM_001315535:exon9:c.A654G:p.I218M,PDE1B:NM_001165975:exon11:c.A1206G:p.I402M,PDE1B:NM_001288769:exon11:c.A1143G:p.I381M,PDE1B:NM_001315534:exon11:c.A855G:p.I285M,PDE1B:NM_000924:exon12:c.A1266G:p.I422M,PDE1B:NM_001288768:exon12:c.A855G:p.I285M</t>
  </si>
  <si>
    <t>ZDHHC17</t>
  </si>
  <si>
    <t>ZDHHC17:NM_001359626:exon5:c.C479T:p.T160I,ZDHHC17:NM_015336:exon5:c.C509T:p.T170I</t>
  </si>
  <si>
    <t>IPO8:NM_001190995:exon6:c.T490C:p.W164R,IPO8:NM_006390:exon10:c.T1105C:p.W369R</t>
  </si>
  <si>
    <t>NAB2</t>
  </si>
  <si>
    <t>NAB2:NM_001330305:exon2:c.C677G:p.A226G,NAB2:NM_005967:exon2:c.C677G:p.A226G</t>
  </si>
  <si>
    <t>ARID2</t>
  </si>
  <si>
    <t>ARID2:NM_001347839:exon8:c.C815A:p.P272Q,ARID2:NM_152641:exon8:c.C815A:p.P272Q</t>
  </si>
  <si>
    <t>ITPR2</t>
  </si>
  <si>
    <t>ITPR2:NM_002223:exon9:c.G878A:p.R293H</t>
  </si>
  <si>
    <t>CIT</t>
  </si>
  <si>
    <t>CIT:NM_007174:exon22:c.C2656G:p.R886G,CIT:NM_001206999:exon23:c.C2782G:p.R928G</t>
  </si>
  <si>
    <t>MYF6</t>
  </si>
  <si>
    <t>MYF6:NM_002469:exon1:c.G314C:p.R105T</t>
  </si>
  <si>
    <t>CUX2:NM_001370598:exon17:c.G2158A:p.A720T,CUX2:NM_015267:exon17:c.G2344A:p.A782T</t>
  </si>
  <si>
    <t>PDE3A</t>
  </si>
  <si>
    <t>PDE3A:NM_001244683:exon15:c.A2241C:p.R747S,PDE3A:NM_000921:exon16:c.A3207C:p.R1069S</t>
  </si>
  <si>
    <t>ARID2:NM_001347839:exon2:c.C116A:p.A39E,ARID2:NM_152641:exon2:c.C116A:p.A39E</t>
  </si>
  <si>
    <t>ADCY6:NM_015270:exon2:c.C214T:p.R72W</t>
  </si>
  <si>
    <t>TMCC3:NM_001301036:exon2:c.C584A:p.S195Y,TMCC3:NM_020698:exon2:c.C677A:p.S226Y</t>
  </si>
  <si>
    <t>PRPH</t>
  </si>
  <si>
    <t>PRPH:NM_006262:exon4:c.G799A:p.D267N</t>
  </si>
  <si>
    <t>GRIN2B:NM_000834:exon8:c.G1768A:p.A590T</t>
  </si>
  <si>
    <t>NR4A1</t>
  </si>
  <si>
    <t>NR4A1:NM_173157:exon2:c.G187C:p.E63Q,NR4A1:NM_001202233:exon3:c.G226C:p.E76Q,NR4A1:NM_001202234:exon3:c.G349C:p.E117Q,NR4A1:NM_002135:exon3:c.G187C:p.E63Q</t>
  </si>
  <si>
    <t>ACACB</t>
  </si>
  <si>
    <t>ACACB:NM_001093:exon11:c.C1750T:p.R584C</t>
  </si>
  <si>
    <t>TPH2</t>
  </si>
  <si>
    <t>TPH2:NM_173353:exon11:c.C1346A:p.P449H</t>
  </si>
  <si>
    <t>POP5</t>
  </si>
  <si>
    <t>POP5:NM_015918:exon3:c.G262A:p.E88K</t>
  </si>
  <si>
    <t>SART3</t>
  </si>
  <si>
    <t>SART3:NM_014706:exon8:c.T1073G:p.L358R</t>
  </si>
  <si>
    <t>KCNJ8</t>
  </si>
  <si>
    <t>KCNJ8:NM_004982:exon2:c.C263G:p.A88G</t>
  </si>
  <si>
    <t>NUAK1</t>
  </si>
  <si>
    <t>NUAK1:NM_014840:exon7:c.G1892A:p.R631Q</t>
  </si>
  <si>
    <t>USP30:NM_032663:exon13:c.G1409A:p.S470N,USP30:NM_001301175:exon16:c.G1316A:p.S439N</t>
  </si>
  <si>
    <t>TFCP2</t>
  </si>
  <si>
    <t>TFCP2:NM_001173452:exon6:c.A680C:p.H227P,TFCP2:NM_005653:exon6:c.A680C:p.H227P</t>
  </si>
  <si>
    <t>WSCD2</t>
  </si>
  <si>
    <t>WSCD2:NM_014653:exon8:c.C1171T:p.R391C,WSCD2:NM_001304447:exon9:c.C1171T:p.R391C</t>
  </si>
  <si>
    <t>CIT:NM_007174:exon45:c.G5588A:p.R1863Q,CIT:NM_001206999:exon46:c.G5714A:p.R1905Q</t>
  </si>
  <si>
    <t>SMARCC2:NM_003075:exon23:c.A2363G:p.E788G,SMARCC2:NM_001130420:exon24:c.A2456G:p.E819G,SMARCC2:NM_001330288:exon24:c.A2456G:p.E819G,SMARCC2:NM_139067:exon24:c.A2456G:p.E819G</t>
  </si>
  <si>
    <t>chr13</t>
  </si>
  <si>
    <t>MYCBP2</t>
  </si>
  <si>
    <t>MYCBP2:NM_015057:exon45:c.G6616A:p.G2206R</t>
  </si>
  <si>
    <t>SLC25A30</t>
  </si>
  <si>
    <t>SLC25A30:NM_001010875:exon2:c.G34A:p.G12R</t>
  </si>
  <si>
    <t>SLC7A1</t>
  </si>
  <si>
    <t>SLC7A1:NM_003045:exon3:c.G68A:p.R23Q</t>
  </si>
  <si>
    <t>DCLK1</t>
  </si>
  <si>
    <t>DCLK1:NM_001330071:exon2:c.C53T:p.A18V,DCLK1:NM_001330072:exon2:c.C53T:p.A18V,DCLK1:NM_004734:exon2:c.C53T:p.A18V</t>
  </si>
  <si>
    <t>COL4A2</t>
  </si>
  <si>
    <t>COL4A2:NM_001846:exon21:c.G1422C:p.K474N</t>
  </si>
  <si>
    <t>PAN3</t>
  </si>
  <si>
    <t>PAN3:NM_175854:exon14:c.A2042G:p.Q681R</t>
  </si>
  <si>
    <t>PAN3:NM_175854:exon1:c.G104T:p.G35V</t>
  </si>
  <si>
    <t>LCP1</t>
  </si>
  <si>
    <t>LCP1:NM_002298:exon6:c.T524C:p.I175T</t>
  </si>
  <si>
    <t>KBTBD7</t>
  </si>
  <si>
    <t>KBTBD7:NM_032138:exon1:c.C1849T:p.R617C</t>
  </si>
  <si>
    <t>COL4A2:NM_001846:exon42:c.G3941A:p.G1314E</t>
  </si>
  <si>
    <t>ARHGEF7</t>
  </si>
  <si>
    <t>ARHGEF7:NM_001320854:exon14:c.A1510G:p.S504G,ARHGEF7:NM_001354055:exon14:c.A1510G:p.S504G,ARHGEF7:NM_001354061:exon15:c.A1372G:p.S458G,ARHGEF7:NM_001330598:exon17:c.A1744G:p.S582G,ARHGEF7:NM_001354047:exon17:c.A1999G:p.S667G,ARHGEF7:NM_001354056:exon17:c.A1744G:p.S582G,ARHGEF7:NM_001113512:exon18:c.A2128G:p.S710G,ARHGEF7:NM_001354050:exon18:c.A1744G:p.S582G,ARHGEF7:NM_001354051:exon18:c.A1744G:p.S582G,ARHGEF7:NM_001354060:exon18:c.A1744G:p.S582G,ARHGEF7:NM_001330597:exon19:c.A1744G:p.S582G,ARHGEF7:NM_001354046:exon19:c.A2215G:p.S739G,ARHGEF7:NM_001354048:exon19:c.A1744G:p.S582G,ARHGEF7:NM_001354049:exon19:c.A1744G:p.S582G,ARHGEF7:NM_001354057:exon19:c.A1744G:p.S582G,ARHGEF7:NM_145735:exon19:c.A2215G:p.S739G,ARHGEF7:NM_001113511:exon20:c.A2278G:p.S760G,ARHGEF7:NM_001354058:exon20:c.A1744G:p.S582G,ARHGEF7:NM_001354059:exon20:c.A1744G:p.S582G</t>
  </si>
  <si>
    <t>MYCBP2:NM_015057:exon71:c.G12409A:p.G4137S</t>
  </si>
  <si>
    <t>FOXO1</t>
  </si>
  <si>
    <t>FOXO1:NM_002015:exon1:c.C251T:p.P84L</t>
  </si>
  <si>
    <t>SLITRK5</t>
  </si>
  <si>
    <t>SLITRK5:NM_015567:exon2:c.C1112A:p.P371H</t>
  </si>
  <si>
    <t>ENOX1</t>
  </si>
  <si>
    <t>ENOX1:NM_001347963:exon10:c.G1256A:p.R419Q,ENOX1:NM_001347965:exon10:c.G1151A:p.R384Q,ENOX1:NM_001347967:exon10:c.G1151A:p.R384Q,ENOX1:NM_001347970:exon10:c.G1034A:p.R345Q,ENOX1:NM_001347971:exon10:c.G1034A:p.R345Q,ENOX1:NM_001127615:exon11:c.G1151A:p.R384Q,ENOX1:NM_001242863:exon11:c.G1151A:p.R384Q,ENOX1:NM_001347969:exon11:c.G1151A:p.R384Q,ENOX1:NM_017993:exon11:c.G1151A:p.R384Q,ENOX1:NM_001347964:exon12:c.G1151A:p.R384Q,ENOX1:NM_001347966:exon12:c.G1151A:p.R384Q,ENOX1:NM_001347968:exon12:c.G1151A:p.R384Q</t>
  </si>
  <si>
    <t>SPRYD7</t>
  </si>
  <si>
    <t>SPRYD7:NM_020456:exon2:c.G107A:p.G36E</t>
  </si>
  <si>
    <t>RBM26</t>
  </si>
  <si>
    <t>RBM26:NM_001286632:exon15:c.A2132G:p.Q711R,RBM26:NM_022118:exon15:c.A2123G:p.Q708R,RBM26:NM_001286631:exon16:c.A2210G:p.Q737R,RBM26:NM_001366735:exon16:c.A2204G:p.Q735R</t>
  </si>
  <si>
    <t>UBL3</t>
  </si>
  <si>
    <t>UBL3:NM_007106:exon3:c.A149G:p.E50G</t>
  </si>
  <si>
    <t>NALCN</t>
  </si>
  <si>
    <t>NALCN:NM_001350750:exon16:c.G1919T:p.R640L,NALCN:NM_001350751:exon16:c.G1919T:p.R640L,NALCN:NM_001350748:exon17:c.G2006T:p.R669L,NALCN:NM_001350749:exon17:c.G2006T:p.R669L,NALCN:NM_052867:exon17:c.G2006T:p.R669L</t>
  </si>
  <si>
    <t>NDFIP2</t>
  </si>
  <si>
    <t>NDFIP2:NM_001161407:exon1:c.G75C:p.E25D,NDFIP2:NM_019080:exon1:c.G75C:p.E25D</t>
  </si>
  <si>
    <t>CPB2</t>
  </si>
  <si>
    <t>CPB2:NM_001278541:exon7:c.C613T:p.R205C,CPB2:NM_001872:exon8:c.C724T:p.R242C</t>
  </si>
  <si>
    <t>PAN3:NM_175854:exon15:c.T2065C:p.S689P</t>
  </si>
  <si>
    <t>ATP11A</t>
  </si>
  <si>
    <t>ATP11A:NM_015205:exon20:c.C2392T:p.R798C,ATP11A:NM_032189:exon20:c.C2392T:p.R798C</t>
  </si>
  <si>
    <t>SPATA13</t>
  </si>
  <si>
    <t>SPATA13:NM_001286793:exon3:c.C275A:p.A92D,SPATA13:NM_001286795:exon3:c.C275A:p.A92D,SPATA13:NM_001286794:exon4:c.C341A:p.A114D,SPATA13:NM_153023:exon5:c.C509A:p.A170D,SPATA13:NM_001166271:exon6:c.C2384A:p.A795D,SPATA13:NM_001286792:exon8:c.C2570A:p.A857D</t>
  </si>
  <si>
    <t>ITGBL1</t>
  </si>
  <si>
    <t>ITGBL1:NM_001271756:exon2:c.T64C:p.C22R,ITGBL1:NM_004791:exon3:c.T343C:p.C115R</t>
  </si>
  <si>
    <t>RASA3</t>
  </si>
  <si>
    <t>RASA3:NM_001320822:exon11:c.G989A:p.R330Q,RASA3:NM_007368:exon11:c.G1085A:p.R362Q</t>
  </si>
  <si>
    <t>DZIP1</t>
  </si>
  <si>
    <t>DZIP1:NM_014934:exon5:c.C72A:p.S24R,DZIP1:NM_198968:exon5:c.C72A:p.S24R</t>
  </si>
  <si>
    <t>FBXL3</t>
  </si>
  <si>
    <t>FBXL3:NM_012158:exon5:c.G1150A:p.G384S</t>
  </si>
  <si>
    <t>TUBA3C</t>
  </si>
  <si>
    <t>TUBA3C:NM_006001:exon2:c.G49A:p.G17S</t>
  </si>
  <si>
    <t>TBC1D4</t>
  </si>
  <si>
    <t>TBC1D4:NM_001286658:exon1:c.G125A:p.G42E,TBC1D4:NM_001286659:exon1:c.G125A:p.G42E,TBC1D4:NM_014832:exon1:c.G125A:p.G42E</t>
  </si>
  <si>
    <t>GPR12</t>
  </si>
  <si>
    <t>GPR12:NM_005288:exon2:c.C737T:p.T246I</t>
  </si>
  <si>
    <t>ARHGEF7:NM_001320851:exon3:c.G170C:p.S57T,ARHGEF7:NM_001330598:exon3:c.G170C:p.S57T,ARHGEF7:NM_001354047:exon3:c.G425C:p.S142T,ARHGEF7:NM_001354053:exon3:c.G170C:p.S57T,ARHGEF7:NM_001354056:exon3:c.G170C:p.S57T,ARHGEF7:NM_001113512:exon4:c.G554C:p.S185T,ARHGEF7:NM_001113513:exon4:c.G170C:p.S57T,ARHGEF7:NM_001320853:exon4:c.G395C:p.S132T,ARHGEF7:NM_001354050:exon4:c.G170C:p.S57T,ARHGEF7:NM_001354051:exon4:c.G170C:p.S57T,ARHGEF7:NM_001354060:exon4:c.G170C:p.S57T,ARHGEF7:NM_003899:exon4:c.G170C:p.S57T,ARHGEF7:NM_001320852:exon5:c.G641C:p.S214T,ARHGEF7:NM_001330597:exon5:c.G170C:p.S57T,ARHGEF7:NM_001354046:exon5:c.G641C:p.S214T,ARHGEF7:NM_001354048:exon5:c.G170C:p.S57T,ARHGEF7:NM_001354049:exon5:c.G170C:p.S57T,ARHGEF7:NM_001354052:exon5:c.G170C:p.S57T,ARHGEF7:NM_001354054:exon5:c.G170C:p.S57T,ARHGEF7:NM_001354057:exon5:c.G170C:p.S57T,ARHGEF7:NM_145735:exon5:c.G641C:p.S214T,ARHGEF7:NM_001113511:exon6:c.G704C:p.S235T,ARHGEF7:NM_001354058:exon6:c.G170C:p.S57T,ARHGEF7:NM_001354059:exon6:c.G170C:p.S57T</t>
  </si>
  <si>
    <t>TBC1D4:NM_001286659:exon15:c.C2932T:p.R978C,TBC1D4:NM_001286658:exon16:c.C3097T:p.R1033C,TBC1D4:NM_014832:exon17:c.C3121T:p.R1041C</t>
  </si>
  <si>
    <t>HSPH1</t>
  </si>
  <si>
    <t>HSPH1:NM_001286505:exon6:c.G817C:p.A273P,HSPH1:NM_001286503:exon8:c.G1045C:p.A349P,HSPH1:NM_001286504:exon8:c.G1051C:p.A351P,HSPH1:NM_001349704:exon8:c.G1045C:p.A349P,HSPH1:NM_006644:exon8:c.G1045C:p.A349P</t>
  </si>
  <si>
    <t>KBTBD6</t>
  </si>
  <si>
    <t>KBTBD6:NM_152903:exon1:c.G1321C:p.G441R</t>
  </si>
  <si>
    <t>FRY</t>
  </si>
  <si>
    <t>FRY:NM_023037:exon26:c.C3296T:p.A1099V</t>
  </si>
  <si>
    <t>SPATA13:NM_001286793:exon7:c.G1055A:p.R352H,SPATA13:NM_001286795:exon8:c.G1241A:p.R414H,SPATA13:NM_001286794:exon9:c.G1307A:p.R436H,SPATA13:NM_153023:exon10:c.G1475A:p.R492H,SPATA13:NM_001166271:exon11:c.G3350A:p.R1117H,SPATA13:NM_001286792:exon13:c.G3536A:p.R1179H</t>
  </si>
  <si>
    <t>COG3</t>
  </si>
  <si>
    <t>COG3:NM_031431:exon5:c.T557A:p.L186H</t>
  </si>
  <si>
    <t>0/0;0/1;0/1;0/1;0/1;0/0</t>
  </si>
  <si>
    <t>COL4A1</t>
  </si>
  <si>
    <t>COL4A1:NM_001845:exon42:c.C3712T:p.R1238C</t>
  </si>
  <si>
    <t>LATS2</t>
  </si>
  <si>
    <t>LATS2:NM_014572:exon7:c.T2741C:p.L914S</t>
  </si>
  <si>
    <t>FOXO1:NM_002015:exon1:c.C182T:p.A61V</t>
  </si>
  <si>
    <t>IPO5</t>
  </si>
  <si>
    <t>IPO5:NM_002271:exon22:c.A2175T:p.E725D</t>
  </si>
  <si>
    <t>KL</t>
  </si>
  <si>
    <t>KL:NM_004795:exon1:c.A806G:p.H269R</t>
  </si>
  <si>
    <t>DLEU7</t>
  </si>
  <si>
    <t>DLEU7:NM_001306135:exon1:c.G286C:p.G96R,DLEU7:NM_198989:exon1:c.G286C:p.G96R</t>
  </si>
  <si>
    <t>DOCK9</t>
  </si>
  <si>
    <t>DOCK9:NM_001130049:exon12:c.T1236G:p.I412M,DOCK9:NM_001130050:exon12:c.T1233G:p.I411M,DOCK9:NM_001366677:exon12:c.T1269G:p.I423M,DOCK9:NM_001366679:exon12:c.T1233G:p.I411M,DOCK9:NM_001366680:exon12:c.T1233G:p.I411M,DOCK9:NM_001366681:exon12:c.T1233G:p.I411M,DOCK9:NM_001366682:exon12:c.T1233G:p.I411M,DOCK9:NM_001366683:exon12:c.T1233G:p.I411M,DOCK9:NM_001366684:exon12:c.T1233G:p.I411M</t>
  </si>
  <si>
    <t>FLT1</t>
  </si>
  <si>
    <t>FLT1:NM_001159920:exon9:c.A1148G:p.Y383C,FLT1:NM_001160030:exon9:c.A1148G:p.Y383C,FLT1:NM_001160031:exon9:c.A1148G:p.Y383C,FLT1:NM_002019:exon9:c.A1148G:p.Y383C</t>
  </si>
  <si>
    <t>RAB20</t>
  </si>
  <si>
    <t>RAB20:NM_017817:exon1:c.T73C:p.Y25H</t>
  </si>
  <si>
    <t>TM9SF2</t>
  </si>
  <si>
    <t>TM9SF2:NM_004800:exon4:c.T437C:p.M146T</t>
  </si>
  <si>
    <t>chr14</t>
  </si>
  <si>
    <t>TMEM121</t>
  </si>
  <si>
    <t>TMEM121:NM_001331238:exon2:c.C920T:p.P307L,TMEM121:NM_025268:exon2:c.C920T:p.P307L</t>
  </si>
  <si>
    <t>CHD8</t>
  </si>
  <si>
    <t>CHD8:NM_001170629:exon17:c.G3338A:p.R1113H,CHD8:NM_020920:exon17:c.G2501A:p.R834H</t>
  </si>
  <si>
    <t>CDC42BPB</t>
  </si>
  <si>
    <t>CDC42BPB:NM_006035:exon7:c.C741G:p.I247M</t>
  </si>
  <si>
    <t>NUMB</t>
  </si>
  <si>
    <t>NUMB:NM_001005745:exon8:c.C523T:p.R175W,NUMB:NM_003744:exon8:c.C523T:p.R175W,NUMB:NM_001005743:exon9:c.C556T:p.R186W,NUMB:NM_001005744:exon9:c.C556T:p.R186W,NUMB:NM_001320114:exon9:c.C556T:p.R186W</t>
  </si>
  <si>
    <t>PRKCH</t>
  </si>
  <si>
    <t>PRKCH:NM_006255:exon6:c.G721A:p.G241R</t>
  </si>
  <si>
    <t>RNF31</t>
  </si>
  <si>
    <t>RNF31:NM_001310332:exon12:c.G1793A:p.R598H,RNF31:NM_017999:exon12:c.G2246A:p.R749H</t>
  </si>
  <si>
    <t>MAP3K9</t>
  </si>
  <si>
    <t>MAP3K9:NM_001284230:exon2:c.G479A:p.R160H,MAP3K9:NM_033141:exon2:c.G479A:p.R160H</t>
  </si>
  <si>
    <t>CARMIL3</t>
  </si>
  <si>
    <t>CARMIL3:NM_138360:exon23:c.C1943T:p.T648I</t>
  </si>
  <si>
    <t>ACIN1</t>
  </si>
  <si>
    <t>ACIN1:NM_001164816:exon10:c.G1367A:p.R456H,ACIN1:NM_001164817:exon11:c.G1274A:p.R425H,ACIN1:NM_001164815:exon16:c.G3428A:p.R1143H,ACIN1:NM_001164814:exon17:c.G3509A:p.R1170H,ACIN1:NM_014977:exon17:c.G3548A:p.R1183H</t>
  </si>
  <si>
    <t>SAMD4A</t>
  </si>
  <si>
    <t>SAMD4A:NM_001161577:exon2:c.G118T:p.D40Y,SAMD4A:NM_001161576:exon5:c.G1081T:p.D361Y,SAMD4A:NM_015589:exon6:c.G1345T:p.D449Y</t>
  </si>
  <si>
    <t>TECPR2</t>
  </si>
  <si>
    <t>TECPR2:NM_001172631:exon15:c.C3386A:p.S1129Y,TECPR2:NM_014844:exon15:c.C3386A:p.S1129Y</t>
  </si>
  <si>
    <t>DYNC1H1</t>
  </si>
  <si>
    <t>DYNC1H1:NM_001376:exon69:c.G12485T:p.S4162I</t>
  </si>
  <si>
    <t>BAZ1A</t>
  </si>
  <si>
    <t>BAZ1A:NM_182648:exon14:c.G1834A:p.A612T,BAZ1A:NM_013448:exon15:c.G1930A:p.A644T</t>
  </si>
  <si>
    <t>0/0;0/1;0/0;0/1;0/0;0/1</t>
  </si>
  <si>
    <t>RTL1</t>
  </si>
  <si>
    <t>RTL1:NM_001134888:exon1:c.G79A:p.E27K</t>
  </si>
  <si>
    <t>YLPM1</t>
  </si>
  <si>
    <t>YLPM1:NM_019589:exon15:c.G5903T:p.G1968V</t>
  </si>
  <si>
    <t>DDHD1</t>
  </si>
  <si>
    <t>DDHD1:NM_001160148:exon11:c.C2299T:p.R767C,DDHD1:NM_030637:exon11:c.C2299T:p.R767C,DDHD1:NM_001160147:exon12:c.C2320T:p.R774C</t>
  </si>
  <si>
    <t>UNC79</t>
  </si>
  <si>
    <t>UNC79:NM_001346218:exon15:c.T1842A:p.N614K,UNC79:NM_020818:exon15:c.T1311A:p.N437K</t>
  </si>
  <si>
    <t>SIPA1L1</t>
  </si>
  <si>
    <t>SIPA1L1:NM_001284246:exon8:c.C2324G:p.P775R,SIPA1L1:NM_001284247:exon10:c.C2324G:p.P775R,SIPA1L1:NM_001354285:exon11:c.C2324G:p.P775R,SIPA1L1:NM_001354287:exon11:c.C2324G:p.P775R,SIPA1L1:NM_001354288:exon11:c.C2324G:p.P775R,SIPA1L1:NM_001354289:exon11:c.C842G:p.P281R,SIPA1L1:NM_001354286:exon12:c.C2324G:p.P775R,SIPA1L1:NM_001284245:exon13:c.C2324G:p.P775R,SIPA1L1:NM_015556:exon13:c.C2324G:p.P775R</t>
  </si>
  <si>
    <t>SETD3</t>
  </si>
  <si>
    <t>SETD3:NM_032233:exon13:c.C1378T:p.R460C</t>
  </si>
  <si>
    <t>KCNH5</t>
  </si>
  <si>
    <t>KCNH5:NM_139318:exon10:c.G1892A:p.R631Q</t>
  </si>
  <si>
    <t>PTPN21</t>
  </si>
  <si>
    <t>PTPN21:NM_007039:exon3:c.C223T:p.R75C</t>
  </si>
  <si>
    <t>MMP14</t>
  </si>
  <si>
    <t>MMP14:NM_004995:exon4:c.G446A:p.R149H</t>
  </si>
  <si>
    <t>ELMSAN1</t>
  </si>
  <si>
    <t>ELMSAN1:NM_001043318:exon2:c.T863G:p.F288C,ELMSAN1:NM_001367710:exon2:c.T863G:p.F288C,ELMSAN1:NM_194278:exon2:c.T863G:p.F288C</t>
  </si>
  <si>
    <t>PTGDR</t>
  </si>
  <si>
    <t>PTGDR:NM_000953:exon1:c.G561T:p.M187I,PTGDR:NM_001281469:exon1:c.G561T:p.M187I</t>
  </si>
  <si>
    <t>C14orf93</t>
  </si>
  <si>
    <t>C14orf93:NM_001130708:exon3:c.C673A:p.P225T,C14orf93:NM_001282970:exon3:c.C673A:p.P225T,C14orf93:NM_021944:exon3:c.C673A:p.P225T,C14orf93:NM_001130706:exon4:c.C673A:p.P225T,C14orf93:NM_001282968:exon4:c.C133A:p.P45T,C14orf93:NM_001282969:exon4:c.C133A:p.P45T</t>
  </si>
  <si>
    <t>PIP4P1</t>
  </si>
  <si>
    <t>PIP4P1:NM_001100814:exon2:c.C221G:p.P74R,PIP4P1:NM_144568:exon2:c.C200G:p.P67R</t>
  </si>
  <si>
    <t>DPF3</t>
  </si>
  <si>
    <t>DPF3:NM_001280542:exon3:c.C238T:p.R80C,DPF3:NM_001280544:exon3:c.C403T:p.R135C,DPF3:NM_012074:exon3:c.C238T:p.R80C,DPF3:NM_001280543:exon4:c.C268T:p.R90C</t>
  </si>
  <si>
    <t>SSTR1</t>
  </si>
  <si>
    <t>SSTR1:NM_001049:exon3:c.T922C:p.S308P</t>
  </si>
  <si>
    <t>CDH24</t>
  </si>
  <si>
    <t>CDH24:NM_022478:exon7:c.C1174G:p.L392V,CDH24:NM_144985:exon7:c.C1174G:p.L392V</t>
  </si>
  <si>
    <t>ACTN1</t>
  </si>
  <si>
    <t>ACTN1:NM_001102:exon18:c.C2239G:p.Q747E,ACTN1:NM_001130004:exon18:c.C2239G:p.Q747E,ACTN1:NM_001130005:exon18:c.C2239G:p.Q747E</t>
  </si>
  <si>
    <t>0/1;0/0;0/1;0/1;0/0;0/0</t>
  </si>
  <si>
    <t>TECPR2:NM_001172631:exon10:c.T2407C:p.W803R,TECPR2:NM_014844:exon10:c.T2407C:p.W803R</t>
  </si>
  <si>
    <t>DYNC1H1:NM_001376:exon44:c.G8671A:p.D2891N</t>
  </si>
  <si>
    <t>NRXN3</t>
  </si>
  <si>
    <t>NRXN3:NM_004796:exon10:c.C1720T:p.R574C,NRXN3:NM_001330195:exon13:c.C2839T:p.R947C,NRXN3:NM_001366425:exon13:c.C2839T:p.R947C,NRXN3:NM_001366426:exon14:c.C2851T:p.R951C</t>
  </si>
  <si>
    <t>CDC42BPB:NM_006035:exon13:c.G1787A:p.R596Q</t>
  </si>
  <si>
    <t>CLEC14A</t>
  </si>
  <si>
    <t>CLEC14A:NM_175060:exon1:c.T644C:p.L215P</t>
  </si>
  <si>
    <t>CKB</t>
  </si>
  <si>
    <t>CKB:NM_001362531:exon4:c.C670T:p.P224S,CKB:NM_001823:exon5:c.C598T:p.P200S</t>
  </si>
  <si>
    <t>ANKRD9</t>
  </si>
  <si>
    <t>ANKRD9:NM_001348652:exon3:c.G341T:p.G114V,ANKRD9:NM_001348651:exon4:c.G341T:p.G114V,ANKRD9:NM_152326:exon4:c.G341T:p.G114V</t>
  </si>
  <si>
    <t>SCFD1</t>
  </si>
  <si>
    <t>SCFD1:NM_001283033:exon18:c.G1169A:p.R390Q,SCFD1:NM_001257376:exon19:c.G1448A:p.R483Q,SCFD1:NM_001283031:exon20:c.G1169A:p.R390Q,SCFD1:NM_001283032:exon20:c.G1547A:p.R516Q,SCFD1:NM_182835:exon20:c.G1523A:p.R508Q,SCFD1:NM_016106:exon21:c.G1724A:p.R575Q</t>
  </si>
  <si>
    <t>NRXN3:NM_004796:exon8:c.T1175C:p.L392S,NRXN3:NM_001330195:exon11:c.T2294C:p.L765S,NRXN3:NM_001366425:exon11:c.T2294C:p.L765S,NRXN3:NM_001366426:exon12:c.T2306C:p.L769S</t>
  </si>
  <si>
    <t>DDHD1:NM_001160147:exon1:c.T590C:p.L197P,DDHD1:NM_001160148:exon1:c.T590C:p.L197P,DDHD1:NM_030637:exon1:c.T590C:p.L197P</t>
  </si>
  <si>
    <t>CDC42BPB:NM_006035:exon29:c.C3784T:p.L1262F</t>
  </si>
  <si>
    <t>RTL1:NM_001134888:exon1:c.G1143T:p.W381C</t>
  </si>
  <si>
    <t>MYH7</t>
  </si>
  <si>
    <t>MYH7:NM_000257:exon26:c.G3286T:p.D1096Y</t>
  </si>
  <si>
    <t>C14orf93:NM_001130708:exon6:c.G1085A:p.G362E,C14orf93:NM_001282970:exon6:c.G1085A:p.G362E,C14orf93:NM_021944:exon6:c.G1085A:p.G362E,C14orf93:NM_001130706:exon7:c.G1085A:p.G362E,C14orf93:NM_001282968:exon7:c.G545A:p.G182E,C14orf93:NM_001282969:exon7:c.G545A:p.G182E</t>
  </si>
  <si>
    <t>ACIN1:NM_001164816:exon10:c.G1382T:p.R461L,ACIN1:NM_001164817:exon11:c.G1289T:p.R430L,ACIN1:NM_001164815:exon16:c.G3443T:p.R1148L,ACIN1:NM_001164814:exon17:c.G3524T:p.R1175L,ACIN1:NM_014977:exon17:c.G3563T:p.R1188L</t>
  </si>
  <si>
    <t>ATG14</t>
  </si>
  <si>
    <t>ATG14:NM_014924:exon7:c.T920C:p.L307P</t>
  </si>
  <si>
    <t>RALGAPA1</t>
  </si>
  <si>
    <t>RALGAPA1:NM_001330075:exon19:c.G4135C:p.D1379H,RALGAPA1:NM_001346243:exon19:c.G2758C:p.D920H,RALGAPA1:NM_001346246:exon19:c.G2758C:p.D920H,RALGAPA1:NM_001346248:exon19:c.G4135C:p.D1379H,RALGAPA1:NM_014990:exon19:c.G2758C:p.D920H,RALGAPA1:NM_194301:exon19:c.G2758C:p.D920H,RALGAPA1:NM_001283043:exon20:c.G2797C:p.D933H,RALGAPA1:NM_001283044:exon20:c.G2899C:p.D967H,RALGAPA1:NM_001346245:exon20:c.G2899C:p.D967H,RALGAPA1:NM_001346247:exon20:c.G2899C:p.D967H,RALGAPA1:NM_001346249:exon20:c.G4276C:p.D1426H</t>
  </si>
  <si>
    <t>EVL</t>
  </si>
  <si>
    <t>EVL:NM_001330221:exon4:c.G368A:p.R123H,EVL:NM_016337:exon4:c.G374A:p.R125H</t>
  </si>
  <si>
    <t>MYH7:NM_000257:exon30:c.G4145A:p.R1382Q</t>
  </si>
  <si>
    <t>PPP1R13B</t>
  </si>
  <si>
    <t>PPP1R13B:NM_015316:exon8:c.C853G:p.Q285E</t>
  </si>
  <si>
    <t>SPTB</t>
  </si>
  <si>
    <t>SPTB:NM_001024858:exon5:c.A580T:p.N194Y,SPTB:NM_001355436:exon6:c.A580T:p.N194Y,SPTB:NM_001355437:exon6:c.A580T:p.N194Y</t>
  </si>
  <si>
    <t>MYH6</t>
  </si>
  <si>
    <t>MYH6:NM_002471:exon10:c.T824A:p.I275N</t>
  </si>
  <si>
    <t>GPR68</t>
  </si>
  <si>
    <t>GPR68:NM_001177676:exon2:c.G683A:p.R228Q,GPR68:NM_003485:exon2:c.G683A:p.R228Q,GPR68:NM_001348437:exon3:c.G683A:p.R228Q</t>
  </si>
  <si>
    <t>RGS6</t>
  </si>
  <si>
    <t>RGS6:NM_001370286:exon14:c.C1108T:p.R370C,RGS6:NM_001370294:exon14:c.C1081T:p.R361C,RGS6:NM_001204419:exon15:c.C1207T:p.R403C,RGS6:NM_001204420:exon15:c.C1207T:p.R403C,RGS6:NM_001204421:exon15:c.C1207T:p.R403C,RGS6:NM_001204422:exon15:c.C1207T:p.R403C,RGS6:NM_001204423:exon15:c.C1213T:p.R405C,RGS6:NM_001370280:exon15:c.C1192T:p.R398C,RGS6:NM_001370283:exon15:c.C1207T:p.R403C,RGS6:NM_001370292:exon15:c.C1207T:p.R403C,RGS6:NM_001370293:exon15:c.C1207T:p.R403C,RGS6:NM_001204416:exon16:c.C1318T:p.R440C,RGS6:NM_001204417:exon16:c.C1318T:p.R440C,RGS6:NM_001204418:exon16:c.C1318T:p.R440C,RGS6:NM_001204424:exon16:c.C1318T:p.R440C,RGS6:NM_001370270:exon16:c.C1318T:p.R440C,RGS6:NM_001370271:exon16:c.C1318T:p.R440C,RGS6:NM_001370272:exon16:c.C1318T:p.R440C,RGS6:NM_001370273:exon16:c.C1318T:p.R440C,RGS6:NM_001370274:exon16:c.C1318T:p.R440C,RGS6:NM_001370275:exon16:c.C1318T:p.R440C,RGS6:NM_001370276:exon16:c.C1318T:p.R440C,RGS6:NM_001370277:exon16:c.C1318T:p.R440C,RGS6:NM_001370278:exon16:c.C1318T:p.R440C,RGS6:NM_001370279:exon16:c.C1309T:p.R437C,RGS6:NM_001370281:exon16:c.C1318T:p.R440C,RGS6:NM_001370282:exon16:c.C1318T:p.R440C,RGS6:NM_001370284:exon16:c.C1318T:p.R440C,RGS6:NM_001370287:exon16:c.C1318T:p.R440C,RGS6:NM_001370288:exon16:c.C1318T:p.R440C,RGS6:NM_001370289:exon16:c.C1318T:p.R440C,RGS6:NM_001370290:exon16:c.C1318T:p.R440C,RGS6:NM_001370291:exon16:c.C1318T:p.R440C,RGS6:NM_004296:exon16:c.C1318T:p.R440C</t>
  </si>
  <si>
    <t>GALNT16</t>
  </si>
  <si>
    <t>GALNT16:NM_001168368:exon10:c.G982T:p.V328L,GALNT16:NM_020692:exon10:c.G982T:p.V328L</t>
  </si>
  <si>
    <t>NRXN3:NM_004796:exon5:c.G703A:p.V235M,NRXN3:NM_001330195:exon8:c.G1822A:p.V608M,NRXN3:NM_001366425:exon8:c.G1822A:p.V608M,NRXN3:NM_001366426:exon9:c.G1834A:p.V612M</t>
  </si>
  <si>
    <t>METTL17</t>
  </si>
  <si>
    <t>METTL17:NM_001029991:exon13:c.G1190A:p.R397H,METTL17:NM_022734:exon13:c.G1190A:p.R397H</t>
  </si>
  <si>
    <t>RALGAPA1:NM_001330075:exon24:c.A4843T:p.M1615L,RALGAPA1:NM_001346243:exon24:c.A3466T:p.M1156L,RALGAPA1:NM_001346246:exon24:c.A3466T:p.M1156L,RALGAPA1:NM_001346248:exon24:c.A4843T:p.M1615L,RALGAPA1:NM_014990:exon24:c.A3466T:p.M1156L,RALGAPA1:NM_194301:exon24:c.A3466T:p.M1156L,RALGAPA1:NM_001283043:exon25:c.A3505T:p.M1169L,RALGAPA1:NM_001283044:exon25:c.A3607T:p.M1203L,RALGAPA1:NM_001346245:exon25:c.A3607T:p.M1203L,RALGAPA1:NM_001346247:exon25:c.A3607T:p.M1203L,RALGAPA1:NM_001346249:exon25:c.A4984T:p.M1662L</t>
  </si>
  <si>
    <t>HECTD1</t>
  </si>
  <si>
    <t>HECTD1:NM_015382:exon36:c.G6373C:p.V2125L</t>
  </si>
  <si>
    <t>ZNF219</t>
  </si>
  <si>
    <t>ZNF219:NM_001101672:exon3:c.C53T:p.P18L,ZNF219:NM_001102454:exon3:c.C53T:p.P18L,ZNF219:NM_016423:exon3:c.C53T:p.P18L</t>
  </si>
  <si>
    <t>CARMIL3:NM_138360:exon10:c.G682T:p.G228C</t>
  </si>
  <si>
    <t>HIF1A</t>
  </si>
  <si>
    <t>HIF1A:NM_001243084:exon3:c.T323G:p.M108R,HIF1A:NM_001530:exon3:c.T251G:p.M84R,HIF1A:NM_181054:exon3:c.T251G:p.M84R</t>
  </si>
  <si>
    <t>BEGAIN</t>
  </si>
  <si>
    <t>BEGAIN:NM_001159531:exon6:c.G1033C:p.G345R,BEGAIN:NM_020836:exon7:c.G1033C:p.G345R</t>
  </si>
  <si>
    <t>AREL1</t>
  </si>
  <si>
    <t>AREL1:NM_001039479:exon9:c.C1123T:p.R375C</t>
  </si>
  <si>
    <t>PRKCH:NM_006255:exon14:c.T1973C:p.I658T</t>
  </si>
  <si>
    <t>SAV1</t>
  </si>
  <si>
    <t>SAV1:NM_021818:exon5:c.G969T:p.K323N</t>
  </si>
  <si>
    <t>NRXN3:NM_004796:exon9:c.C1325T:p.T442M,NRXN3:NM_001330195:exon12:c.C2444T:p.T815M,NRXN3:NM_001366425:exon12:c.C2444T:p.T815M,NRXN3:NM_001366426:exon13:c.C2456T:p.T819M</t>
  </si>
  <si>
    <t>DAAM1</t>
  </si>
  <si>
    <t>DAAM1:NM_001270520:exon18:c.A2216G:p.H739R,DAAM1:NM_014992:exon18:c.A2246G:p.H749R</t>
  </si>
  <si>
    <t>SIPA1L1:NM_001284246:exon2:c.G448A:p.D150N,SIPA1L1:NM_001284247:exon4:c.G448A:p.D150N,SIPA1L1:NM_001354285:exon5:c.G448A:p.D150N,SIPA1L1:NM_001354287:exon5:c.G448A:p.D150N,SIPA1L1:NM_001354288:exon5:c.G448A:p.D150N,SIPA1L1:NM_001354286:exon6:c.G448A:p.D150N,SIPA1L1:NM_001284245:exon7:c.G448A:p.D150N,SIPA1L1:NM_015556:exon7:c.G448A:p.D150N</t>
  </si>
  <si>
    <t>NRXN3:NM_004796:exon4:c.G257C:p.S86T,NRXN3:NM_001330195:exon7:c.G1376C:p.S459T,NRXN3:NM_001366425:exon7:c.G1376C:p.S459T,NRXN3:NM_001366426:exon8:c.G1388C:p.S463T</t>
  </si>
  <si>
    <t>BCL2L2-PABPN1;PABPN1</t>
  </si>
  <si>
    <t>PABPN1:NM_001360552:exon5:c.C445T:p.R149C,PABPN1:NM_001360551:exon6:c.C829T:p.R277C,PABPN1:NM_004643:exon6:c.C829T:p.R277C,BCL2L2-PABPN1:NM_001199864:exon8:c.C910T:p.R304C</t>
  </si>
  <si>
    <t>TMEM63C</t>
  </si>
  <si>
    <t>TMEM63C:NM_020431:exon20:c.C1802T:p.A601V</t>
  </si>
  <si>
    <t>ITPK1</t>
  </si>
  <si>
    <t>ITPK1:NM_001142593:exon5:c.A251G:p.Y84C,ITPK1:NM_001142594:exon5:c.A251G:p.Y84C,ITPK1:NM_014216:exon5:c.A251G:p.Y84C</t>
  </si>
  <si>
    <t>DYNC1H1:NM_001376:exon10:c.G2854C:p.E952Q</t>
  </si>
  <si>
    <t>VASH1</t>
  </si>
  <si>
    <t>VASH1:NM_014909:exon5:c.G816C:p.Q272H</t>
  </si>
  <si>
    <t>NRXN3:NM_004796:exon8:c.T1177C:p.Y393H,NRXN3:NM_001330195:exon11:c.T2296C:p.Y766H,NRXN3:NM_001366425:exon11:c.T2296C:p.Y766H,NRXN3:NM_001366426:exon12:c.T2308C:p.Y770H</t>
  </si>
  <si>
    <t>ZDHHC22</t>
  </si>
  <si>
    <t>ZDHHC22:NM_001364172:exon3:c.G647A:p.R216H,ZDHHC22:NM_174976:exon3:c.G647A:p.R216H</t>
  </si>
  <si>
    <t>BEGAIN:NM_001159531:exon6:c.A1028G:p.Y343C,BEGAIN:NM_020836:exon7:c.A1028G:p.Y343C</t>
  </si>
  <si>
    <t>DCAF5</t>
  </si>
  <si>
    <t>DCAF5:NM_001284206:exon9:c.G1429A:p.D477N,DCAF5:NM_001284207:exon9:c.G1186A:p.D396N,DCAF5:NM_003861:exon9:c.G1432A:p.D478N</t>
  </si>
  <si>
    <t>HECTD1:NM_015382:exon17:c.T2666C:p.M889T</t>
  </si>
  <si>
    <t>MAP3K9:NM_001284230:exon1:c.C287T:p.T96I,MAP3K9:NM_033141:exon1:c.C287T:p.T96I</t>
  </si>
  <si>
    <t>CBLN3</t>
  </si>
  <si>
    <t>CBLN3:NM_001039771:exon3:c.G554A:p.R185Q</t>
  </si>
  <si>
    <t>MYH7:NM_000257:exon34:c.G4894A:p.A1632T</t>
  </si>
  <si>
    <t>SIX4</t>
  </si>
  <si>
    <t>SIX4:NM_017420:exon1:c.A26G:p.Q9R</t>
  </si>
  <si>
    <t>SETD3:NM_032233:exon13:c.C1468T:p.R490C</t>
  </si>
  <si>
    <t>BCL2L2;BCL2L2-PABPN1</t>
  </si>
  <si>
    <t>BCL2L2:NM_001199839:exon3:c.A128G:p.H43R,BCL2L2-PABPN1:NM_001199864:exon3:c.A128G:p.H43R,BCL2L2:NM_004050:exon3:c.A128G:p.H43R</t>
  </si>
  <si>
    <t>MYH6:NM_002471:exon22:c.A2864T:p.D955V</t>
  </si>
  <si>
    <t>PPP4R3A</t>
  </si>
  <si>
    <t>PPP4R3A:NM_001284281:exon5:c.C428T:p.T143I,PPP4R3A:NM_001284280:exon7:c.C1145T:p.T382I,PPP4R3A:NM_001366432:exon7:c.C1145T:p.T382I</t>
  </si>
  <si>
    <t>ISCA2</t>
  </si>
  <si>
    <t>ISCA2:NM_194279:exon4:c.G361T:p.V121L</t>
  </si>
  <si>
    <t>ASB2</t>
  </si>
  <si>
    <t>ASB2:NM_016150:exon6:c.C1147A:p.L383M,ASB2:NM_001202429:exon8:c.C1291A:p.L431M</t>
  </si>
  <si>
    <t>MTHFD1</t>
  </si>
  <si>
    <t>MTHFD1:NM_001364837:exon26:c.G2666A:p.R889H,MTHFD1:NM_005956:exon26:c.G2666A:p.R889H</t>
  </si>
  <si>
    <t>PPP1R13B:NM_015316:exon12:c.G2269T:p.D757Y</t>
  </si>
  <si>
    <t>PPP2R5E</t>
  </si>
  <si>
    <t>PPP2R5E:NM_001282181:exon8:c.A634G:p.I212V,PPP2R5E:NM_001282182:exon8:c.A634G:p.I212V,PPP2R5E:NM_001282179:exon9:c.A862G:p.I288V,PPP2R5E:NM_001282180:exon9:c.A862G:p.I288V,PPP2R5E:NM_006246:exon9:c.A862G:p.I288V</t>
  </si>
  <si>
    <t>SAMD4A:NM_015589:exon3:c.A917T:p.E306V</t>
  </si>
  <si>
    <t>ELMSAN1:NM_001043318:exon2:c.C1382A:p.S461Y,ELMSAN1:NM_001367710:exon2:c.C1382A:p.S461Y,ELMSAN1:NM_194278:exon2:c.C1382A:p.S461Y</t>
  </si>
  <si>
    <t>PTGDR:NM_000953:exon2:c.G962C:p.W321S</t>
  </si>
  <si>
    <t>FBLN5</t>
  </si>
  <si>
    <t>FBLN5:NM_006329:exon4:c.T262G:p.Y88D</t>
  </si>
  <si>
    <t>SEL1L</t>
  </si>
  <si>
    <t>SEL1L:NM_005065:exon15:c.G1447A:p.V483M</t>
  </si>
  <si>
    <t>PPP2R3C</t>
  </si>
  <si>
    <t>PPP2R3C:NM_017917:exon2:c.C170T:p.P57L</t>
  </si>
  <si>
    <t>DYNC1H1:NM_001376:exon37:c.T7501C:p.S2501P</t>
  </si>
  <si>
    <t>RBM25</t>
  </si>
  <si>
    <t>RBM25:NM_021239:exon10:c.G1052A:p.R351H</t>
  </si>
  <si>
    <t>chr15</t>
  </si>
  <si>
    <t>CLN6</t>
  </si>
  <si>
    <t>CLN6:NM_017882:exon2:c.G136A:p.D46N</t>
  </si>
  <si>
    <t>SLTM</t>
  </si>
  <si>
    <t>SLTM:NM_001013843:exon18:c.G2477A:p.R826Q,SLTM:NM_024755:exon18:c.G2531A:p.R844Q</t>
  </si>
  <si>
    <t>TLNRD1</t>
  </si>
  <si>
    <t>TLNRD1:NM_022566:exon1:c.A806C:p.Q269P</t>
  </si>
  <si>
    <t>FRMD5</t>
  </si>
  <si>
    <t>FRMD5:NM_001322951:exon5:c.G400A:p.E134K,FRMD5:NM_001322949:exon6:c.G505A:p.E169K,FRMD5:NM_001322950:exon6:c.G505A:p.E169K,FRMD5:NM_032892:exon6:c.G505A:p.E169K,FRMD5:NM_001286490:exon7:c.G238A:p.E80K</t>
  </si>
  <si>
    <t>KBTBD13</t>
  </si>
  <si>
    <t>KBTBD13:NM_001101362:exon1:c.G541T:p.D181Y</t>
  </si>
  <si>
    <t>HERC1</t>
  </si>
  <si>
    <t>HERC1:NM_003922:exon39:c.A7960G:p.T2654A</t>
  </si>
  <si>
    <t>IDH2</t>
  </si>
  <si>
    <t>IDH2:NM_001290114:exon3:c.G283A:p.D95N,IDH2:NM_001289910:exon5:c.G517A:p.D173N,IDH2:NM_002168:exon5:c.G673A:p.D225N</t>
  </si>
  <si>
    <t>CORO2B</t>
  </si>
  <si>
    <t>CORO2B:NM_001190456:exon4:c.C365T:p.T122M,CORO2B:NM_001190457:exon4:c.C365T:p.T122M,CORO2B:NM_001324015:exon4:c.C365T:p.T122M,CORO2B:NM_006091:exon4:c.C380T:p.T127M,CORO2B:NM_001324014:exon5:c.C365T:p.T122M</t>
  </si>
  <si>
    <t>SCAPER</t>
  </si>
  <si>
    <t>SCAPER:NM_001145923:exon21:c.A1786G:p.K596E,SCAPER:NM_020843:exon21:c.A2524G:p.K842E,SCAPER:NM_001353009:exon22:c.A2542G:p.K848E,SCAPER:NM_001353010:exon22:c.A2122G:p.K708E,SCAPER:NM_001353011:exon22:c.A2140G:p.K714E,SCAPER:NM_001353012:exon22:c.A2122G:p.K708E</t>
  </si>
  <si>
    <t>HERC2</t>
  </si>
  <si>
    <t>HERC2:NM_004667:exon72:c.G11012T:p.R3671L</t>
  </si>
  <si>
    <t>RASGRP1</t>
  </si>
  <si>
    <t>RASGRP1:NM_001128602:exon9:c.T1159C:p.Y387H,RASGRP1:NM_001306086:exon9:c.T1159C:p.Y387H,RASGRP1:NM_005739:exon9:c.T1159C:p.Y387H</t>
  </si>
  <si>
    <t>NTRK3</t>
  </si>
  <si>
    <t>NTRK3:NM_001243101:exon18:c.G2312A:p.R771Q,NTRK3:NM_002530:exon19:c.G2336A:p.R779Q,NTRK3:NM_001012338:exon20:c.G2378A:p.R793Q</t>
  </si>
  <si>
    <t>ATP10A</t>
  </si>
  <si>
    <t>ATP10A:NM_024490:exon1:c.G83A:p.R28H</t>
  </si>
  <si>
    <t>MYO5A</t>
  </si>
  <si>
    <t>MYO5A:NM_000259:exon5:c.C480G:p.I160M,MYO5A:NM_001142495:exon5:c.C480G:p.I160M</t>
  </si>
  <si>
    <t>NTRK3:NM_001320134:exon12:c.G1489A:p.G497R,NTRK3:NM_001320135:exon12:c.G1195A:p.G399R,NTRK3:NM_001243101:exon13:c.G1465A:p.G489R,NTRK3:NM_001007156:exon14:c.G1489A:p.G497R,NTRK3:NM_001012338:exon14:c.G1489A:p.G497R,NTRK3:NM_002530:exon14:c.G1489A:p.G497R</t>
  </si>
  <si>
    <t>CEMIP</t>
  </si>
  <si>
    <t>CEMIP:NM_018689:exon24:c.C3254A:p.P1085Q,CEMIP:NM_001293298:exon25:c.C3254A:p.P1085Q,CEMIP:NM_001293304:exon25:c.C3254A:p.P1085Q</t>
  </si>
  <si>
    <t>HERC2:NM_004667:exon76:c.C11569G:p.L3857V</t>
  </si>
  <si>
    <t>DISP2</t>
  </si>
  <si>
    <t>DISP2:NM_033510:exon8:c.C3436T:p.R1146C</t>
  </si>
  <si>
    <t>RASL12</t>
  </si>
  <si>
    <t>RASL12:NM_001307930:exon4:c.G440A:p.C147Y,RASL12:NM_016563:exon5:c.G497A:p.C166Y</t>
  </si>
  <si>
    <t>TYRO3</t>
  </si>
  <si>
    <t>TYRO3:NM_001330264:exon18:c.C2047T:p.R683C,TYRO3:NM_006293:exon18:c.C2182T:p.R728C</t>
  </si>
  <si>
    <t>SLCO3A1</t>
  </si>
  <si>
    <t>SLCO3A1:NM_001145044:exon2:c.C371G:p.A124G,SLCO3A1:NM_013272:exon2:c.C371G:p.A124G</t>
  </si>
  <si>
    <t>RASGRF1</t>
  </si>
  <si>
    <t>RASGRF1:NM_153815:exon4:c.G419A:p.R140Q,RASGRF1:NM_001145648:exon17:c.G2723A:p.R908Q,RASGRF1:NM_002891:exon18:c.G2771A:p.R924Q</t>
  </si>
  <si>
    <t>ADAM10</t>
  </si>
  <si>
    <t>ADAM10:NM_001320570:exon11:c.G1567C:p.D523H,ADAM10:NM_001110:exon12:c.G1660C:p.D554H</t>
  </si>
  <si>
    <t>ARHGAP11A;ARHGAP11A-SCG5</t>
  </si>
  <si>
    <t>ARHGAP11A-SCG5:NM_001368319:exon1:c.G39T:p.Q13H,ARHGAP11A:NM_014783:exon1:c.G39T:p.Q13H,ARHGAP11A:NM_199357:exon1:c.G39T:p.Q13H</t>
  </si>
  <si>
    <t>ALDH1A2</t>
  </si>
  <si>
    <t>ALDH1A2:NM_003888:exon2:c.G154A:p.G52R,ALDH1A2:NM_170696:exon2:c.G154A:p.G52R,ALDH1A2:NM_001206897:exon3:c.G91A:p.G31R</t>
  </si>
  <si>
    <t>LPCAT4</t>
  </si>
  <si>
    <t>LPCAT4:NM_153613:exon3:c.G344A:p.R115Q</t>
  </si>
  <si>
    <t>FBN1</t>
  </si>
  <si>
    <t>FBN1:NM_000138:exon12:c.T1451C:p.L484P</t>
  </si>
  <si>
    <t>BCL2L10</t>
  </si>
  <si>
    <t>BCL2L10:NM_001306168:exon1:c.C22T:p.R8C,BCL2L10:NM_020396:exon1:c.C22T:p.R8C</t>
  </si>
  <si>
    <t>DISP2:NM_033510:exon8:c.G950A:p.R317H</t>
  </si>
  <si>
    <t>HERC1:NM_003922:exon4:c.C1186T:p.P396S</t>
  </si>
  <si>
    <t>MYO5A:NM_000259:exon2:c.G127A:p.E43K,MYO5A:NM_001142495:exon2:c.G127A:p.E43K</t>
  </si>
  <si>
    <t>CHD2</t>
  </si>
  <si>
    <t>CHD2:NM_001271:exon25:c.G3163C:p.V1055L</t>
  </si>
  <si>
    <t>SERF2</t>
  </si>
  <si>
    <t>SERF2:NM_001018108:exon2:c.A113G:p.Q38R,SERF2:NM_001199875:exon2:c.A113G:p.Q38R,SERF2:NM_001199876:exon2:c.A113G:p.Q38R,SERF2:NM_001199878:exon2:c.A71G:p.Q24R,SERF2:NM_001199877:exon4:c.A113G:p.Q38R</t>
  </si>
  <si>
    <t>FES</t>
  </si>
  <si>
    <t>FES:NM_001143783:exon13:c.C1687T:p.R563C,FES:NM_001143784:exon13:c.C1651T:p.R551C,FES:NM_001143785:exon13:c.C1477T:p.R493C,FES:NM_002005:exon15:c.C1861T:p.R621C</t>
  </si>
  <si>
    <t>MAN2A2</t>
  </si>
  <si>
    <t>MAN2A2:NM_006122:exon3:c.T161C:p.I54T,MAN2A2:NM_001320977:exon4:c.T161C:p.I54T</t>
  </si>
  <si>
    <t>SH3GL3</t>
  </si>
  <si>
    <t>SH3GL3:NM_001301108:exon5:c.C217T:p.P73S,SH3GL3:NM_001324182:exon5:c.C424T:p.P142S,SH3GL3:NM_001324187:exon5:c.C217T:p.P73S,SH3GL3:NM_003027:exon5:c.C424T:p.P142S,SH3GL3:NM_001324183:exon6:c.C448T:p.P150S,SH3GL3:NM_001324185:exon6:c.C217T:p.P73S,SH3GL3:NM_001324186:exon6:c.C319T:p.P107S,SH3GL3:NM_001324184:exon7:c.C319T:p.P107S,SH3GL3:NM_001301109:exon8:c.C448T:p.P150S</t>
  </si>
  <si>
    <t>HERC1:NM_003922:exon35:c.C6292G:p.H2098D</t>
  </si>
  <si>
    <t>STOML1</t>
  </si>
  <si>
    <t>STOML1:NM_001256673:exon6:c.C979T:p.R327W,STOML1:NM_001256674:exon6:c.C976T:p.R326W,STOML1:NM_001256675:exon6:c.C916T:p.R306W,STOML1:NM_001324226:exon6:c.C658T:p.R220W,STOML1:NM_001324229:exon6:c.C661T:p.R221W,STOML1:NM_001256672:exon7:c.C1126T:p.R376W,STOML1:NM_001256676:exon7:c.C865T:p.R289W,STOML1:NM_001324227:exon7:c.C868T:p.R290W,STOML1:NM_001324228:exon7:c.C868T:p.R290W,STOML1:NM_004809:exon7:c.C1129T:p.R377W,STOML1:NM_001256677:exon8:c.C1000T:p.R334W,STOML1:NM_001324230:exon8:c.C1003T:p.R335W</t>
  </si>
  <si>
    <t>IGF1R</t>
  </si>
  <si>
    <t>IGF1R:NM_000875:exon10:c.G2077A:p.G693S,IGF1R:NM_001291858:exon10:c.G2077A:p.G693S</t>
  </si>
  <si>
    <t>HERC1:NM_003922:exon51:c.C10198T:p.R3400C</t>
  </si>
  <si>
    <t>HERC2:NM_004667:exon77:c.A11756G:p.H3919R</t>
  </si>
  <si>
    <t>DLL4</t>
  </si>
  <si>
    <t>DLL4:NM_019074:exon9:c.G1658A:p.R553Q</t>
  </si>
  <si>
    <t>TP53BP1</t>
  </si>
  <si>
    <t>TP53BP1:NM_001141979:exon21:c.C4327T:p.R1443C,TP53BP1:NM_001141980:exon21:c.C4327T:p.R1443C,TP53BP1:NM_005657:exon21:c.C4312T:p.R1438C,TP53BP1:NM_001355001:exon22:c.C1447T:p.R483C</t>
  </si>
  <si>
    <t>CLN6:NM_017882:exon7:c.T716C:p.F239S</t>
  </si>
  <si>
    <t>SIN3A</t>
  </si>
  <si>
    <t>SIN3A:NM_001145357:exon18:c.G3223A:p.V1075I,SIN3A:NM_001145358:exon18:c.G3223A:p.V1075I,SIN3A:NM_015477:exon18:c.G3223A:p.V1075I</t>
  </si>
  <si>
    <t>AP3B2</t>
  </si>
  <si>
    <t>AP3B2:NM_001278511:exon14:c.C1687T:p.L563F,AP3B2:NM_001278512:exon15:c.C1783T:p.L595F,AP3B2:NM_004644:exon15:c.C1783T:p.L595F</t>
  </si>
  <si>
    <t>HERC2:NM_004667:exon24:c.G3619T:p.V1207L</t>
  </si>
  <si>
    <t>SNRPN</t>
  </si>
  <si>
    <t>SNRPN:NM_001349464:exon6:c.A263G:p.K88R,SNRPN:NM_003097:exon6:c.A263G:p.K88R,SNRPN:NM_001349463:exon7:c.A263G:p.K88R,SNRPN:NM_001349465:exon7:c.A263G:p.K88R,SNRPN:NM_001349459:exon8:c.A263G:p.K88R,SNRPN:NM_022805:exon8:c.A263G:p.K88R,SNRPN:NM_022806:exon8:c.A263G:p.K88R,SNRPN:NM_022808:exon8:c.A263G:p.K88R,SNRPN:NM_001349455:exon9:c.A263G:p.K88R,SNRPN:NM_001349456:exon9:c.A263G:p.K88R,SNRPN:NM_001349458:exon9:c.A263G:p.K88R,SNRPN:NM_001349461:exon9:c.A263G:p.K88R,SNRPN:NM_001349462:exon9:c.A263G:p.K88R,SNRPN:NM_022807:exon9:c.A263G:p.K88R,SNRPN:NM_001349454:exon10:c.A263G:p.K88R,SNRPN:NM_001349457:exon10:c.A263G:p.K88R,SNRPN:NM_001349460:exon11:c.A263G:p.K88R</t>
  </si>
  <si>
    <t>NDN</t>
  </si>
  <si>
    <t>NDN:NM_002487:exon1:c.C875G:p.S292C</t>
  </si>
  <si>
    <t>TP53BP1:NM_001141979:exon20:c.C4228T:p.P1410S,TP53BP1:NM_001141980:exon20:c.C4228T:p.P1410S,TP53BP1:NM_005657:exon20:c.C4213T:p.P1405S,TP53BP1:NM_001355001:exon21:c.C1348T:p.P450S</t>
  </si>
  <si>
    <t>CHD2:NM_001271:exon26:c.G3367T:p.V1123L</t>
  </si>
  <si>
    <t>CASC4</t>
  </si>
  <si>
    <t>CASC4:NM_138423:exon9:c.G1216A:p.D406N</t>
  </si>
  <si>
    <t>TPM1</t>
  </si>
  <si>
    <t>TPM1:NM_001330344:exon5:c.T503G:p.L168W,TPM1:NM_001330351:exon5:c.T503G:p.L168W,TPM1:NM_001365781:exon5:c.T503G:p.L168W,TPM1:NM_000366:exon6:c.T611G:p.L204W,TPM1:NM_001018006:exon6:c.T611G:p.L204W,TPM1:NM_001018020:exon6:c.T611G:p.L204W</t>
  </si>
  <si>
    <t>HERC2:NM_004667:exon91:c.C14015T:p.T4672M</t>
  </si>
  <si>
    <t>SLC12A6</t>
  </si>
  <si>
    <t>SLC12A6:NM_001042497:exon15:c.G2013A:p.M671I,SLC12A6:NM_005135:exon16:c.G1905A:p.M635I,SLC12A6:NM_133647:exon16:c.G2058A:p.M686I,SLC12A6:NM_001042494:exon17:c.G1881A:p.M627I,SLC12A6:NM_001042495:exon17:c.G1881A:p.M627I,SLC12A6:NM_001042496:exon17:c.G2031A:p.M677I,SLC12A6:NM_001365088:exon17:c.G2058A:p.M686I</t>
  </si>
  <si>
    <t>ARNT2</t>
  </si>
  <si>
    <t>ARNT2:NM_014862:exon1:c.C28T:p.P10S</t>
  </si>
  <si>
    <t>RCCD1</t>
  </si>
  <si>
    <t>RCCD1:NM_001017919:exon3:c.C326T:p.P109L,RCCD1:NM_033544:exon4:c.C326T:p.P109L</t>
  </si>
  <si>
    <t>CHST14</t>
  </si>
  <si>
    <t>CHST14:NM_130468:exon1:c.T796C:p.Y266H</t>
  </si>
  <si>
    <t>EHD4</t>
  </si>
  <si>
    <t>EHD4:NM_139265:exon6:c.G1555A:p.E519K</t>
  </si>
  <si>
    <t>PPIB</t>
  </si>
  <si>
    <t>PPIB:NM_000942:exon1:c.G115T:p.G39W</t>
  </si>
  <si>
    <t>SH3GL3:NM_001301108:exon6:c.T399A:p.F133L,SH3GL3:NM_001324182:exon6:c.T606A:p.F202L,SH3GL3:NM_001324187:exon6:c.T399A:p.F133L,SH3GL3:NM_003027:exon6:c.T606A:p.F202L,SH3GL3:NM_001324183:exon7:c.T630A:p.F210L,SH3GL3:NM_001324185:exon7:c.T399A:p.F133L,SH3GL3:NM_001324186:exon7:c.T501A:p.F167L,SH3GL3:NM_001324184:exon8:c.T501A:p.F167L,SH3GL3:NM_001301109:exon9:c.T630A:p.F210L</t>
  </si>
  <si>
    <t>SPRED1</t>
  </si>
  <si>
    <t>SPRED1:NM_152594:exon2:c.G191A:p.R64Q</t>
  </si>
  <si>
    <t>DLL4:NM_019074:exon4:c.C502T:p.R168C</t>
  </si>
  <si>
    <t>CEMIP:NM_018689:exon18:c.C2315T:p.P772L,CEMIP:NM_001293298:exon19:c.C2315T:p.P772L,CEMIP:NM_001293304:exon19:c.C2315T:p.P772L</t>
  </si>
  <si>
    <t>SEMA6D</t>
  </si>
  <si>
    <t>SEMA6D:NM_001358351:exon10:c.G751A:p.V251M,SEMA6D:NM_001358352:exon10:c.G751A:p.V251M,SEMA6D:NM_020858:exon10:c.G751A:p.V251M,SEMA6D:NM_024966:exon10:c.G751A:p.V251M,SEMA6D:NM_153616:exon10:c.G751A:p.V251M,SEMA6D:NM_153617:exon10:c.G751A:p.V251M,SEMA6D:NM_153618:exon10:c.G751A:p.V251M,SEMA6D:NM_153619:exon10:c.G751A:p.V251M,SEMA6D:NM_001198999:exon13:c.G751A:p.V251M</t>
  </si>
  <si>
    <t>THBS1</t>
  </si>
  <si>
    <t>THBS1:NM_003246:exon17:c.C2710T:p.P904S</t>
  </si>
  <si>
    <t>ARHGAP11B</t>
  </si>
  <si>
    <t>ARHGAP11B:NM_001039841:exon3:c.C280T:p.R94C</t>
  </si>
  <si>
    <t>CSPG4</t>
  </si>
  <si>
    <t>CSPG4:NM_001897:exon10:c.C6826T:p.R2276C</t>
  </si>
  <si>
    <t>BCL2A1</t>
  </si>
  <si>
    <t>BCL2A1:NM_001114735:exon1:c.A202G:p.R68G,BCL2A1:NM_004049:exon1:c.A202G:p.R68G</t>
  </si>
  <si>
    <t>PGBD4</t>
  </si>
  <si>
    <t>PGBD4:NM_152595:exon1:c.C1043A:p.T348N</t>
  </si>
  <si>
    <t>SNX33</t>
  </si>
  <si>
    <t>SNX33:NM_153271:exon2:c.G1556A:p.R519H,SNX33:NM_001318146:exon3:c.G1334A:p.R445H</t>
  </si>
  <si>
    <t>PPIB:NM_000942:exon4:c.C464T:p.T155M</t>
  </si>
  <si>
    <t>ONECUT1</t>
  </si>
  <si>
    <t>ONECUT1:NM_004498:exon1:c.C805G:p.R269G</t>
  </si>
  <si>
    <t>FBN1:NM_000138:exon58:c.C7165T:p.L2389F</t>
  </si>
  <si>
    <t>MYO9A</t>
  </si>
  <si>
    <t>MYO9A:NM_006901:exon2:c.C376T:p.R126W</t>
  </si>
  <si>
    <t>DUOX1</t>
  </si>
  <si>
    <t>DUOX1:NM_175940:exon29:c.G3715A:p.G1239S,DUOX1:NM_017434:exon30:c.G3715A:p.G1239S</t>
  </si>
  <si>
    <t>NSMCE3</t>
  </si>
  <si>
    <t>NSMCE3:NM_138704:exon1:c.G780C:p.K260N</t>
  </si>
  <si>
    <t>SEMA6D:NM_001358351:exon10:c.G923A:p.G308D,SEMA6D:NM_001358352:exon10:c.G923A:p.G308D,SEMA6D:NM_020858:exon10:c.G923A:p.G308D,SEMA6D:NM_024966:exon10:c.G923A:p.G308D,SEMA6D:NM_153616:exon10:c.G923A:p.G308D,SEMA6D:NM_153617:exon10:c.G923A:p.G308D,SEMA6D:NM_153618:exon10:c.G923A:p.G308D,SEMA6D:NM_153619:exon10:c.G923A:p.G308D,SEMA6D:NM_001198999:exon13:c.G923A:p.G308D</t>
  </si>
  <si>
    <t>IQGAP1</t>
  </si>
  <si>
    <t>IQGAP1:NM_003870:exon24:c.T2932G:p.L978V</t>
  </si>
  <si>
    <t>IGDCC4</t>
  </si>
  <si>
    <t>IGDCC4:NM_020962:exon7:c.T1238G:p.M413R</t>
  </si>
  <si>
    <t>SEMA7A</t>
  </si>
  <si>
    <t>SEMA7A:NM_001146029:exon13:c.C1822T:p.R608C,SEMA7A:NM_001146030:exon14:c.C1369T:p.R457C,SEMA7A:NM_003612:exon14:c.C1864T:p.R622C</t>
  </si>
  <si>
    <t>IMP3</t>
  </si>
  <si>
    <t>IMP3:NM_018285:exon1:c.T266G:p.V89G</t>
  </si>
  <si>
    <t>RAB8B</t>
  </si>
  <si>
    <t>RAB8B:NM_016530:exon3:c.C227T:p.A76V</t>
  </si>
  <si>
    <t>chr16</t>
  </si>
  <si>
    <t>GPT2</t>
  </si>
  <si>
    <t>GPT2:NM_001142466:exon8:c.G655A:p.V219M,GPT2:NM_133443:exon8:c.G955A:p.V319M</t>
  </si>
  <si>
    <t>RANBP10</t>
  </si>
  <si>
    <t>RANBP10:NM_001320238:exon7:c.C595T:p.R199C,RANBP10:NM_001320239:exon7:c.C778T:p.R260C,RANBP10:NM_020850:exon8:c.C946T:p.R316C,RANBP10:NM_001320240:exon11:c.C259T:p.R87C</t>
  </si>
  <si>
    <t>MAPK8IP3</t>
  </si>
  <si>
    <t>MAPK8IP3:NM_001040439:exon25:c.G3142A:p.V1048I,MAPK8IP3:NM_001318852:exon26:c.G3163A:p.V1055I,MAPK8IP3:NM_015133:exon26:c.G3160A:p.V1054I</t>
  </si>
  <si>
    <t>QPRT</t>
  </si>
  <si>
    <t>QPRT:NM_014298:exon2:c.A521T:p.H174L</t>
  </si>
  <si>
    <t>TBC1D10B</t>
  </si>
  <si>
    <t>TBC1D10B:NM_015527:exon1:c.G169C:p.E57Q</t>
  </si>
  <si>
    <t>ITFG1</t>
  </si>
  <si>
    <t>ITFG1:NM_001305002:exon3:c.T78G:p.N26K,ITFG1:NM_030790:exon3:c.T417G:p.N139K</t>
  </si>
  <si>
    <t>ATP6V0D1</t>
  </si>
  <si>
    <t>ATP6V0D1:NM_004691:exon8:c.G1033A:p.D345N</t>
  </si>
  <si>
    <t>VPS35L</t>
  </si>
  <si>
    <t>VPS35L:NM_001300743:exon14:c.G1160A:p.C387Y,VPS35L:NM_001365294:exon14:c.G1160A:p.C387Y,VPS35L:NM_001365293:exon16:c.G1361A:p.C454Y,VPS35L:NM_020314:exon16:c.G1361A:p.C454Y,VPS35L:NM_001365295:exon17:c.G473A:p.C158Y</t>
  </si>
  <si>
    <t>ADCY7</t>
  </si>
  <si>
    <t>ADCY7:NM_001114:exon11:c.C1504T:p.H502Y,ADCY7:NM_001286057:exon11:c.C1504T:p.H502Y</t>
  </si>
  <si>
    <t>COG7</t>
  </si>
  <si>
    <t>COG7:NM_153603:exon12:c.A1499G:p.Y500C</t>
  </si>
  <si>
    <t>ANKRD11</t>
  </si>
  <si>
    <t>ANKRD11:NM_001256183:exon6:c.C449T:p.T150M,ANKRD11:NM_013275:exon6:c.C449T:p.T150M,ANKRD11:NM_001256182:exon7:c.C449T:p.T150M</t>
  </si>
  <si>
    <t>TERF2IP</t>
  </si>
  <si>
    <t>TERF2IP:NM_018975:exon1:c.C617A:p.S206Y</t>
  </si>
  <si>
    <t>RRAD</t>
  </si>
  <si>
    <t>RRAD:NM_001128850:exon5:c.G847C:p.G283R,RRAD:NM_004165:exon5:c.G847C:p.G283R</t>
  </si>
  <si>
    <t>FBRS</t>
  </si>
  <si>
    <t>FBRS:NM_001105079:exon6:c.T1043A:p.L348H</t>
  </si>
  <si>
    <t>NUDT16L1</t>
  </si>
  <si>
    <t>NUDT16L1:NM_001370588:exon2:c.G300C:p.K100N,NUDT16L1:NM_001370585:exon3:c.G555C:p.K185N,NUDT16L1:NM_001370587:exon3:c.G441C:p.K147N,NUDT16L1:NM_032349:exon3:c.G561C:p.K187N</t>
  </si>
  <si>
    <t>0/1;0/1;0/1;0/0;0/1</t>
  </si>
  <si>
    <t>C16orf86</t>
  </si>
  <si>
    <t>C16orf86:NM_001012984:exon3:c.G476A:p.R159H</t>
  </si>
  <si>
    <t>NTN3</t>
  </si>
  <si>
    <t>NTN3:NM_006181:exon1:c.C625T:p.P209S</t>
  </si>
  <si>
    <t>FBXO31</t>
  </si>
  <si>
    <t>FBXO31:NM_024735:exon4:c.A598G:p.K200E,FBXO31:NM_001282683:exon5:c.A82G:p.K28E</t>
  </si>
  <si>
    <t>B3GNT9</t>
  </si>
  <si>
    <t>B3GNT9:NM_033309:exon2:c.T460G:p.F154V</t>
  </si>
  <si>
    <t>ITGAM</t>
  </si>
  <si>
    <t>ITGAM:NM_000632:exon16:c.C1990T:p.R664W,ITGAM:NM_001145808:exon16:c.C1993T:p.R665W</t>
  </si>
  <si>
    <t>RHBDF1</t>
  </si>
  <si>
    <t>RHBDF1:NM_022450:exon18:c.C2236T:p.R746C</t>
  </si>
  <si>
    <t>TNRC6A</t>
  </si>
  <si>
    <t>TNRC6A:NM_001330520:exon19:c.A4723G:p.I1575V,TNRC6A:NM_001351850:exon19:c.A4750G:p.I1584V,TNRC6A:NM_014494:exon20:c.A4870G:p.I1624V</t>
  </si>
  <si>
    <t>WDR24</t>
  </si>
  <si>
    <t>WDR24:NM_032259:exon5:c.T1460C:p.L487P</t>
  </si>
  <si>
    <t>E4F1</t>
  </si>
  <si>
    <t>E4F1:NM_001288776:exon7:c.C967G:p.L323V,E4F1:NM_001288778:exon7:c.C967G:p.L323V,E4F1:NM_004424:exon7:c.C967G:p.L323V</t>
  </si>
  <si>
    <t>PRKCB</t>
  </si>
  <si>
    <t>PRKCB:NM_002738:exon8:c.A917C:p.E306A,PRKCB:NM_212535:exon8:c.A917C:p.E306A</t>
  </si>
  <si>
    <t>TNRC6A:NM_001330520:exon21:c.C5041G:p.P1681A,TNRC6A:NM_001351850:exon21:c.C5068G:p.P1690A,TNRC6A:NM_014494:exon22:c.C5188G:p.P1730A</t>
  </si>
  <si>
    <t>MAPK8IP3:NM_001040439:exon23:c.C2962T:p.H988Y,MAPK8IP3:NM_001318852:exon24:c.C2983T:p.H995Y,MAPK8IP3:NM_015133:exon24:c.C2980T:p.H994Y</t>
  </si>
  <si>
    <t>ZNF771</t>
  </si>
  <si>
    <t>ZNF771:NM_001142305:exon3:c.C689T:p.P230L,ZNF771:NM_016643:exon3:c.C689T:p.P230L</t>
  </si>
  <si>
    <t>WDR24:NM_032259:exon1:c.G403C:p.V135L</t>
  </si>
  <si>
    <t>ABCC1</t>
  </si>
  <si>
    <t>ABCC1:NM_004996:exon29:c.T4267A:p.C1423S</t>
  </si>
  <si>
    <t>PRKCB:NM_002738:exon6:c.A622G:p.S208G,PRKCB:NM_212535:exon6:c.A622G:p.S208G</t>
  </si>
  <si>
    <t>ARL6IP1</t>
  </si>
  <si>
    <t>ARL6IP1:NM_001313858:exon4:c.A256C:p.T86P,ARL6IP1:NM_015161:exon4:c.A343C:p.T115P</t>
  </si>
  <si>
    <t>MAPK8IP3:NM_001040439:exon25:c.C3130T:p.R1044C,MAPK8IP3:NM_001318852:exon26:c.C3151T:p.R1051C,MAPK8IP3:NM_015133:exon26:c.C3148T:p.R1050C</t>
  </si>
  <si>
    <t>ITFG1:NM_001305002:exon16:c.A1276C:p.N426H,ITFG1:NM_030790:exon16:c.A1615C:p.N539H</t>
  </si>
  <si>
    <t>ZNF668</t>
  </si>
  <si>
    <t>ZNF668:NM_001172668:exon3:c.C1778T:p.T593I,ZNF668:NM_001172670:exon3:c.C1778T:p.T593I,ZNF668:NM_024706:exon3:c.C1778T:p.T593I,ZNF668:NM_001172669:exon4:c.C1847T:p.T616I</t>
  </si>
  <si>
    <t>DOC2A</t>
  </si>
  <si>
    <t>DOC2A:NM_001282068:exon4:c.G376A:p.D126N,DOC2A:NM_003586:exon4:c.G376A:p.D126N,DOC2A:NM_001282062:exon5:c.G376A:p.D126N,DOC2A:NM_001282063:exon5:c.G376A:p.D126N</t>
  </si>
  <si>
    <t>TNFRSF12A</t>
  </si>
  <si>
    <t>TNFRSF12A:NM_016639:exon4:c.G355A:p.G119R</t>
  </si>
  <si>
    <t>STX1B</t>
  </si>
  <si>
    <t>STX1B:NM_052874:exon3:c.G187T:p.A63S</t>
  </si>
  <si>
    <t>CNOT1</t>
  </si>
  <si>
    <t>CNOT1:NM_001265612:exon28:c.C3785G:p.A1262G,CNOT1:NM_016284:exon28:c.C3800G:p.A1267G,CNOT1:NM_206999:exon28:c.C3800G:p.A1267G</t>
  </si>
  <si>
    <t>TK2</t>
  </si>
  <si>
    <t>TK2:NM_001172644:exon7:c.C539T:p.P180L,TK2:NM_001172645:exon7:c.C560T:p.P187L,TK2:NM_001172643:exon8:c.C521T:p.P174L,TK2:NM_001272050:exon8:c.C323T:p.P108L,TK2:NM_004614:exon8:c.C614T:p.P205L,TK2:NM_001271934:exon9:c.C467T:p.P156L</t>
  </si>
  <si>
    <t>SLC7A5</t>
  </si>
  <si>
    <t>SLC7A5:NM_003486:exon2:c.G604A:p.A202T</t>
  </si>
  <si>
    <t>ARMC5</t>
  </si>
  <si>
    <t>ARMC5:NM_001105247:exon6:c.G2403T:p.W801C,ARMC5:NM_001301820:exon7:c.G2499T:p.W833C,ARMC5:NM_001288767:exon8:c.G2688T:p.W896C</t>
  </si>
  <si>
    <t>CTCF</t>
  </si>
  <si>
    <t>CTCF:NM_001191022:exon8:c.A732T:p.R244S,CTCF:NM_001363916:exon10:c.A1716T:p.R572S,CTCF:NM_006565:exon10:c.A1716T:p.R572S</t>
  </si>
  <si>
    <t>MLYCD</t>
  </si>
  <si>
    <t>MLYCD:NM_012213:exon1:c.G101T:p.G34V</t>
  </si>
  <si>
    <t>MLST8</t>
  </si>
  <si>
    <t>MLST8:NM_001352059:exon3:c.C31T:p.P11S,MLST8:NM_001352060:exon3:c.C31T:p.P11S,MLST8:NM_001199173:exon4:c.C229T:p.P77S,MLST8:NM_001199174:exon4:c.C229T:p.P77S,MLST8:NM_001199175:exon4:c.C226T:p.P76S,MLST8:NM_001352057:exon4:c.C247T:p.P83S,MLST8:NM_022372:exon4:c.C229T:p.P77S</t>
  </si>
  <si>
    <t>ZNF213</t>
  </si>
  <si>
    <t>ZNF213:NM_001134655:exon6:c.A1012G:p.T338A,ZNF213:NM_004220:exon6:c.A1012G:p.T338A</t>
  </si>
  <si>
    <t>SPNS1</t>
  </si>
  <si>
    <t>SPNS1:NM_001142449:exon9:c.C1243T:p.R415C,SPNS1:NM_001142451:exon10:c.C1309T:p.R437C,SPNS1:NM_032038:exon11:c.C1465T:p.R489C,SPNS1:NM_001142448:exon12:c.C1465T:p.R489C,SPNS1:NM_001142450:exon12:c.C1246T:p.R416C</t>
  </si>
  <si>
    <t>KREMEN2</t>
  </si>
  <si>
    <t>KREMEN2:NM_001253725:exon6:c.G673C:p.E225Q,KREMEN2:NM_001253726:exon6:c.G673C:p.E225Q,KREMEN2:NM_024507:exon6:c.G790C:p.E264Q,KREMEN2:NM_172229:exon6:c.G790C:p.E264Q</t>
  </si>
  <si>
    <t>DDX19B</t>
  </si>
  <si>
    <t>DDX19B:NM_001257175:exon5:c.C244A:p.P82T,DDX19B:NM_001014449:exon6:c.C370A:p.P124T,DDX19B:NM_001257174:exon6:c.C370A:p.P124T,DDX19B:NM_001014451:exon7:c.C604A:p.P202T,DDX19B:NM_001257172:exon7:c.C619A:p.P207T,DDX19B:NM_001257173:exon7:c.C370A:p.P124T,DDX19B:NM_001363938:exon8:c.C712A:p.P238T,DDX19B:NM_007242:exon8:c.C697A:p.P233T</t>
  </si>
  <si>
    <t>DHX38</t>
  </si>
  <si>
    <t>DHX38:NM_014003:exon20:c.C2747T:p.P916L</t>
  </si>
  <si>
    <t>NUP93</t>
  </si>
  <si>
    <t>NUP93:NM_001242795:exon12:c.C1273T:p.L425F,NUP93:NM_001242796:exon12:c.C1273T:p.L425F,NUP93:NM_014669:exon14:c.C1642T:p.L548F</t>
  </si>
  <si>
    <t>ZNRF1</t>
  </si>
  <si>
    <t>ZNRF1:NM_032268:exon1:c.T212C:p.L71P</t>
  </si>
  <si>
    <t>RANBP10:NM_001320239:exon1:c.C83G:p.P28R,RANBP10:NM_020850:exon1:c.C83G:p.P28R</t>
  </si>
  <si>
    <t>FHOD1</t>
  </si>
  <si>
    <t>FHOD1:NM_001318202:exon5:c.C499T:p.R167C,FHOD1:NM_013241:exon5:c.C499T:p.R167C</t>
  </si>
  <si>
    <t>RAB11FIP3</t>
  </si>
  <si>
    <t>RAB11FIP3:NM_001370401:exon1:c.C158T:p.P53L,RAB11FIP3:NM_014700:exon1:c.C158T:p.P53L</t>
  </si>
  <si>
    <t>HAS3</t>
  </si>
  <si>
    <t>HAS3:NM_001199280:exon2:c.G212A:p.R71Q,HAS3:NM_005329:exon2:c.G212A:p.R71Q,HAS3:NM_138612:exon2:c.G212A:p.R71Q</t>
  </si>
  <si>
    <t>PLA2G15</t>
  </si>
  <si>
    <t>PLA2G15:NM_012320:exon5:c.C532T:p.R178C</t>
  </si>
  <si>
    <t>NUDT16L1:NM_001193452:exon2:c.C271G:p.L91V,NUDT16L1:NM_001370585:exon2:c.C265G:p.L89V,NUDT16L1:NM_001370586:exon2:c.C265G:p.L89V,NUDT16L1:NM_001370587:exon2:c.C271G:p.L91V,NUDT16L1:NM_032349:exon2:c.C271G:p.L91V</t>
  </si>
  <si>
    <t>FBXL8</t>
  </si>
  <si>
    <t>FBXL8:NM_018378:exon3:c.C520G:p.L174V</t>
  </si>
  <si>
    <t>GSPT1</t>
  </si>
  <si>
    <t>GSPT1:NM_001130006:exon9:c.A1163G:p.N388S,GSPT1:NM_001130007:exon9:c.A752G:p.N251S,GSPT1:NM_002094:exon9:c.A1166G:p.N389S</t>
  </si>
  <si>
    <t>DEXI</t>
  </si>
  <si>
    <t>DEXI:NM_014015:exon1:c.C208A:p.L70I</t>
  </si>
  <si>
    <t>KREMEN2:NM_001253725:exon6:c.C667T:p.L223F,KREMEN2:NM_001253726:exon6:c.C667T:p.L223F,KREMEN2:NM_024507:exon6:c.C784T:p.L262F,KREMEN2:NM_172229:exon6:c.C784T:p.L262F</t>
  </si>
  <si>
    <t>ZNRF1:NM_032268:exon1:c.G323C:p.G108A</t>
  </si>
  <si>
    <t>MVP</t>
  </si>
  <si>
    <t>MVP:NM_001293204:exon7:c.C935T:p.P312L,MVP:NM_001293205:exon7:c.C935T:p.P312L,MVP:NM_005115:exon8:c.C935T:p.P312L,MVP:NM_017458:exon8:c.C935T:p.P312L</t>
  </si>
  <si>
    <t>CRAMP1</t>
  </si>
  <si>
    <t>CRAMP1:NM_020825:exon18:c.A3443G:p.H1148R</t>
  </si>
  <si>
    <t>MVP:NM_001293204:exon8:c.G1252A:p.E418K,MVP:NM_001293205:exon8:c.G1252A:p.E418K,MVP:NM_005115:exon9:c.G1252A:p.E418K,MVP:NM_017458:exon9:c.G1252A:p.E418K</t>
  </si>
  <si>
    <t>MON1B</t>
  </si>
  <si>
    <t>MON1B:NM_001286640:exon2:c.C484G:p.L162V,MON1B:NM_001286639:exon3:c.C595G:p.L199V,MON1B:NM_014940:exon4:c.C922G:p.L308V</t>
  </si>
  <si>
    <t>GTF3C1</t>
  </si>
  <si>
    <t>GTF3C1:NM_001286242:exon17:c.C2833T:p.R945C,GTF3C1:NM_001520:exon17:c.C2833T:p.R945C</t>
  </si>
  <si>
    <t>FA2H</t>
  </si>
  <si>
    <t>FA2H:NM_024306:exon1:c.G178A:p.A60T</t>
  </si>
  <si>
    <t>ITGAL</t>
  </si>
  <si>
    <t>ITGAL:NM_001114380:exon12:c.G1348A:p.G450S,ITGAL:NM_002209:exon14:c.G1597A:p.G533S</t>
  </si>
  <si>
    <t>CDH8</t>
  </si>
  <si>
    <t>CDH8:NM_001796:exon12:c.G2345A:p.R782H</t>
  </si>
  <si>
    <t>SLC12A4</t>
  </si>
  <si>
    <t>SLC12A4:NM_001145962:exon22:c.C3079T:p.L1027F,SLC12A4:NM_001145961:exon23:c.C3055T:p.L1019F,SLC12A4:NM_001145963:exon23:c.C3055T:p.L1019F,SLC12A4:NM_001145964:exon23:c.C2980T:p.L994F,SLC12A4:NM_005072:exon23:c.C3073T:p.L1025F</t>
  </si>
  <si>
    <t>RIPOR1</t>
  </si>
  <si>
    <t>RIPOR1:NM_001193522:exon7:c.G566A:p.R189H,RIPOR1:NM_001193523:exon7:c.G614A:p.R205H,RIPOR1:NM_001193524:exon7:c.G596A:p.R199H,RIPOR1:NM_024519:exon7:c.G554A:p.R185H</t>
  </si>
  <si>
    <t>HS3ST2</t>
  </si>
  <si>
    <t>HS3ST2:NM_006043:exon2:c.G971A:p.R324Q</t>
  </si>
  <si>
    <t>RRAD:NM_001128850:exon4:c.C565T:p.R189C,RRAD:NM_004165:exon4:c.C565T:p.R189C</t>
  </si>
  <si>
    <t>EXOSC6</t>
  </si>
  <si>
    <t>EXOSC6:NM_058219:exon1:c.G280T:p.G94C</t>
  </si>
  <si>
    <t>ZNF768</t>
  </si>
  <si>
    <t>ZNF768:NM_024671:exon2:c.G818T:p.G273V</t>
  </si>
  <si>
    <t>STX1B:NM_052874:exon3:c.C140T:p.S47L</t>
  </si>
  <si>
    <t>RHBDL1</t>
  </si>
  <si>
    <t>RHBDL1:NM_001278721:exon3:c.G230A:p.R77H,RHBDL1:NM_001318733:exon3:c.G650A:p.R217H,RHBDL1:NM_001278720:exon4:c.G455A:p.R152H</t>
  </si>
  <si>
    <t>RNF40</t>
  </si>
  <si>
    <t>RNF40:NM_001207033:exon10:c.G1238A:p.R413Q,RNF40:NM_001286572:exon10:c.G1238A:p.R413Q,RNF40:NM_014771:exon10:c.G1238A:p.R413Q</t>
  </si>
  <si>
    <t>EXOSC6:NM_058219:exon1:c.C427G:p.Q143E</t>
  </si>
  <si>
    <t>CTCF:NM_001191022:exon7:c.C569G:p.T190S,CTCF:NM_001363916:exon9:c.C1553G:p.T518S,CTCF:NM_006565:exon9:c.C1553G:p.T518S</t>
  </si>
  <si>
    <t>B3GNT9:NM_033309:exon2:c.C1042T:p.P348S</t>
  </si>
  <si>
    <t>MARF1</t>
  </si>
  <si>
    <t>MARF1:NM_001184998:exon17:c.T3470C:p.L1157S,MARF1:NM_001184999:exon17:c.T3461C:p.L1154S,MARF1:NM_014647:exon17:c.T3470C:p.L1157S</t>
  </si>
  <si>
    <t>SLC9A5</t>
  </si>
  <si>
    <t>SLC9A5:NM_001323971:exon1:c.C71T:p.P24L,SLC9A5:NM_001323972:exon1:c.C71T:p.P24L,SLC9A5:NM_001323973:exon1:c.C71T:p.P24L,SLC9A5:NM_004594:exon1:c.C71T:p.P24L</t>
  </si>
  <si>
    <t>POLR3E</t>
  </si>
  <si>
    <t>POLR3E:NM_001258034:exon6:c.C274T:p.P92S,POLR3E:NM_001258035:exon6:c.C274T:p.P92S,POLR3E:NM_001258033:exon7:c.C382T:p.P128S,POLR3E:NM_001258036:exon7:c.C382T:p.P128S,POLR3E:NM_018119:exon7:c.C382T:p.P128S</t>
  </si>
  <si>
    <t>NFATC2IP</t>
  </si>
  <si>
    <t>NFATC2IP:NM_032815:exon5:c.G815A:p.R272Q</t>
  </si>
  <si>
    <t>RANBP10:NM_001320239:exon1:c.G94A:p.E32K,RANBP10:NM_020850:exon1:c.G94A:p.E32K</t>
  </si>
  <si>
    <t>ADCY7:NM_001114:exon16:c.G1876A:p.G626R,ADCY7:NM_001286057:exon16:c.G1876A:p.G626R</t>
  </si>
  <si>
    <t>ABCC1:NM_004996:exon23:c.T3192G:p.F1064L</t>
  </si>
  <si>
    <t>MYH11</t>
  </si>
  <si>
    <t>MYH11:NM_002474:exon21:c.A2594T:p.K865M,MYH11:NM_022844:exon21:c.A2594T:p.K865M,MYH11:NM_001040113:exon22:c.A2615T:p.K872M,MYH11:NM_001040114:exon22:c.A2615T:p.K872M</t>
  </si>
  <si>
    <t>UNKL</t>
  </si>
  <si>
    <t>UNKL:NM_001037125:exon2:c.C285G:p.D95E,UNKL:NM_001193388:exon2:c.C285G:p.D95E</t>
  </si>
  <si>
    <t>POLR2C</t>
  </si>
  <si>
    <t>POLR2C:NM_032940:exon7:c.A491G:p.Y164C</t>
  </si>
  <si>
    <t>SLC12A4:NM_001145962:exon15:c.G2078A:p.R693Q,SLC12A4:NM_001145961:exon16:c.G2072A:p.R691Q,SLC12A4:NM_001145963:exon16:c.G2054A:p.R685Q,SLC12A4:NM_001145964:exon16:c.G1979A:p.R660Q,SLC12A4:NM_005072:exon16:c.G2072A:p.R691Q</t>
  </si>
  <si>
    <t>MMP2</t>
  </si>
  <si>
    <t>MMP2:NM_001127891:exon5:c.G664A:p.G222S,MMP2:NM_001302508:exon5:c.G586A:p.G196S,MMP2:NM_001302509:exon5:c.G586A:p.G196S,MMP2:NM_001302510:exon5:c.G586A:p.G196S,MMP2:NM_004530:exon5:c.G814A:p.G272S</t>
  </si>
  <si>
    <t>RSPRY1</t>
  </si>
  <si>
    <t>RSPRY1:NM_001305163:exon8:c.T850G:p.Y284D,RSPRY1:NM_001305164:exon8:c.T850G:p.Y284D,RSPRY1:NM_133368:exon8:c.T850G:p.Y284D</t>
  </si>
  <si>
    <t>GPRC5B</t>
  </si>
  <si>
    <t>GPRC5B:NM_001304771:exon2:c.C952T:p.R318C,GPRC5B:NM_016235:exon2:c.C559T:p.R187C</t>
  </si>
  <si>
    <t>TRAF7</t>
  </si>
  <si>
    <t>TRAF7:NM_032271:exon7:c.G468C:p.L156F</t>
  </si>
  <si>
    <t>PRKCB:NM_002738:exon8:c.G881A:p.G294E,PRKCB:NM_212535:exon8:c.G881A:p.G294E</t>
  </si>
  <si>
    <t>MMP2:NM_001127891:exon11:c.T1477C:p.Y493H,MMP2:NM_001302508:exon11:c.T1399C:p.Y467H,MMP2:NM_001302509:exon11:c.T1399C:p.Y467H,MMP2:NM_001302510:exon11:c.T1399C:p.Y467H,MMP2:NM_004530:exon11:c.T1627C:p.Y543H</t>
  </si>
  <si>
    <t>GPT2:NM_001142466:exon6:c.C445T:p.R149W,GPT2:NM_133443:exon6:c.C745T:p.R249W</t>
  </si>
  <si>
    <t>SF3B3</t>
  </si>
  <si>
    <t>SF3B3:NM_012426:exon10:c.T1270C:p.Y424H</t>
  </si>
  <si>
    <t>MVP:NM_001293204:exon7:c.A986C:p.Q329P,MVP:NM_001293205:exon7:c.A986C:p.Q329P,MVP:NM_005115:exon8:c.A986C:p.Q329P,MVP:NM_017458:exon8:c.A986C:p.Q329P</t>
  </si>
  <si>
    <t>RIPOR1:NM_001193522:exon7:c.C493T:p.R165C,RIPOR1:NM_001193523:exon7:c.C541T:p.R181C,RIPOR1:NM_001193524:exon7:c.C523T:p.R175C,RIPOR1:NM_024519:exon7:c.C481T:p.R161C</t>
  </si>
  <si>
    <t>COG7:NM_153603:exon11:c.G1456A:p.E486K</t>
  </si>
  <si>
    <t>CARMIL2</t>
  </si>
  <si>
    <t>CARMIL2:NM_001013838:exon21:c.C2050T:p.R684C,CARMIL2:NM_001317026:exon22:c.C1942T:p.R648C</t>
  </si>
  <si>
    <t>POLR2C:NM_032940:exon7:c.G601A:p.E201K</t>
  </si>
  <si>
    <t>0/0;0/0;0/1;0/1;0/0</t>
  </si>
  <si>
    <t>chr17</t>
  </si>
  <si>
    <t>SEC14L1</t>
  </si>
  <si>
    <t>SEC14L1:NM_001144001:exon2:c.A83T:p.D28V,SEC14L1:NM_001039573:exon4:c.A185T:p.D62V,SEC14L1:NM_001143998:exon4:c.A185T:p.D62V,SEC14L1:NM_001143999:exon4:c.A185T:p.D62V,SEC14L1:NM_003003:exon4:c.A185T:p.D62V,SEC14L1:NM_001204410:exon5:c.A185T:p.D62V,SEC14L1:NM_001204408:exon6:c.A185T:p.D62V</t>
  </si>
  <si>
    <t>CDK3</t>
  </si>
  <si>
    <t>CDK3:NM_001258:exon5:c.G439A:p.G147S</t>
  </si>
  <si>
    <t>GRB2</t>
  </si>
  <si>
    <t>GRB2:NM_203506:exon4:c.A254G:p.N85S,GRB2:NM_002086:exon5:c.A377G:p.N126S</t>
  </si>
  <si>
    <t>MPP3</t>
  </si>
  <si>
    <t>MPP3:NM_001330233:exon17:c.A1355G:p.H452R,MPP3:NM_001932:exon17:c.A1280G:p.H427R,MPP3:NM_001353080:exon18:c.A1304G:p.H435R</t>
  </si>
  <si>
    <t>KIF1C</t>
  </si>
  <si>
    <t>KIF1C:NM_006612:exon5:c.T313C:p.Y105H</t>
  </si>
  <si>
    <t>ASB16</t>
  </si>
  <si>
    <t>ASB16:NM_080863:exon3:c.T812G:p.L271R</t>
  </si>
  <si>
    <t>ADAM11</t>
  </si>
  <si>
    <t>ADAM11:NM_001318933:exon11:c.C331T:p.R111W,ADAM11:NM_002390:exon11:c.C931T:p.R311W</t>
  </si>
  <si>
    <t>ACOX1</t>
  </si>
  <si>
    <t>ACOX1:NM_004035:exon1:c.C16T:p.R6C,ACOX1:NM_007292:exon1:c.C16T:p.R6C</t>
  </si>
  <si>
    <t>DHX40</t>
  </si>
  <si>
    <t>DHX40:NM_001166301:exon16:c.T1855G:p.L619V,DHX40:NM_024612:exon17:c.T2086G:p.L696V</t>
  </si>
  <si>
    <t>ITGB3</t>
  </si>
  <si>
    <t>ITGB3:NM_000212:exon12:c.T1994C:p.I665T</t>
  </si>
  <si>
    <t>RFNG</t>
  </si>
  <si>
    <t>RFNG:NM_002917:exon3:c.G364C:p.A122P</t>
  </si>
  <si>
    <t>ARRB2</t>
  </si>
  <si>
    <t>ARRB2:NM_001330064:exon11:c.C462A:p.H154Q,ARRB2:NM_001257331:exon12:c.C993A:p.H331Q,ARRB2:NM_199004:exon12:c.C993A:p.H331Q,ARRB2:NM_001257328:exon13:c.C1101A:p.H367Q,ARRB2:NM_001257329:exon13:c.C907A:p.P303T,ARRB2:NM_001257330:exon13:c.C1038A:p.H346Q,ARRB2:NM_004313:exon13:c.C1038A:p.H346Q</t>
  </si>
  <si>
    <t>SSH2</t>
  </si>
  <si>
    <t>SSH2:NM_001282131:exon5:c.A463T:p.T155S,SSH2:NM_001282130:exon6:c.A442T:p.T148S,SSH2:NM_033389:exon6:c.A442T:p.T148S,SSH2:NM_001282129:exon7:c.A523T:p.T175S</t>
  </si>
  <si>
    <t>NCOR1</t>
  </si>
  <si>
    <t>NCOR1:NM_001190440:exon33:c.G5134C:p.A1712P,NCOR1:NM_006311:exon34:c.G5086C:p.A1696P</t>
  </si>
  <si>
    <t>STRADA</t>
  </si>
  <si>
    <t>STRADA:NM_001003786:exon8:c.G712A:p.G238S,STRADA:NM_001165969:exon8:c.G736A:p.G246S,STRADA:NM_001165970:exon8:c.G691A:p.G231S,STRADA:NM_001363787:exon8:c.G736A:p.G246S,STRADA:NM_001363789:exon8:c.G712A:p.G238S,STRADA:NM_153335:exon8:c.G712A:p.G238S,STRADA:NM_001003788:exon9:c.G649A:p.G217S,STRADA:NM_001363790:exon9:c.G649A:p.G217S,STRADA:NM_001363791:exon9:c.G649A:p.G217S,STRADA:NM_001003787:exon10:c.G823A:p.G275S,STRADA:NM_001363786:exon10:c.G799A:p.G267S,STRADA:NM_001363788:exon10:c.G823A:p.G275S</t>
  </si>
  <si>
    <t>CRHR1;LINC02210-CRHR1</t>
  </si>
  <si>
    <t>CRHR1:NM_001303018:exon11:c.G587A:p.R196H,CRHR1:NM_001145147:exon12:c.G992A:p.R331H,CRHR1:NM_001145148:exon12:c.G1070A:p.R357H,CRHR1:NM_001303020:exon12:c.G809A:p.R270H,LINC02210-CRHR1:NM_001303016:exon13:c.G673A:p.V225I,CRHR1:NM_004382:exon13:c.G1112A:p.R371H,CRHR1:NM_001145146:exon14:c.G1199A:p.R400H,LINC02210-CRHR1:NM_001256299:exon15:c.G587A:p.R196H</t>
  </si>
  <si>
    <t>DNAH2</t>
  </si>
  <si>
    <t>DNAH2:NM_020877:exon72:c.G10838A:p.R3613Q</t>
  </si>
  <si>
    <t>KANSL1</t>
  </si>
  <si>
    <t>KANSL1:NM_001193466:exon10:c.A2458G:p.S820G,KANSL1:NM_015443:exon10:c.A2458G:p.S820G,KANSL1:NM_001193465:exon11:c.A2458G:p.S820G</t>
  </si>
  <si>
    <t>CNTNAP1</t>
  </si>
  <si>
    <t>CNTNAP1:NM_003632:exon8:c.G1211C:p.G404A</t>
  </si>
  <si>
    <t>USP32</t>
  </si>
  <si>
    <t>USP32:NM_032582:exon3:c.T245C:p.V82A</t>
  </si>
  <si>
    <t>PAFAH1B1</t>
  </si>
  <si>
    <t>PAFAH1B1:NM_000430:exon6:c.G431A:p.R144Q</t>
  </si>
  <si>
    <t>CNTNAP1:NM_003632:exon9:c.C1352T:p.A451V</t>
  </si>
  <si>
    <t>CHAD</t>
  </si>
  <si>
    <t>CHAD:NM_001267:exon1:c.G265C:p.E89Q</t>
  </si>
  <si>
    <t>GIT1</t>
  </si>
  <si>
    <t>GIT1:NM_014030:exon10:c.C920T:p.T307I,GIT1:NM_001085454:exon11:c.C947T:p.T316I</t>
  </si>
  <si>
    <t>RNF213</t>
  </si>
  <si>
    <t>RNF213:NM_001256071:exon29:c.G7583A:p.R2528Q</t>
  </si>
  <si>
    <t>MSL1</t>
  </si>
  <si>
    <t>MSL1:NM_001365919:exon3:c.C1286T:p.T429I,MSL1:NM_001365920:exon3:c.C1286T:p.T429I,MSL1:NM_001365921:exon3:c.C1286T:p.T429I,MSL1:NM_001012241:exon4:c.C497T:p.T166I</t>
  </si>
  <si>
    <t>SP2</t>
  </si>
  <si>
    <t>SP2:NM_003110:exon3:c.C191T:p.P64L</t>
  </si>
  <si>
    <t>STAT5B</t>
  </si>
  <si>
    <t>STAT5B:NM_012448:exon19:c.G2324A:p.R775Q</t>
  </si>
  <si>
    <t>ATP2A3</t>
  </si>
  <si>
    <t>ATP2A3:NM_005173:exon8:c.G811T:p.V271L,ATP2A3:NM_174953:exon8:c.G811T:p.V271L,ATP2A3:NM_174954:exon8:c.G811T:p.V271L,ATP2A3:NM_174955:exon8:c.G811T:p.V271L,ATP2A3:NM_174956:exon8:c.G811T:p.V271L,ATP2A3:NM_174957:exon8:c.G811T:p.V271L,ATP2A3:NM_174958:exon8:c.G811T:p.V271L</t>
  </si>
  <si>
    <t>KPNB1</t>
  </si>
  <si>
    <t>KPNB1:NM_002265:exon2:c.G88A:p.V30M</t>
  </si>
  <si>
    <t>HOXB7</t>
  </si>
  <si>
    <t>HOXB7:NM_004502:exon2:c.G494C:p.R165P</t>
  </si>
  <si>
    <t>RNF112</t>
  </si>
  <si>
    <t>RNF112:NM_007148:exon11:c.C1279A:p.L427I</t>
  </si>
  <si>
    <t>CACNB1</t>
  </si>
  <si>
    <t>CACNB1:NM_000723:exon14:c.T1790A:p.I597N</t>
  </si>
  <si>
    <t>PPM1E</t>
  </si>
  <si>
    <t>PPM1E:NM_014906:exon2:c.T493G:p.L165V</t>
  </si>
  <si>
    <t>TAX1BP3</t>
  </si>
  <si>
    <t>TAX1BP3:NM_014604:exon3:c.G221A:p.G74E</t>
  </si>
  <si>
    <t>RHBDL3</t>
  </si>
  <si>
    <t>RHBDL3:NM_001363834:exon2:c.C139T:p.R47C,RHBDL3:NM_001330181:exon3:c.C298T:p.R100C,RHBDL3:NM_001363835:exon4:c.C322T:p.R108C,RHBDL3:NM_001363836:exon4:c.C28T:p.R10C,RHBDL3:NM_138328:exon4:c.C322T:p.R108C</t>
  </si>
  <si>
    <t>RPL23A</t>
  </si>
  <si>
    <t>RPL23A:NM_000984:exon3:c.T296C:p.I99T</t>
  </si>
  <si>
    <t>XYLT2</t>
  </si>
  <si>
    <t>XYLT2:NM_022167:exon8:c.G1594A:p.A532T</t>
  </si>
  <si>
    <t>PPM1D</t>
  </si>
  <si>
    <t>PPM1D:NM_003620:exon1:c.G128A:p.R43Q</t>
  </si>
  <si>
    <t>CASKIN2</t>
  </si>
  <si>
    <t>CASKIN2:NM_001142643:exon4:c.G5A:p.R2H,CASKIN2:NM_020753:exon5:c.G251A:p.R84H</t>
  </si>
  <si>
    <t>FMNL1</t>
  </si>
  <si>
    <t>FMNL1:NM_005892:exon22:c.C2750T:p.A917V</t>
  </si>
  <si>
    <t>PPP1R1B</t>
  </si>
  <si>
    <t>PPP1R1B:NM_001242464:exon5:c.G143A:p.R48H,PPP1R1B:NM_032192:exon5:c.G251A:p.R84H,PPP1R1B:NM_181505:exon5:c.G143A:p.R48H</t>
  </si>
  <si>
    <t>NOTUM</t>
  </si>
  <si>
    <t>NOTUM:NM_178493:exon7:c.C851T:p.T284M</t>
  </si>
  <si>
    <t>NAGS</t>
  </si>
  <si>
    <t>NAGS:NM_153006:exon5:c.C1234T:p.R412C</t>
  </si>
  <si>
    <t>KAT2A</t>
  </si>
  <si>
    <t>KAT2A:NM_021078:exon18:c.C2429T:p.P810L</t>
  </si>
  <si>
    <t>PRPF8</t>
  </si>
  <si>
    <t>PRPF8:NM_006445:exon16:c.A2203G:p.I735V</t>
  </si>
  <si>
    <t>SPNS2</t>
  </si>
  <si>
    <t>SPNS2:NM_001124758:exon2:c.T380C:p.L127P</t>
  </si>
  <si>
    <t>SREBF1</t>
  </si>
  <si>
    <t>SREBF1:NM_001321096:exon18:c.G3119A:p.R1040Q,SREBF1:NM_004176:exon18:c.G3191A:p.R1064Q,SREBF1:NM_001005291:exon19:c.G3281A:p.R1094Q</t>
  </si>
  <si>
    <t>GUCY2D</t>
  </si>
  <si>
    <t>GUCY2D:NM_000180:exon17:c.T3116C:p.L1039P</t>
  </si>
  <si>
    <t>ACOX1:NM_001185039:exon5:c.C514T:p.R172C,ACOX1:NM_004035:exon5:c.C628T:p.R210C,ACOX1:NM_007292:exon5:c.C628T:p.R210C</t>
  </si>
  <si>
    <t>C1QTNF1</t>
  </si>
  <si>
    <t>C1QTNF1:NM_198594:exon3:c.G500A:p.R167H,C1QTNF1:NM_030968:exon4:c.G746A:p.R249H,C1QTNF1:NM_153372:exon4:c.G746A:p.R249H,C1QTNF1:NM_198593:exon4:c.G746A:p.R249H</t>
  </si>
  <si>
    <t>FMNL1:NM_005892:exon18:c.C2384T:p.P795L</t>
  </si>
  <si>
    <t>UBTF</t>
  </si>
  <si>
    <t>UBTF:NM_001076683:exon13:c.C1289T:p.S430L,UBTF:NM_001076684:exon13:c.C1289T:p.S430L,UBTF:NM_014233:exon14:c.C1400T:p.S467L</t>
  </si>
  <si>
    <t>CNTNAP1:NM_003632:exon17:c.A2747G:p.Y916C</t>
  </si>
  <si>
    <t>NCOR1:NM_001190440:exon3:c.G362A:p.R121H,NCOR1:NM_006311:exon4:c.G362A:p.R121H</t>
  </si>
  <si>
    <t>PITPNM3</t>
  </si>
  <si>
    <t>PITPNM3:NM_001165966:exon5:c.G260A:p.R87H,PITPNM3:NM_031220:exon6:c.G368A:p.R123H</t>
  </si>
  <si>
    <t>MYH10</t>
  </si>
  <si>
    <t>MYH10:NM_001256012:exon2:c.A26G:p.D9G,MYH10:NM_001256095:exon2:c.A26G:p.D9G,MYH10:NM_005964:exon2:c.A26G:p.D9G</t>
  </si>
  <si>
    <t>TUBG1</t>
  </si>
  <si>
    <t>TUBG1:NM_001070:exon8:c.C701T:p.T234I</t>
  </si>
  <si>
    <t>HELZ</t>
  </si>
  <si>
    <t>HELZ:NM_001330447:exon17:c.A2122C:p.I708L,HELZ:NM_014877:exon17:c.A2119C:p.I707L</t>
  </si>
  <si>
    <t>COL1A1</t>
  </si>
  <si>
    <t>COL1A1:NM_000088:exon31:c.G2059A:p.V687M</t>
  </si>
  <si>
    <t>ARSG</t>
  </si>
  <si>
    <t>ARSG:NM_001267727:exon3:c.G284A:p.R95Q,ARSG:NM_001352899:exon3:c.G284A:p.R95Q,ARSG:NM_001352900:exon3:c.G284A:p.R95Q,ARSG:NM_001352901:exon3:c.G284A:p.R95Q,ARSG:NM_001352902:exon3:c.G284A:p.R95Q,ARSG:NM_001352903:exon3:c.G284A:p.R95Q,ARSG:NM_001352904:exon3:c.G284A:p.R95Q,ARSG:NM_001352905:exon3:c.G284A:p.R95Q,ARSG:NM_001352906:exon3:c.G284A:p.R95Q,ARSG:NM_001352907:exon3:c.G284A:p.R95Q,ARSG:NM_001352909:exon3:c.G284A:p.R95Q,ARSG:NM_001352910:exon3:c.G284A:p.R95Q,ARSG:NM_014960:exon3:c.G284A:p.R95Q</t>
  </si>
  <si>
    <t>TMEM220</t>
  </si>
  <si>
    <t>TMEM220:NM_001004313:exon1:c.T47C:p.F16S,TMEM220:NM_001330139:exon1:c.T47C:p.F16S,TMEM220:NM_001330140:exon1:c.T47C:p.F16S,TMEM220:NM_001359647:exon1:c.T47C:p.F16S</t>
  </si>
  <si>
    <t>TMEM220:NM_001004313:exon1:c.T46G:p.F16V,TMEM220:NM_001330139:exon1:c.T46G:p.F16V,TMEM220:NM_001330140:exon1:c.T46G:p.F16V,TMEM220:NM_001359647:exon1:c.T46G:p.F16V</t>
  </si>
  <si>
    <t>ITGB3:NM_000212:exon15:c.G2360T:p.G787V</t>
  </si>
  <si>
    <t>UBE2O</t>
  </si>
  <si>
    <t>UBE2O:NM_022066:exon18:c.A3281G:p.Y1094C</t>
  </si>
  <si>
    <t>TNRC6C</t>
  </si>
  <si>
    <t>TNRC6C:NM_001142640:exon4:c.G424A:p.G142R,TNRC6C:NM_018996:exon4:c.G424A:p.G142R</t>
  </si>
  <si>
    <t>MTMR4</t>
  </si>
  <si>
    <t>MTMR4:NM_004687:exon5:c.G221A:p.R74Q</t>
  </si>
  <si>
    <t>ZNF830</t>
  </si>
  <si>
    <t>ZNF830:NM_052857:exon1:c.A181G:p.K61E</t>
  </si>
  <si>
    <t>BCL6B</t>
  </si>
  <si>
    <t>BCL6B:NM_181844:exon6:c.T1046C:p.V349A</t>
  </si>
  <si>
    <t>MGAT5B</t>
  </si>
  <si>
    <t>MGAT5B:NM_198955:exon12:c.G1736A:p.R579Q,MGAT5B:NM_001199172:exon13:c.G1709A:p.R570Q,MGAT5B:NM_144677:exon13:c.G1703A:p.R568Q</t>
  </si>
  <si>
    <t>NLGN2</t>
  </si>
  <si>
    <t>NLGN2:NM_020795:exon7:c.G1883A:p.R628H</t>
  </si>
  <si>
    <t>NEURL4</t>
  </si>
  <si>
    <t>NEURL4:NM_001005408:exon14:c.A2399G:p.Y800C,NEURL4:NM_032442:exon14:c.A2399G:p.Y800C</t>
  </si>
  <si>
    <t>ADAP2</t>
  </si>
  <si>
    <t>ADAP2:NM_001346712:exon3:c.T331C:p.C111R,ADAP2:NM_001346714:exon3:c.T313C:p.C105R,ADAP2:NM_001346716:exon3:c.T313C:p.C105R,ADAP2:NM_018404:exon3:c.T313C:p.C105R</t>
  </si>
  <si>
    <t>CACNA1G</t>
  </si>
  <si>
    <t>CACNA1G:NM_001256324:exon3:c.A481T:p.I161F,CACNA1G:NM_001256325:exon3:c.A481T:p.I161F,CACNA1G:NM_001256326:exon3:c.A481T:p.I161F,CACNA1G:NM_001256327:exon3:c.A481T:p.I161F,CACNA1G:NM_001256328:exon3:c.A481T:p.I161F,CACNA1G:NM_001256329:exon3:c.A481T:p.I161F,CACNA1G:NM_001256330:exon3:c.A481T:p.I161F,CACNA1G:NM_001256331:exon3:c.A481T:p.I161F,CACNA1G:NM_001256332:exon3:c.A481T:p.I161F,CACNA1G:NM_001256333:exon3:c.A481T:p.I161F,CACNA1G:NM_001256334:exon3:c.A481T:p.I161F,CACNA1G:NM_001256359:exon3:c.A481T:p.I161F,CACNA1G:NM_001256360:exon3:c.A481T:p.I161F,CACNA1G:NM_001256361:exon3:c.A481T:p.I161F,CACNA1G:NM_018896:exon3:c.A481T:p.I161F,CACNA1G:NM_198376:exon3:c.A481T:p.I161F,CACNA1G:NM_198377:exon3:c.A481T:p.I161F,CACNA1G:NM_198378:exon3:c.A481T:p.I161F,CACNA1G:NM_198379:exon3:c.A481T:p.I161F,CACNA1G:NM_198380:exon3:c.A481T:p.I161F,CACNA1G:NM_198382:exon3:c.A481T:p.I161F,CACNA1G:NM_198383:exon3:c.A481T:p.I161F,CACNA1G:NM_198384:exon3:c.A481T:p.I161F,CACNA1G:NM_198385:exon3:c.A481T:p.I161F,CACNA1G:NM_198386:exon3:c.A481T:p.I161F,CACNA1G:NM_198387:exon3:c.A481T:p.I161F,CACNA1G:NM_198388:exon3:c.A481T:p.I161F,CACNA1G:NM_198396:exon3:c.A481T:p.I161F</t>
  </si>
  <si>
    <t>NLGN2:NM_020795:exon6:c.G1318A:p.D440N</t>
  </si>
  <si>
    <t>MED1</t>
  </si>
  <si>
    <t>MED1:NM_004774:exon14:c.A1136C:p.D379A</t>
  </si>
  <si>
    <t>MIEN1</t>
  </si>
  <si>
    <t>MIEN1:NM_001330206:exon2:c.G182A:p.G61D,MIEN1:NM_032339:exon2:c.G182A:p.G61D</t>
  </si>
  <si>
    <t>HDAC5</t>
  </si>
  <si>
    <t>HDAC5:NM_001015053:exon11:c.C1199T:p.A400V,HDAC5:NM_005474:exon11:c.C1196T:p.A399V</t>
  </si>
  <si>
    <t>CHD3</t>
  </si>
  <si>
    <t>CHD3:NM_005852:exon37:c.C5633T:p.T1878M,CHD3:NM_001005271:exon38:c.C5912T:p.T1971M,CHD3:NM_001005273:exon38:c.C5735T:p.T1912M</t>
  </si>
  <si>
    <t>TRAF4</t>
  </si>
  <si>
    <t>TRAF4:NM_004295:exon7:c.G1103A:p.R368H</t>
  </si>
  <si>
    <t>CNP</t>
  </si>
  <si>
    <t>CNP:NM_001330216:exon2:c.C364G:p.Q122E,CNP:NM_033133:exon2:c.C424G:p.Q142E</t>
  </si>
  <si>
    <t>ACOX1:NM_001185039:exon3:c.T218C:p.L73S,ACOX1:NM_004035:exon3:c.T332C:p.L111S</t>
  </si>
  <si>
    <t>TMEM132E</t>
  </si>
  <si>
    <t>TMEM132E:NM_001304438:exon9:c.G2845A:p.E949K</t>
  </si>
  <si>
    <t>UBE2Z</t>
  </si>
  <si>
    <t>UBE2Z:NM_023079:exon3:c.G451A:p.V151M</t>
  </si>
  <si>
    <t>FMNL1:NM_005892:exon22:c.C2803T:p.R935W</t>
  </si>
  <si>
    <t>PRPSAP2</t>
  </si>
  <si>
    <t>PRPSAP2:NM_001243936:exon6:c.G436A:p.V146M,PRPSAP2:NM_001243941:exon6:c.G298A:p.V100M,PRPSAP2:NM_001353103:exon6:c.G298A:p.V100M,PRPSAP2:NM_001353104:exon6:c.G298A:p.V100M,PRPSAP2:NM_001243940:exon7:c.G556A:p.V186M,PRPSAP2:NM_001243942:exon7:c.G298A:p.V100M,PRPSAP2:NM_001353101:exon7:c.G556A:p.V186M,PRPSAP2:NM_001353105:exon7:c.G556A:p.V186M,PRPSAP2:NM_001353107:exon7:c.G556A:p.V186M,PRPSAP2:NM_001353096:exon8:c.G421A:p.V141M,PRPSAP2:NM_001353097:exon8:c.G421A:p.V141M,PRPSAP2:NM_001353098:exon8:c.G718A:p.V240M,PRPSAP2:NM_001353099:exon8:c.G421A:p.V141M,PRPSAP2:NM_001353100:exon8:c.G298A:p.V100M,PRPSAP2:NM_001353102:exon8:c.G556A:p.V186M,PRPSAP2:NM_001353106:exon8:c.G556A:p.V186M,PRPSAP2:NM_002767:exon8:c.G556A:p.V186M</t>
  </si>
  <si>
    <t>PITPNM3:NM_001165966:exon11:c.G1514C:p.R505P,PITPNM3:NM_031220:exon12:c.G1622C:p.R541P</t>
  </si>
  <si>
    <t>GJD3</t>
  </si>
  <si>
    <t>GJD3:NM_152219:exon1:c.C797G:p.A266G</t>
  </si>
  <si>
    <t>NPTX1</t>
  </si>
  <si>
    <t>NPTX1:NM_002522:exon3:c.G847C:p.V283L</t>
  </si>
  <si>
    <t>PRPSAP1</t>
  </si>
  <si>
    <t>PRPSAP1:NM_001330503:exon7:c.G511A:p.G171R,PRPSAP1:NM_001366236:exon8:c.G511A:p.G171R,PRPSAP1:NM_002766:exon8:c.G820A:p.G274R</t>
  </si>
  <si>
    <t>WDR81</t>
  </si>
  <si>
    <t>WDR81:NM_001163673:exon4:c.T512C:p.L171P,WDR81:NM_001163809:exon4:c.T4121C:p.L1374P,WDR81:NM_001163811:exon4:c.T440C:p.L147P,WDR81:NM_152348:exon5:c.T968C:p.L323P</t>
  </si>
  <si>
    <t>ZNF830:NM_052857:exon1:c.G158T:p.C53F</t>
  </si>
  <si>
    <t>MPP2</t>
  </si>
  <si>
    <t>MPP2:NM_001278371:exon10:c.C1210T:p.R404C,MPP2:NM_001278373:exon10:c.C1210T:p.R404C,MPP2:NM_001278374:exon10:c.C826T:p.R276C,MPP2:NM_001278375:exon10:c.C1210T:p.R404C,MPP2:NM_001278376:exon10:c.C1294T:p.R432C,MPP2:NM_001278370:exon11:c.C1378T:p.R460C,MPP2:NM_005374:exon11:c.C1243T:p.R415C,MPP2:NM_001278372:exon12:c.C1315T:p.R439C,MPP2:NM_001278381:exon12:c.C1243T:p.R415C</t>
  </si>
  <si>
    <t>FLCN</t>
  </si>
  <si>
    <t>FLCN:NM_144606:exon8:c.C791T:p.A264V,FLCN:NM_144997:exon8:c.C791T:p.A264V,FLCN:NM_001353230:exon9:c.C791T:p.A264V,FLCN:NM_001353231:exon9:c.C791T:p.A264V,FLCN:NM_001353229:exon10:c.C845T:p.A282V</t>
  </si>
  <si>
    <t>PSMD12</t>
  </si>
  <si>
    <t>PSMD12:NM_174871:exon9:c.G1039A:p.A347T,PSMD12:NM_002816:exon10:c.G1099A:p.A367T,PSMD12:NM_001316341:exon12:c.G922A:p.A308T</t>
  </si>
  <si>
    <t>SEPTIN4</t>
  </si>
  <si>
    <t>SEPTIN4:NM_001363803:exon9:c.C901T:p.R301W,SEPTIN4:NM_001198713:exon10:c.C1174T:p.R392W,SEPTIN4:NM_001256822:exon10:c.C757T:p.R253W,SEPTIN4:NM_004574:exon10:c.C1198T:p.R400W,SEPTIN4:NM_080416:exon10:c.C1141T:p.R381W,SEPTIN4:NM_001256782:exon11:c.C1243T:p.R415W,SEPTIN4:NM_001368771:exon12:c.C2752T:p.R918W,SEPTIN4:NM_001368772:exon12:c.C1177T:p.R393W</t>
  </si>
  <si>
    <t>ATP2A3:NM_005173:exon5:c.T449C:p.I150T,ATP2A3:NM_174953:exon5:c.T449C:p.I150T,ATP2A3:NM_174954:exon5:c.T449C:p.I150T,ATP2A3:NM_174955:exon5:c.T449C:p.I150T,ATP2A3:NM_174956:exon5:c.T449C:p.I150T,ATP2A3:NM_174957:exon5:c.T449C:p.I150T,ATP2A3:NM_174958:exon5:c.T449C:p.I150T</t>
  </si>
  <si>
    <t>NLGN2:NM_020795:exon7:c.G2032A:p.V678I</t>
  </si>
  <si>
    <t>CCR10</t>
  </si>
  <si>
    <t>CCR10:NM_016602:exon2:c.C241G:p.L81V</t>
  </si>
  <si>
    <t>ARHGAP44</t>
  </si>
  <si>
    <t>ARHGAP44:NM_001321164:exon5:c.C331T:p.H111Y,ARHGAP44:NM_001321166:exon5:c.C331T:p.H111Y,ARHGAP44:NM_001321167:exon5:c.C331T:p.H111Y,ARHGAP44:NM_014859:exon5:c.C331T:p.H111Y</t>
  </si>
  <si>
    <t>ITGA3</t>
  </si>
  <si>
    <t>ITGA3:NM_002204:exon4:c.C581T:p.T194M</t>
  </si>
  <si>
    <t>SOX9</t>
  </si>
  <si>
    <t>SOX9:NM_000346:exon2:c.T434A:p.L145H</t>
  </si>
  <si>
    <t>NAGS:NM_153006:exon6:c.G1313T:p.G438V</t>
  </si>
  <si>
    <t>RNF213:NM_001256071:exon29:c.G8854A:p.G2952R</t>
  </si>
  <si>
    <t>MPO</t>
  </si>
  <si>
    <t>MPO:NM_000250:exon10:c.C1768T:p.R590C</t>
  </si>
  <si>
    <t>NFE2L1</t>
  </si>
  <si>
    <t>NFE2L1:NM_001330262:exon5:c.G1568A:p.R523H,NFE2L1:NM_001330261:exon6:c.G1625A:p.R542H,NFE2L1:NM_003204:exon6:c.G1658A:p.R553H</t>
  </si>
  <si>
    <t>NOTUM:NM_178493:exon1:c.C85G:p.R29G</t>
  </si>
  <si>
    <t>MIEF2</t>
  </si>
  <si>
    <t>MIEF2:NM_139162:exon4:c.G755A:p.R252H,MIEF2:NM_148886:exon4:c.G788A:p.R263H</t>
  </si>
  <si>
    <t>MINK1</t>
  </si>
  <si>
    <t>MINK1:NM_015716:exon28:c.C3373T:p.H1125Y,MINK1:NM_001024937:exon29:c.C3424T:p.H1142Y,MINK1:NM_001321236:exon29:c.C3208T:p.H1070Y,MINK1:NM_153827:exon29:c.C3484T:p.H1162Y,MINK1:NM_170663:exon29:c.C3397T:p.H1133Y</t>
  </si>
  <si>
    <t>ITGB3:NM_000212:exon3:c.C187T:p.R63C</t>
  </si>
  <si>
    <t>NPEPPS</t>
  </si>
  <si>
    <t>NPEPPS:NM_006310:exon17:c.G2066T:p.R689I,NPEPPS:NM_001330257:exon18:c.G2054T:p.R685I</t>
  </si>
  <si>
    <t>PITPNA</t>
  </si>
  <si>
    <t>PITPNA:NM_006224:exon7:c.C436G:p.R146G</t>
  </si>
  <si>
    <t>SLC4A1</t>
  </si>
  <si>
    <t>SLC4A1:NM_000342:exon9:c.C719T:p.P240L</t>
  </si>
  <si>
    <t>DHX58</t>
  </si>
  <si>
    <t>DHX58:NM_024119:exon3:c.A58T:p.I20F</t>
  </si>
  <si>
    <t>ACAP1</t>
  </si>
  <si>
    <t>ACAP1:NM_014716:exon9:c.G698A:p.R233Q</t>
  </si>
  <si>
    <t>ZNF830:NM_052857:exon1:c.A1068C:p.E356D</t>
  </si>
  <si>
    <t>TEX2</t>
  </si>
  <si>
    <t>TEX2:NM_001288732:exon5:c.C2233T:p.R745C,TEX2:NM_001288733:exon5:c.C2233T:p.R745C,TEX2:NM_018469:exon5:c.C2254T:p.R752C</t>
  </si>
  <si>
    <t>PIK3R5</t>
  </si>
  <si>
    <t>PIK3R5:NM_001142633:exon3:c.G122C:p.C41S,PIK3R5:NM_014308:exon3:c.G122C:p.C41S</t>
  </si>
  <si>
    <t>GJC1</t>
  </si>
  <si>
    <t>GJC1:NM_001080383:exon3:c.C389T:p.T130M,GJC1:NM_005497:exon3:c.C389T:p.T130M</t>
  </si>
  <si>
    <t>APPBP2</t>
  </si>
  <si>
    <t>APPBP2:NM_001282476:exon4:c.A379G:p.K127E,APPBP2:NM_006380:exon5:c.A592G:p.K198E</t>
  </si>
  <si>
    <t>SLC16A6</t>
  </si>
  <si>
    <t>SLC16A6:NM_004694:exon3:c.G265A:p.G89R,SLC16A6:NM_001174166:exon4:c.G265A:p.G89R</t>
  </si>
  <si>
    <t>STRADA:NM_001003786:exon7:c.A596G:p.Y199C,STRADA:NM_001165969:exon7:c.A620G:p.Y207C,STRADA:NM_001165970:exon7:c.A575G:p.Y192C,STRADA:NM_001363787:exon7:c.A620G:p.Y207C,STRADA:NM_001363789:exon7:c.A596G:p.Y199C,STRADA:NM_153335:exon7:c.A596G:p.Y199C,STRADA:NM_001003788:exon8:c.A533G:p.Y178C,STRADA:NM_001363790:exon8:c.A533G:p.Y178C,STRADA:NM_001363791:exon8:c.A533G:p.Y178C,STRADA:NM_001003787:exon9:c.A707G:p.Y236C,STRADA:NM_001363786:exon9:c.A683G:p.Y228C,STRADA:NM_001363788:exon9:c.A707G:p.Y236C</t>
  </si>
  <si>
    <t>VAT1</t>
  </si>
  <si>
    <t>VAT1:NM_006373:exon2:c.A491C:p.E164A</t>
  </si>
  <si>
    <t>TBKBP1</t>
  </si>
  <si>
    <t>TBKBP1:NM_014726:exon5:c.G774T:p.Q258H</t>
  </si>
  <si>
    <t>HOXB9</t>
  </si>
  <si>
    <t>HOXB9:NM_024017:exon2:c.G529A:p.A177T</t>
  </si>
  <si>
    <t>ANKRD13B</t>
  </si>
  <si>
    <t>ANKRD13B:NM_152345:exon8:c.A884G:p.Q295R</t>
  </si>
  <si>
    <t>NT5M</t>
  </si>
  <si>
    <t>NT5M:NM_020201:exon5:c.G677A:p.R226Q</t>
  </si>
  <si>
    <t>SEPTIN9</t>
  </si>
  <si>
    <t>SEPTIN9:NM_001113495:exon5:c.C868T:p.R290C,SEPTIN9:NM_001113496:exon5:c.C451T:p.R151C,SEPTIN9:NM_001293696:exon5:c.C532T:p.R178C,SEPTIN9:NM_001293697:exon5:c.C451T:p.R151C,SEPTIN9:NM_001293698:exon5:c.C451T:p.R151C,SEPTIN9:NM_001113493:exon6:c.C1183T:p.R395C,SEPTIN9:NM_001113494:exon6:c.C712T:p.R238C,SEPTIN9:NM_001293695:exon6:c.C1147T:p.R383C,SEPTIN9:NM_006640:exon6:c.C1150T:p.R384C,SEPTIN9:NM_001113491:exon7:c.C1204T:p.R402C,SEPTIN9:NM_001113492:exon7:c.C712T:p.R238C</t>
  </si>
  <si>
    <t>ZNF207</t>
  </si>
  <si>
    <t>ZNF207:NM_003457:exon7:c.C707G:p.P236R,ZNF207:NM_001032293:exon8:c.C755G:p.P252R,ZNF207:NM_001098507:exon8:c.C755G:p.P252R</t>
  </si>
  <si>
    <t>SLC43A2</t>
  </si>
  <si>
    <t>SLC43A2:NM_001284499:exon4:c.A361T:p.T121S,SLC43A2:NM_001284498:exon8:c.A772T:p.T258S,SLC43A2:NM_001321364:exon8:c.A772T:p.T258S,SLC43A2:NM_001321365:exon8:c.A772T:p.T258S,SLC43A2:NM_152346:exon8:c.A772T:p.T258S</t>
  </si>
  <si>
    <t>TANC2</t>
  </si>
  <si>
    <t>TANC2:NM_025185:exon25:c.C3965G:p.P1322R</t>
  </si>
  <si>
    <t>ITGB4</t>
  </si>
  <si>
    <t>ITGB4:NM_001005619:exon32:c.G4127A:p.R1376Q,ITGB4:NM_001005731:exon33:c.G4127A:p.R1376Q,ITGB4:NM_001321123:exon33:c.G4127A:p.R1376Q,ITGB4:NM_000213:exon34:c.G4337A:p.R1446Q</t>
  </si>
  <si>
    <t>G6PC3</t>
  </si>
  <si>
    <t>G6PC3:NM_001319945:exon2:c.G289T:p.V97F,G6PC3:NM_138387:exon2:c.G289T:p.V97F</t>
  </si>
  <si>
    <t>MLX</t>
  </si>
  <si>
    <t>MLX:NM_170607:exon1:c.C5T:p.T2M,MLX:NM_198204:exon1:c.C5T:p.T2M,MLX:NM_198205:exon1:c.C5T:p.T2M</t>
  </si>
  <si>
    <t>PLEKHH3</t>
  </si>
  <si>
    <t>PLEKHH3:NM_024927:exon11:c.C1807G:p.R603G</t>
  </si>
  <si>
    <t>SSH2:NM_033389:exon12:c.A1086C:p.E362D,SSH2:NM_001282129:exon13:c.A1167C:p.E389D</t>
  </si>
  <si>
    <t>SRP68</t>
  </si>
  <si>
    <t>SRP68:NM_001260502:exon2:c.C226T:p.R76W,SRP68:NM_014230:exon2:c.C226T:p.R76W</t>
  </si>
  <si>
    <t>KSR1</t>
  </si>
  <si>
    <t>KSR1:NM_001367810:exon9:c.T1325C:p.L442P,KSR1:NM_014238:exon10:c.T914C:p.L305P</t>
  </si>
  <si>
    <t>DHX8</t>
  </si>
  <si>
    <t>DHX8:NM_001322217:exon11:c.C1428G:p.I476M,DHX8:NM_001302623:exon12:c.C1701G:p.I567M,DHX8:NM_001322216:exon12:c.C876G:p.I292M,DHX8:NM_001322218:exon12:c.C1695G:p.I565M,DHX8:NM_001322219:exon12:c.C1701G:p.I567M,DHX8:NM_001322220:exon12:c.C1701G:p.I567M,DHX8:NM_001322221:exon12:c.C1695G:p.I565M,DHX8:NM_004941:exon12:c.C1701G:p.I567M</t>
  </si>
  <si>
    <t>NSF</t>
  </si>
  <si>
    <t>NSF:NM_006178:exon14:c.G1516A:p.G506S</t>
  </si>
  <si>
    <t>MYH3</t>
  </si>
  <si>
    <t>MYH3:NM_002470:exon21:c.G2396A:p.R799H</t>
  </si>
  <si>
    <t>HEXIM1</t>
  </si>
  <si>
    <t>HEXIM1:NM_006460:exon1:c.T578G:p.M193R</t>
  </si>
  <si>
    <t>HELZ:NM_001330447:exon13:c.A1367G:p.Y456C,HELZ:NM_014877:exon13:c.A1367G:p.Y456C</t>
  </si>
  <si>
    <t>ANKRD13B:NM_152345:exon10:c.C1069T:p.R357C</t>
  </si>
  <si>
    <t>DNAH2:NM_020877:exon33:c.G5117A:p.R1706Q</t>
  </si>
  <si>
    <t>NLE1</t>
  </si>
  <si>
    <t>NLE1:NM_001014445:exon8:c.T121C:p.Y41H,NLE1:NM_018096:exon9:c.T997C:p.Y333H</t>
  </si>
  <si>
    <t>ITGB4:NM_001005619:exon24:c.C2788T:p.R930W,ITGB4:NM_000213:exon25:c.C2788T:p.R930W,ITGB4:NM_001005731:exon25:c.C2788T:p.R930W,ITGB4:NM_001321123:exon25:c.C2788T:p.R930W</t>
  </si>
  <si>
    <t>CPD</t>
  </si>
  <si>
    <t>CPD:NM_001199775:exon13:c.G2156A:p.R719H,CPD:NM_001304:exon13:c.G2897A:p.R966H</t>
  </si>
  <si>
    <t>CRK</t>
  </si>
  <si>
    <t>CRK:NM_005206:exon2:c.C293T:p.P98L,CRK:NM_016823:exon2:c.C293T:p.P98L</t>
  </si>
  <si>
    <t>CNP:NM_001330216:exon4:c.C872T:p.P291L,CNP:NM_033133:exon4:c.C932T:p.P311L</t>
  </si>
  <si>
    <t>MYH3:NM_002470:exon21:c.G2384C:p.G795A</t>
  </si>
  <si>
    <t>CHRNB1</t>
  </si>
  <si>
    <t>CHRNB1:NM_000747:exon4:c.G340A:p.V114M</t>
  </si>
  <si>
    <t>RNF213:NM_001256071:exon21:c.C3949A:p.L1317M</t>
  </si>
  <si>
    <t>TBKBP1:NM_014726:exon1:c.C79T:p.P27S</t>
  </si>
  <si>
    <t>OGFOD3</t>
  </si>
  <si>
    <t>OGFOD3:NM_024648:exon1:c.C7T:p.P3S,OGFOD3:NM_175902:exon1:c.C7T:p.P3S</t>
  </si>
  <si>
    <t>ASIC2</t>
  </si>
  <si>
    <t>ASIC2:NM_183377:exon1:c.G106A:p.G36R</t>
  </si>
  <si>
    <t>ARHGAP27</t>
  </si>
  <si>
    <t>ARHGAP27:NM_001282290:exon10:c.G1756C:p.D586H,ARHGAP27:NM_199282:exon10:c.G733C:p.D245H</t>
  </si>
  <si>
    <t>RNF43</t>
  </si>
  <si>
    <t>RNF43:NM_001305545:exon8:c.A1060G:p.N354D,RNF43:NM_001305544:exon9:c.A1441G:p.N481D,RNF43:NM_017763:exon9:c.A1441G:p.N481D</t>
  </si>
  <si>
    <t>SEC14L1:NM_001144001:exon2:c.T5C:p.F2S,SEC14L1:NM_001039573:exon4:c.T107C:p.F36S,SEC14L1:NM_001143998:exon4:c.T107C:p.F36S,SEC14L1:NM_001143999:exon4:c.T107C:p.F36S,SEC14L1:NM_003003:exon4:c.T107C:p.F36S,SEC14L1:NM_001204410:exon5:c.T107C:p.F36S,SEC14L1:NM_001204408:exon6:c.T107C:p.F36S</t>
  </si>
  <si>
    <t>SUZ12</t>
  </si>
  <si>
    <t>SUZ12:NM_001321207:exon9:c.G1078A:p.E360K,SUZ12:NM_015355:exon10:c.G1147A:p.E383K</t>
  </si>
  <si>
    <t>ADAM11:NM_001318933:exon20:c.G1022A:p.R341H,ADAM11:NM_002390:exon20:c.G1622A:p.R541H</t>
  </si>
  <si>
    <t>MAP2K6</t>
  </si>
  <si>
    <t>MAP2K6:NM_001330450:exon5:c.C115T:p.R39W,MAP2K6:NM_002758:exon5:c.C283T:p.R95W</t>
  </si>
  <si>
    <t>ARHGDIA</t>
  </si>
  <si>
    <t>ARHGDIA:NM_001301243:exon3:c.T463C:p.Y155H,ARHGDIA:NM_001185077:exon4:c.T328C:p.Y110H,ARHGDIA:NM_001185078:exon4:c.T328C:p.Y110H,ARHGDIA:NM_001301240:exon4:c.T328C:p.Y110H,ARHGDIA:NM_001301241:exon4:c.T328C:p.Y110H,ARHGDIA:NM_001301242:exon4:c.T328C:p.Y110H,ARHGDIA:NM_004309:exon4:c.T328C:p.Y110H</t>
  </si>
  <si>
    <t>SLC25A10</t>
  </si>
  <si>
    <t>SLC25A10:NM_001270888:exon3:c.C218A:p.T73N,SLC25A10:NM_001270953:exon3:c.C218A:p.T73N,SLC25A10:NM_012140:exon3:c.C218A:p.T73N</t>
  </si>
  <si>
    <t>CCR7</t>
  </si>
  <si>
    <t>CCR7:NM_001301714:exon2:c.G572A:p.R191H,CCR7:NM_001301716:exon3:c.G743A:p.R248H,CCR7:NM_001301717:exon3:c.G743A:p.R248H,CCR7:NM_001301718:exon3:c.G743A:p.R248H,CCR7:NM_001838:exon3:c.G761A:p.R254H</t>
  </si>
  <si>
    <t>MAFG</t>
  </si>
  <si>
    <t>MAFG:NM_002359:exon3:c.G203A:p.C68Y,MAFG:NM_032711:exon3:c.G203A:p.C68Y</t>
  </si>
  <si>
    <t>NF1</t>
  </si>
  <si>
    <t>NF1:NM_000267:exon11:c.A1244G:p.H415R,NF1:NM_001042492:exon11:c.A1244G:p.H415R,NF1:NM_001128147:exon11:c.A1244G:p.H415R</t>
  </si>
  <si>
    <t>TNFSF12;TNFSF12-TNFSF13</t>
  </si>
  <si>
    <t>TNFSF12:NM_003809:exon6:c.C469T:p.R157W,TNFSF12-TNFSF13:NM_172089:exon6:c.C469T:p.R157W</t>
  </si>
  <si>
    <t>GJD3:NM_152219:exon1:c.A308G:p.E103G</t>
  </si>
  <si>
    <t>COASY</t>
  </si>
  <si>
    <t>COASY:NM_025233:exon3:c.T935C:p.L312S,COASY:NM_001042529:exon4:c.T935C:p.L312S,COASY:NM_001042532:exon5:c.T1022C:p.L341S</t>
  </si>
  <si>
    <t>SP6</t>
  </si>
  <si>
    <t>SP6:NM_001258248:exon2:c.C329A:p.P110Q,SP6:NM_199262:exon2:c.C329A:p.P110Q</t>
  </si>
  <si>
    <t>SLC4A1:NM_000342:exon9:c.T866C:p.M289T</t>
  </si>
  <si>
    <t>CHD3:NM_001005271:exon28:c.A4450G:p.M1484V,CHD3:NM_001005273:exon28:c.A4273G:p.M1425V,CHD3:NM_005852:exon28:c.A4273G:p.M1425V</t>
  </si>
  <si>
    <t>KRT19</t>
  </si>
  <si>
    <t>KRT19:NM_002276:exon2:c.C475T:p.R159C</t>
  </si>
  <si>
    <t>NCOR1:NM_001190440:exon32:c.C4930T:p.R1644C,NCOR1:NM_006311:exon33:c.C4882T:p.R1628C</t>
  </si>
  <si>
    <t>MED24</t>
  </si>
  <si>
    <t>MED24:NM_001079518:exon14:c.T1377A:p.N459K,MED24:NM_001267797:exon14:c.T1377A:p.N459K,MED24:NM_014815:exon15:c.T1416A:p.N472K,MED24:NM_001330211:exon16:c.T1473A:p.N491K</t>
  </si>
  <si>
    <t>MYH10:NM_005964:exon13:c.T1472C:p.M491T,MYH10:NM_001256012:exon14:c.T1502C:p.M501T,MYH10:NM_001256095:exon14:c.T1499C:p.M500T</t>
  </si>
  <si>
    <t>NGFR</t>
  </si>
  <si>
    <t>NGFR:NM_002507:exon6:c.G1229A:p.R410Q</t>
  </si>
  <si>
    <t>ERBB2</t>
  </si>
  <si>
    <t>ERBB2:NM_001289937:exon12:c.C1366T:p.R456C,ERBB2:NM_004448:exon12:c.C1366T:p.R456C,ERBB2:NM_001005862:exon15:c.C1276T:p.R426C,ERBB2:NM_001289938:exon15:c.C1276T:p.R426C,ERBB2:NM_001289936:exon16:c.C1321T:p.R441C</t>
  </si>
  <si>
    <t>MKS1</t>
  </si>
  <si>
    <t>MKS1:NM_001321268:exon15:c.T867G:p.C289W,MKS1:NM_001165927:exon16:c.T1446G:p.C482W,MKS1:NM_017777:exon16:c.T1476G:p.C492W</t>
  </si>
  <si>
    <t>C1QBP</t>
  </si>
  <si>
    <t>C1QBP:NM_001212:exon2:c.G376A:p.G126R</t>
  </si>
  <si>
    <t>NLGN2:NM_020795:exon1:c.C163T:p.R55W</t>
  </si>
  <si>
    <t>VMP1</t>
  </si>
  <si>
    <t>VMP1:NM_001329400:exon4:c.C77T:p.P26L,VMP1:NM_001329396:exon5:c.C368T:p.P123L,VMP1:NM_001329398:exon5:c.C188T:p.P63L,VMP1:NM_001329399:exon5:c.C188T:p.P63L,VMP1:NM_001329394:exon6:c.C479T:p.P160L,VMP1:NM_001329395:exon6:c.C479T:p.P160L,VMP1:NM_030938:exon6:c.C479T:p.P160L</t>
  </si>
  <si>
    <t>SUPT6H</t>
  </si>
  <si>
    <t>SUPT6H:NM_003170:exon13:c.G1507T:p.D503Y,SUPT6H:NM_001320755:exon14:c.G1507T:p.D503Y</t>
  </si>
  <si>
    <t>TMEM94</t>
  </si>
  <si>
    <t>TMEM94:NM_001321148:exon17:c.C2238G:p.F746L,TMEM94:NM_001351203:exon17:c.C2238G:p.F746L,TMEM94:NM_001321149:exon18:c.C2220G:p.F740L,TMEM94:NM_001351202:exon18:c.C2160G:p.F720L,TMEM94:NM_014738:exon18:c.C2208G:p.F736L</t>
  </si>
  <si>
    <t>NEURL4:NM_001005408:exon12:c.G2170A:p.G724S,NEURL4:NM_032442:exon12:c.G2170A:p.G724S</t>
  </si>
  <si>
    <t>0/0;0/0;0/1;0/0;0/0</t>
  </si>
  <si>
    <t>MGAT5B:NM_198955:exon9:c.G1210A:p.D404N,MGAT5B:NM_001199172:exon10:c.G1177A:p.D393N,MGAT5B:NM_144677:exon10:c.G1177A:p.D393N</t>
  </si>
  <si>
    <t>MYH2</t>
  </si>
  <si>
    <t>MYH2:NM_001100112:exon27:c.G3458A:p.S1153N,MYH2:NM_017534:exon27:c.G3458A:p.S1153N</t>
  </si>
  <si>
    <t>0/0;0/0;0/1;0/0;0/0;0/0</t>
  </si>
  <si>
    <t>TMEM94:NM_001321148:exon23:c.C3232T:p.R1078C,TMEM94:NM_001351203:exon23:c.C3229T:p.R1077C,TMEM94:NM_001321149:exon24:c.C3214T:p.R1072C,TMEM94:NM_001351202:exon24:c.C3154T:p.R1052C,TMEM94:NM_014738:exon24:c.C3202T:p.R1068C</t>
  </si>
  <si>
    <t>chr18</t>
  </si>
  <si>
    <t>MBD1</t>
  </si>
  <si>
    <t>MBD1:NM_001204141:exon10:c.C844A:p.R282S,MBD1:NM_001204151:exon10:c.C925A:p.R309S,MBD1:NM_001323953:exon10:c.C418A:p.R140S,MBD1:NM_015845:exon10:c.C925A:p.R309S,MBD1:NM_015847:exon10:c.C847A:p.R283S,MBD1:NM_001204136:exon11:c.C994A:p.R332S,MBD1:NM_001204139:exon11:c.C994A:p.R332S,MBD1:NM_001204142:exon11:c.C994A:p.R332S,MBD1:NM_001323950:exon11:c.C991A:p.R331S,MBD1:NM_001323951:exon11:c.C994A:p.R332S,MBD1:NM_015846:exon11:c.C994A:p.R332S,MBD1:NM_001204137:exon12:c.C1069A:p.R357S,MBD1:NM_001204138:exon12:c.C1069A:p.R357S,MBD1:NM_001323942:exon12:c.C1069A:p.R357S,MBD1:NM_001323947:exon12:c.C1069A:p.R357S,MBD1:NM_001323949:exon12:c.C562A:p.R188S</t>
  </si>
  <si>
    <t>PIAS2</t>
  </si>
  <si>
    <t>PIAS2:NM_001324058:exon2:c.C82T:p.R28W,PIAS2:NM_001324060:exon2:c.C94T:p.R32W,PIAS2:NM_001354034:exon2:c.C82T:p.R28W,PIAS2:NM_004671:exon2:c.C82T:p.R28W,PIAS2:NM_173206:exon2:c.C82T:p.R28W,PIAS2:NM_001324047:exon3:c.C55T:p.R19W,PIAS2:NM_001324051:exon3:c.C55T:p.R19W,PIAS2:NM_001324054:exon3:c.C55T:p.R19W,PIAS2:NM_001354036:exon3:c.C55T:p.R19W,PIAS2:NM_001354037:exon3:c.C55T:p.R19W,PIAS2:NM_001324046:exon4:c.C55T:p.R19W,PIAS2:NM_001324048:exon4:c.C55T:p.R19W,PIAS2:NM_001324055:exon4:c.C55T:p.R19W,PIAS2:NM_001324059:exon4:c.C55T:p.R19W,PIAS2:NM_001354033:exon4:c.C55T:p.R19W,PIAS2:NM_001354039:exon4:c.C55T:p.R19W,PIAS2:NM_001324049:exon5:c.C55T:p.R19W,PIAS2:NM_001324052:exon5:c.C55T:p.R19W,PIAS2:NM_001324053:exon5:c.C55T:p.R19W,PIAS2:NM_001324057:exon5:c.C55T:p.R19W,PIAS2:NM_001354035:exon5:c.C55T:p.R19W,PIAS2:NM_001354038:exon5:c.C55T:p.R19W</t>
  </si>
  <si>
    <t>TTC39C</t>
  </si>
  <si>
    <t>TTC39C:NM_001292030:exon4:c.C349A:p.Q117K,TTC39C:NM_001135993:exon9:c.C1270A:p.Q424K,TTC39C:NM_153211:exon9:c.C1087A:p.Q363K</t>
  </si>
  <si>
    <t>OSBPL1A</t>
  </si>
  <si>
    <t>OSBPL1A:NM_018030:exon7:c.A478G:p.I160V,OSBPL1A:NM_001242508:exon9:c.A871G:p.I291V,OSBPL1A:NM_080597:exon21:c.A2017G:p.I673V</t>
  </si>
  <si>
    <t>NEDD4L</t>
  </si>
  <si>
    <t>NEDD4L:NM_001144970:exon16:c.A1285T:p.N429Y,NEDD4L:NM_001243960:exon16:c.A1516T:p.N506Y,NEDD4L:NM_001144966:exon17:c.A1345T:p.N449Y,NEDD4L:NM_001144969:exon17:c.A1624T:p.N542Y,NEDD4L:NM_015277:exon17:c.A1648T:p.N550Y,NEDD4L:NM_001144964:exon18:c.A1345T:p.N449Y,NEDD4L:NM_001144965:exon18:c.A1345T:p.N449Y,NEDD4L:NM_001144967:exon18:c.A1708T:p.N570Y,NEDD4L:NM_001144968:exon18:c.A1684T:p.N562Y,NEDD4L:NM_001144971:exon18:c.A1285T:p.N429Y</t>
  </si>
  <si>
    <t>NFATC1</t>
  </si>
  <si>
    <t>NFATC1:NM_001278673:exon4:c.G280A:p.V94I,NFATC1:NM_172388:exon4:c.G280A:p.V94I,NFATC1:NM_001278669:exon5:c.G1696A:p.V566I,NFATC1:NM_001278670:exon5:c.G1696A:p.V566I,NFATC1:NM_001278672:exon5:c.G1657A:p.V553I,NFATC1:NM_001278675:exon5:c.G1657A:p.V553I,NFATC1:NM_006162:exon5:c.G1696A:p.V566I,NFATC1:NM_172387:exon5:c.G1657A:p.V553I,NFATC1:NM_172389:exon5:c.G1657A:p.V553I,NFATC1:NM_172390:exon5:c.G1696A:p.V566I</t>
  </si>
  <si>
    <t>KLHL14</t>
  </si>
  <si>
    <t>KLHL14:NM_020805:exon2:c.C710T:p.A237V</t>
  </si>
  <si>
    <t>GALR1</t>
  </si>
  <si>
    <t>GALR1:NM_001480:exon3:c.T758C:p.V253A</t>
  </si>
  <si>
    <t>NEDD4L:NM_001144970:exon26:c.G2222C:p.W741S,NEDD4L:NM_001243960:exon26:c.G2453C:p.W818S,NEDD4L:NM_001144966:exon27:c.G2282C:p.W761S,NEDD4L:NM_001144969:exon27:c.G2561C:p.W854S,NEDD4L:NM_015277:exon27:c.G2585C:p.W862S,NEDD4L:NM_001144964:exon28:c.G2282C:p.W761S,NEDD4L:NM_001144965:exon28:c.G2282C:p.W761S,NEDD4L:NM_001144967:exon28:c.G2645C:p.W882S,NEDD4L:NM_001144968:exon28:c.G2621C:p.W874S,NEDD4L:NM_001144971:exon28:c.G2222C:p.W741S</t>
  </si>
  <si>
    <t>NARS</t>
  </si>
  <si>
    <t>NARS:NM_004539:exon9:c.G888T:p.L296F</t>
  </si>
  <si>
    <t>ZNF236</t>
  </si>
  <si>
    <t>ZNF236:NM_001306089:exon3:c.C335A:p.A112E,ZNF236:NM_007345:exon3:c.C329A:p.A110E</t>
  </si>
  <si>
    <t>SALL3</t>
  </si>
  <si>
    <t>SALL3:NM_171999:exon2:c.T2528C:p.L843P</t>
  </si>
  <si>
    <t>SMAD7</t>
  </si>
  <si>
    <t>SMAD7:NM_001190821:exon1:c.G98A:p.G33E,SMAD7:NM_005904:exon1:c.G98A:p.G33E</t>
  </si>
  <si>
    <t>PHLPP1</t>
  </si>
  <si>
    <t>PHLPP1:NM_194449:exon1:c.C488T:p.A163V</t>
  </si>
  <si>
    <t>TTR</t>
  </si>
  <si>
    <t>TTR:NM_000371:exon3:c.A293T:p.Y98F</t>
  </si>
  <si>
    <t>PIEZO2</t>
  </si>
  <si>
    <t>PIEZO2:NM_022068:exon17:c.C2452T:p.L818F</t>
  </si>
  <si>
    <t>DTNA</t>
  </si>
  <si>
    <t>DTNA:NM_001198943:exon8:c.C827T:p.P276L,DTNA:NM_001198944:exon9:c.C713T:p.P238L,DTNA:NM_032980:exon9:c.C701T:p.P234L,DTNA:NM_001198942:exon11:c.C884T:p.P295L,DTNA:NM_001198938:exon16:c.C1577T:p.P526L,DTNA:NM_001198940:exon16:c.C1577T:p.P526L,DTNA:NM_001198939:exon17:c.C1598T:p.P533L,DTNA:NM_001390:exon17:c.C1757T:p.P586L,DTNA:NM_032975:exon17:c.C1586T:p.P529L</t>
  </si>
  <si>
    <t>ME2</t>
  </si>
  <si>
    <t>ME2:NM_001168335:exon8:c.A833G:p.D278G,ME2:NM_002396:exon8:c.A833G:p.D278G</t>
  </si>
  <si>
    <t>PIEZO2:NM_022068:exon35:c.G5015A:p.R1672K</t>
  </si>
  <si>
    <t>PARD6G</t>
  </si>
  <si>
    <t>PARD6G:NM_032510:exon3:c.C813G:p.D271E</t>
  </si>
  <si>
    <t>PARD6G:NM_032510:exon3:c.G1120T:p.V374F</t>
  </si>
  <si>
    <t>SALL3:NM_171999:exon2:c.G2647A:p.V883M</t>
  </si>
  <si>
    <t>CXXC1</t>
  </si>
  <si>
    <t>CXXC1:NM_001101654:exon15:c.A1874G:p.N625S,CXXC1:NM_014593:exon15:c.A1862G:p.N621S</t>
  </si>
  <si>
    <t>TUBB6</t>
  </si>
  <si>
    <t>TUBB6:NM_001303525:exon1:c.G7C:p.E3Q,TUBB6:NM_001303526:exon1:c.G7C:p.E3Q,TUBB6:NM_032525:exon1:c.G7C:p.E3Q,TUBB6:NM_001303524:exon2:c.G7C:p.E3Q</t>
  </si>
  <si>
    <t>SALL3:NM_171999:exon2:c.G2137A:p.G713S</t>
  </si>
  <si>
    <t>CELF4</t>
  </si>
  <si>
    <t>CELF4:NM_001025087:exon1:c.G50A:p.S17N,CELF4:NM_001025088:exon1:c.G50A:p.S17N,CELF4:NM_001025089:exon1:c.G50A:p.S17N,CELF4:NM_001330603:exon1:c.G50A:p.S17N,CELF4:NM_001353695:exon1:c.G50A:p.S17N,CELF4:NM_001353696:exon1:c.G50A:p.S17N,CELF4:NM_001353697:exon1:c.G50A:p.S17N,CELF4:NM_001353698:exon1:c.G50A:p.S17N,CELF4:NM_001353699:exon1:c.G50A:p.S17N,CELF4:NM_001353700:exon1:c.G50A:p.S17N,CELF4:NM_001353701:exon1:c.G50A:p.S17N,CELF4:NM_001353702:exon1:c.G50A:p.S17N,CELF4:NM_001353703:exon1:c.G50A:p.S17N,CELF4:NM_001353705:exon1:c.G50A:p.S17N,CELF4:NM_001353706:exon1:c.G50A:p.S17N,CELF4:NM_001353707:exon1:c.G50A:p.S17N,CELF4:NM_001353708:exon1:c.G50A:p.S17N,CELF4:NM_001353709:exon1:c.G50A:p.S17N,CELF4:NM_001353710:exon1:c.G50A:p.S17N,CELF4:NM_001353711:exon1:c.G50A:p.S17N,CELF4:NM_001353712:exon1:c.G50A:p.S17N,CELF4:NM_001353713:exon1:c.G50A:p.S17N,CELF4:NM_001353714:exon1:c.G50A:p.S17N,CELF4:NM_001353715:exon1:c.G50A:p.S17N,CELF4:NM_001353716:exon1:c.G50A:p.S17N,CELF4:NM_001353717:exon1:c.G50A:p.S17N,CELF4:NM_001353718:exon1:c.G50A:p.S17N,CELF4:NM_001353719:exon1:c.G50A:p.S17N,CELF4:NM_001353720:exon1:c.G50A:p.S17N,CELF4:NM_001353721:exon1:c.G50A:p.S17N,CELF4:NM_001353722:exon1:c.G50A:p.S17N,CELF4:NM_001353723:exon1:c.G50A:p.S17N,CELF4:NM_001353724:exon1:c.G50A:p.S17N,CELF4:NM_001353725:exon1:c.G50A:p.S17N,CELF4:NM_001353726:exon1:c.G50A:p.S17N,CELF4:NM_001353727:exon1:c.G50A:p.S17N,CELF4:NM_001353728:exon1:c.G50A:p.S17N,CELF4:NM_001353729:exon1:c.G50A:p.S17N,CELF4:NM_001353730:exon1:c.G50A:p.S17N,CELF4:NM_001353731:exon1:c.G50A:p.S17N,CELF4:NM_001353732:exon1:c.G50A:p.S17N,CELF4:NM_001353733:exon1:c.G50A:p.S17N,CELF4:NM_001353734:exon1:c.G50A:p.S17N,CELF4:NM_001353735:exon1:c.G50A:p.S17N,CELF4:NM_001353736:exon1:c.G50A:p.S17N,CELF4:NM_001353737:exon1:c.G50A:p.S17N,CELF4:NM_001353738:exon1:c.G50A:p.S17N,CELF4:NM_001353739:exon1:c.G50A:p.S17N,CELF4:NM_001353740:exon1:c.G50A:p.S17N,CELF4:NM_001353741:exon1:c.G50A:p.S17N,CELF4:NM_001353742:exon1:c.G50A:p.S17N,CELF4:NM_001353743:exon1:c.G50A:p.S17N,CELF4:NM_001353744:exon1:c.G50A:p.S17N,CELF4:NM_001353745:exon1:c.G50A:p.S17N,CELF4:NM_001353746:exon1:c.G50A:p.S17N,CELF4:NM_001353747:exon1:c.G50A:p.S17N,CELF4:NM_001353748:exon1:c.G50A:p.S17N,CELF4:NM_001353749:exon1:c.G50A:p.S17N,CELF4:NM_001353750:exon1:c.G50A:p.S17N,CELF4:NM_001353751:exon1:c.G50A:p.S17N,CELF4:NM_001353752:exon1:c.G50A:p.S17N,CELF4:NM_001353753:exon1:c.G50A:p.S17N,CELF4:NM_001353754:exon1:c.G50A:p.S17N,CELF4:NM_001353755:exon1:c.G50A:p.S17N,CELF4:NM_020180:exon1:c.G50A:p.S17N</t>
  </si>
  <si>
    <t>PTPRM</t>
  </si>
  <si>
    <t>PTPRM:NM_002845:exon27:c.G3850A:p.V1284I,PTPRM:NM_001105244:exon29:c.G3889A:p.V1297I</t>
  </si>
  <si>
    <t>TGIF1</t>
  </si>
  <si>
    <t>TGIF1:NM_001278682:exon3:c.A355G:p.K119E,TGIF1:NM_003244:exon3:c.A346G:p.K116E,TGIF1:NM_170695:exon3:c.A733G:p.K245E,TGIF1:NM_173207:exon3:c.A388G:p.K130E,TGIF1:NM_173209:exon3:c.A286G:p.K96E,TGIF1:NM_173210:exon3:c.A286G:p.K96E,TGIF1:NM_173211:exon3:c.A286G:p.K96E,TGIF1:NM_001278684:exon4:c.A346G:p.K116E,TGIF1:NM_001278686:exon4:c.A286G:p.K96E,TGIF1:NM_173208:exon4:c.A346G:p.K116E,TGIF1:NM_174886:exon4:c.A286G:p.K96E</t>
  </si>
  <si>
    <t>ZBTB7C</t>
  </si>
  <si>
    <t>ZBTB7C:NM_001039360:exon2:c.G727A:p.D243N,ZBTB7C:NM_001318841:exon4:c.G727A:p.D243N,ZBTB7C:NM_001371286:exon4:c.G727A:p.D243N,ZBTB7C:NM_001371288:exon4:c.G727A:p.D243N,ZBTB7C:NM_001371285:exon5:c.G727A:p.D243N,ZBTB7C:NM_001371287:exon5:c.G727A:p.D243N,ZBTB7C:NM_001371284:exon6:c.G727A:p.D243N,ZBTB7C:NM_001371291:exon6:c.G727A:p.D243N,ZBTB7C:NM_001371290:exon9:c.G727A:p.D243N</t>
  </si>
  <si>
    <t>CABLES1</t>
  </si>
  <si>
    <t>CABLES1:NM_001100619:exon5:c.G1126A:p.A376T,CABLES1:NM_001256438:exon5:c.G145A:p.A49T,CABLES1:NM_138375:exon5:c.G331A:p.A111T</t>
  </si>
  <si>
    <t>FECH</t>
  </si>
  <si>
    <t>FECH:NM_000140:exon4:c.G385A:p.G129R,FECH:NM_001012515:exon4:c.G403A:p.G135R,FECH:NM_001371094:exon4:c.G385A:p.G129R,FECH:NM_001371095:exon5:c.G169A:p.G57R</t>
  </si>
  <si>
    <t>RMC1</t>
  </si>
  <si>
    <t>RMC1:NM_001318707:exon9:c.A560T:p.Q187L,RMC1:NM_001276342:exon10:c.A887T:p.Q296L,RMC1:NM_001318709:exon10:c.A887T:p.Q296L,RMC1:NM_001318708:exon11:c.A560T:p.Q187L,RMC1:NM_013326:exon12:c.A1031T:p.Q344L</t>
  </si>
  <si>
    <t>PHLPP1:NM_194449:exon1:c.A631G:p.M211V</t>
  </si>
  <si>
    <t>RNF165</t>
  </si>
  <si>
    <t>RNF165:NM_152470:exon2:c.T87A:p.H29Q</t>
  </si>
  <si>
    <t>ZBTB7C:NM_001039360:exon2:c.G988A:p.D330N,ZBTB7C:NM_001318841:exon4:c.G988A:p.D330N,ZBTB7C:NM_001371286:exon4:c.G988A:p.D330N,ZBTB7C:NM_001371288:exon4:c.G988A:p.D330N,ZBTB7C:NM_001371285:exon5:c.G988A:p.D330N,ZBTB7C:NM_001371287:exon5:c.G988A:p.D330N,ZBTB7C:NM_001371284:exon6:c.G988A:p.D330N,ZBTB7C:NM_001371291:exon6:c.G988A:p.D330N,ZBTB7C:NM_001371290:exon9:c.G988A:p.D330N</t>
  </si>
  <si>
    <t>ZNF236:NM_001306089:exon22:c.T3821C:p.F1274S,ZNF236:NM_007345:exon22:c.T3815C:p.F1272S</t>
  </si>
  <si>
    <t>MALT1</t>
  </si>
  <si>
    <t>MALT1:NM_006785:exon1:c.C106T:p.P36S,MALT1:NM_173844:exon1:c.C106T:p.P36S</t>
  </si>
  <si>
    <t>KLHL14:NM_020805:exon2:c.C686G:p.P229R</t>
  </si>
  <si>
    <t>WDR7</t>
  </si>
  <si>
    <t>WDR7:NM_015285:exon15:c.G2083A:p.V695M,WDR7:NM_052834:exon15:c.G2083A:p.V695M</t>
  </si>
  <si>
    <t>RNF165:NM_152470:exon3:c.G392A:p.R131H</t>
  </si>
  <si>
    <t>SKOR2</t>
  </si>
  <si>
    <t>SKOR2:NM_001278063:exon2:c.G1616A:p.G539D</t>
  </si>
  <si>
    <t>PARD6G:NM_032510:exon3:c.C1045G:p.L349V</t>
  </si>
  <si>
    <t>B4GALT6</t>
  </si>
  <si>
    <t>B4GALT6:NM_001330570:exon3:c.C343A:p.P115T,B4GALT6:NM_004775:exon4:c.C460A:p.P154T</t>
  </si>
  <si>
    <t>AFG3L2</t>
  </si>
  <si>
    <t>AFG3L2:NM_006796:exon8:c.A973C:p.N325H</t>
  </si>
  <si>
    <t>RAX</t>
  </si>
  <si>
    <t>RAX:NM_013435:exon2:c.A470C:p.K157T</t>
  </si>
  <si>
    <t>ZNF516</t>
  </si>
  <si>
    <t>ZNF516:NM_014643:exon3:c.G65A:p.R22Q</t>
  </si>
  <si>
    <t>SKOR2:NM_001037802:exon2:c.C325T:p.P109S,SKOR2:NM_001278063:exon2:c.C325T:p.P109S</t>
  </si>
  <si>
    <t>CHMP1B</t>
  </si>
  <si>
    <t>CHMP1B:NM_020412:exon1:c.T308G:p.L103W</t>
  </si>
  <si>
    <t>ZBTB7C:NM_001039360:exon2:c.C241G:p.Q81E,ZBTB7C:NM_001318841:exon4:c.C241G:p.Q81E,ZBTB7C:NM_001371286:exon4:c.C241G:p.Q81E,ZBTB7C:NM_001371288:exon4:c.C241G:p.Q81E,ZBTB7C:NM_001371285:exon5:c.C241G:p.Q81E,ZBTB7C:NM_001371287:exon5:c.C241G:p.Q81E,ZBTB7C:NM_001371284:exon6:c.C241G:p.Q81E,ZBTB7C:NM_001371291:exon6:c.C241G:p.Q81E,ZBTB7C:NM_001371290:exon9:c.C241G:p.Q81E</t>
  </si>
  <si>
    <t>CDH2</t>
  </si>
  <si>
    <t>CDH2:NM_001308176:exon2:c.T85C:p.F29L,CDH2:NM_001792:exon3:c.T178C:p.F60L</t>
  </si>
  <si>
    <t>CHMP1B:NM_020412:exon1:c.T37A:p.F13I</t>
  </si>
  <si>
    <t>RPRD1A</t>
  </si>
  <si>
    <t>RPRD1A:NM_001303413:exon1:c.C20T:p.A7V,RPRD1A:NM_018170:exon1:c.C20T:p.A7V</t>
  </si>
  <si>
    <t>CDH20</t>
  </si>
  <si>
    <t>CDH20:NM_031891:exon12:c.A2324C:p.D775A</t>
  </si>
  <si>
    <t>CXXC1:NM_001101654:exon7:c.C706T:p.R236C,CXXC1:NM_014593:exon7:c.C706T:p.R236C</t>
  </si>
  <si>
    <t>chr19</t>
  </si>
  <si>
    <t>STRN4</t>
  </si>
  <si>
    <t>STRN4:NM_001039877:exon13:c.C1726T:p.R576C,STRN4:NM_013403:exon13:c.C1705T:p.R569C</t>
  </si>
  <si>
    <t>TIMM50</t>
  </si>
  <si>
    <t>TIMM50:NM_001001563:exon1:c.T44G:p.L15R</t>
  </si>
  <si>
    <t>CA11</t>
  </si>
  <si>
    <t>CA11:NM_001217:exon1:c.C16T:p.R6C</t>
  </si>
  <si>
    <t>ADGRL1</t>
  </si>
  <si>
    <t>ADGRL1:NM_014921:exon16:c.A2987G:p.N996S,ADGRL1:NM_001008701:exon17:c.A3002G:p.N1001S</t>
  </si>
  <si>
    <t>0/0;0/0;0/0;0/1;0/1</t>
  </si>
  <si>
    <t>APC2</t>
  </si>
  <si>
    <t>APC2:NM_001351273:exon14:c.G3301A:p.E1101K,APC2:NM_005883:exon15:c.G3304A:p.E1102K</t>
  </si>
  <si>
    <t>ARHGAP45</t>
  </si>
  <si>
    <t>ARHGAP45:NM_001282334:exon8:c.G1253T:p.C418F,ARHGAP45:NM_001282335:exon17:c.G1997T:p.C666F,ARHGAP45:NM_001258328:exon18:c.G2396T:p.C799F,ARHGAP45:NM_001321232:exon18:c.G2360T:p.C787F,ARHGAP45:NM_012292:exon18:c.G2348T:p.C783F</t>
  </si>
  <si>
    <t>CHAF1A</t>
  </si>
  <si>
    <t>CHAF1A:NM_005483:exon9:c.G1618A:p.V540M</t>
  </si>
  <si>
    <t>SYT3</t>
  </si>
  <si>
    <t>SYT3:NM_032298:exon4:c.C1118T:p.P373L,SYT3:NM_001160328:exon6:c.C1118T:p.P373L,SYT3:NM_001160329:exon6:c.C1118T:p.P373L</t>
  </si>
  <si>
    <t>NCLN</t>
  </si>
  <si>
    <t>NCLN:NM_001321463:exon14:c.C1603T:p.L535F,NCLN:NM_020170:exon14:c.C1606T:p.L536F</t>
  </si>
  <si>
    <t>WTIP</t>
  </si>
  <si>
    <t>WTIP:NM_001080436:exon7:c.A1120G:p.R374G</t>
  </si>
  <si>
    <t>DMPK</t>
  </si>
  <si>
    <t>DMPK:NM_001288765:exon10:c.G1259A:p.R420Q,DMPK:NM_001081563:exon11:c.G1556A:p.R519Q,DMPK:NM_001081560:exon12:c.G1511A:p.R504Q,DMPK:NM_001081562:exon12:c.G1511A:p.R504Q,DMPK:NM_001288766:exon12:c.G1511A:p.R504Q,DMPK:NM_004409:exon12:c.G1526A:p.R509Q,DMPK:NM_001288764:exon13:c.G1604A:p.R535Q</t>
  </si>
  <si>
    <t>SCAF1</t>
  </si>
  <si>
    <t>SCAF1:NM_021228:exon8:c.C3352G:p.L1118V</t>
  </si>
  <si>
    <t>ADAMTS10</t>
  </si>
  <si>
    <t>ADAMTS10:NM_030957:exon4:c.C184T:p.R62W</t>
  </si>
  <si>
    <t>TRPM4</t>
  </si>
  <si>
    <t>TRPM4:NM_001321281:exon7:c.G805C:p.A269P,TRPM4:NM_001321283:exon7:c.G628C:p.A210P,TRPM4:NM_001195227:exon9:c.G1150C:p.A384P,TRPM4:NM_017636:exon9:c.G1150C:p.A384P</t>
  </si>
  <si>
    <t>BEST2</t>
  </si>
  <si>
    <t>BEST2:NM_017682:exon6:c.C697A:p.P233T</t>
  </si>
  <si>
    <t>CLEC4G</t>
  </si>
  <si>
    <t>CLEC4G:NM_001244856:exon9:c.T779A:p.L260Q,CLEC4G:NM_198492:exon9:c.T815A:p.L272Q</t>
  </si>
  <si>
    <t>NOTCH3</t>
  </si>
  <si>
    <t>NOTCH3:NM_000435:exon22:c.G3710T:p.G1237V</t>
  </si>
  <si>
    <t>SEMA6B</t>
  </si>
  <si>
    <t>SEMA6B:NM_032108:exon13:c.G1408A:p.G470R</t>
  </si>
  <si>
    <t>ADGRE5</t>
  </si>
  <si>
    <t>ADGRE5:NM_001784:exon5:c.G434A:p.R145H,ADGRE5:NM_001025160:exon6:c.G566A:p.R189H,ADGRE5:NM_078481:exon7:c.G713A:p.R238H</t>
  </si>
  <si>
    <t>GNA11</t>
  </si>
  <si>
    <t>GNA11:NM_002067:exon2:c.G220T:p.G74C</t>
  </si>
  <si>
    <t>HPN</t>
  </si>
  <si>
    <t>HPN:NM_182983:exon6:c.C305A:p.S102Y,HPN:NM_002151:exon7:c.C305A:p.S102Y</t>
  </si>
  <si>
    <t>ATG4D</t>
  </si>
  <si>
    <t>ATG4D:NM_001281504:exon2:c.G77A:p.S26N,ATG4D:NM_032885:exon2:c.G266A:p.S89N</t>
  </si>
  <si>
    <t>REX1BD</t>
  </si>
  <si>
    <t>REX1BD:NM_001100418:exon3:c.C291A:p.F97L,REX1BD:NM_001100419:exon3:c.C225A:p.F75L</t>
  </si>
  <si>
    <t>LTBP4</t>
  </si>
  <si>
    <t>LTBP4:NM_001042545:exon13:c.T1993C:p.S665P,LTBP4:NM_001042544:exon16:c.T2194C:p.S732P,LTBP4:NM_003573:exon16:c.T2083C:p.S695P</t>
  </si>
  <si>
    <t>LIG1</t>
  </si>
  <si>
    <t>LIG1:NM_001289064:exon13:c.C1147T:p.R383C,LIG1:NM_001289063:exon14:c.C1258T:p.R420C,LIG1:NM_001320971:exon14:c.C1261T:p.R421C,LIG1:NM_000234:exon15:c.C1351T:p.R451C,LIG1:NM_001320970:exon15:c.C1348T:p.R450C</t>
  </si>
  <si>
    <t>SAFB2</t>
  </si>
  <si>
    <t>SAFB2:NM_014649:exon10:c.C1382T:p.A461V</t>
  </si>
  <si>
    <t>UNC13A</t>
  </si>
  <si>
    <t>UNC13A:NM_001080421:exon37:c.A4292T:p.N1431I</t>
  </si>
  <si>
    <t>SIX5</t>
  </si>
  <si>
    <t>SIX5:NM_175875:exon1:c.C191T:p.P64L</t>
  </si>
  <si>
    <t>RPL13A</t>
  </si>
  <si>
    <t>RPL13A:NM_012423:exon3:c.G119A:p.G40D</t>
  </si>
  <si>
    <t>GET3</t>
  </si>
  <si>
    <t>GET3:NM_004317:exon1:c.G23C:p.W8S</t>
  </si>
  <si>
    <t>TSEN34</t>
  </si>
  <si>
    <t>TSEN34:NM_001077446:exon3:c.T695G:p.F232C,TSEN34:NM_001282332:exon4:c.T695G:p.F232C,TSEN34:NM_001282333:exon4:c.T704G:p.F235C,TSEN34:NM_024075:exon4:c.T695G:p.F232C</t>
  </si>
  <si>
    <t>UNC13A:NM_001080421:exon39:c.C4470A:p.D1490E</t>
  </si>
  <si>
    <t>0/1;0/1;0/0;0/1;0/0</t>
  </si>
  <si>
    <t>CACNG7</t>
  </si>
  <si>
    <t>CACNG7:NM_031896:exon2:c.G212A:p.R71H</t>
  </si>
  <si>
    <t>APC2:NM_001351273:exon14:c.A6464G:p.H2155R,APC2:NM_005883:exon15:c.A6467G:p.H2156R</t>
  </si>
  <si>
    <t>PVR</t>
  </si>
  <si>
    <t>PVR:NM_001135768:exon2:c.T184C:p.S62P,PVR:NM_001135769:exon2:c.T184C:p.S62P,PVR:NM_001135770:exon2:c.T184C:p.S62P,PVR:NM_006505:exon2:c.T184C:p.S62P</t>
  </si>
  <si>
    <t>COX6B2</t>
  </si>
  <si>
    <t>COX6B2:NM_001369798:exon2:c.C61T:p.P21S,COX6B2:NM_001369799:exon2:c.C61T:p.P21S,COX6B2:NM_001369800:exon2:c.C61T:p.P21S,COX6B2:NM_144613:exon2:c.C61T:p.P21S</t>
  </si>
  <si>
    <t>SIPA1L3</t>
  </si>
  <si>
    <t>SIPA1L3:NM_015073:exon3:c.C76T:p.L26F</t>
  </si>
  <si>
    <t>TNFSF9</t>
  </si>
  <si>
    <t>TNFSF9:NM_003811:exon1:c.C14G:p.S5C</t>
  </si>
  <si>
    <t>APC2:NM_001351273:exon1:c.C79G:p.Q27E,APC2:NM_005883:exon2:c.C79G:p.Q27E</t>
  </si>
  <si>
    <t>NOTCH3:NM_000435:exon6:c.G850A:p.A284T</t>
  </si>
  <si>
    <t>NAT14</t>
  </si>
  <si>
    <t>NAT14:NM_020378:exon3:c.G251C:p.R84P</t>
  </si>
  <si>
    <t>RASGRP4</t>
  </si>
  <si>
    <t>RASGRP4:NM_001146206:exon11:c.C1141T:p.R381C,RASGRP4:NM_001146207:exon12:c.C1417T:p.R473C,RASGRP4:NM_001146203:exon13:c.C1432T:p.R478C,RASGRP4:NM_001146202:exon14:c.C1666T:p.R556C,RASGRP4:NM_001146204:exon14:c.C1501T:p.R501C,RASGRP4:NM_001146205:exon14:c.C1606T:p.R536C,RASGRP4:NM_170604:exon14:c.C1708T:p.R570C</t>
  </si>
  <si>
    <t>ELL</t>
  </si>
  <si>
    <t>ELL:NM_006532:exon9:c.A1523G:p.D508G</t>
  </si>
  <si>
    <t>INSR</t>
  </si>
  <si>
    <t>INSR:NM_001079817:exon16:c.C3157G:p.L1053V,INSR:NM_000208:exon17:c.C3193G:p.L1065V</t>
  </si>
  <si>
    <t>RCN3</t>
  </si>
  <si>
    <t>RCN3:NM_020650:exon3:c.C415T:p.R139C</t>
  </si>
  <si>
    <t>SIPA1L3:NM_015073:exon10:c.G3022A:p.V1008M</t>
  </si>
  <si>
    <t>SH3GL1</t>
  </si>
  <si>
    <t>SH3GL1:NM_001199943:exon2:c.G64A:p.G22R,SH3GL1:NM_001199944:exon2:c.G64A:p.G22R,SH3GL1:NM_003025:exon2:c.G64A:p.G22R</t>
  </si>
  <si>
    <t>USE1</t>
  </si>
  <si>
    <t>USE1:NM_018467:exon1:c.G52A:p.E18K</t>
  </si>
  <si>
    <t>IRGC</t>
  </si>
  <si>
    <t>IRGC:NM_019612:exon2:c.G616A:p.G206S</t>
  </si>
  <si>
    <t>EGLN2</t>
  </si>
  <si>
    <t>EGLN2:NM_053046:exon2:c.C137T:p.P46L,EGLN2:NM_080732:exon2:c.C137T:p.P46L</t>
  </si>
  <si>
    <t>FKBP8</t>
  </si>
  <si>
    <t>FKBP8:NM_001308373:exon2:c.A101T:p.E34V,FKBP8:NM_012181:exon2:c.A101T:p.E34V</t>
  </si>
  <si>
    <t>CHST8</t>
  </si>
  <si>
    <t>CHST8:NM_001127896:exon4:c.G718C:p.D240H,CHST8:NM_022467:exon4:c.G718C:p.D240H,CHST8:NM_001127895:exon5:c.G718C:p.D240H</t>
  </si>
  <si>
    <t>FZR1</t>
  </si>
  <si>
    <t>FZR1:NM_001136197:exon8:c.G775A:p.V259M,FZR1:NM_001136198:exon10:c.G1042A:p.V348M,FZR1:NM_016263:exon11:c.G1042A:p.V348M</t>
  </si>
  <si>
    <t>NIBAN3</t>
  </si>
  <si>
    <t>NIBAN3:NM_001321828:exon8:c.G407T:p.R136L,NIBAN3:NM_001321826:exon9:c.G1136T:p.R379L,NIBAN3:NM_001321827:exon9:c.G1136T:p.R379L,NIBAN3:NM_001363609:exon9:c.G1136T:p.R379L,NIBAN3:NM_001098524:exon10:c.G1229T:p.R410L,NIBAN3:NM_173544:exon10:c.G1229T:p.R410L</t>
  </si>
  <si>
    <t>KEAP1</t>
  </si>
  <si>
    <t>KEAP1:NM_012289:exon2:c.A593C:p.E198A,KEAP1:NM_203500:exon2:c.A593C:p.E198A</t>
  </si>
  <si>
    <t>SIPA1L3:NM_015073:exon3:c.C907G:p.R303G</t>
  </si>
  <si>
    <t>COQ8B</t>
  </si>
  <si>
    <t>COQ8B:NM_001142555:exon9:c.G743A:p.R248H,COQ8B:NM_024876:exon10:c.G866A:p.R289H</t>
  </si>
  <si>
    <t>NOTCH3:NM_000435:exon16:c.G2528T:p.G843V</t>
  </si>
  <si>
    <t>NUMBL</t>
  </si>
  <si>
    <t>NUMBL:NM_001289979:exon6:c.G470A:p.R157Q,NUMBL:NM_001289980:exon6:c.G470A:p.R157Q,NUMBL:NM_004756:exon7:c.G593A:p.R198Q</t>
  </si>
  <si>
    <t>ERF</t>
  </si>
  <si>
    <t>ERF:NM_001301035:exon3:c.C49A:p.R17S,ERF:NM_001308402:exon3:c.C49A:p.R17S,ERF:NM_001312656:exon3:c.C49A:p.R17S,ERF:NM_006494:exon3:c.C274A:p.R92S</t>
  </si>
  <si>
    <t>ZNF331</t>
  </si>
  <si>
    <t>ZNF331:NM_001253801:exon5:c.G730A:p.E244K,ZNF331:NM_001317113:exon5:c.G730A:p.E244K,ZNF331:NM_001317116:exon5:c.G730A:p.E244K,ZNF331:NM_001317119:exon5:c.G730A:p.E244K,ZNF331:NM_001317121:exon5:c.G730A:p.E244K,ZNF331:NM_001079906:exon6:c.G730A:p.E244K,ZNF331:NM_001079907:exon6:c.G730A:p.E244K,ZNF331:NM_001253799:exon6:c.G730A:p.E244K,ZNF331:NM_001253800:exon6:c.G730A:p.E244K,ZNF331:NM_001317114:exon6:c.G730A:p.E244K,ZNF331:NM_001317117:exon6:c.G730A:p.E244K,ZNF331:NM_001317118:exon6:c.G730A:p.E244K,ZNF331:NM_001253798:exon7:c.G730A:p.E244K,ZNF331:NM_001317115:exon7:c.G730A:p.E244K,ZNF331:NM_001317120:exon7:c.G730A:p.E244K,ZNF331:NM_018555:exon7:c.G730A:p.E244K</t>
  </si>
  <si>
    <t>HCST</t>
  </si>
  <si>
    <t>HCST:NM_001007469:exon3:c.T124C:p.C42R,HCST:NM_014266:exon3:c.T124C:p.C42R</t>
  </si>
  <si>
    <t>ZNF497</t>
  </si>
  <si>
    <t>ZNF497:NM_001207009:exon2:c.A505G:p.K169E,ZNF497:NM_198458:exon3:c.A505G:p.K169E</t>
  </si>
  <si>
    <t>NA</t>
  </si>
  <si>
    <t>RYR1</t>
  </si>
  <si>
    <t>RYR1:NM_000540:exon28:c.C3800A:p.P1267H,RYR1:NM_001042723:exon28:c.C3800A:p.P1267H</t>
  </si>
  <si>
    <t>SEMA6B:NM_032108:exon17:c.C2389G:p.R797G</t>
  </si>
  <si>
    <t>TMEM190</t>
  </si>
  <si>
    <t>TMEM190:NM_139172:exon3:c.C118T:p.R40W</t>
  </si>
  <si>
    <t>SLC7A9</t>
  </si>
  <si>
    <t>SLC7A9:NM_001126335:exon4:c.G313A:p.G105R,SLC7A9:NM_001243036:exon4:c.G313A:p.G105R,SLC7A9:NM_014270:exon4:c.G313A:p.G105R</t>
  </si>
  <si>
    <t>ERF:NM_001301035:exon4:c.G649A:p.G217R,ERF:NM_001308402:exon4:c.G649A:p.G217R,ERF:NM_001312656:exon4:c.G649A:p.G217R,ERF:NM_006494:exon4:c.G874A:p.G292R</t>
  </si>
  <si>
    <t>PRPF31</t>
  </si>
  <si>
    <t>PRPF31:NM_015629:exon2:c.T176A:p.M59K</t>
  </si>
  <si>
    <t>ELAVL3</t>
  </si>
  <si>
    <t>ELAVL3:NM_001420:exon2:c.G127A:p.V43I,ELAVL3:NM_032281:exon2:c.G127A:p.V43I</t>
  </si>
  <si>
    <t>DYRK1B</t>
  </si>
  <si>
    <t>DYRK1B:NM_004714:exon9:c.C1228T:p.R410C,DYRK1B:NM_006483:exon9:c.C1108T:p.R370C,DYRK1B:NM_006484:exon10:c.C1144T:p.R382C</t>
  </si>
  <si>
    <t>FBXO46</t>
  </si>
  <si>
    <t>FBXO46:NM_001080469:exon2:c.C1283T:p.P428L,FBXO46:NM_001329632:exon2:c.C1283T:p.P428L,FBXO46:NM_001329633:exon2:c.C1283T:p.P428L,FBXO46:NM_001329634:exon2:c.C1283T:p.P428L</t>
  </si>
  <si>
    <t>CLPTM1</t>
  </si>
  <si>
    <t>CLPTM1:NM_001282175:exon5:c.C541T:p.R181W,CLPTM1:NM_001282176:exon5:c.C277T:p.R93W,CLPTM1:NM_001294:exon5:c.C583T:p.R195W</t>
  </si>
  <si>
    <t>FBXW9</t>
  </si>
  <si>
    <t>FBXW9:NM_032301:exon1:c.C53G:p.S18W</t>
  </si>
  <si>
    <t>RFX2</t>
  </si>
  <si>
    <t>RFX2:NM_134433:exon12:c.T1391C:p.M464T,RFX2:NM_000635:exon13:c.T1466C:p.M489T</t>
  </si>
  <si>
    <t>NFKBIB</t>
  </si>
  <si>
    <t>NFKBIB:NM_001243116:exon5:c.C550T:p.R184C,NFKBIB:NM_001369699:exon5:c.C808T:p.R270C,NFKBIB:NM_001369700:exon5:c.C532T:p.R178C,NFKBIB:NM_002503:exon5:c.C808T:p.R270C</t>
  </si>
  <si>
    <t>FARSA</t>
  </si>
  <si>
    <t>FARSA:NM_004461:exon7:c.C834G:p.F278L</t>
  </si>
  <si>
    <t>EPOR</t>
  </si>
  <si>
    <t>EPOR:NM_000121:exon6:c.T791G:p.V264G</t>
  </si>
  <si>
    <t>MYO9B</t>
  </si>
  <si>
    <t>MYO9B:NM_001130065:exon37:c.C5774T:p.S1925L,MYO9B:NM_004145:exon37:c.C5774T:p.S1925L</t>
  </si>
  <si>
    <t>CYP2S1</t>
  </si>
  <si>
    <t>CYP2S1:NM_030622:exon4:c.G569A:p.R190H</t>
  </si>
  <si>
    <t>S1PR2</t>
  </si>
  <si>
    <t>S1PR2:NM_004230:exon2:c.C985T:p.R329C</t>
  </si>
  <si>
    <t>XAB2</t>
  </si>
  <si>
    <t>XAB2:NM_020196:exon3:c.C235T:p.R79W</t>
  </si>
  <si>
    <t>YJU2</t>
  </si>
  <si>
    <t>YJU2:NM_018074:exon4:c.G384C:p.E128D</t>
  </si>
  <si>
    <t>MYO9B:NM_001130065:exon2:c.G706A:p.V236M,MYO9B:NM_004145:exon2:c.G706A:p.V236M</t>
  </si>
  <si>
    <t>FAM83E</t>
  </si>
  <si>
    <t>FAM83E:NM_017708:exon2:c.T467C:p.L156P</t>
  </si>
  <si>
    <t>MEGF8</t>
  </si>
  <si>
    <t>MEGF8:NM_001410:exon41:c.G7333A:p.V2445M,MEGF8:NM_001271938:exon42:c.G7534A:p.V2512M</t>
  </si>
  <si>
    <t>ACP7</t>
  </si>
  <si>
    <t>ACP7:NM_001363687:exon7:c.A697C:p.T233P,ACP7:NM_001004318:exon8:c.A821C:p.N274T</t>
  </si>
  <si>
    <t>TRPM4:NM_001195227:exon4:c.A308G:p.Y103C,TRPM4:NM_017636:exon4:c.A308G:p.Y103C</t>
  </si>
  <si>
    <t>NFKBID</t>
  </si>
  <si>
    <t>NFKBID:NM_001321831:exon7:c.C383T:p.A128V,NFKBID:NM_001365705:exon7:c.C338T:p.A113V,NFKBID:NM_001365706:exon7:c.C338T:p.A113V,NFKBID:NM_032721:exon7:c.C794T:p.A265V,NFKBID:NM_139239:exon7:c.C338T:p.A113V</t>
  </si>
  <si>
    <t>MAP4K1</t>
  </si>
  <si>
    <t>MAP4K1:NM_001042600:exon23:c.G1714A:p.E572K,MAP4K1:NM_007181:exon23:c.G1714A:p.E572K</t>
  </si>
  <si>
    <t>ATCAY</t>
  </si>
  <si>
    <t>ATCAY:NM_033064:exon6:c.G556A:p.E186K</t>
  </si>
  <si>
    <t>OSCAR</t>
  </si>
  <si>
    <t>OSCAR:NM_001282350:exon4:c.C444G:p.F148L,OSCAR:NM_133168:exon4:c.C444G:p.F148L,OSCAR:NM_001282349:exon5:c.C477G:p.F159L,OSCAR:NM_133169:exon5:c.C477G:p.F159L,OSCAR:NM_130771:exon6:c.C489G:p.F163L,OSCAR:NM_206818:exon6:c.C489G:p.F163L</t>
  </si>
  <si>
    <t>INSR:NM_000208:exon6:c.G1433A:p.R478H,INSR:NM_001079817:exon6:c.G1433A:p.R478H</t>
  </si>
  <si>
    <t>PDE4C</t>
  </si>
  <si>
    <t>PDE4C:NM_001369701:exon11:c.G761A:p.R254Q,PDE4C:NM_001098818:exon12:c.G1358A:p.R453Q,PDE4C:NM_001098819:exon12:c.G1136A:p.R379Q,PDE4C:NM_000923:exon13:c.G1454A:p.R485Q,PDE4C:NM_001330172:exon13:c.G1454A:p.R485Q</t>
  </si>
  <si>
    <t>SLC7A10</t>
  </si>
  <si>
    <t>SLC7A10:NM_019849:exon2:c.G214A:p.V72M</t>
  </si>
  <si>
    <t>FARSA:NM_004461:exon12:c.G1354A:p.V452M</t>
  </si>
  <si>
    <t>JSRP1</t>
  </si>
  <si>
    <t>JSRP1:NM_144616:exon7:c.G757A:p.E253K</t>
  </si>
  <si>
    <t>TSHZ3</t>
  </si>
  <si>
    <t>TSHZ3:NM_020856:exon2:c.T1217C:p.M406T</t>
  </si>
  <si>
    <t>CAMSAP3</t>
  </si>
  <si>
    <t>CAMSAP3:NM_020902:exon13:c.G2947A:p.E983K,CAMSAP3:NM_001080429:exon15:c.G3028A:p.E1010K</t>
  </si>
  <si>
    <t>COLGALT1</t>
  </si>
  <si>
    <t>COLGALT1:NM_024656:exon12:c.C1762T:p.R588C</t>
  </si>
  <si>
    <t>GADD45GIP1</t>
  </si>
  <si>
    <t>GADD45GIP1:NM_052850:exon2:c.A572C:p.K191T</t>
  </si>
  <si>
    <t>PIH1D1</t>
  </si>
  <si>
    <t>PIH1D1:NM_017916:exon7:c.C658T:p.L220F</t>
  </si>
  <si>
    <t>CARM1</t>
  </si>
  <si>
    <t>CARM1:NM_001370088:exon1:c.C14G:p.A5G,CARM1:NM_199141:exon1:c.C14G:p.A5G</t>
  </si>
  <si>
    <t>ZNF444</t>
  </si>
  <si>
    <t>ZNF444:NM_001253792:exon5:c.C710G:p.P237R,ZNF444:NM_018337:exon5:c.C713G:p.P238R</t>
  </si>
  <si>
    <t>VAV1</t>
  </si>
  <si>
    <t>VAV1:NM_001258207:exon8:c.C748T:p.R250C,VAV1:NM_001258206:exon9:c.C844T:p.R282C,VAV1:NM_005428:exon9:c.C844T:p.R282C</t>
  </si>
  <si>
    <t>FBXO46:NM_001080469:exon2:c.G677C:p.R226P,FBXO46:NM_001329632:exon2:c.G677C:p.R226P,FBXO46:NM_001329633:exon2:c.G677C:p.R226P,FBXO46:NM_001329634:exon2:c.G677C:p.R226P</t>
  </si>
  <si>
    <t>KEAP1:NM_012289:exon5:c.G1598A:p.S533N,KEAP1:NM_203500:exon5:c.G1598A:p.S533N</t>
  </si>
  <si>
    <t>PRR12</t>
  </si>
  <si>
    <t>PRR12:NM_020719:exon4:c.G1511C:p.G504A</t>
  </si>
  <si>
    <t>MAP4K1:NM_001042600:exon26:c.G2047A:p.G683R,MAP4K1:NM_007181:exon26:c.G2047A:p.G683R</t>
  </si>
  <si>
    <t>FFAR1</t>
  </si>
  <si>
    <t>FFAR1:NM_005303:exon1:c.C383A:p.A128E</t>
  </si>
  <si>
    <t>TRPM4:NM_001321285:exon16:c.T2162C:p.L721P,TRPM4:NM_001321281:exon19:c.T2879C:p.L960P,TRPM4:NM_001321283:exon19:c.T2702C:p.L901P,TRPM4:NM_001195227:exon20:c.T2789C:p.L930P,TRPM4:NM_001321282:exon20:c.T1616C:p.L539P,TRPM4:NM_017636:exon21:c.T3224C:p.L1075P</t>
  </si>
  <si>
    <t>SBK2</t>
  </si>
  <si>
    <t>SBK2:NM_001370096:exon4:c.T566C:p.V189A</t>
  </si>
  <si>
    <t>VAV1:NM_001258206:exon26:c.T2458G:p.S820A,VAV1:NM_001258207:exon26:c.T2428G:p.S810A,VAV1:NM_005428:exon27:c.T2524G:p.S842A</t>
  </si>
  <si>
    <t>UNC13A:NM_001080421:exon20:c.A2507G:p.N836S</t>
  </si>
  <si>
    <t>ZNF497:NM_001207009:exon2:c.C722T:p.T241M,ZNF497:NM_198458:exon3:c.C722T:p.T241M</t>
  </si>
  <si>
    <t>DYRK1B:NM_004714:exon11:c.G1652C:p.R551P,DYRK1B:NM_006483:exon11:c.G1532C:p.R511P,DYRK1B:NM_006484:exon12:c.G1568C:p.R523P</t>
  </si>
  <si>
    <t>C3</t>
  </si>
  <si>
    <t>C3:NM_000064:exon5:c.C509T:p.P170L</t>
  </si>
  <si>
    <t>DBP</t>
  </si>
  <si>
    <t>DBP:NM_001352:exon2:c.G464A:p.G155D</t>
  </si>
  <si>
    <t>B3GNT3</t>
  </si>
  <si>
    <t>B3GNT3:NM_014256:exon3:c.T965C:p.V322A</t>
  </si>
  <si>
    <t>CACTIN</t>
  </si>
  <si>
    <t>CACTIN:NM_001080543:exon10:c.C1876A:p.P626T,CACTIN:NM_021231:exon10:c.C1876A:p.P626T</t>
  </si>
  <si>
    <t>IZUMO1</t>
  </si>
  <si>
    <t>IZUMO1:NM_182575:exon2:c.C56A:p.A19D</t>
  </si>
  <si>
    <t>PPP1R12C</t>
  </si>
  <si>
    <t>PPP1R12C:NM_001271618:exon8:c.C1087T:p.R363C,PPP1R12C:NM_017607:exon8:c.C1087T:p.R363C</t>
  </si>
  <si>
    <t>MPND</t>
  </si>
  <si>
    <t>MPND:NM_001159846:exon6:c.T773G:p.V258G,MPND:NM_001300862:exon6:c.T773G:p.V258G,MPND:NM_032868:exon6:c.T773G:p.V258G</t>
  </si>
  <si>
    <t>MAP3K10</t>
  </si>
  <si>
    <t>MAP3K10:NM_002446:exon1:c.G58T:p.V20F</t>
  </si>
  <si>
    <t>GTPBP3</t>
  </si>
  <si>
    <t>GTPBP3:NM_133644:exon5:c.G830C:p.R277T,GTPBP3:NM_001128855:exon6:c.G734C:p.R245T,GTPBP3:NM_001195422:exon6:c.G800C:p.R267T,GTPBP3:NM_032620:exon6:c.G734C:p.R245T</t>
  </si>
  <si>
    <t>BCAT2</t>
  </si>
  <si>
    <t>BCAT2:NM_001164773:exon4:c.C368G:p.P123R,BCAT2:NM_001190:exon6:c.C644G:p.P215R,BCAT2:NM_001284325:exon7:c.C524G:p.P175R</t>
  </si>
  <si>
    <t>BCAT2:NM_001190:exon3:c.G220A:p.G74S,BCAT2:NM_001284325:exon4:c.G100A:p.G34S</t>
  </si>
  <si>
    <t>PAF1</t>
  </si>
  <si>
    <t>PAF1:NM_001256826:exon2:c.C114G:p.F38L,PAF1:NM_019088:exon3:c.C144G:p.F48L</t>
  </si>
  <si>
    <t>CCDC105</t>
  </si>
  <si>
    <t>CCDC105:NM_173482:exon4:c.G988C:p.D330H</t>
  </si>
  <si>
    <t>BRD4</t>
  </si>
  <si>
    <t>BRD4:NM_001330384:exon8:c.A1460G:p.D487G,BRD4:NM_014299:exon8:c.A1460G:p.D487G,BRD4:NM_058243:exon8:c.A1460G:p.D487G</t>
  </si>
  <si>
    <t>CYP2S1:NM_030622:exon3:c.G416A:p.G139D</t>
  </si>
  <si>
    <t>GRIK5</t>
  </si>
  <si>
    <t>GRIK5:NM_001301030:exon11:c.C1430T:p.P477L,GRIK5:NM_002088:exon11:c.C1430T:p.P477L</t>
  </si>
  <si>
    <t>ZNF444:NM_001253792:exon3:c.G49A:p.D17N,ZNF444:NM_018337:exon3:c.G49A:p.D17N</t>
  </si>
  <si>
    <t>DEDD2</t>
  </si>
  <si>
    <t>DEDD2:NM_001270614:exon2:c.C299T:p.P100L,DEDD2:NM_001270615:exon2:c.C299T:p.P100L,DEDD2:NM_133328:exon2:c.C299T:p.P100L</t>
  </si>
  <si>
    <t>SYT3:NM_032298:exon7:c.C1606T:p.R536C,SYT3:NM_001160328:exon9:c.C1606T:p.R536C,SYT3:NM_001160329:exon9:c.C1606T:p.R536C</t>
  </si>
  <si>
    <t>KISS1R</t>
  </si>
  <si>
    <t>KISS1R:NM_032551:exon1:c.A233G:p.N78S</t>
  </si>
  <si>
    <t>TNPO2</t>
  </si>
  <si>
    <t>TNPO2:NM_001136196:exon13:c.G1454A:p.R485H,TNPO2:NM_013433:exon13:c.G1454A:p.R485H,TNPO2:NM_001136195:exon14:c.G1454A:p.R485H</t>
  </si>
  <si>
    <t>ZNF653</t>
  </si>
  <si>
    <t>ZNF653:NM_138783:exon1:c.G284C:p.R95P</t>
  </si>
  <si>
    <t>KHSRP</t>
  </si>
  <si>
    <t>KHSRP:NM_001366299:exon10:c.C907A:p.L303I,KHSRP:NM_001366300:exon10:c.C907A:p.L303I,KHSRP:NM_003685:exon10:c.C907A:p.L303I</t>
  </si>
  <si>
    <t>GMIP</t>
  </si>
  <si>
    <t>GMIP:NM_001288998:exon15:c.G1657A:p.V553M,GMIP:NM_001288999:exon15:c.G1666A:p.V556M,GMIP:NM_016573:exon16:c.G1744A:p.V582M</t>
  </si>
  <si>
    <t>INSR:NM_001079817:exon15:c.C2933T:p.P978L,INSR:NM_000208:exon16:c.C2969T:p.P990L</t>
  </si>
  <si>
    <t>SLC1A6</t>
  </si>
  <si>
    <t>SLC1A6:NM_005071:exon1:c.G169A:p.A57T,SLC1A6:NM_001272088:exon2:c.G169A:p.A57T,SLC1A6:NM_001272087:exon4:c.G169A:p.A57T</t>
  </si>
  <si>
    <t>RASIP1</t>
  </si>
  <si>
    <t>RASIP1:NM_017805:exon5:c.A1268G:p.Y423C</t>
  </si>
  <si>
    <t>PRPF31:NM_015629:exon4:c.C271T:p.R91C</t>
  </si>
  <si>
    <t>BRSK1</t>
  </si>
  <si>
    <t>BRSK1:NM_032430:exon4:c.C386T:p.T129M</t>
  </si>
  <si>
    <t>RAB3A</t>
  </si>
  <si>
    <t>RAB3A:NM_002866:exon4:c.G428A:p.R143Q</t>
  </si>
  <si>
    <t>NRTN</t>
  </si>
  <si>
    <t>NRTN:NM_004558:exon2:c.C281A:p.A94E</t>
  </si>
  <si>
    <t>LSM7</t>
  </si>
  <si>
    <t>LSM7:NM_016199:exon4:c.G220A:p.V74M</t>
  </si>
  <si>
    <t>LPAR2</t>
  </si>
  <si>
    <t>LPAR2:NM_004720:exon3:c.G911A:p.R304H</t>
  </si>
  <si>
    <t>MPND:NM_001159846:exon2:c.G79C:p.A27P,MPND:NM_001300862:exon2:c.G79C:p.A27P,MPND:NM_032868:exon2:c.G79C:p.A27P</t>
  </si>
  <si>
    <t>NKPD1</t>
  </si>
  <si>
    <t>NKPD1:NM_198478:exon4:c.C1822T:p.R608C</t>
  </si>
  <si>
    <t>PIK3R2</t>
  </si>
  <si>
    <t>PIK3R2:NM_005027:exon11:c.C1372T:p.R458C</t>
  </si>
  <si>
    <t>CLPTM1:NM_001282175:exon14:c.G1712A:p.R571Q,CLPTM1:NM_001282176:exon14:c.G1448A:p.R483Q,CLPTM1:NM_001294:exon14:c.G1754A:p.R585Q</t>
  </si>
  <si>
    <t>KLK15</t>
  </si>
  <si>
    <t>KLK15:NM_001277081:exon5:c.G686T:p.C229F,KLK15:NM_017509:exon5:c.G689T:p.C230F</t>
  </si>
  <si>
    <t>CLPTM1:NM_001282175:exon10:c.T1147G:p.F383V,CLPTM1:NM_001282176:exon10:c.T883G:p.F295V,CLPTM1:NM_001294:exon10:c.T1189G:p.F397V</t>
  </si>
  <si>
    <t>NFKBIB:NM_001243116:exon5:c.G632A:p.G211E,NFKBIB:NM_001369699:exon5:c.G890A:p.G297E,NFKBIB:NM_001369700:exon5:c.G614A:p.G205E,NFKBIB:NM_002503:exon5:c.G890A:p.G297E</t>
  </si>
  <si>
    <t>CILP2</t>
  </si>
  <si>
    <t>CILP2:NM_153221:exon8:c.C2405G:p.P802R</t>
  </si>
  <si>
    <t>FBXW9:NM_032301:exon4:c.G683T:p.W228L</t>
  </si>
  <si>
    <t>NCAN</t>
  </si>
  <si>
    <t>NCAN:NM_004386:exon3:c.C274A:p.P92T</t>
  </si>
  <si>
    <t>SCAF1:NM_021228:exon7:c.C3229T:p.R1077C</t>
  </si>
  <si>
    <t>NCAN:NM_004386:exon3:c.C460G:p.P154A</t>
  </si>
  <si>
    <t>GRAMD1A</t>
  </si>
  <si>
    <t>GRAMD1A:NM_001136199:exon13:c.G1531A:p.G511S,GRAMD1A:NM_001320035:exon13:c.G850A:p.G284S,GRAMD1A:NM_001320034:exon14:c.G1552A:p.G518S,GRAMD1A:NM_020895:exon14:c.G1552A:p.G518S,GRAMD1A:NM_001320036:exon15:c.G1810A:p.G604S</t>
  </si>
  <si>
    <t>ZNF350</t>
  </si>
  <si>
    <t>ZNF350:NM_021632:exon5:c.T706C:p.C236R</t>
  </si>
  <si>
    <t>LRP3</t>
  </si>
  <si>
    <t>LRP3:NM_002333:exon5:c.G817A:p.A273T</t>
  </si>
  <si>
    <t>HAPLN4</t>
  </si>
  <si>
    <t>HAPLN4:NM_023002:exon4:c.C781A:p.R261S</t>
  </si>
  <si>
    <t>NR2F6</t>
  </si>
  <si>
    <t>NR2F6:NM_005234:exon4:c.C961T:p.P321S</t>
  </si>
  <si>
    <t>RAD23A</t>
  </si>
  <si>
    <t>RAD23A:NM_001270362:exon5:c.C535T:p.R179W,RAD23A:NM_001270363:exon5:c.C535T:p.R179W,RAD23A:NM_005053:exon5:c.C535T:p.R179W</t>
  </si>
  <si>
    <t>ZNF324</t>
  </si>
  <si>
    <t>ZNF324:NM_014347:exon4:c.A409C:p.T137P</t>
  </si>
  <si>
    <t>NCAN:NM_004386:exon5:c.C670T:p.R224C</t>
  </si>
  <si>
    <t>TMEM190:NM_139172:exon2:c.G61A:p.G21R</t>
  </si>
  <si>
    <t>GSK3A</t>
  </si>
  <si>
    <t>GSK3A:NM_019884:exon1:c.G176A:p.G59D</t>
  </si>
  <si>
    <t>SMARCA4</t>
  </si>
  <si>
    <t>SMARCA4:NM_001128845:exon32:c.G4744A:p.G1582S,SMARCA4:NM_001128846:exon32:c.G4741A:p.G1581S,SMARCA4:NM_001128848:exon32:c.G4732A:p.G1578S,SMARCA4:NM_001128847:exon33:c.G4735A:p.G1579S,SMARCA4:NM_003072:exon34:c.G4834A:p.G1612S,SMARCA4:NM_001128844:exon35:c.G4834A:p.G1612S,SMARCA4:NM_001128849:exon35:c.G4930A:p.G1644S</t>
  </si>
  <si>
    <t>BORCS8-MEF2B;MEF2B</t>
  </si>
  <si>
    <t>MEF2B:NM_001145785:exon5:c.G487A:p.A163T,MEF2B:NM_001367282:exon5:c.G487A:p.A163T,BORCS8-MEF2B:NM_005919:exon7:c.G487A:p.A163T</t>
  </si>
  <si>
    <t>LRP3:NM_002333:exon7:c.G1760A:p.R587Q</t>
  </si>
  <si>
    <t>APC2:NM_001351273:exon11:c.G1483A:p.A495T,APC2:NM_005883:exon12:c.G1486A:p.A496T</t>
  </si>
  <si>
    <t>GYS1</t>
  </si>
  <si>
    <t>GYS1:NM_001161587:exon3:c.T448C:p.C150R,GYS1:NM_002103:exon4:c.T640C:p.C214R</t>
  </si>
  <si>
    <t>FZR1:NM_001136197:exon7:c.A607G:p.M203V,FZR1:NM_001136198:exon9:c.A874G:p.M292V,FZR1:NM_016263:exon10:c.A874G:p.M292V</t>
  </si>
  <si>
    <t>MRPL4</t>
  </si>
  <si>
    <t>MRPL4:NM_015956:exon5:c.G440A:p.R147Q,MRPL4:NM_146388:exon5:c.G440A:p.R147Q,MRPL4:NM_146387:exon6:c.G440A:p.R147Q</t>
  </si>
  <si>
    <t>SNRNP70</t>
  </si>
  <si>
    <t>SNRNP70:NM_001301069:exon2:c.T123G:p.I41M,SNRNP70:NM_003089:exon2:c.T123G:p.I41M</t>
  </si>
  <si>
    <t>FBXW9:NM_032301:exon3:c.T566C:p.L189P</t>
  </si>
  <si>
    <t>ICAM3</t>
  </si>
  <si>
    <t>ICAM3:NM_001320606:exon4:c.T497C:p.L166P,ICAM3:NM_002162:exon4:c.T728C:p.L243P</t>
  </si>
  <si>
    <t>CD79A</t>
  </si>
  <si>
    <t>CD79A:NM_001783:exon2:c.C224T:p.T75M,CD79A:NM_021601:exon2:c.C224T:p.T75M</t>
  </si>
  <si>
    <t>ACP5</t>
  </si>
  <si>
    <t>ACP5:NM_001611:exon4:c.C398G:p.P133R,ACP5:NM_001111034:exon5:c.C398G:p.P133R,ACP5:NM_001111036:exon5:c.C398G:p.P133R,ACP5:NM_001322023:exon5:c.C398G:p.P133R,ACP5:NM_001111035:exon6:c.C398G:p.P133R</t>
  </si>
  <si>
    <t>ARHGAP33</t>
  </si>
  <si>
    <t>ARHGAP33:NM_001366178:exon4:c.C208T:p.R70C,ARHGAP33:NM_052948:exon4:c.C208T:p.R70C</t>
  </si>
  <si>
    <t>PPFIA3</t>
  </si>
  <si>
    <t>PPFIA3:NM_003660:exon2:c.G145T:p.A49S</t>
  </si>
  <si>
    <t>ADGRL1:NM_014921:exon5:c.C581T:p.A194V,ADGRL1:NM_001008701:exon6:c.C596T:p.A199V</t>
  </si>
  <si>
    <t>DLL3</t>
  </si>
  <si>
    <t>DLL3:NM_016941:exon7:c.G1264A:p.G422S,DLL3:NM_203486:exon7:c.G1264A:p.G422S</t>
  </si>
  <si>
    <t>EPOR:NM_000121:exon2:c.C119T:p.A40V</t>
  </si>
  <si>
    <t>RASIP1:NM_017805:exon3:c.G421A:p.A141T</t>
  </si>
  <si>
    <t>CCNE1</t>
  </si>
  <si>
    <t>CCNE1:NM_001322262:exon2:c.G41C:p.R14T,CCNE1:NM_001238:exon3:c.G86C:p.R29T,CCNE1:NM_001322259:exon3:c.G86C:p.R29T,CCNE1:NM_001322261:exon3:c.G86C:p.R29T</t>
  </si>
  <si>
    <t>SMARCA4:NM_001128845:exon13:c.C2021T:p.P674L,SMARCA4:NM_001128846:exon13:c.C2021T:p.P674L,SMARCA4:NM_001128848:exon13:c.C2021T:p.P674L,SMARCA4:NM_001128847:exon14:c.C2021T:p.P674L,SMARCA4:NM_001128849:exon14:c.C2021T:p.P674L,SMARCA4:NM_003072:exon14:c.C2021T:p.P674L,SMARCA4:NM_001128844:exon15:c.C2021T:p.P674L</t>
  </si>
  <si>
    <t>ZFP82</t>
  </si>
  <si>
    <t>ZFP82:NM_001321917:exon5:c.A1147T:p.I383F,ZFP82:NM_133466:exon5:c.A1144T:p.I382F</t>
  </si>
  <si>
    <t>CLEC4M</t>
  </si>
  <si>
    <t>CLEC4M:NM_001144906:exon5:c.T533C:p.F178S,CLEC4M:NM_001144907:exon5:c.T740C:p.F247S,CLEC4M:NM_001144904:exon6:c.T788C:p.F263S,CLEC4M:NM_014257:exon6:c.T941C:p.F314S,CLEC4M:NM_001144905:exon7:c.T869C:p.F290S,CLEC4M:NM_001144909:exon7:c.T803C:p.F268S,CLEC4M:NM_001144910:exon7:c.T872C:p.F291S</t>
  </si>
  <si>
    <t>MYO9B:NM_001130065:exon35:c.C5577A:p.D1859E,MYO9B:NM_004145:exon35:c.C5577A:p.D1859E</t>
  </si>
  <si>
    <t>MYO9B:NM_001130065:exon33:c.G5368A:p.D1790N,MYO9B:NM_004145:exon33:c.G5368A:p.D1790N</t>
  </si>
  <si>
    <t>SLC1A6:NM_005071:exon1:c.G126C:p.Q42H,SLC1A6:NM_001272088:exon2:c.G126C:p.Q42H,SLC1A6:NM_001272087:exon4:c.G126C:p.Q42H</t>
  </si>
  <si>
    <t>KCNJ14</t>
  </si>
  <si>
    <t>KCNJ14:NM_013348:exon2:c.T647G:p.M216R</t>
  </si>
  <si>
    <t>TMEM160</t>
  </si>
  <si>
    <t>TMEM160:NM_017854:exon3:c.G541A:p.E181K</t>
  </si>
  <si>
    <t>CBLC</t>
  </si>
  <si>
    <t>CBLC:NM_001130852:exon2:c.G493A:p.G165R,CBLC:NM_012116:exon2:c.G493A:p.G165R</t>
  </si>
  <si>
    <t>ADGRL1:NM_014921:exon5:c.C833G:p.T278S,ADGRL1:NM_001008701:exon6:c.C848G:p.T283S</t>
  </si>
  <si>
    <t>ITPKC</t>
  </si>
  <si>
    <t>ITPKC:NM_025194:exon1:c.G1078C:p.A360P</t>
  </si>
  <si>
    <t>EVI5L</t>
  </si>
  <si>
    <t>EVI5L:NM_001159944:exon6:c.G658A:p.V220M,EVI5L:NM_145245:exon6:c.G658A:p.V220M</t>
  </si>
  <si>
    <t>NFKBID:NM_001321831:exon11:c.C818T:p.P273L,NFKBID:NM_001365705:exon11:c.C773T:p.P258L,NFKBID:NM_032721:exon11:c.C1229T:p.P410L,NFKBID:NM_139239:exon11:c.C773T:p.P258L</t>
  </si>
  <si>
    <t>ZNF536</t>
  </si>
  <si>
    <t>ZNF536:NM_001352260:exon2:c.T1852G:p.Y618D,ZNF536:NM_014717:exon2:c.T1852G:p.Y618D</t>
  </si>
  <si>
    <t>ELAVL1</t>
  </si>
  <si>
    <t>ELAVL1:NM_001419:exon5:c.C611T:p.A204V</t>
  </si>
  <si>
    <t>TRPM4:NM_001195227:exon1:c.A23C:p.Q8P,TRPM4:NM_001321281:exon1:c.A23C:p.Q8P,TRPM4:NM_017636:exon1:c.A23C:p.Q8P</t>
  </si>
  <si>
    <t>DYRK1B:NM_004714:exon4:c.C316T:p.R106C,DYRK1B:NM_006483:exon4:c.C316T:p.R106C,DYRK1B:NM_006484:exon4:c.C316T:p.R106C</t>
  </si>
  <si>
    <t>SH3GL1:NM_001199943:exon5:c.C406T:p.R136C,SH3GL1:NM_001199944:exon6:c.C358T:p.R120C,SH3GL1:NM_003025:exon6:c.C550T:p.R184C</t>
  </si>
  <si>
    <t>SBNO2</t>
  </si>
  <si>
    <t>SBNO2:NM_001100122:exon26:c.A3110G:p.Y1037C,SBNO2:NM_014963:exon29:c.A3281G:p.Y1094C</t>
  </si>
  <si>
    <t>ZNF296</t>
  </si>
  <si>
    <t>ZNF296:NM_145288:exon3:c.G1153A:p.G385R</t>
  </si>
  <si>
    <t>PRR12:NM_020719:exon4:c.G3064A:p.V1022I</t>
  </si>
  <si>
    <t>EXOSC5</t>
  </si>
  <si>
    <t>EXOSC5:NM_020158:exon1:c.T113C:p.L38P</t>
  </si>
  <si>
    <t>SHKBP1</t>
  </si>
  <si>
    <t>SHKBP1:NM_138392:exon4:c.T227C:p.L76P</t>
  </si>
  <si>
    <t>GYS1:NM_001161587:exon3:c.C474G:p.N158K,GYS1:NM_002103:exon4:c.C666G:p.N222K</t>
  </si>
  <si>
    <t>MAP1S</t>
  </si>
  <si>
    <t>MAP1S:NM_001308363:exon7:c.G3026A:p.G1009D,MAP1S:NM_018174:exon7:c.G3104A:p.G1035D</t>
  </si>
  <si>
    <t>APC2:NM_001351273:exon14:c.G1851T:p.R617S,APC2:NM_005883:exon15:c.G1854T:p.R618S</t>
  </si>
  <si>
    <t>RAB11B</t>
  </si>
  <si>
    <t>RAB11B:NM_004218:exon2:c.G98A:p.R33H</t>
  </si>
  <si>
    <t>NFIX</t>
  </si>
  <si>
    <t>NFIX:NM_001365984:exon1:c.T221C:p.L74P,NFIX:NM_001365985:exon1:c.T221C:p.L74P,NFIX:NM_001271043:exon2:c.T248C:p.L83P,NFIX:NM_001271044:exon2:c.T200C:p.L67P,NFIX:NM_001365902:exon2:c.T224C:p.L75P,NFIX:NM_001365982:exon2:c.T224C:p.L75P,NFIX:NM_001365983:exon2:c.T83C:p.L28P,NFIX:NM_002501:exon2:c.T224C:p.L75P</t>
  </si>
  <si>
    <t>chr2</t>
  </si>
  <si>
    <t>SOX11</t>
  </si>
  <si>
    <t>SOX11:NM_003108:exon1:c.A397G:p.S133G</t>
  </si>
  <si>
    <t>BOK</t>
  </si>
  <si>
    <t>BOK:NM_032515:exon2:c.C50T:p.A17V</t>
  </si>
  <si>
    <t>DDX1</t>
  </si>
  <si>
    <t>DDX1:NM_004939:exon16:c.G1199C:p.R400T</t>
  </si>
  <si>
    <t>OBSL1</t>
  </si>
  <si>
    <t>OBSL1:NM_001173408:exon1:c.G322A:p.D108N,OBSL1:NM_001173431:exon1:c.G322A:p.D108N,OBSL1:NM_015311:exon1:c.G322A:p.D108N</t>
  </si>
  <si>
    <t>HK2</t>
  </si>
  <si>
    <t>HK2:NM_000189:exon11:c.G1711A:p.G571R</t>
  </si>
  <si>
    <t>GAD1</t>
  </si>
  <si>
    <t>GAD1:NM_000817:exon14:c.A1357G:p.I453V</t>
  </si>
  <si>
    <t>SLC9A2</t>
  </si>
  <si>
    <t>SLC9A2:NM_003048:exon1:c.G88C:p.G30R</t>
  </si>
  <si>
    <t>HECW2</t>
  </si>
  <si>
    <t>HECW2:NM_001304840:exon15:c.C2261T:p.S754L,HECW2:NM_001348768:exon17:c.C3329T:p.S1110L,HECW2:NM_020760:exon17:c.C3329T:p.S1110L</t>
  </si>
  <si>
    <t>CCT7</t>
  </si>
  <si>
    <t>CCT7:NM_001009570:exon5:c.G517A:p.G173S,CCT7:NM_001166284:exon8:c.G868A:p.G290S,CCT7:NM_006429:exon10:c.G1129A:p.G377S,CCT7:NM_001166285:exon11:c.G997A:p.G333S</t>
  </si>
  <si>
    <t>TMEM150A</t>
  </si>
  <si>
    <t>TMEM150A:NM_001369917:exon5:c.C279G:p.I93M,TMEM150A:NM_153342:exon5:c.C120G:p.I40M,TMEM150A:NM_001031738:exon6:c.C279G:p.I93M</t>
  </si>
  <si>
    <t>DIS3L2</t>
  </si>
  <si>
    <t>DIS3L2:NM_001257281:exon13:c.T1430G:p.L477R,DIS3L2:NM_152383:exon13:c.T1430G:p.L477R</t>
  </si>
  <si>
    <t>DPY30</t>
  </si>
  <si>
    <t>DPY30:NM_001321209:exon3:c.C49T:p.P17S,DPY30:NM_001321210:exon3:c.C49T:p.P17S,DPY30:NM_032574:exon3:c.C49T:p.P17S</t>
  </si>
  <si>
    <t>PAX3</t>
  </si>
  <si>
    <t>PAX3:NM_001127366:exon7:c.C995T:p.P332L,PAX3:NM_181457:exon7:c.C998T:p.P333L,PAX3:NM_181458:exon7:c.C998T:p.P333L,PAX3:NM_181459:exon7:c.C998T:p.P333L,PAX3:NM_181460:exon7:c.C998T:p.P333L,PAX3:NM_181461:exon7:c.C998T:p.P333L</t>
  </si>
  <si>
    <t>ZFP36L2</t>
  </si>
  <si>
    <t>ZFP36L2:NM_006887:exon2:c.G691A:p.G231R</t>
  </si>
  <si>
    <t>EIF2B4</t>
  </si>
  <si>
    <t>EIF2B4:NM_001318965:exon11:c.G1378A:p.E460K,EIF2B4:NM_001318968:exon11:c.G730A:p.E244K,EIF2B4:NM_172195:exon11:c.G1375A:p.E459K,EIF2B4:NM_001034116:exon12:c.G1315A:p.E439K,EIF2B4:NM_001318966:exon12:c.G1270A:p.E424K,EIF2B4:NM_001318967:exon12:c.G1222A:p.E408K,EIF2B4:NM_001318969:exon12:c.G697A:p.E233K,EIF2B4:NM_015636:exon12:c.G1312A:p.E438K</t>
  </si>
  <si>
    <t>KIF1A</t>
  </si>
  <si>
    <t>KIF1A:NM_004321:exon40:c.G4028A:p.R1343Q,KIF1A:NM_001320705:exon41:c.G4055A:p.R1352Q,KIF1A:NM_001330290:exon41:c.G4130A:p.R1377Q,KIF1A:NM_001244008:exon42:c.G4331A:p.R1444Q,KIF1A:NM_001330289:exon42:c.G4082A:p.R1361Q</t>
  </si>
  <si>
    <t>ITGA6</t>
  </si>
  <si>
    <t>ITGA6:NM_000210:exon22:c.C2819T:p.P940L,ITGA6:NM_001079818:exon22:c.C2819T:p.P940L,ITGA6:NM_001316306:exon22:c.C2462T:p.P821L,ITGA6:NM_001365529:exon22:c.C2774T:p.P925L,ITGA6:NM_001365530:exon22:c.C2774T:p.P925L</t>
  </si>
  <si>
    <t>RANBP2</t>
  </si>
  <si>
    <t>RANBP2:NM_006267:exon28:c.C9158T:p.S3053L</t>
  </si>
  <si>
    <t>LOXL3</t>
  </si>
  <si>
    <t>LOXL3:NM_001289165:exon7:c.C748T:p.H250Y,LOXL3:NM_001289164:exon9:c.C1396T:p.H466Y,LOXL3:NM_032603:exon11:c.C1831T:p.H611Y</t>
  </si>
  <si>
    <t>ASB18</t>
  </si>
  <si>
    <t>ASB18:NM_212556:exon3:c.T566C:p.L189P</t>
  </si>
  <si>
    <t>AAMP</t>
  </si>
  <si>
    <t>AAMP:NM_001087:exon5:c.C629T:p.T210I,AAMP:NM_001302545:exon5:c.C632T:p.T211I</t>
  </si>
  <si>
    <t>SEMA4C</t>
  </si>
  <si>
    <t>SEMA4C:NM_017789:exon5:c.C343A:p.R115S</t>
  </si>
  <si>
    <t>GREB1</t>
  </si>
  <si>
    <t>GREB1:NM_014668:exon10:c.C1226T:p.T409M,GREB1:NM_033090:exon10:c.C1226T:p.T409M</t>
  </si>
  <si>
    <t>FBLN7</t>
  </si>
  <si>
    <t>FBLN7:NM_001128165:exon7:c.C1024A:p.R342S,FBLN7:NM_153214:exon8:c.C1162A:p.R388S</t>
  </si>
  <si>
    <t>STRADB</t>
  </si>
  <si>
    <t>STRADB:NM_001206864:exon8:c.T593C:p.V198A,STRADB:NM_018571:exon8:c.T593C:p.V198A</t>
  </si>
  <si>
    <t>AGAP1</t>
  </si>
  <si>
    <t>AGAP1:NM_001037131:exon3:c.C305T:p.P102L,AGAP1:NM_001244888:exon3:c.C305T:p.P102L,AGAP1:NM_014914:exon3:c.C305T:p.P102L</t>
  </si>
  <si>
    <t>TWIST2</t>
  </si>
  <si>
    <t>TWIST2:NM_001271893:exon1:c.G71A:p.R24K,TWIST2:NM_057179:exon1:c.G71A:p.R24K</t>
  </si>
  <si>
    <t>LCT</t>
  </si>
  <si>
    <t>LCT:NM_002299:exon8:c.C2705A:p.T902K</t>
  </si>
  <si>
    <t>FAM110C</t>
  </si>
  <si>
    <t>FAM110C:NM_001077710:exon1:c.A926G:p.Q309R</t>
  </si>
  <si>
    <t>MGAT5</t>
  </si>
  <si>
    <t>MGAT5:NM_002410:exon9:c.C1181G:p.S394W,MGAT5:NM_001371457:exon10:c.C1181G:p.S394W</t>
  </si>
  <si>
    <t>NRXN1</t>
  </si>
  <si>
    <t>NRXN1:NM_001135659:exon2:c.G760C:p.D254H,NRXN1:NM_001330077:exon2:c.G760C:p.D254H,NRXN1:NM_001330078:exon2:c.G760C:p.D254H,NRXN1:NM_001330079:exon2:c.G760C:p.D254H,NRXN1:NM_001330081:exon2:c.G760C:p.D254H,NRXN1:NM_001330082:exon2:c.G760C:p.D254H,NRXN1:NM_001330083:exon2:c.G760C:p.D254H,NRXN1:NM_001330084:exon2:c.G760C:p.D254H,NRXN1:NM_001330085:exon2:c.G760C:p.D254H,NRXN1:NM_001330086:exon2:c.G760C:p.D254H,NRXN1:NM_001330087:exon2:c.G760C:p.D254H,NRXN1:NM_001330088:exon2:c.G760C:p.D254H,NRXN1:NM_001330089:exon2:c.G760C:p.D254H,NRXN1:NM_001330090:exon2:c.G760C:p.D254H,NRXN1:NM_001330093:exon2:c.G760C:p.D254H,NRXN1:NM_001330094:exon2:c.G760C:p.D254H,NRXN1:NM_001330095:exon2:c.G760C:p.D254H,NRXN1:NM_001330096:exon2:c.G760C:p.D254H,NRXN1:NM_004801:exon2:c.G760C:p.D254H</t>
  </si>
  <si>
    <t>HOXD9</t>
  </si>
  <si>
    <t>HOXD9:NM_014213:exon1:c.C308G:p.P103R</t>
  </si>
  <si>
    <t>LCT:NM_002299:exon13:c.C4931T:p.T1644M</t>
  </si>
  <si>
    <t>SLC25A12</t>
  </si>
  <si>
    <t>SLC25A12:NM_003705:exon17:c.G1770T:p.Q590H</t>
  </si>
  <si>
    <t>GAL3ST2</t>
  </si>
  <si>
    <t>GAL3ST2:NM_022134:exon4:c.A1163C:p.K388T</t>
  </si>
  <si>
    <t>SCN3A</t>
  </si>
  <si>
    <t>SCN3A:NM_001081676:exon28:c.A5720G:p.E1907G,SCN3A:NM_001081677:exon28:c.A5720G:p.E1907G,SCN3A:NM_006922:exon28:c.A5867G:p.E1956G</t>
  </si>
  <si>
    <t>FAM126B</t>
  </si>
  <si>
    <t>FAM126B:NM_001321618:exon11:c.G1457A:p.R486Q,FAM126B:NM_001321621:exon11:c.G1457A:p.R486Q,FAM126B:NM_001321619:exon12:c.G1457A:p.R486Q,FAM126B:NM_001321624:exon12:c.G1625A:p.R542Q,FAM126B:NM_173822:exon12:c.G1457A:p.R486Q,FAM126B:NM_001321622:exon13:c.G1457A:p.R486Q,FAM126B:NM_001321623:exon13:c.G1625A:p.R542Q,FAM126B:NM_001321625:exon13:c.G1625A:p.R542Q,FAM126B:NM_001321626:exon13:c.G1625A:p.R542Q,FAM126B:NM_001321629:exon13:c.G1211A:p.R404Q,FAM126B:NM_001321627:exon14:c.G1379A:p.R460Q,FAM126B:NM_001321628:exon14:c.G1379A:p.R460Q</t>
  </si>
  <si>
    <t>KIF5C</t>
  </si>
  <si>
    <t>KIF5C:NM_004522:exon17:c.G1909A:p.E637K</t>
  </si>
  <si>
    <t>BMPR2</t>
  </si>
  <si>
    <t>BMPR2:NM_001204:exon11:c.C1585T:p.R529C</t>
  </si>
  <si>
    <t>FZD7</t>
  </si>
  <si>
    <t>FZD7:NM_003507:exon1:c.C352T:p.P118S</t>
  </si>
  <si>
    <t>HES6</t>
  </si>
  <si>
    <t>HES6:NM_001142853:exon4:c.G401A:p.R134H,HES6:NM_018645:exon4:c.G407A:p.R136H</t>
  </si>
  <si>
    <t>C1QL2</t>
  </si>
  <si>
    <t>C1QL2:NM_182528:exon1:c.T656C:p.M219T</t>
  </si>
  <si>
    <t>GPR39</t>
  </si>
  <si>
    <t>GPR39:NM_001508:exon1:c.A616G:p.N206D</t>
  </si>
  <si>
    <t>RAPGEF4</t>
  </si>
  <si>
    <t>RAPGEF4:NM_001282901:exon6:c.C469T:p.H157Y,RAPGEF4:NM_001282900:exon8:c.C616T:p.H206Y,RAPGEF4:NM_001100397:exon9:c.C697T:p.H233Y,RAPGEF4:NM_001282899:exon9:c.C670T:p.H224Y,RAPGEF4:NM_007023:exon12:c.C1129T:p.H377Y</t>
  </si>
  <si>
    <t>KCNF1</t>
  </si>
  <si>
    <t>KCNF1:NM_002236:exon1:c.C1350A:p.D450E</t>
  </si>
  <si>
    <t>SCN1A</t>
  </si>
  <si>
    <t>SCN1A:NM_001353948:exon12:c.T1984G:p.S662A,SCN1A:NM_001353949:exon12:c.T1984G:p.S662A,SCN1A:NM_001353951:exon12:c.T1984G:p.S662A,SCN1A:NM_001353955:exon12:c.T1981G:p.S661A,SCN1A:NM_001202435:exon13:c.T1984G:p.S662A,SCN1A:NM_001353950:exon13:c.T1984G:p.S662A,SCN1A:NM_001353952:exon13:c.T1984G:p.S662A,SCN1A:NM_001353954:exon13:c.T1981G:p.S661A,SCN1A:NM_001165963:exon14:c.T1984G:p.S662A,SCN1A:NM_006920:exon14:c.T1984G:p.S662A</t>
  </si>
  <si>
    <t>ERCC3</t>
  </si>
  <si>
    <t>ERCC3:NM_000122:exon3:c.A341C:p.H114P,ERCC3:NM_001303416:exon3:c.A149C:p.H50P,ERCC3:NM_001303418:exon3:c.A149C:p.H50P</t>
  </si>
  <si>
    <t>CAD</t>
  </si>
  <si>
    <t>CAD:NM_001306079:exon10:c.A1352G:p.Y451C,CAD:NM_004341:exon10:c.A1352G:p.Y451C</t>
  </si>
  <si>
    <t>STARD7</t>
  </si>
  <si>
    <t>STARD7:NM_020151:exon8:c.C1109T:p.A370V</t>
  </si>
  <si>
    <t>DTYMK</t>
  </si>
  <si>
    <t>DTYMK:NM_001320902:exon3:c.A323G:p.Y108C,DTYMK:NM_001320903:exon3:c.A289G:p.M97V,DTYMK:NM_001165031:exon4:c.A380G:p.Y127C,DTYMK:NM_001320904:exon4:c.A395G:p.Y132C,DTYMK:NM_012145:exon4:c.A452G:p.Y151C,DTYMK:NM_001320905:exon5:c.A569G:p.Y190C</t>
  </si>
  <si>
    <t>FMNL2</t>
  </si>
  <si>
    <t>FMNL2:NM_052905:exon17:c.G2059C:p.G687R</t>
  </si>
  <si>
    <t>ASIC4</t>
  </si>
  <si>
    <t>ASIC4:NM_018674:exon2:c.C1027T:p.R343W,ASIC4:NM_182847:exon2:c.C1027T:p.R343W</t>
  </si>
  <si>
    <t>SOS1</t>
  </si>
  <si>
    <t>SOS1:NM_005633:exon17:c.G2728C:p.D910H</t>
  </si>
  <si>
    <t>NRXN1:NM_001330091:exon3:c.G542A:p.R181H,NRXN1:NM_001330092:exon3:c.G542A:p.R181H,NRXN1:NM_001330097:exon3:c.G542A:p.R181H,NRXN1:NM_138735:exon3:c.G542A:p.R181H,NRXN1:NM_001330087:exon14:c.G3536A:p.R1179H,NRXN1:NM_001330096:exon14:c.G3536A:p.R1179H,NRXN1:NM_001330083:exon15:c.G3581A:p.R1194H,NRXN1:NM_001330084:exon15:c.G3581A:p.R1194H,NRXN1:NM_001330088:exon15:c.G3566A:p.R1189H,NRXN1:NM_001330095:exon17:c.G3596A:p.R1199H,NRXN1:NM_001330077:exon18:c.G3623A:p.R1208H,NRXN1:NM_001330082:exon18:c.G3623A:p.R1208H,NRXN1:NM_001330085:exon18:c.G3620A:p.R1207H,NRXN1:NM_001330094:exon18:c.G3635A:p.R1212H,NRXN1:NM_001330078:exon19:c.G3647A:p.R1216H,NRXN1:NM_001330086:exon19:c.G3647A:p.R1216H,NRXN1:NM_001330093:exon19:c.G3644A:p.R1215H,NRXN1:NM_004801:exon19:c.G3647A:p.R1216H,NRXN1:NM_001135659:exon20:c.G3767A:p.R1256H</t>
  </si>
  <si>
    <t>SNRNP200</t>
  </si>
  <si>
    <t>SNRNP200:NM_014014:exon29:c.C3859T:p.R1287W</t>
  </si>
  <si>
    <t>SPEG</t>
  </si>
  <si>
    <t>SPEG:NM_005876:exon12:c.T3454C:p.Y1152H</t>
  </si>
  <si>
    <t>SNRNP200:NM_014014:exon13:c.G1556A:p.R519Q</t>
  </si>
  <si>
    <t>CHRNA1</t>
  </si>
  <si>
    <t>CHRNA1:NM_000079:exon5:c.T439C:p.Y147H,CHRNA1:NM_001039523:exon6:c.T514C:p.Y172H</t>
  </si>
  <si>
    <t>CLASP1</t>
  </si>
  <si>
    <t>CLASP1:NM_001142274:exon33:c.C3511T:p.R1171W,CLASP1:NM_001207051:exon33:c.C3529T:p.R1177W,CLASP1:NM_001142273:exon34:c.C3535T:p.R1179W,CLASP1:NM_015282:exon34:c.C3712T:p.R1238W</t>
  </si>
  <si>
    <t>CAVIN2</t>
  </si>
  <si>
    <t>CAVIN2:NM_004657:exon1:c.C324A:p.S108R</t>
  </si>
  <si>
    <t>INPP5D</t>
  </si>
  <si>
    <t>INPP5D:NM_001017915:exon26:c.G3263A:p.C1088Y,INPP5D:NM_005541:exon26:c.G3260A:p.C1087Y</t>
  </si>
  <si>
    <t>DES</t>
  </si>
  <si>
    <t>DES:NM_001927:exon1:c.C216A:p.S72R</t>
  </si>
  <si>
    <t>INPP5D:NM_001017915:exon1:c.G35A:p.R12H,INPP5D:NM_005541:exon1:c.G35A:p.R12H</t>
  </si>
  <si>
    <t>SNRNP200:NM_014014:exon12:c.G1469A:p.R490H</t>
  </si>
  <si>
    <t>AGPS</t>
  </si>
  <si>
    <t>AGPS:NM_003659:exon11:c.G1204A:p.V402I</t>
  </si>
  <si>
    <t>STK25</t>
  </si>
  <si>
    <t>STK25:NM_001271978:exon11:c.G1277A:p.R426H,STK25:NM_001271979:exon11:c.G1046A:p.R349H,STK25:NM_001271980:exon11:c.G1046A:p.R349H,STK25:NM_001282305:exon11:c.G995A:p.R332H,STK25:NM_001282307:exon11:c.G995A:p.R332H,STK25:NM_001282308:exon11:c.G995A:p.R332H,STK25:NM_001271977:exon12:c.G1277A:p.R426H,STK25:NM_001282306:exon12:c.G1055A:p.R352H,STK25:NM_006374:exon12:c.G1277A:p.R426H</t>
  </si>
  <si>
    <t>SESTD1</t>
  </si>
  <si>
    <t>SESTD1:NM_178123:exon5:c.G289A:p.V97M</t>
  </si>
  <si>
    <t>TMEM150A:NM_001369917:exon7:c.G616C:p.G206R,TMEM150A:NM_153342:exon7:c.G457C:p.G153R,TMEM150A:NM_001031738:exon8:c.G616C:p.G206R</t>
  </si>
  <si>
    <t>SNED1</t>
  </si>
  <si>
    <t>SNED1:NM_001080437:exon1:c.G16C:p.A6P</t>
  </si>
  <si>
    <t>RND3</t>
  </si>
  <si>
    <t>RND3:NM_001254738:exon5:c.C671G:p.P224R,RND3:NM_005168:exon6:c.C671G:p.P224R</t>
  </si>
  <si>
    <t>GMPPA</t>
  </si>
  <si>
    <t>GMPPA:NM_013335:exon12:c.C1138A:p.L380M,GMPPA:NM_205847:exon12:c.C1138A:p.L380M</t>
  </si>
  <si>
    <t>CAD:NM_001306079:exon4:c.C457G:p.P153A,CAD:NM_004341:exon4:c.C457G:p.P153A</t>
  </si>
  <si>
    <t>BMPR2:NM_001204:exon7:c.G908A:p.R303H</t>
  </si>
  <si>
    <t>CYP26B1</t>
  </si>
  <si>
    <t>CYP26B1:NM_001277742:exon2:c.C346T:p.R116C,CYP26B1:NM_019885:exon3:c.C571T:p.R191C</t>
  </si>
  <si>
    <t>PLCL1</t>
  </si>
  <si>
    <t>PLCL1:NM_006226:exon2:c.C1543T:p.L515F</t>
  </si>
  <si>
    <t>SERPINE2</t>
  </si>
  <si>
    <t>SERPINE2:NM_001136528:exon4:c.A644G:p.Y215C,SERPINE2:NM_001136530:exon4:c.A680G:p.Y227C,SERPINE2:NM_006216:exon4:c.A644G:p.Y215C</t>
  </si>
  <si>
    <t>C2orf68</t>
  </si>
  <si>
    <t>C2orf68:NM_001013649:exon3:c.G278T:p.S93I</t>
  </si>
  <si>
    <t>HPCAL1</t>
  </si>
  <si>
    <t>HPCAL1:NM_001258357:exon3:c.G178A:p.D60N,HPCAL1:NM_001258358:exon3:c.G178A:p.D60N,HPCAL1:NM_001258359:exon3:c.G178A:p.D60N,HPCAL1:NM_002149:exon3:c.G178A:p.D60N,HPCAL1:NM_134421:exon4:c.G178A:p.D60N</t>
  </si>
  <si>
    <t>CACNB4</t>
  </si>
  <si>
    <t>CACNB4:NM_001005747:exon9:c.T737C:p.I246T,CACNB4:NM_001330114:exon9:c.T185C:p.I62T,CACNB4:NM_000726:exon10:c.T839C:p.I280T,CACNB4:NM_001005746:exon10:c.T785C:p.I262T,CACNB4:NM_001145798:exon10:c.T839C:p.I280T,CACNB4:NM_001320722:exon10:c.T698C:p.I233T,CACNB4:NM_001330118:exon10:c.T698C:p.I233T,CACNB4:NM_001330117:exon11:c.T281C:p.I94T</t>
  </si>
  <si>
    <t>KCNJ13</t>
  </si>
  <si>
    <t>KCNJ13:NM_001172417:exon3:c.G245A:p.R82Q,KCNJ13:NM_002242:exon3:c.G485A:p.R162Q</t>
  </si>
  <si>
    <t>GREB1:NM_014668:exon10:c.C1241T:p.S414F,GREB1:NM_033090:exon10:c.C1241T:p.S414F</t>
  </si>
  <si>
    <t>HEATR5B</t>
  </si>
  <si>
    <t>HEATR5B:NM_019024:exon10:c.A1577T:p.K526I</t>
  </si>
  <si>
    <t>SLC39A10</t>
  </si>
  <si>
    <t>SLC39A10:NM_001127257:exon9:c.C2239T:p.L747F,SLC39A10:NM_020342:exon9:c.C2239T:p.L747F</t>
  </si>
  <si>
    <t>CAD:NM_001306079:exon32:c.C5164T:p.R1722C,CAD:NM_004341:exon33:c.C5353T:p.R1785C</t>
  </si>
  <si>
    <t>RAB11FIP5</t>
  </si>
  <si>
    <t>RAB11FIP5:NM_001371272:exon1:c.A118G:p.S40G,RAB11FIP5:NM_015470:exon1:c.A118G:p.S40G</t>
  </si>
  <si>
    <t>CALCRL</t>
  </si>
  <si>
    <t>CALCRL:NM_001271751:exon9:c.T722C:p.I241T,CALCRL:NM_005795:exon10:c.T722C:p.I241T,CALCRL:NM_001369434:exon11:c.T722C:p.I241T,CALCRL:NM_001369435:exon11:c.T722C:p.I241T</t>
  </si>
  <si>
    <t>IWS1</t>
  </si>
  <si>
    <t>IWS1:NM_017969:exon7:c.G1628A:p.R543H</t>
  </si>
  <si>
    <t>NCKAP1</t>
  </si>
  <si>
    <t>NCKAP1:NM_013436:exon31:c.G3368A:p.S1123N,NCKAP1:NM_205842:exon32:c.G3386A:p.S1129N</t>
  </si>
  <si>
    <t>DGKD</t>
  </si>
  <si>
    <t>DGKD:NM_003648:exon26:c.C3142T:p.L1048F,DGKD:NM_152879:exon27:c.C3274T:p.L1092F</t>
  </si>
  <si>
    <t>POLR1A</t>
  </si>
  <si>
    <t>POLR1A:NM_015425:exon15:c.C2088G:p.I696M</t>
  </si>
  <si>
    <t>POLR1A:NM_015425:exon10:c.G1111C:p.D371H</t>
  </si>
  <si>
    <t>ROCK2</t>
  </si>
  <si>
    <t>ROCK2:NM_001321643:exon20:c.A2236G:p.N746D,ROCK2:NM_004850:exon20:c.A2494G:p.N832D</t>
  </si>
  <si>
    <t>KIF1A:NM_004321:exon28:c.G2770A:p.E924K,KIF1A:NM_001320705:exon29:c.G2797A:p.E933K,KIF1A:NM_001330289:exon29:c.G2797A:p.E933K,KIF1A:NM_001330290:exon29:c.G2872A:p.E958K,KIF1A:NM_001244008:exon30:c.G3073A:p.E1025K</t>
  </si>
  <si>
    <t>SPEG:NM_005876:exon30:c.C5635T:p.R1879C</t>
  </si>
  <si>
    <t>HECW2:NM_001304840:exon17:c.G2437A:p.V813M,HECW2:NM_001348768:exon19:c.G3505A:p.V1169M,HECW2:NM_020760:exon19:c.G3505A:p.V1169M</t>
  </si>
  <si>
    <t>TMEM185B</t>
  </si>
  <si>
    <t>TMEM185B:NM_024121:exon1:c.T770C:p.L257S</t>
  </si>
  <si>
    <t>ST3GAL5</t>
  </si>
  <si>
    <t>ST3GAL5:NM_001354248:exon6:c.G628T:p.V210F,ST3GAL5:NM_001363847:exon6:c.G853T:p.V285F,ST3GAL5:NM_001042437:exon7:c.G943T:p.V315F,ST3GAL5:NM_001354226:exon7:c.G628T:p.V210F,ST3GAL5:NM_001354238:exon7:c.G928T:p.V310F,ST3GAL5:NM_001354247:exon7:c.G289T:p.V97F,ST3GAL5:NM_003896:exon7:c.G1012T:p.V338F,ST3GAL5:NM_001354224:exon8:c.G628T:p.V210F,ST3GAL5:NM_001354227:exon8:c.G928T:p.V310F,ST3GAL5:NM_001354229:exon8:c.G928T:p.V310F,ST3GAL5:NM_001354233:exon8:c.G628T:p.V210F,ST3GAL5:NM_001354223:exon9:c.G628T:p.V210F,ST3GAL5:NM_001354234:exon9:c.G628T:p.V210F</t>
  </si>
  <si>
    <t>UNC80</t>
  </si>
  <si>
    <t>UNC80:NM_032504:exon57:c.G8645A:p.R2882Q,UNC80:NM_182587:exon57:c.G8630A:p.R2877Q</t>
  </si>
  <si>
    <t>WDR33</t>
  </si>
  <si>
    <t>WDR33:NM_018383:exon21:c.C3598T:p.R1200C</t>
  </si>
  <si>
    <t>SPEG:NM_005876:exon13:c.C3494T:p.S1165L</t>
  </si>
  <si>
    <t>PLCL1:NM_006226:exon2:c.C1235G:p.S412C</t>
  </si>
  <si>
    <t>LCT:NM_002299:exon8:c.A3414C:p.R1138S</t>
  </si>
  <si>
    <t>ADCY3</t>
  </si>
  <si>
    <t>ADCY3:NM_001320613:exon16:c.T2570A:p.F857Y,ADCY3:NM_004036:exon16:c.T2567A:p.F856Y</t>
  </si>
  <si>
    <t>ACVR2A</t>
  </si>
  <si>
    <t>ACVR2A:NM_001278580:exon6:c.T452G:p.V151G,ACVR2A:NM_001616:exon6:c.T776G:p.V259G,ACVR2A:NM_001278579:exon7:c.T776G:p.V259G</t>
  </si>
  <si>
    <t>PRADC1</t>
  </si>
  <si>
    <t>PRADC1:NM_032319:exon1:c.T5C:p.V2A</t>
  </si>
  <si>
    <t>CTNNA2</t>
  </si>
  <si>
    <t>CTNNA2:NM_001282599:exon2:c.G130A:p.A44T,CTNNA2:NM_001164883:exon8:c.G1093A:p.A365T,CTNNA2:NM_001282597:exon8:c.G1093A:p.A365T,CTNNA2:NM_001282598:exon8:c.G1195A:p.A399T,CTNNA2:NM_004389:exon8:c.G1093A:p.A365T</t>
  </si>
  <si>
    <t>GFPT1</t>
  </si>
  <si>
    <t>GFPT1:NM_001244710:exon9:c.C711G:p.F237L</t>
  </si>
  <si>
    <t>ZNF512</t>
  </si>
  <si>
    <t>ZNF512:NM_001271286:exon13:c.G1318A:p.V440I,ZNF512:NM_001271287:exon13:c.G1174A:p.V392I,ZNF512:NM_001271288:exon13:c.G1174A:p.V392I,ZNF512:NM_001271289:exon13:c.G1090A:p.V364I,ZNF512:NM_032434:exon14:c.G1405A:p.V469I,ZNF512:NM_001271318:exon15:c.G1174A:p.V392I</t>
  </si>
  <si>
    <t>INHBB</t>
  </si>
  <si>
    <t>INHBB:NM_002193:exon2:c.G808A:p.E270K</t>
  </si>
  <si>
    <t>NAB1</t>
  </si>
  <si>
    <t>NAB1:NM_001321314:exon1:c.A209T:p.K70M,NAB1:NM_001321315:exon1:c.A209T:p.K70M,NAB1:NM_001321312:exon2:c.A209T:p.K70M,NAB1:NM_001321313:exon2:c.A209T:p.K70M,NAB1:NM_005966:exon4:c.A209T:p.K70M</t>
  </si>
  <si>
    <t>EIPR1</t>
  </si>
  <si>
    <t>EIPR1:NM_001330531:exon6:c.C358A:p.P120T,EIPR1:NM_003310:exon7:c.C790A:p.P264T,EIPR1:NM_001330530:exon8:c.C871A:p.P291T</t>
  </si>
  <si>
    <t>MAIP1</t>
  </si>
  <si>
    <t>MAIP1:NM_001369399:exon4:c.C578T:p.A193V,MAIP1:NM_024520:exon4:c.C578T:p.A193V</t>
  </si>
  <si>
    <t>GLI2</t>
  </si>
  <si>
    <t>GLI2:NM_001371271:exon13:c.G2242A:p.G748R,GLI2:NM_005270:exon13:c.G2242A:p.G748R</t>
  </si>
  <si>
    <t>ZAP70</t>
  </si>
  <si>
    <t>ZAP70:NM_207519:exon2:c.C232T:p.R78C,ZAP70:NM_001079:exon10:c.C1153T:p.R385C</t>
  </si>
  <si>
    <t>GPR17</t>
  </si>
  <si>
    <t>GPR17:NM_001161417:exon2:c.G764A:p.R255H,GPR17:NM_001161416:exon3:c.G764A:p.R255H,GPR17:NM_005291:exon3:c.G848A:p.R283H,GPR17:NM_001161415:exon4:c.G848A:p.R283H</t>
  </si>
  <si>
    <t>TGFBRAP1</t>
  </si>
  <si>
    <t>TGFBRAP1:NM_001142621:exon2:c.G404T:p.C135F,TGFBRAP1:NM_001328646:exon2:c.G404T:p.C135F,TGFBRAP1:NM_004257:exon2:c.G404T:p.C135F</t>
  </si>
  <si>
    <t>SLC5A7</t>
  </si>
  <si>
    <t>SLC5A7:NM_001305006:exon4:c.G148A:p.V50M,SLC5A7:NM_001305005:exon5:c.G463A:p.V155M,SLC5A7:NM_021815:exon5:c.G463A:p.V155M</t>
  </si>
  <si>
    <t>ST6GAL2</t>
  </si>
  <si>
    <t>ST6GAL2:NM_001142351:exon2:c.A164G:p.Q55R,ST6GAL2:NM_001142352:exon2:c.A164G:p.Q55R,ST6GAL2:NM_001322362:exon2:c.A164G:p.Q55R,ST6GAL2:NM_032528:exon2:c.A164G:p.Q55R</t>
  </si>
  <si>
    <t>PLCL1:NM_006226:exon2:c.C889T:p.R297C</t>
  </si>
  <si>
    <t>CAD:NM_001306079:exon31:c.C4951T:p.L1651F,CAD:NM_004341:exon32:c.C5140T:p.L1714F</t>
  </si>
  <si>
    <t>LRP2</t>
  </si>
  <si>
    <t>LRP2:NM_004525:exon59:c.G11328T:p.W3776C</t>
  </si>
  <si>
    <t>HOXD9:NM_014213:exon1:c.C142T:p.R48W</t>
  </si>
  <si>
    <t>STK39</t>
  </si>
  <si>
    <t>STK39:NM_013233:exon1:c.G201C:p.E67D</t>
  </si>
  <si>
    <t>OSBPL6</t>
  </si>
  <si>
    <t>OSBPL6:NM_001201481:exon14:c.G1420C:p.A474P,OSBPL6:NM_001201482:exon14:c.G1405C:p.A469P,OSBPL6:NM_145739:exon14:c.G1525C:p.A509P,OSBPL6:NM_032523:exon15:c.G1513C:p.A505P,OSBPL6:NM_001201480:exon16:c.G1588C:p.A530P</t>
  </si>
  <si>
    <t>HTRA2</t>
  </si>
  <si>
    <t>HTRA2:NM_001321727:exon1:c.C329G:p.A110G,HTRA2:NM_001321728:exon1:c.C329G:p.A110G,HTRA2:NM_013247:exon1:c.C329G:p.A110G,HTRA2:NM_145074:exon1:c.C329G:p.A110G</t>
  </si>
  <si>
    <t>UNC80:NM_032504:exon58:c.C8896T:p.R2966W,UNC80:NM_182587:exon58:c.C8881T:p.R2961W</t>
  </si>
  <si>
    <t>AGAP1:NM_014914:exon16:c.G2111T:p.R704L,AGAP1:NM_001037131:exon17:c.G2270T:p.R757L</t>
  </si>
  <si>
    <t>GRHL1</t>
  </si>
  <si>
    <t>GRHL1:NM_198182:exon4:c.A473G:p.K158R</t>
  </si>
  <si>
    <t>STK39:NM_013233:exon3:c.G361A:p.V121I</t>
  </si>
  <si>
    <t>EHD3</t>
  </si>
  <si>
    <t>EHD3:NM_014600:exon6:c.G1345A:p.D449N</t>
  </si>
  <si>
    <t>AGAP1:NM_014914:exon17:c.G2234A:p.R745Q,AGAP1:NM_001037131:exon18:c.G2393A:p.R798Q</t>
  </si>
  <si>
    <t>BABAM2</t>
  </si>
  <si>
    <t>BABAM2:NM_001261840:exon5:c.C391T:p.R131C,BABAM2:NM_001329112:exon5:c.C391T:p.R131C,BABAM2:NM_001329114:exon5:c.C391T:p.R131C,BABAM2:NM_004899:exon5:c.C391T:p.R131C,BABAM2:NM_199191:exon5:c.C391T:p.R131C,BABAM2:NM_199192:exon5:c.C391T:p.R131C,BABAM2:NM_001329113:exon6:c.C391T:p.R131C,BABAM2:NM_001329115:exon6:c.C391T:p.R131C,BABAM2:NM_199193:exon6:c.C391T:p.R131C,BABAM2:NM_199194:exon6:c.C391T:p.R131C</t>
  </si>
  <si>
    <t>ITGA4</t>
  </si>
  <si>
    <t>ITGA4:NM_000885:exon15:c.G1582C:p.E528Q</t>
  </si>
  <si>
    <t>ATP6V1B1</t>
  </si>
  <si>
    <t>ATP6V1B1:NM_001692:exon10:c.G992A:p.R331Q</t>
  </si>
  <si>
    <t>KCNIP3</t>
  </si>
  <si>
    <t>KCNIP3:NM_001034914:exon6:c.A506G:p.Y169C,KCNIP3:NM_013434:exon7:c.A584G:p.Y195C</t>
  </si>
  <si>
    <t>PPP1R7</t>
  </si>
  <si>
    <t>PPP1R7:NM_001282409:exon9:c.G784A:p.D262N,PPP1R7:NM_001282413:exon9:c.G736A:p.D246N,PPP1R7:NM_001282412:exon10:c.G865A:p.D289N,PPP1R7:NM_002712:exon10:c.G913A:p.D305N</t>
  </si>
  <si>
    <t>TFCP2L1</t>
  </si>
  <si>
    <t>TFCP2L1:NM_014553:exon7:c.G721A:p.E241K</t>
  </si>
  <si>
    <t>EGR4</t>
  </si>
  <si>
    <t>EGR4:NM_001965:exon2:c.G901A:p.G301R</t>
  </si>
  <si>
    <t>ASB18:NM_212556:exon4:c.G847A:p.G283R</t>
  </si>
  <si>
    <t>POLR1A:NM_015425:exon3:c.G346A:p.V116M</t>
  </si>
  <si>
    <t>TANK</t>
  </si>
  <si>
    <t>TANK:NM_001199135:exon3:c.A104G:p.E35G,TANK:NM_004180:exon3:c.A104G:p.E35G,TANK:NM_133484:exon3:c.A104G:p.E35G</t>
  </si>
  <si>
    <t>SCN1A:NM_001353948:exon2:c.G80C:p.R27T,SCN1A:NM_001353949:exon2:c.G80C:p.R27T,SCN1A:NM_001353951:exon2:c.G80C:p.R27T,SCN1A:NM_001353955:exon2:c.G80C:p.R27T,SCN1A:NM_001353957:exon2:c.G80C:p.R27T,SCN1A:NM_001165964:exon3:c.G80C:p.R27T,SCN1A:NM_001202435:exon3:c.G80C:p.R27T,SCN1A:NM_001353950:exon3:c.G80C:p.R27T,SCN1A:NM_001353952:exon3:c.G80C:p.R27T,SCN1A:NM_001353954:exon3:c.G80C:p.R27T,SCN1A:NM_001353958:exon3:c.G80C:p.R27T,SCN1A:NM_001353960:exon3:c.G80C:p.R27T,SCN1A:NM_001165963:exon4:c.G80C:p.R27T,SCN1A:NM_006920:exon4:c.G80C:p.R27T</t>
  </si>
  <si>
    <t>PXDN</t>
  </si>
  <si>
    <t>PXDN:NM_012293:exon17:c.G3335A:p.G1112D</t>
  </si>
  <si>
    <t>MYO1B</t>
  </si>
  <si>
    <t>MYO1B:NM_001130158:exon5:c.A371G:p.Y124C,MYO1B:NM_001161819:exon5:c.A371G:p.Y124C,MYO1B:NM_001330237:exon5:c.A371G:p.Y124C,MYO1B:NM_001330238:exon5:c.A371G:p.Y124C,MYO1B:NM_012223:exon5:c.A371G:p.Y124C</t>
  </si>
  <si>
    <t>DUSP2</t>
  </si>
  <si>
    <t>DUSP2:NM_004418:exon1:c.C137A:p.A46E</t>
  </si>
  <si>
    <t>PUM2</t>
  </si>
  <si>
    <t>PUM2:NM_001282752:exon12:c.G1700T:p.G567V,PUM2:NM_001352930:exon12:c.G1190T:p.G397V,PUM2:NM_001352917:exon13:c.G1868T:p.G623V,PUM2:NM_001352918:exon13:c.G1868T:p.G623V,PUM2:NM_001352919:exon13:c.G1868T:p.G623V,PUM2:NM_015317:exon13:c.G1868T:p.G623V</t>
  </si>
  <si>
    <t>OBSL1:NM_001173408:exon1:c.C30G:p.S10R,OBSL1:NM_001173431:exon1:c.C30G:p.S10R,OBSL1:NM_015311:exon1:c.C30G:p.S10R</t>
  </si>
  <si>
    <t>IGFBP2</t>
  </si>
  <si>
    <t>IGFBP2:NM_000597:exon2:c.A593G:p.Q198R,IGFBP2:NM_001313990:exon2:c.A161G:p.Q54R,IGFBP2:NM_001313992:exon2:c.A95G:p.Q32R,IGFBP2:NM_001313993:exon2:c.A95G:p.Q32R</t>
  </si>
  <si>
    <t>HEATR5B:NM_019024:exon12:c.G1798A:p.D600N</t>
  </si>
  <si>
    <t>LRATD1</t>
  </si>
  <si>
    <t>LRATD1:NM_145175:exon2:c.T634C:p.S212P,LRATD1:NM_001369364:exon3:c.T634C:p.S212P</t>
  </si>
  <si>
    <t>ADD2</t>
  </si>
  <si>
    <t>ADD2:NM_001185055:exon3:c.C256T:p.L86F,ADD2:NM_001185054:exon4:c.C208T:p.L70F,ADD2:NM_001617:exon4:c.C208T:p.L70F,ADD2:NM_017482:exon4:c.C208T:p.L70F,ADD2:NM_017488:exon4:c.C208T:p.L70F</t>
  </si>
  <si>
    <t>POLR1A:NM_015425:exon18:c.G2565C:p.Q855H</t>
  </si>
  <si>
    <t>SOS1:NM_005633:exon6:c.T755C:p.I252T</t>
  </si>
  <si>
    <t>HDAC4</t>
  </si>
  <si>
    <t>HDAC4:NM_006037:exon4:c.G313A:p.E105K</t>
  </si>
  <si>
    <t>B3GNT7</t>
  </si>
  <si>
    <t>B3GNT7:NM_145236:exon2:c.C28T:p.R10W</t>
  </si>
  <si>
    <t>HECW2:NM_001304840:exon8:c.T1358C:p.L453P,HECW2:NM_001348768:exon10:c.T2426C:p.L809P,HECW2:NM_020760:exon10:c.T2426C:p.L809P</t>
  </si>
  <si>
    <t>D2HGDH</t>
  </si>
  <si>
    <t>D2HGDH:NM_152783:exon4:c.G376A:p.V126M</t>
  </si>
  <si>
    <t>chr20</t>
  </si>
  <si>
    <t>BANF2</t>
  </si>
  <si>
    <t>BANF2:NM_001014977:exon3:c.G257T:p.C86F,BANF2:NM_001159495:exon3:c.G278T:p.C93F,BANF2:NM_178477:exon4:c.G257T:p.C86F</t>
  </si>
  <si>
    <t>ATRN</t>
  </si>
  <si>
    <t>ATRN:NM_001207047:exon17:c.T2578C:p.W860R,ATRN:NM_001323332:exon17:c.T2926C:p.W976R,ATRN:NM_139321:exon17:c.T2926C:p.W976R,ATRN:NM_139322:exon17:c.T2926C:p.W976R</t>
  </si>
  <si>
    <t>CDK5RAP1</t>
  </si>
  <si>
    <t>CDK5RAP1:NM_001278168:exon13:c.C1530G:p.C510W,CDK5RAP1:NM_001278167:exon14:c.C1758G:p.C586W,CDK5RAP1:NM_001278169:exon14:c.C1680G:p.C560W,CDK5RAP1:NM_016082:exon14:c.C1764G:p.C588W,CDK5RAP1:NM_016408:exon14:c.C1761G:p.C587W,CDK5RAP1:NM_001365728:exon15:c.C1803G:p.C601W</t>
  </si>
  <si>
    <t>CDS2</t>
  </si>
  <si>
    <t>CDS2:NM_003818:exon8:c.G743A:p.R248Q</t>
  </si>
  <si>
    <t>HNF4A</t>
  </si>
  <si>
    <t>HNF4A:NM_000457:exon7:c.C787T:p.R263W,HNF4A:NM_001030003:exon7:c.C721T:p.R241W,HNF4A:NM_001030004:exon7:c.C721T:p.R241W,HNF4A:NM_175914:exon7:c.C721T:p.R241W,HNF4A:NM_178849:exon7:c.C787T:p.R263W,HNF4A:NM_178850:exon7:c.C787T:p.R263W,HNF4A:NM_001258355:exon8:c.C766T:p.R256W,HNF4A:NM_001287182:exon8:c.C712T:p.R238W,HNF4A:NM_001287183:exon8:c.C712T:p.R238W,HNF4A:NM_001287184:exon8:c.C712T:p.R238W</t>
  </si>
  <si>
    <t>SSTR4</t>
  </si>
  <si>
    <t>SSTR4:NM_001052:exon1:c.C905G:p.A302G</t>
  </si>
  <si>
    <t>PTPRA</t>
  </si>
  <si>
    <t>PTPRA:NM_080840:exon8:c.G640A:p.V214M,PTPRA:NM_080841:exon8:c.G640A:p.V214M,PTPRA:NM_002836:exon13:c.G667A:p.V223M</t>
  </si>
  <si>
    <t>DLGAP4</t>
  </si>
  <si>
    <t>DLGAP4:NM_001042486:exon4:c.C89A:p.T30N,DLGAP4:NM_183006:exon4:c.C593A:p.T198N,DLGAP4:NM_001365621:exon10:c.C2210A:p.T737N,DLGAP4:NM_014902:exon10:c.C2201A:p.T734N</t>
  </si>
  <si>
    <t>ABHD16B</t>
  </si>
  <si>
    <t>ABHD16B:NM_080622:exon1:c.C575T:p.P192L</t>
  </si>
  <si>
    <t>RASSF2</t>
  </si>
  <si>
    <t>RASSF2:NM_170774:exon6:c.C451T:p.R151C,RASSF2:NM_014737:exon7:c.C451T:p.R151C</t>
  </si>
  <si>
    <t>RALGAPB</t>
  </si>
  <si>
    <t>RALGAPB:NM_001282917:exon17:c.G2414A:p.R805Q,RALGAPB:NM_001282918:exon17:c.G2402A:p.R801Q,RALGAPB:NM_020336:exon17:c.G2414A:p.R805Q</t>
  </si>
  <si>
    <t>ACTL10</t>
  </si>
  <si>
    <t>ACTL10:NM_001024675:exon1:c.C14T:p.A5V</t>
  </si>
  <si>
    <t>ATRN:NM_001207047:exon3:c.G214A:p.V72I,ATRN:NM_001323332:exon3:c.G562A:p.V188I,ATRN:NM_139321:exon3:c.G562A:p.V188I,ATRN:NM_139322:exon3:c.G562A:p.V188I</t>
  </si>
  <si>
    <t>BMP7</t>
  </si>
  <si>
    <t>BMP7:NM_001719:exon7:c.C1196T:p.T399M</t>
  </si>
  <si>
    <t>E2F1</t>
  </si>
  <si>
    <t>E2F1:NM_005225:exon7:c.G1228A:p.D410N</t>
  </si>
  <si>
    <t>JAG1</t>
  </si>
  <si>
    <t>JAG1:NM_000214:exon20:c.G2419A:p.E807K</t>
  </si>
  <si>
    <t>SALL4</t>
  </si>
  <si>
    <t>SALL4:NM_001318031:exon2:c.C536G:p.T179S,SALL4:NM_020436:exon2:c.C536G:p.T179S</t>
  </si>
  <si>
    <t>MATN4</t>
  </si>
  <si>
    <t>MATN4:NM_030590:exon3:c.C437A:p.T146K,MATN4:NM_030592:exon3:c.C437A:p.T146K,MATN4:NM_003833:exon4:c.C437A:p.T146K</t>
  </si>
  <si>
    <t>PLCB1</t>
  </si>
  <si>
    <t>PLCB1:NM_015192:exon22:c.C2363T:p.A788V,PLCB1:NM_182734:exon22:c.C2363T:p.A788V</t>
  </si>
  <si>
    <t>GHRH</t>
  </si>
  <si>
    <t>GHRH:NM_001184731:exon3:c.G221A:p.R74Q,GHRH:NM_021081:exon3:c.G221A:p.R74Q</t>
  </si>
  <si>
    <t>ABHD16B:NM_080622:exon1:c.C593G:p.S198C</t>
  </si>
  <si>
    <t>SPAG4</t>
  </si>
  <si>
    <t>SPAG4:NM_001317931:exon10:c.C787T:p.P263S,SPAG4:NM_003116:exon10:c.C1018T:p.P340S</t>
  </si>
  <si>
    <t>NCOA5</t>
  </si>
  <si>
    <t>NCOA5:NM_001348148:exon5:c.A467G:p.Q156R,NCOA5:NM_001348151:exon5:c.A467G:p.Q156R,NCOA5:NM_001348149:exon6:c.A782G:p.Q261R,NCOA5:NM_020967:exon6:c.A782G:p.Q261R,NCOA5:NM_001348150:exon7:c.A593G:p.Q198R</t>
  </si>
  <si>
    <t>KIF16B</t>
  </si>
  <si>
    <t>KIF16B:NM_001199865:exon8:c.C805A:p.L269I,KIF16B:NM_001199866:exon8:c.C805A:p.L269I,KIF16B:NM_024704:exon8:c.C805A:p.L269I</t>
  </si>
  <si>
    <t>SCRT2</t>
  </si>
  <si>
    <t>SCRT2:NM_033129:exon2:c.G816C:p.Q272H</t>
  </si>
  <si>
    <t>PPP1R16B</t>
  </si>
  <si>
    <t>PPP1R16B:NM_001172735:exon3:c.C253T:p.R85C,PPP1R16B:NM_015568:exon3:c.C253T:p.R85C</t>
  </si>
  <si>
    <t>HRH3</t>
  </si>
  <si>
    <t>HRH3:NM_007232:exon2:c.G307A:p.G103S</t>
  </si>
  <si>
    <t>APCDD1L</t>
  </si>
  <si>
    <t>APCDD1L:NM_153360:exon4:c.C898T:p.R300W,APCDD1L:NM_001304787:exon5:c.C931T:p.R311W</t>
  </si>
  <si>
    <t>GATA5</t>
  </si>
  <si>
    <t>GATA5:NM_080473:exon2:c.G462C:p.W154C</t>
  </si>
  <si>
    <t>CCM2L</t>
  </si>
  <si>
    <t>CCM2L:NM_001365692:exon5:c.G620T:p.W207L,CCM2L:NM_080625:exon5:c.G620T:p.W207L</t>
  </si>
  <si>
    <t>OPRL1</t>
  </si>
  <si>
    <t>OPRL1:NM_001318854:exon1:c.T218G:p.M73R,OPRL1:NM_001318855:exon1:c.T103G:p.C35G,OPRL1:NM_000913:exon2:c.T218G:p.M73R,OPRL1:NM_182647:exon3:c.T218G:p.M73R,OPRL1:NM_001200019:exon4:c.T218G:p.M73R</t>
  </si>
  <si>
    <t>NTSR1</t>
  </si>
  <si>
    <t>NTSR1:NM_002531:exon4:c.C1070G:p.S357C</t>
  </si>
  <si>
    <t>CST3</t>
  </si>
  <si>
    <t>CST3:NM_000099:exon1:c.A184G:p.K62E,CST3:NM_001288614:exon1:c.A184G:p.K62E</t>
  </si>
  <si>
    <t>SLC17A9</t>
  </si>
  <si>
    <t>SLC17A9:NM_022082:exon5:c.G571A:p.G191S,SLC17A9:NM_001302643:exon6:c.G553A:p.G185S</t>
  </si>
  <si>
    <t>TCF15</t>
  </si>
  <si>
    <t>TCF15:NM_004609:exon2:c.G593A:p.R198Q</t>
  </si>
  <si>
    <t>TFAP2C</t>
  </si>
  <si>
    <t>TFAP2C:NM_003222:exon2:c.G434C:p.R145P</t>
  </si>
  <si>
    <t>ASXL1</t>
  </si>
  <si>
    <t>ASXL1:NM_001363734:exon7:c.C641A:p.A214D,ASXL1:NM_015338:exon8:c.C824A:p.A275D</t>
  </si>
  <si>
    <t>LKAAEAR1</t>
  </si>
  <si>
    <t>LKAAEAR1:NM_001007125:exon2:c.G717C:p.K239N</t>
  </si>
  <si>
    <t>CENPB</t>
  </si>
  <si>
    <t>CENPB:NM_001810:exon1:c.G1438T:p.V480L</t>
  </si>
  <si>
    <t>SLC4A11</t>
  </si>
  <si>
    <t>SLC4A11:NM_001363745:exon11:c.C1198G:p.L400V,SLC4A11:NM_032034:exon11:c.C1360G:p.L454V,SLC4A11:NM_001174089:exon12:c.C1312G:p.L438V,SLC4A11:NM_001174090:exon12:c.C1441G:p.L481V</t>
  </si>
  <si>
    <t>DLGAP4:NM_001365621:exon3:c.G304A:p.A102T,DLGAP4:NM_014902:exon3:c.G304A:p.A102T</t>
  </si>
  <si>
    <t>ZNFX1</t>
  </si>
  <si>
    <t>ZNFX1:NM_021035:exon3:c.A1072T:p.I358F</t>
  </si>
  <si>
    <t>BMP7:NM_001719:exon6:c.C1049T:p.A350V</t>
  </si>
  <si>
    <t>FITM2</t>
  </si>
  <si>
    <t>FITM2:NM_001080472:exon2:c.C698T:p.T233I</t>
  </si>
  <si>
    <t>EYA2</t>
  </si>
  <si>
    <t>EYA2:NM_005244:exon14:c.A1319G:p.N440S</t>
  </si>
  <si>
    <t>OSBPL2</t>
  </si>
  <si>
    <t>OSBPL2:NM_001278649:exon7:c.C362T:p.A121V,OSBPL2:NM_014835:exon7:c.C602T:p.A201V,OSBPL2:NM_144498:exon7:c.C638T:p.A213V,OSBPL2:NM_001363878:exon8:c.C362T:p.A121V</t>
  </si>
  <si>
    <t>ATP9A</t>
  </si>
  <si>
    <t>ATP9A:NM_006045:exon12:c.G1108A:p.G370R</t>
  </si>
  <si>
    <t>FITM2:NM_001080472:exon1:c.C34T:p.R12W</t>
  </si>
  <si>
    <t>CHD6</t>
  </si>
  <si>
    <t>CHD6:NM_032221:exon11:c.G1319A:p.R440Q</t>
  </si>
  <si>
    <t>BMP7:NM_001719:exon2:c.C550G:p.R184G</t>
  </si>
  <si>
    <t>Fam92_f_m_aM</t>
  </si>
  <si>
    <t>SLC12A5</t>
  </si>
  <si>
    <t>SLC12A5:NM_001134771:exon8:c.C977A:p.A326D,SLC12A5:NM_020708:exon8:c.C908A:p.A303D</t>
  </si>
  <si>
    <t>PMEPA1</t>
  </si>
  <si>
    <t>PMEPA1:NM_001255976:exon4:c.G533A:p.C178Y,PMEPA1:NM_020182:exon4:c.G617A:p.C206Y,PMEPA1:NM_199169:exon4:c.G512A:p.C171Y,PMEPA1:NM_199170:exon4:c.G467A:p.C156Y,PMEPA1:NM_199171:exon4:c.G467A:p.C156Y</t>
  </si>
  <si>
    <t>ACSS1</t>
  </si>
  <si>
    <t>ACSS1:NM_001252676:exon2:c.C136A:p.R46S,ACSS1:NM_001252675:exon3:c.C499A:p.R167S,ACSS1:NM_001252677:exon3:c.C499A:p.R167S,ACSS1:NM_032501:exon3:c.C499A:p.R167S</t>
  </si>
  <si>
    <t>STK35</t>
  </si>
  <si>
    <t>STK35:NM_080836:exon1:c.T187C:p.S63P</t>
  </si>
  <si>
    <t>TASP1</t>
  </si>
  <si>
    <t>TASP1:NM_001323602:exon2:c.G57C:p.Q19H,TASP1:NM_017714:exon2:c.G57C:p.Q19H</t>
  </si>
  <si>
    <t>PREX1</t>
  </si>
  <si>
    <t>PREX1:NM_020820:exon32:c.G4046A:p.R1349H</t>
  </si>
  <si>
    <t>TAF4</t>
  </si>
  <si>
    <t>TAF4:NM_003185:exon2:c.G1501A:p.V501I</t>
  </si>
  <si>
    <t>TTPAL</t>
  </si>
  <si>
    <t>TTPAL:NM_001039199:exon2:c.C247T:p.R83C,TTPAL:NM_001261839:exon2:c.C247T:p.R83C,TTPAL:NM_024331:exon3:c.C247T:p.R83C</t>
  </si>
  <si>
    <t>LZTS3</t>
  </si>
  <si>
    <t>LZTS3:NM_001365618:exon5:c.A1958G:p.H653R,LZTS3:NM_001367609:exon5:c.A2048G:p.H683R,LZTS3:NM_001282533:exon6:c.A1820G:p.H607R</t>
  </si>
  <si>
    <t>ZMYND8</t>
  </si>
  <si>
    <t>ZMYND8:NM_001281771:exon5:c.T437C:p.I146T,ZMYND8:NM_001281775:exon5:c.T512C:p.I171T,ZMYND8:NM_001281776:exon5:c.T512C:p.I171T,ZMYND8:NM_001281777:exon5:c.T437C:p.I146T,ZMYND8:NM_001281778:exon5:c.T437C:p.I146T,ZMYND8:NM_001281781:exon5:c.T437C:p.I146T,ZMYND8:NM_001281782:exon5:c.T437C:p.I146T,ZMYND8:NM_001281783:exon5:c.T512C:p.I171T,ZMYND8:NM_001281784:exon5:c.T437C:p.I146T,ZMYND8:NM_001363714:exon5:c.T533C:p.I178T,ZMYND8:NM_012408:exon5:c.T512C:p.I171T,ZMYND8:NM_183047:exon5:c.T512C:p.I171T,ZMYND8:NM_183048:exon5:c.T437C:p.I146T,ZMYND8:NM_001281773:exon6:c.T452C:p.I151T,ZMYND8:NM_001281774:exon6:c.T452C:p.I151T,ZMYND8:NM_001363741:exon6:c.T452C:p.I151T,ZMYND8:NM_001281772:exon7:c.T452C:p.I151T</t>
  </si>
  <si>
    <t>RALGAPB:NM_001282917:exon6:c.A824T:p.D275V,RALGAPB:NM_001282918:exon6:c.A824T:p.D275V,RALGAPB:NM_020336:exon6:c.A824T:p.D275V</t>
  </si>
  <si>
    <t>DLGAP4:NM_001365621:exon3:c.C346T:p.R116C,DLGAP4:NM_014902:exon3:c.C346T:p.R116C</t>
  </si>
  <si>
    <t>PCIF1</t>
  </si>
  <si>
    <t>PCIF1:NM_022104:exon16:c.G1817A:p.R606H</t>
  </si>
  <si>
    <t>ADAM33</t>
  </si>
  <si>
    <t>ADAM33:NM_001282447:exon11:c.C1007G:p.P336R,ADAM33:NM_025220:exon11:c.C1007G:p.P336R,ADAM33:NM_153202:exon11:c.C1007G:p.P336R</t>
  </si>
  <si>
    <t>GDAP1L1</t>
  </si>
  <si>
    <t>GDAP1L1:NM_001256740:exon4:c.G665A:p.G222D,GDAP1L1:NM_001256739:exon5:c.G704A:p.G235D,GDAP1L1:NM_001256737:exon6:c.G935A:p.G312D,GDAP1L1:NM_001256738:exon6:c.G611A:p.G204D,GDAP1L1:NM_024034:exon6:c.G878A:p.G293D</t>
  </si>
  <si>
    <t>PHF20</t>
  </si>
  <si>
    <t>PHF20:NM_016436:exon15:c.A2270G:p.H757R</t>
  </si>
  <si>
    <t>GPCPD1</t>
  </si>
  <si>
    <t>GPCPD1:NM_019593:exon18:c.A1633G:p.I545V</t>
  </si>
  <si>
    <t>ARFGEF2</t>
  </si>
  <si>
    <t>ARFGEF2:NM_006420:exon35:c.A4680G:p.I1560M</t>
  </si>
  <si>
    <t>HSPA12B</t>
  </si>
  <si>
    <t>HSPA12B:NM_001318322:exon4:c.A175G:p.M59V,HSPA12B:NM_001197327:exon5:c.A433G:p.M145V,HSPA12B:NM_052970:exon5:c.A433G:p.M145V</t>
  </si>
  <si>
    <t>NXT1</t>
  </si>
  <si>
    <t>NXT1:NM_013248:exon2:c.G234C:p.Q78H</t>
  </si>
  <si>
    <t>GPCPD1:NM_019593:exon7:c.G407A:p.R136H</t>
  </si>
  <si>
    <t>RGS19</t>
  </si>
  <si>
    <t>RGS19:NM_001039467:exon3:c.T118C:p.C40R,RGS19:NM_005873:exon3:c.T118C:p.C40R</t>
  </si>
  <si>
    <t>ACSS1:NM_001252676:exon2:c.G142T:p.A48S,ACSS1:NM_001252675:exon3:c.G505T:p.A169S,ACSS1:NM_001252677:exon3:c.G505T:p.A169S,ACSS1:NM_032501:exon3:c.G505T:p.A169S</t>
  </si>
  <si>
    <t>SLC24A3</t>
  </si>
  <si>
    <t>SLC24A3:NM_020689:exon11:c.G914A:p.R305H</t>
  </si>
  <si>
    <t>SSTR4:NM_001052:exon1:c.T632C:p.F211S</t>
  </si>
  <si>
    <t>GFRA4</t>
  </si>
  <si>
    <t>GFRA4:NM_022139:exon2:c.G194T:p.R65L,GFRA4:NM_145762:exon2:c.G194T:p.R65L</t>
  </si>
  <si>
    <t>PREX1:NM_020820:exon25:c.G3057T:p.Q1019H</t>
  </si>
  <si>
    <t>ENTPD6</t>
  </si>
  <si>
    <t>ENTPD6:NM_001322381:exon7:c.G254A:p.R85H,ENTPD6:NM_001322382:exon7:c.G254A:p.R85H,ENTPD6:NM_001322379:exon8:c.G254A:p.R85H,ENTPD6:NM_001322380:exon8:c.G254A:p.R85H,ENTPD6:NM_001322384:exon8:c.G254A:p.R85H,ENTPD6:NM_001322385:exon8:c.G713A:p.R238H,ENTPD6:NM_001114089:exon9:c.G857A:p.R286H,ENTPD6:NM_001322386:exon9:c.G857A:p.R286H,ENTPD6:NM_001322387:exon9:c.G764A:p.R255H,ENTPD6:NM_001322389:exon9:c.G899A:p.R300H,ENTPD6:NM_001322392:exon9:c.G854A:p.R285H,ENTPD6:NM_001322393:exon9:c.G857A:p.R286H,ENTPD6:NM_001322394:exon9:c.G854A:p.R285H,ENTPD6:NM_001322395:exon9:c.G899A:p.R300H,ENTPD6:NM_001322398:exon9:c.G899A:p.R300H,ENTPD6:NM_001247:exon10:c.G908A:p.R303H,ENTPD6:NM_001317941:exon10:c.G905A:p.R302H,ENTPD6:NM_001322378:exon10:c.G908A:p.R303H,ENTPD6:NM_001322388:exon10:c.G908A:p.R303H,ENTPD6:NM_001322391:exon10:c.G908A:p.R303H,ENTPD6:NM_001322396:exon10:c.G905A:p.R302H,ENTPD6:NM_001322397:exon10:c.G908A:p.R303H,ENTPD6:NM_001322383:exon11:c.G254A:p.R85H,ENTPD6:NM_001322390:exon11:c.G908A:p.R303H</t>
  </si>
  <si>
    <t>BTBD3</t>
  </si>
  <si>
    <t>BTBD3:NM_001282552:exon4:c.C236G:p.S79C,BTBD3:NM_001282554:exon4:c.C236G:p.S79C,BTBD3:NM_014962:exon4:c.C689G:p.S230C,BTBD3:NM_001282550:exon5:c.C506G:p.S169C,BTBD3:NM_001282551:exon5:c.C506G:p.S169C,BTBD3:NM_181443:exon5:c.C818G:p.S273C</t>
  </si>
  <si>
    <t>MATN4:NM_030590:exon4:c.G731T:p.G244V,MATN4:NM_003833:exon6:c.G854T:p.G285V</t>
  </si>
  <si>
    <t>TFAP2C:NM_003222:exon7:c.C1115G:p.P372R</t>
  </si>
  <si>
    <t>DIDO1</t>
  </si>
  <si>
    <t>DIDO1:NM_001193369:exon16:c.G4258C:p.E1420Q,DIDO1:NM_033081:exon16:c.G4258C:p.E1420Q</t>
  </si>
  <si>
    <t>CEBPB</t>
  </si>
  <si>
    <t>CEBPB:NM_001285878:exon1:c.G10A:p.A4T,CEBPB:NM_005194:exon1:c.G79A:p.A27T</t>
  </si>
  <si>
    <t>TAF4:NM_003185:exon3:c.G1547A:p.R516Q</t>
  </si>
  <si>
    <t>OSBPL2:NM_014835:exon12:c.G1114A:p.V372M,OSBPL2:NM_144498:exon12:c.G1150A:p.V384M,OSBPL2:NM_001363878:exon13:c.G874A:p.V292M</t>
  </si>
  <si>
    <t>PTPRT</t>
  </si>
  <si>
    <t>PTPRT:NM_007050:exon7:c.G1076A:p.R359Q,PTPRT:NM_133170:exon7:c.G1076A:p.R359Q</t>
  </si>
  <si>
    <t>chr21</t>
  </si>
  <si>
    <t>DIP2A</t>
  </si>
  <si>
    <t>DIP2A:NM_001146116:exon37:c.A4376G:p.E1459G,DIP2A:NM_001353942:exon37:c.A4391G:p.E1464G,DIP2A:NM_001353943:exon37:c.A4388G:p.E1463G,DIP2A:NM_015151:exon37:c.A4388G:p.E1463G</t>
  </si>
  <si>
    <t>UBE2G2</t>
  </si>
  <si>
    <t>UBE2G2:NM_001202489:exon4:c.C232T:p.R78W,UBE2G2:NM_003343:exon6:c.C442T:p.R148W,UBE2G2:NM_182688:exon7:c.C358T:p.R120W</t>
  </si>
  <si>
    <t>DSCAM</t>
  </si>
  <si>
    <t>DSCAM:NM_001271534:exon4:c.G618T:p.E206D,DSCAM:NM_001389:exon4:c.G618T:p.E206D</t>
  </si>
  <si>
    <t>RIPK4</t>
  </si>
  <si>
    <t>RIPK4:NM_020639:exon2:c.C187T:p.R63C</t>
  </si>
  <si>
    <t>AGPAT3</t>
  </si>
  <si>
    <t>AGPAT3:NM_001037553:exon5:c.G656A:p.R219Q,AGPAT3:NM_001369878:exon5:c.G656A:p.R219Q,AGPAT3:NM_001369880:exon5:c.G656A:p.R219Q,AGPAT3:NM_001369881:exon6:c.G470A:p.R157Q,AGPAT3:NM_020132:exon6:c.G656A:p.R219Q</t>
  </si>
  <si>
    <t>KCNJ15</t>
  </si>
  <si>
    <t>KCNJ15:NM_001276438:exon3:c.C458T:p.T153M,KCNJ15:NM_170736:exon3:c.C458T:p.T153M,KCNJ15:NM_170737:exon3:c.C458T:p.T153M,KCNJ15:NM_001276437:exon4:c.C458T:p.T153M,KCNJ15:NM_001276439:exon4:c.C458T:p.T153M,KCNJ15:NM_002243:exon4:c.C458T:p.T153M,KCNJ15:NM_001276435:exon5:c.C458T:p.T153M,KCNJ15:NM_001276436:exon5:c.C458T:p.T153M</t>
  </si>
  <si>
    <t>SLC37A1</t>
  </si>
  <si>
    <t>SLC37A1:NM_001320537:exon14:c.C1214A:p.A405D,SLC37A1:NM_018964:exon15:c.C1214A:p.A405D</t>
  </si>
  <si>
    <t>SLC5A3</t>
  </si>
  <si>
    <t>SLC5A3:NM_006933:exon2:c.C307T:p.R103W</t>
  </si>
  <si>
    <t>SLC37A1:NM_001320537:exon14:c.G1213A:p.A405T,SLC37A1:NM_018964:exon15:c.G1213A:p.A405T</t>
  </si>
  <si>
    <t>DSCAM:NM_001271534:exon5:c.G851A:p.R284H,DSCAM:NM_001389:exon5:c.G851A:p.R284H</t>
  </si>
  <si>
    <t>ADAMTS1</t>
  </si>
  <si>
    <t>ADAMTS1:NM_006988:exon9:c.G2744A:p.G915E</t>
  </si>
  <si>
    <t>BRWD1</t>
  </si>
  <si>
    <t>BRWD1:NM_018963:exon9:c.C845G:p.A282G,BRWD1:NM_033656:exon9:c.C845G:p.A282G</t>
  </si>
  <si>
    <t>VPS26C</t>
  </si>
  <si>
    <t>VPS26C:NM_001331018:exon4:c.G433A:p.V145M,VPS26C:NM_001331021:exon6:c.G664A:p.V222M,VPS26C:NM_001331022:exon6:c.G727A:p.V243M,VPS26C:NM_006052:exon7:c.G808A:p.V270M</t>
  </si>
  <si>
    <t>RIPK4:NM_020639:exon2:c.C377T:p.A126V</t>
  </si>
  <si>
    <t>RRP1B</t>
  </si>
  <si>
    <t>RRP1B:NM_015056:exon13:c.C1622T:p.A541V</t>
  </si>
  <si>
    <t>BACE2</t>
  </si>
  <si>
    <t>BACE2:NM_138991:exon7:c.G1039A:p.G347S,BACE2:NM_012105:exon8:c.G1189A:p.G397S</t>
  </si>
  <si>
    <t>IL10RB</t>
  </si>
  <si>
    <t>IL10RB:NM_000628:exon5:c.G604A:p.G202R</t>
  </si>
  <si>
    <t>GABPA</t>
  </si>
  <si>
    <t>GABPA:NM_001197297:exon3:c.A134G:p.N45S,GABPA:NM_002040:exon3:c.A134G:p.N45S</t>
  </si>
  <si>
    <t>SLC19A1</t>
  </si>
  <si>
    <t>SLC19A1:NM_001205207:exon2:c.T712G:p.S238A,SLC19A1:NM_001205206:exon3:c.T832G:p.S278A,SLC19A1:NM_001352510:exon3:c.T478G:p.S160A,SLC19A1:NM_001352511:exon3:c.T832G:p.S278A,SLC19A1:NM_001352512:exon3:c.T832G:p.S278A,SLC19A1:NM_194255:exon3:c.T832G:p.S278A</t>
  </si>
  <si>
    <t>ITGB2</t>
  </si>
  <si>
    <t>ITGB2:NM_000211:exon12:c.G1567T:p.D523Y,ITGB2:NM_001127491:exon12:c.G1567T:p.D523Y,ITGB2:NM_001303238:exon12:c.G1360T:p.D454Y</t>
  </si>
  <si>
    <t>LRRC3</t>
  </si>
  <si>
    <t>LRRC3:NM_030891:exon2:c.T485C:p.L162P</t>
  </si>
  <si>
    <t>DIP2A:NM_001146116:exon28:c.C3362T:p.T1121I,DIP2A:NM_001353942:exon28:c.C3377T:p.T1126I,DIP2A:NM_001353943:exon28:c.C3374T:p.T1125I,DIP2A:NM_015151:exon28:c.C3374T:p.T1125I</t>
  </si>
  <si>
    <t>AGPAT3:NM_001037553:exon5:c.G536A:p.R179H,AGPAT3:NM_001369878:exon5:c.G536A:p.R179H,AGPAT3:NM_001369880:exon5:c.G536A:p.R179H,AGPAT3:NM_001369881:exon6:c.G350A:p.R117H,AGPAT3:NM_020132:exon6:c.G536A:p.R179H</t>
  </si>
  <si>
    <t>chr22</t>
  </si>
  <si>
    <t>OSBP2</t>
  </si>
  <si>
    <t>OSBP2:NM_001282742:exon11:c.T1097G:p.L366R,OSBP2:NM_001282740:exon12:c.T1364G:p.L455R,OSBP2:NM_001282741:exon12:c.T1691G:p.L564R,OSBP2:NM_001282739:exon13:c.T2462G:p.L821R,OSBP2:NM_030758:exon13:c.T2465G:p.L822R,OSBP2:NM_001282738:exon14:c.T1967G:p.L656R</t>
  </si>
  <si>
    <t>CASTOR1</t>
  </si>
  <si>
    <t>CASTOR1:NM_001037666:exon4:c.C407T:p.T136M</t>
  </si>
  <si>
    <t>MYH9</t>
  </si>
  <si>
    <t>MYH9:NM_002473:exon40:c.C5629T:p.R1877W</t>
  </si>
  <si>
    <t>PACSIN2</t>
  </si>
  <si>
    <t>PACSIN2:NM_001349974:exon6:c.T676A:p.Y226N,PACSIN2:NM_001184970:exon7:c.T799A:p.Y267N,PACSIN2:NM_001184971:exon7:c.T799A:p.Y267N,PACSIN2:NM_001349968:exon7:c.T799A:p.Y267N,PACSIN2:NM_001349969:exon7:c.T799A:p.Y267N,PACSIN2:NM_001349970:exon7:c.T799A:p.Y267N,PACSIN2:NM_001349971:exon7:c.T799A:p.Y267N,PACSIN2:NM_001349972:exon7:c.T799A:p.Y267N,PACSIN2:NM_001349973:exon7:c.T799A:p.Y267N,PACSIN2:NM_007229:exon7:c.T799A:p.Y267N</t>
  </si>
  <si>
    <t>TRABD</t>
  </si>
  <si>
    <t>TRABD:NM_001320484:exon10:c.C1066T:p.R356C,TRABD:NM_001320485:exon10:c.C1054T:p.R352C,TRABD:NM_001320487:exon10:c.C1054T:p.R352C,TRABD:NM_001320488:exon10:c.C1054T:p.R352C,TRABD:NM_025204:exon10:c.C1054T:p.R352C</t>
  </si>
  <si>
    <t>SEPTIN3</t>
  </si>
  <si>
    <t>SEPTIN3:NM_145733:exon11:c.G1028T:p.G343V,SEPTIN3:NM_001363845:exon12:c.G2522T:p.G841V</t>
  </si>
  <si>
    <t>KLHL22</t>
  </si>
  <si>
    <t>KLHL22:NM_032775:exon4:c.C1102G:p.R368G</t>
  </si>
  <si>
    <t>MTMR3</t>
  </si>
  <si>
    <t>MTMR3:NM_021090:exon12:c.C1115T:p.P372L,MTMR3:NM_153050:exon12:c.C1115T:p.P372L,MTMR3:NM_153051:exon12:c.C1115T:p.P372L</t>
  </si>
  <si>
    <t>A4GALT</t>
  </si>
  <si>
    <t>A4GALT:NM_001318038:exon3:c.C751T:p.P251S,A4GALT:NM_017436:exon3:c.C751T:p.P251S</t>
  </si>
  <si>
    <t>ZBED4</t>
  </si>
  <si>
    <t>ZBED4:NM_014838:exon2:c.G1751A:p.R584Q</t>
  </si>
  <si>
    <t>TOP3B</t>
  </si>
  <si>
    <t>TOP3B:NM_001282112:exon18:c.C2470T:p.R824C,TOP3B:NM_001282113:exon18:c.C2470T:p.R824C,TOP3B:NM_003935:exon18:c.C2470T:p.R824C,TOP3B:NM_001349845:exon19:c.C2470T:p.R824C,TOP3B:NM_001349847:exon19:c.C2470T:p.R824C,TOP3B:NM_001349848:exon19:c.C2062T:p.R688C,TOP3B:NM_001349850:exon20:c.C2062T:p.R688C</t>
  </si>
  <si>
    <t>CACNA1I</t>
  </si>
  <si>
    <t>CACNA1I:NM_001003406:exon20:c.G3682A:p.G1228R,CACNA1I:NM_021096:exon21:c.G3787A:p.G1263R</t>
  </si>
  <si>
    <t>RNF215</t>
  </si>
  <si>
    <t>RNF215:NM_001017981:exon6:c.C748T:p.P250S</t>
  </si>
  <si>
    <t>EIF4ENIF1</t>
  </si>
  <si>
    <t>EIF4ENIF1:NM_001164501:exon5:c.T329C:p.L110S,EIF4ENIF1:NM_019843:exon5:c.T329C:p.L110S</t>
  </si>
  <si>
    <t>RAB36</t>
  </si>
  <si>
    <t>RAB36:NM_001349878:exon7:c.C602T:p.T201M,RAB36:NM_004914:exon7:c.C602T:p.T201M,RAB36:NM_001349877:exon8:c.C674T:p.T225M</t>
  </si>
  <si>
    <t>DEPDC5</t>
  </si>
  <si>
    <t>DEPDC5:NM_001242897:exon40:c.G4328A:p.R1443Q,DEPDC5:NM_001363854:exon41:c.G4394A:p.R1465Q,DEPDC5:NM_001364319:exon41:c.G4394A:p.R1465Q,DEPDC5:NM_001363852:exon42:c.G4562A:p.R1521Q,DEPDC5:NM_001364320:exon42:c.G4562A:p.R1521Q,DEPDC5:NM_001369901:exon42:c.G4544A:p.R1515Q,DEPDC5:NM_001369902:exon42:c.G4544A:p.R1515Q,DEPDC5:NM_001369903:exon42:c.G4535A:p.R1512Q,DEPDC5:NM_014662:exon42:c.G4535A:p.R1512Q,DEPDC5:NM_001136029:exon43:c.G4601A:p.R1534Q,DEPDC5:NM_001242896:exon43:c.G4628A:p.R1543Q,DEPDC5:NM_001364318:exon43:c.G4628A:p.R1543Q</t>
  </si>
  <si>
    <t>RPL3</t>
  </si>
  <si>
    <t>RPL3:NM_000967:exon5:c.T539C:p.L180P,RPL3:NM_001033853:exon5:c.T392C:p.L131P</t>
  </si>
  <si>
    <t>MYH9:NM_002473:exon23:c.A2920C:p.K974Q</t>
  </si>
  <si>
    <t>NEFH</t>
  </si>
  <si>
    <t>NEFH:NM_021076:exon1:c.A836G:p.E279G</t>
  </si>
  <si>
    <t>CABIN1</t>
  </si>
  <si>
    <t>CABIN1:NM_001201429:exon26:c.G3971A:p.R1324Q,CABIN1:NM_001199281:exon27:c.G4121A:p.R1374Q,CABIN1:NM_012295:exon27:c.G4121A:p.R1374Q</t>
  </si>
  <si>
    <t>AIFM3</t>
  </si>
  <si>
    <t>AIFM3:NM_001018060:exon8:c.G704A:p.R235H,AIFM3:NM_001146288:exon8:c.G722A:p.R241H,AIFM3:NM_144704:exon8:c.G704A:p.R235H</t>
  </si>
  <si>
    <t>PDGFB</t>
  </si>
  <si>
    <t>PDGFB:NM_002608:exon3:c.G197A:p.R66H,PDGFB:NM_033016:exon3:c.G152A:p.R51H</t>
  </si>
  <si>
    <t>CHCHD10</t>
  </si>
  <si>
    <t>CHCHD10:NM_001301339:exon2:c.A133G:p.M45V,CHCHD10:NM_213720:exon2:c.A133G:p.M45V</t>
  </si>
  <si>
    <t>PICK1</t>
  </si>
  <si>
    <t>PICK1:NM_001039583:exon10:c.T749C:p.I250T,PICK1:NM_001039584:exon10:c.T749C:p.I250T,PICK1:NM_012407:exon10:c.T749C:p.I250T</t>
  </si>
  <si>
    <t>THOC5</t>
  </si>
  <si>
    <t>THOC5:NM_001002879:exon8:c.C779T:p.T260I,THOC5:NM_003678:exon8:c.C779T:p.T260I,THOC5:NM_001002877:exon9:c.C779T:p.T260I,THOC5:NM_001002878:exon9:c.C779T:p.T260I</t>
  </si>
  <si>
    <t>ZDHHC8</t>
  </si>
  <si>
    <t>ZDHHC8:NM_001185024:exon4:c.C475T:p.H159Y,ZDHHC8:NM_013373:exon4:c.C475T:p.H159Y</t>
  </si>
  <si>
    <t>TBC1D10A</t>
  </si>
  <si>
    <t>TBC1D10A:NM_001204240:exon5:c.G631A:p.A211T,TBC1D10A:NM_031937:exon5:c.G610A:p.A204T</t>
  </si>
  <si>
    <t>THOC5:NM_001002879:exon10:c.A926G:p.D309G,THOC5:NM_003678:exon10:c.A926G:p.D309G,THOC5:NM_001002877:exon11:c.A926G:p.D309G,THOC5:NM_001002878:exon11:c.A926G:p.D309G</t>
  </si>
  <si>
    <t>CACNA1I:NM_001003406:exon26:c.G4470A:p.M1490I,CACNA1I:NM_021096:exon27:c.G4575A:p.M1525I</t>
  </si>
  <si>
    <t>NEFH:NM_021076:exon1:c.G491A:p.R164H</t>
  </si>
  <si>
    <t>AIFM3:NM_001018060:exon8:c.C640T:p.R214W,AIFM3:NM_001146288:exon8:c.C658T:p.R220W,AIFM3:NM_144704:exon8:c.C640T:p.R214W</t>
  </si>
  <si>
    <t>SLC16A8</t>
  </si>
  <si>
    <t>SLC16A8:NM_013356:exon4:c.G931A:p.G311S</t>
  </si>
  <si>
    <t>ELFN2</t>
  </si>
  <si>
    <t>ELFN2:NM_052906:exon3:c.C914T:p.T305M</t>
  </si>
  <si>
    <t>AIFM3:NM_001018060:exon18:c.G1600T:p.V534F,AIFM3:NM_001146288:exon18:c.G1618T:p.V540F,AIFM3:NM_144704:exon18:c.G1600T:p.V534F</t>
  </si>
  <si>
    <t>C22orf39</t>
  </si>
  <si>
    <t>C22orf39:NM_001166242:exon2:c.C142T:p.R48C,C22orf39:NM_173793:exon2:c.C142T:p.R48C</t>
  </si>
  <si>
    <t>CACNA1I:NM_001003406:exon31:c.G5213A:p.G1738D,CACNA1I:NM_021096:exon32:c.G5318A:p.G1773D</t>
  </si>
  <si>
    <t>GALR3</t>
  </si>
  <si>
    <t>GALR3:NM_003614:exon2:c.C550G:p.L184V</t>
  </si>
  <si>
    <t>CABIN1:NM_001199281:exon8:c.C806T:p.T269I,CABIN1:NM_012295:exon8:c.C806T:p.T269I</t>
  </si>
  <si>
    <t>SOX10</t>
  </si>
  <si>
    <t>SOX10:NM_006941:exon2:c.G110A:p.G37D</t>
  </si>
  <si>
    <t>HMGXB4</t>
  </si>
  <si>
    <t>HMGXB4:NM_001362972:exon5:c.G940A:p.V314M,HMGXB4:NM_001003681:exon6:c.G1267A:p.V423M</t>
  </si>
  <si>
    <t>ASPHD2</t>
  </si>
  <si>
    <t>ASPHD2:NM_020437:exon4:c.G1009C:p.E337Q</t>
  </si>
  <si>
    <t>TOP3B:NM_001282112:exon15:c.G1682T:p.R561L,TOP3B:NM_001282113:exon15:c.G1682T:p.R561L,TOP3B:NM_003935:exon15:c.G1682T:p.R561L,TOP3B:NM_001349845:exon16:c.G1682T:p.R561L,TOP3B:NM_001349847:exon16:c.G1682T:p.R561L,TOP3B:NM_001349848:exon16:c.G1274T:p.R425L,TOP3B:NM_001349851:exon16:c.G1274T:p.R425L,TOP3B:NM_001349850:exon17:c.G1274T:p.R425L,TOP3B:NM_001349852:exon17:c.G1274T:p.R425L</t>
  </si>
  <si>
    <t>ZNRF3</t>
  </si>
  <si>
    <t>ZNRF3:NM_001206998:exon8:c.G1108A:p.G370S,ZNRF3:NM_032173:exon8:c.G808A:p.G270S</t>
  </si>
  <si>
    <t>AIFM3:NM_001018060:exon4:c.C311G:p.A104G,AIFM3:NM_001146288:exon4:c.C329G:p.A110G,AIFM3:NM_144704:exon4:c.C311G:p.A104G</t>
  </si>
  <si>
    <t>ELFN2:NM_052906:exon3:c.A1850T:p.Q617L</t>
  </si>
  <si>
    <t>PMM1</t>
  </si>
  <si>
    <t>PMM1:NM_002676:exon6:c.A494T:p.K165M</t>
  </si>
  <si>
    <t>SF3A1</t>
  </si>
  <si>
    <t>SF3A1:NM_005877:exon4:c.C437T:p.P146L</t>
  </si>
  <si>
    <t>PPM1F</t>
  </si>
  <si>
    <t>PPM1F:NM_014634:exon8:c.G1193A:p.R398Q</t>
  </si>
  <si>
    <t>SCUBE1</t>
  </si>
  <si>
    <t>SCUBE1:NM_173050:exon17:c.G2212C:p.E738Q</t>
  </si>
  <si>
    <t>CABIN1:NM_001201429:exon17:c.A2423G:p.E808G,CABIN1:NM_001199281:exon18:c.A2573G:p.E858G,CABIN1:NM_012295:exon18:c.A2573G:p.E858G</t>
  </si>
  <si>
    <t>PPP6R2</t>
  </si>
  <si>
    <t>PPP6R2:NM_001242898:exon4:c.G361A:p.A121T,PPP6R2:NM_001242899:exon4:c.G361A:p.A121T,PPP6R2:NM_001242900:exon4:c.G361A:p.A121T,PPP6R2:NM_001351641:exon4:c.G361A:p.A121T,PPP6R2:NM_001351642:exon4:c.G361A:p.A121T,PPP6R2:NM_001351644:exon4:c.G361A:p.A121T,PPP6R2:NM_001351646:exon4:c.G361A:p.A121T,PPP6R2:NM_014678:exon4:c.G361A:p.A121T,PPP6R2:NM_001351643:exon5:c.G361A:p.A121T,PPP6R2:NM_001351645:exon5:c.G361A:p.A121T,PPP6R2:NM_001365836:exon6:c.G361A:p.A121T</t>
  </si>
  <si>
    <t>MORC2</t>
  </si>
  <si>
    <t>MORC2:NM_001303256:exon6:c.A325G:p.M109V,MORC2:NM_001303257:exon6:c.A325G:p.M109V,MORC2:NM_014941:exon7:c.A139G:p.M47V</t>
  </si>
  <si>
    <t>HIC2</t>
  </si>
  <si>
    <t>HIC2:NM_015094:exon3:c.G1184T:p.C395F</t>
  </si>
  <si>
    <t>MGAT3</t>
  </si>
  <si>
    <t>MGAT3:NM_001098270:exon1:c.C1403T:p.T468M,MGAT3:NM_002409:exon2:c.C1403T:p.T468M</t>
  </si>
  <si>
    <t>A4GALT:NM_001318038:exon3:c.G562A:p.G188S,A4GALT:NM_017436:exon3:c.G562A:p.G188S</t>
  </si>
  <si>
    <t>chr3</t>
  </si>
  <si>
    <t>BOC</t>
  </si>
  <si>
    <t>BOC:NM_001301861:exon12:c.C1921T:p.R641C,BOC:NM_033254:exon12:c.C1918T:p.R640C</t>
  </si>
  <si>
    <t>CELSR3</t>
  </si>
  <si>
    <t>CELSR3:NM_001407:exon1:c.A1132G:p.I378V</t>
  </si>
  <si>
    <t>VILL</t>
  </si>
  <si>
    <t>VILL:NM_015873:exon5:c.T452A:p.V151E</t>
  </si>
  <si>
    <t>PLCH1</t>
  </si>
  <si>
    <t>PLCH1:NM_014996:exon21:c.G2759T:p.G920V,PLCH1:NM_001130960:exon22:c.G2783T:p.G928V,PLCH1:NM_001130961:exon22:c.G2783T:p.G928V,PLCH1:NM_001349250:exon22:c.G2783T:p.G928V,PLCH1:NM_001349251:exon22:c.G2759T:p.G920V,PLCH1:NM_001349252:exon23:c.G2819T:p.G940V</t>
  </si>
  <si>
    <t>SCN5A</t>
  </si>
  <si>
    <t>SCN5A:NM_001099405:exon27:c.G4877A:p.R1626H,SCN5A:NM_001160161:exon27:c.G4769A:p.R1590H,SCN5A:NM_001354701:exon27:c.G4874A:p.R1625H,SCN5A:NM_000335:exon28:c.G4928A:p.R1643H,SCN5A:NM_001099404:exon28:c.G4931A:p.R1644H,SCN5A:NM_001160160:exon28:c.G4832A:p.R1611H,SCN5A:NM_198056:exon28:c.G4931A:p.R1644H</t>
  </si>
  <si>
    <t>DNAJB11</t>
  </si>
  <si>
    <t>DNAJB11:NM_016306:exon5:c.G548A:p.G183E</t>
  </si>
  <si>
    <t>SFMBT1</t>
  </si>
  <si>
    <t>SFMBT1:NM_016329:exon16:c.T1699C:p.W567R</t>
  </si>
  <si>
    <t>PDHB</t>
  </si>
  <si>
    <t>PDHB:NM_001315536:exon5:c.G383A:p.G128E,PDHB:NM_000925:exon6:c.G437A:p.G146E</t>
  </si>
  <si>
    <t>MCM2</t>
  </si>
  <si>
    <t>MCM2:NM_004526:exon7:c.G1175A:p.R392H</t>
  </si>
  <si>
    <t>PRICKLE2</t>
  </si>
  <si>
    <t>PRICKLE2:NM_001370528:exon7:c.G973A:p.A325T,PRICKLE2:NM_198859:exon7:c.G973A:p.A325T</t>
  </si>
  <si>
    <t>SACM1L</t>
  </si>
  <si>
    <t>SACM1L:NM_001319072:exon7:c.A485G:p.Y162C,SACM1L:NM_014016:exon8:c.A668G:p.Y223C,SACM1L:NM_001319073:exon9:c.A359G:p.Y120C</t>
  </si>
  <si>
    <t>RRP9</t>
  </si>
  <si>
    <t>RRP9:NM_004704:exon9:c.G826A:p.V276M</t>
  </si>
  <si>
    <t>ARMC8</t>
  </si>
  <si>
    <t>ARMC8:NM_001282342:exon3:c.G157A:p.E53K,ARMC8:NM_001267041:exon4:c.G283A:p.E95K,ARMC8:NM_001267042:exon4:c.G283A:p.E95K,ARMC8:NM_001363941:exon4:c.G283A:p.E95K,ARMC8:NM_001363942:exon4:c.G157A:p.E53K,ARMC8:NM_014154:exon5:c.G241A:p.E81K,ARMC8:NM_015396:exon5:c.G241A:p.E81K,ARMC8:NM_213654:exon5:c.G241A:p.E81K</t>
  </si>
  <si>
    <t>KLHL18</t>
  </si>
  <si>
    <t>KLHL18:NM_025010:exon3:c.G376A:p.A126T</t>
  </si>
  <si>
    <t>ARPC4-TTLL3;TTLL3</t>
  </si>
  <si>
    <t>TTLL3:NM_001025930:exon3:c.A479G:p.Q160R,TTLL3:NM_001366051:exon3:c.A50G:p.Q17R,ARPC4-TTLL3:NM_001198793:exon5:c.A332G:p.Q111R</t>
  </si>
  <si>
    <t>GRM7</t>
  </si>
  <si>
    <t>GRM7:NM_000844:exon8:c.A1748T:p.K583I,GRM7:NM_181874:exon8:c.A1748T:p.K583I</t>
  </si>
  <si>
    <t>ARIH2</t>
  </si>
  <si>
    <t>ARIH2:NM_001317334:exon7:c.A398G:p.K133R,ARIH2:NM_001349211:exon8:c.A824G:p.K275R,ARIH2:NM_001349212:exon8:c.A398G:p.K133R,ARIH2:NM_001349209:exon9:c.A824G:p.K275R,ARIH2:NM_001349214:exon9:c.A824G:p.K275R,ARIH2:NM_001349215:exon9:c.A824G:p.K275R,ARIH2:NM_001349218:exon9:c.A608G:p.K203R,ARIH2:NM_001349221:exon9:c.A608G:p.K203R,ARIH2:NM_001349224:exon9:c.A572G:p.K191R,ARIH2:NM_001349226:exon9:c.A572G:p.K191R,ARIH2:NM_006321:exon9:c.A824G:p.K275R,ARIH2:NM_001317333:exon10:c.A824G:p.K275R,ARIH2:NM_001349213:exon10:c.A824G:p.K275R,ARIH2:NM_001349216:exon10:c.A608G:p.K203R,ARIH2:NM_001349217:exon10:c.A608G:p.K203R,ARIH2:NM_001349219:exon10:c.A608G:p.K203R,ARIH2:NM_001349227:exon10:c.A275G:p.K92R,ARIH2:NM_001349210:exon11:c.A824G:p.K275R,ARIH2:NM_001349220:exon11:c.A608G:p.K203R,ARIH2:NM_001349222:exon11:c.A572G:p.K191R,ARIH2:NM_001349223:exon11:c.A572G:p.K191R,ARIH2:NM_001349225:exon12:c.A572G:p.K191R</t>
  </si>
  <si>
    <t>FLNB</t>
  </si>
  <si>
    <t>FLNB:NM_001164318:exon28:c.A4838T:p.D1613V,FLNB:NM_001164319:exon28:c.A4838T:p.D1613V,FLNB:NM_001457:exon28:c.A4838T:p.D1613V,FLNB:NM_001164317:exon29:c.A4931T:p.D1644V</t>
  </si>
  <si>
    <t>EIF4A2</t>
  </si>
  <si>
    <t>EIF4A2:NM_001967:exon7:c.A727G:p.T243A</t>
  </si>
  <si>
    <t>GPD1L</t>
  </si>
  <si>
    <t>GPD1L:NM_015141:exon4:c.G416A:p.R139H</t>
  </si>
  <si>
    <t>0/1;0/1;0/0;0/0;0/1</t>
  </si>
  <si>
    <t>UMPS</t>
  </si>
  <si>
    <t>UMPS:NM_000373:exon1:c.G24C:p.L8F</t>
  </si>
  <si>
    <t>SIAH2</t>
  </si>
  <si>
    <t>SIAH2:NM_005067:exon1:c.C80G:p.P27R</t>
  </si>
  <si>
    <t>VWA5B2</t>
  </si>
  <si>
    <t>VWA5B2:NM_001320373:exon9:c.T989C:p.L330P,VWA5B2:NM_138345:exon11:c.T1646C:p.L549P</t>
  </si>
  <si>
    <t>CAND2</t>
  </si>
  <si>
    <t>CAND2:NM_001162499:exon2:c.G164T:p.R55L,CAND2:NM_012298:exon2:c.G164T:p.R55L</t>
  </si>
  <si>
    <t>PLXNB1</t>
  </si>
  <si>
    <t>PLXNB1:NM_001130082:exon36:c.A6175C:p.T2059P,PLXNB1:NM_002673:exon36:c.A6175C:p.T2059P</t>
  </si>
  <si>
    <t>PIK3CB</t>
  </si>
  <si>
    <t>PIK3CB:NM_006219:exon9:c.C1238T:p.T413M</t>
  </si>
  <si>
    <t>KLHDC8B</t>
  </si>
  <si>
    <t>KLHDC8B:NM_173546:exon2:c.C61T:p.R21W</t>
  </si>
  <si>
    <t>PLXNA1</t>
  </si>
  <si>
    <t>PLXNA1:NM_032242:exon28:c.G5176T:p.A1726S</t>
  </si>
  <si>
    <t>ZIC4</t>
  </si>
  <si>
    <t>ZIC4:NM_001168378:exon3:c.G445A:p.G149R,ZIC4:NM_001168379:exon3:c.G409A:p.G137R,ZIC4:NM_032153:exon3:c.G295A:p.G99R</t>
  </si>
  <si>
    <t>CASR</t>
  </si>
  <si>
    <t>CASR:NM_000388:exon7:c.G1913A:p.R638H,CASR:NM_001178065:exon7:c.G1943A:p.R648H</t>
  </si>
  <si>
    <t>PLXNA1:NM_032242:exon31:c.G5645A:p.R1882Q</t>
  </si>
  <si>
    <t>KAT2B</t>
  </si>
  <si>
    <t>KAT2B:NM_003884:exon1:c.C152G:p.A51G</t>
  </si>
  <si>
    <t>PSMD6</t>
  </si>
  <si>
    <t>PSMD6:NM_001271780:exon3:c.T268G:p.Y90D,PSMD6:NM_001271781:exon3:c.T265G:p.Y89D,PSMD6:NM_014814:exon3:c.T382G:p.Y128D,PSMD6:NM_001271779:exon4:c.T541G:p.Y181D</t>
  </si>
  <si>
    <t>STIMATE;STIMATE-MUSTN1</t>
  </si>
  <si>
    <t>STIMATE-MUSTN1:NM_001198974:exon1:c.C14T:p.A5V,STIMATE:NM_198563:exon1:c.C14T:p.A5V</t>
  </si>
  <si>
    <t>GRM2</t>
  </si>
  <si>
    <t>GRM2:NM_001349116:exon4:c.G1339A:p.V447M,GRM2:NM_000839:exon5:c.G2473A:p.V825M,GRM2:NM_001349117:exon6:c.G1282A:p.V428M</t>
  </si>
  <si>
    <t>TKT</t>
  </si>
  <si>
    <t>TKT:NM_001064:exon7:c.C911G:p.P304R,TKT:NM_001135055:exon7:c.C911G:p.P304R,TKT:NM_001258028:exon8:c.C935G:p.P312R</t>
  </si>
  <si>
    <t>GRM7:NM_000844:exon6:c.G1213A:p.E405K,GRM7:NM_181874:exon6:c.G1213A:p.E405K</t>
  </si>
  <si>
    <t>KAT2B:NM_003884:exon4:c.G619A:p.E207K</t>
  </si>
  <si>
    <t>EPHB3</t>
  </si>
  <si>
    <t>EPHB3:NM_004443:exon10:c.C1864T:p.R622W</t>
  </si>
  <si>
    <t>PXK</t>
  </si>
  <si>
    <t>PXK:NM_001349532:exon14:c.G1172T:p.R391L,PXK:NM_001289101:exon15:c.G1235T:p.R412L,PXK:NM_001349526:exon15:c.G1232T:p.R411L,PXK:NM_001289096:exon16:c.G1547T:p.R516L,PXK:NM_001349500:exon16:c.G1544T:p.R515L,PXK:NM_001349501:exon16:c.G1535T:p.R512L,PXK:NM_001349502:exon16:c.G1532T:p.R511L,PXK:NM_001349491:exon17:c.G1235T:p.R412L,PXK:NM_001349494:exon17:c.G1598T:p.R533L,PXK:NM_001349495:exon17:c.G1595T:p.R532L,PXK:NM_001349496:exon17:c.G1595T:p.R532L,PXK:NM_001349497:exon17:c.G1592T:p.R531L,PXK:NM_001349499:exon17:c.G1583T:p.R528L,PXK:NM_001289099:exon18:c.G1397T:p.R466L,PXK:NM_001349498:exon18:c.G1586T:p.R529L,PXK:NM_017771:exon18:c.G1646T:p.R549L,PXK:NM_001349489:exon19:c.G1397T:p.R466L,PXK:NM_001349521:exon19:c.G1394T:p.R465L</t>
  </si>
  <si>
    <t>CCR1</t>
  </si>
  <si>
    <t>CCR1:NM_001295:exon2:c.T467G:p.I156S</t>
  </si>
  <si>
    <t>GLB1</t>
  </si>
  <si>
    <t>GLB1:NM_000404:exon2:c.C184T:p.R62C,GLB1:NM_001079811:exon2:c.C94T:p.R32C,GLB1:NM_001135602:exon2:c.C184T:p.R62C,GLB1:NM_001317040:exon3:c.C328T:p.R110C</t>
  </si>
  <si>
    <t>LAMB2</t>
  </si>
  <si>
    <t>LAMB2:NM_002292:exon5:c.C508T:p.R170C</t>
  </si>
  <si>
    <t>NLGN1</t>
  </si>
  <si>
    <t>NLGN1:NM_001365923:exon2:c.A474G:p.I158M,NLGN1:NM_001365924:exon2:c.A474G:p.I158M,NLGN1:NM_001365925:exon2:c.A474G:p.I158M,NLGN1:NM_001365926:exon2:c.A474G:p.I158M,NLGN1:NM_001365927:exon2:c.A474G:p.I158M,NLGN1:NM_001365928:exon2:c.A474G:p.I158M,NLGN1:NM_001365929:exon2:c.A474G:p.I158M,NLGN1:NM_001365930:exon2:c.A474G:p.I158M,NLGN1:NM_001365931:exon2:c.A474G:p.I158M,NLGN1:NM_001365932:exon2:c.A474G:p.I158M,NLGN1:NM_001365933:exon2:c.A474G:p.I158M,NLGN1:NM_001365934:exon2:c.A474G:p.I158M,NLGN1:NM_001365935:exon2:c.A474G:p.I158M,NLGN1:NM_001365936:exon2:c.A474G:p.I158M,NLGN1:NM_014932:exon3:c.A474G:p.I158M</t>
  </si>
  <si>
    <t>POC1A</t>
  </si>
  <si>
    <t>POC1A:NM_001161580:exon5:c.G466A:p.D156N,POC1A:NM_001161581:exon5:c.G352A:p.D118N,POC1A:NM_015426:exon5:c.G466A:p.D156N</t>
  </si>
  <si>
    <t>TMEM158</t>
  </si>
  <si>
    <t>TMEM158:NM_015444:exon1:c.G823T:p.A275S</t>
  </si>
  <si>
    <t>LRRC58</t>
  </si>
  <si>
    <t>LRRC58:NM_001099678:exon2:c.G507T:p.E169D</t>
  </si>
  <si>
    <t>FBXL2</t>
  </si>
  <si>
    <t>FBXL2:NM_001349316:exon5:c.C218T:p.S73L,FBXL2:NM_012157:exon5:c.C218T:p.S73L</t>
  </si>
  <si>
    <t>PLXND1</t>
  </si>
  <si>
    <t>PLXND1:NM_015103:exon1:c.A994C:p.K332Q</t>
  </si>
  <si>
    <t>NBEAL2</t>
  </si>
  <si>
    <t>NBEAL2:NM_001365116:exon47:c.C7351T:p.R2451W,NBEAL2:NM_015175:exon48:c.C7453T:p.R2485W</t>
  </si>
  <si>
    <t>ATRIP</t>
  </si>
  <si>
    <t>ATRIP:NM_032166:exon11:c.G2149T:p.V717F,ATRIP:NM_001271023:exon12:c.G1951T:p.V651F,ATRIP:NM_130384:exon12:c.G2230T:p.V744F,ATRIP:NM_001271022:exon13:c.G1849T:p.V617F</t>
  </si>
  <si>
    <t>PLXND1:NM_015103:exon34:c.C5540T:p.P1847L</t>
  </si>
  <si>
    <t>CPOX</t>
  </si>
  <si>
    <t>CPOX:NM_000097:exon6:c.G1277A:p.R426Q</t>
  </si>
  <si>
    <t>NUDT16</t>
  </si>
  <si>
    <t>NUDT16:NM_001171906:exon1:c.C103A:p.L35I,NUDT16:NM_152395:exon1:c.C103A:p.L35I</t>
  </si>
  <si>
    <t>POLQ</t>
  </si>
  <si>
    <t>POLQ:NM_199420:exon1:c.C7A:p.L3I</t>
  </si>
  <si>
    <t>TNK2</t>
  </si>
  <si>
    <t>TNK2:NM_001010938:exon2:c.A164G:p.N55S,TNK2:NM_001308046:exon2:c.A188G:p.N63S,TNK2:NM_005781:exon2:c.A92G:p.N31S</t>
  </si>
  <si>
    <t>CLASP2</t>
  </si>
  <si>
    <t>CLASP2:NM_001207044:exon17:c.G1562A:p.R521Q,CLASP2:NM_001365630:exon21:c.G2219A:p.R740Q,CLASP2:NM_001365633:exon21:c.G2222A:p.R741Q,CLASP2:NM_001365634:exon21:c.G2219A:p.R740Q,CLASP2:NM_001365627:exon23:c.G2261A:p.R754Q,CLASP2:NM_001365628:exon23:c.G2264A:p.R755Q,CLASP2:NM_001365629:exon23:c.G2261A:p.R754Q,CLASP2:NM_001365631:exon23:c.G2261A:p.R754Q,CLASP2:NM_001365632:exon23:c.G2261A:p.R754Q,CLASP2:NM_015097:exon23:c.G2264A:p.R755Q</t>
  </si>
  <si>
    <t>EIF4G1</t>
  </si>
  <si>
    <t>EIF4G1:NM_004953:exon17:c.G2924A:p.R975H,EIF4G1:NM_198242:exon20:c.G3017A:p.R1006H,EIF4G1:NM_198244:exon21:c.G3248A:p.R1083H,EIF4G1:NM_182917:exon23:c.G3512A:p.R1171H,EIF4G1:NM_001194947:exon24:c.G3530A:p.R1177H,EIF4G1:NM_001291157:exon24:c.G3389A:p.R1130H,EIF4G1:NM_198241:exon24:c.G3509A:p.R1170H,EIF4G1:NM_001194946:exon25:c.G3530A:p.R1177H</t>
  </si>
  <si>
    <t>ITPR1</t>
  </si>
  <si>
    <t>ITPR1:NM_001168272:exon20:c.T2302G:p.C768G,ITPR1:NM_002222:exon20:c.T2302G:p.C768G,ITPR1:NM_001099952:exon21:c.T2347G:p.C783G</t>
  </si>
  <si>
    <t>BCL6</t>
  </si>
  <si>
    <t>BCL6:NM_001134738:exon2:c.G116A:p.S39N,BCL6:NM_001130845:exon3:c.G116A:p.S39N,BCL6:NM_001706:exon3:c.G116A:p.S39N</t>
  </si>
  <si>
    <t>LMCD1</t>
  </si>
  <si>
    <t>LMCD1:NM_001278233:exon2:c.C55T:p.R19W,LMCD1:NM_001278235:exon3:c.C274T:p.R92W,LMCD1:NM_014583:exon3:c.C274T:p.R92W</t>
  </si>
  <si>
    <t>TASOR</t>
  </si>
  <si>
    <t>TASOR:NM_015224:exon7:c.A626G:p.Y209C,TASOR:NM_001112736:exon14:c.A1814G:p.Y605C,TASOR:NM_001363940:exon14:c.A1814G:p.Y605C,TASOR:NM_001365635:exon14:c.A1814G:p.Y605C,TASOR:NM_001365636:exon14:c.A1814G:p.Y605C,TASOR:NM_001365637:exon14:c.A1814G:p.Y605C,TASOR:NM_001365638:exon14:c.A1814G:p.Y605C</t>
  </si>
  <si>
    <t>PDHB:NM_001315536:exon5:c.T337A:p.Y113N,PDHB:NM_000925:exon6:c.T391A:p.Y131N,PDHB:NM_001173468:exon6:c.T391A:p.Y131N</t>
  </si>
  <si>
    <t>SRGAP3</t>
  </si>
  <si>
    <t>SRGAP3:NM_001033117:exon19:c.G2290A:p.G764S,SRGAP3:NM_014850:exon19:c.G2362A:p.G788S</t>
  </si>
  <si>
    <t>TNIK</t>
  </si>
  <si>
    <t>TNIK:NM_001161565:exon17:c.A1951C:p.T651P,TNIK:NM_001161566:exon17:c.A1951C:p.T651P,TNIK:NM_001161561:exon18:c.A2116C:p.T706P,TNIK:NM_001161562:exon18:c.A2116C:p.T706P,TNIK:NM_001161563:exon18:c.A2038C:p.T680P,TNIK:NM_001161564:exon18:c.A2038C:p.T680P,TNIK:NM_001161560:exon19:c.A2203C:p.T735P,TNIK:NM_015028:exon19:c.A2203C:p.T735P</t>
  </si>
  <si>
    <t>MAP3K13</t>
  </si>
  <si>
    <t>MAP3K13:NM_001242317:exon5:c.C545T:p.T182M,MAP3K13:NM_004721:exon6:c.C1166T:p.T389M,MAP3K13:NM_001242314:exon7:c.C1166T:p.T389M</t>
  </si>
  <si>
    <t>WNT7A</t>
  </si>
  <si>
    <t>WNT7A:NM_004625:exon2:c.G233A:p.R78H</t>
  </si>
  <si>
    <t>IQSEC1</t>
  </si>
  <si>
    <t>IQSEC1:NM_001134382:exon3:c.G535A:p.E179K,IQSEC1:NM_001330619:exon3:c.G211A:p.E71K,IQSEC1:NM_014869:exon3:c.G577A:p.E193K</t>
  </si>
  <si>
    <t>CBLB</t>
  </si>
  <si>
    <t>CBLB:NM_001321796:exon4:c.C563T:p.T188I,CBLB:NM_001321799:exon4:c.C563T:p.T188I,CBLB:NM_001321786:exon5:c.C794T:p.T265I,CBLB:NM_001321788:exon5:c.C710T:p.T237I,CBLB:NM_001321789:exon5:c.C794T:p.T265I,CBLB:NM_001321790:exon5:c.C776T:p.T259I,CBLB:NM_001321791:exon5:c.C710T:p.T237I,CBLB:NM_001321793:exon5:c.C710T:p.T237I,CBLB:NM_001321794:exon5:c.C710T:p.T237I,CBLB:NM_001321795:exon5:c.C710T:p.T237I,CBLB:NM_001321797:exon5:c.C710T:p.T237I,CBLB:NM_001321798:exon5:c.C710T:p.T237I,CBLB:NM_170662:exon5:c.C710T:p.T237I</t>
  </si>
  <si>
    <t>CISH</t>
  </si>
  <si>
    <t>CISH:NM_145071:exon3:c.A395G:p.E132G,CISH:NM_013324:exon4:c.A446G:p.E149G</t>
  </si>
  <si>
    <t>CACNA1D</t>
  </si>
  <si>
    <t>CACNA1D:NM_001128839:exon34:c.G4208A:p.G1403E,CACNA1D:NM_001128840:exon35:c.G4253A:p.G1418E,CACNA1D:NM_000720:exon36:c.G4313A:p.G1438E</t>
  </si>
  <si>
    <t>SLC6A1</t>
  </si>
  <si>
    <t>SLC6A1:NM_001348252:exon13:c.G902A:p.R301Q,SLC6A1:NM_001348253:exon13:c.G902A:p.R301Q,SLC6A1:NM_001348250:exon14:c.G1436A:p.R479Q,SLC6A1:NM_001348251:exon14:c.G1076A:p.R359Q,SLC6A1:NM_003042:exon14:c.G1436A:p.R479Q</t>
  </si>
  <si>
    <t>PLXNB1:NM_001130082:exon33:c.C5833T:p.R1945C,PLXNB1:NM_002673:exon33:c.C5833T:p.R1945C</t>
  </si>
  <si>
    <t>TRPC1</t>
  </si>
  <si>
    <t>TRPC1:NM_003304:exon5:c.G775A:p.E259K,TRPC1:NM_001251845:exon6:c.G877A:p.E293K</t>
  </si>
  <si>
    <t>COMMD2</t>
  </si>
  <si>
    <t>COMMD2:NM_016094:exon3:c.A200G:p.Y67C</t>
  </si>
  <si>
    <t>HACD2</t>
  </si>
  <si>
    <t>HACD2:NM_001329786:exon6:c.G393T:p.K131N,HACD2:NM_001329787:exon7:c.G393T:p.K131N,HACD2:NM_198402:exon7:c.G726T:p.K242N,HACD2:NM_001329783:exon8:c.G795T:p.K265N,HACD2:NM_001329784:exon9:c.G447T:p.K149N</t>
  </si>
  <si>
    <t>DHX30</t>
  </si>
  <si>
    <t>DHX30:NM_138615:exon7:c.G430C:p.D144H,DHX30:NM_001330990:exon8:c.G346C:p.D116H,DHX30:NM_014966:exon8:c.G313C:p.D105H</t>
  </si>
  <si>
    <t>MYLK</t>
  </si>
  <si>
    <t>MYLK:NM_053031:exon2:c.G91A:p.V31M,MYLK:NM_053032:exon2:c.G94A:p.V32M,MYLK:NM_053028:exon31:c.G5014A:p.V1672M,MYLK:NM_001321309:exon32:c.G4846A:p.V1616M,MYLK:NM_053026:exon32:c.G5167A:p.V1723M,MYLK:NM_053027:exon32:c.G5221A:p.V1741M,MYLK:NM_053025:exon33:c.G5374A:p.V1792M</t>
  </si>
  <si>
    <t>ZBTB20</t>
  </si>
  <si>
    <t>ZBTB20:NM_001164342:exon4:c.G1552A:p.G518S,ZBTB20:NM_001164346:exon5:c.G1333A:p.G445S,ZBTB20:NM_001164347:exon5:c.G1333A:p.G445S,ZBTB20:NM_001164345:exon6:c.G1333A:p.G445S,ZBTB20:NM_001164344:exon7:c.G1333A:p.G445S,ZBTB20:NM_001348804:exon9:c.G1333A:p.G445S,ZBTB20:NM_015642:exon9:c.G1333A:p.G445S,ZBTB20:NM_001348802:exon10:c.G1333A:p.G445S,ZBTB20:NM_001348805:exon10:c.G1333A:p.G445S,ZBTB20:NM_001164343:exon11:c.G1333A:p.G445S,ZBTB20:NM_001348800:exon11:c.G1552A:p.G518S,ZBTB20:NM_001348801:exon11:c.G1333A:p.G445S,ZBTB20:NM_001348803:exon13:c.G1552A:p.G518S</t>
  </si>
  <si>
    <t>SLC49A4</t>
  </si>
  <si>
    <t>SLC49A4:NM_032839:exon1:c.C62T:p.P21L</t>
  </si>
  <si>
    <t>TCTEX1D2</t>
  </si>
  <si>
    <t>TCTEX1D2:NM_001351628:exon3:c.A289T:p.I97F,TCTEX1D2:NM_152773:exon3:c.A289T:p.I97F</t>
  </si>
  <si>
    <t>HDAC11</t>
  </si>
  <si>
    <t>HDAC11:NM_001330636:exon6:c.G563A:p.R188H,HDAC11:NM_001136041:exon9:c.G647A:p.R216H,HDAC11:NM_024827:exon9:c.G800A:p.R267H</t>
  </si>
  <si>
    <t>SEC62</t>
  </si>
  <si>
    <t>SEC62:NM_003262:exon1:c.C33G:p.I11M</t>
  </si>
  <si>
    <t>ATP2B2</t>
  </si>
  <si>
    <t>ATP2B2:NM_001001331:exon4:c.G539A:p.R180Q,ATP2B2:NM_001330611:exon4:c.G539A:p.R180Q,ATP2B2:NM_001363862:exon4:c.G539A:p.R180Q,ATP2B2:NM_001683:exon4:c.G539A:p.R180Q,ATP2B2:NM_001353564:exon5:c.G539A:p.R180Q</t>
  </si>
  <si>
    <t>SOX2</t>
  </si>
  <si>
    <t>SOX2:NM_003106:exon1:c.G64A:p.G22S</t>
  </si>
  <si>
    <t>FBXO45</t>
  </si>
  <si>
    <t>FBXO45:NM_001105573:exon1:c.G257A:p.S86N</t>
  </si>
  <si>
    <t>USP13</t>
  </si>
  <si>
    <t>USP13:NM_003940:exon18:c.C2105T:p.P702L</t>
  </si>
  <si>
    <t>TNK2:NM_001010938:exon2:c.G152A:p.R51Q,TNK2:NM_001308046:exon2:c.G176A:p.R59Q,TNK2:NM_005781:exon2:c.G80A:p.R27Q</t>
  </si>
  <si>
    <t>SMARCC1</t>
  </si>
  <si>
    <t>SMARCC1:NM_003074:exon6:c.C623G:p.P208R</t>
  </si>
  <si>
    <t>PAQR9</t>
  </si>
  <si>
    <t>PAQR9:NM_198504:exon1:c.C554G:p.A185G</t>
  </si>
  <si>
    <t>MED12L</t>
  </si>
  <si>
    <t>MED12L:NM_053002:exon12:c.T1750G:p.L584V</t>
  </si>
  <si>
    <t>ZBTB38</t>
  </si>
  <si>
    <t>ZBTB38:NM_001350100:exon4:c.C1652G:p.T551R,ZBTB38:NM_001350099:exon6:c.C1652G:p.T551R,ZBTB38:NM_001080412:exon8:c.C1652G:p.T551R</t>
  </si>
  <si>
    <t>ACAP2</t>
  </si>
  <si>
    <t>ACAP2:NM_012287:exon12:c.G922A:p.V308M</t>
  </si>
  <si>
    <t>SEMA3F</t>
  </si>
  <si>
    <t>SEMA3F:NM_001318798:exon10:c.G775A:p.V259I,SEMA3F:NM_001318800:exon10:c.G979A:p.V327I,SEMA3F:NM_004186:exon11:c.G1072A:p.V358I</t>
  </si>
  <si>
    <t>PLXNA1:NM_032242:exon31:c.C5629T:p.R1877W</t>
  </si>
  <si>
    <t>CELSR3:NM_001407:exon1:c.G2675A:p.R892H</t>
  </si>
  <si>
    <t>QARS</t>
  </si>
  <si>
    <t>QARS:NM_001272073:exon23:c.A2228G:p.D743G,QARS:NM_005051:exon23:c.A2261G:p.D754G</t>
  </si>
  <si>
    <t>ATP2B2:NM_001330611:exon9:c.T1469C:p.M490T,ATP2B2:NM_001363862:exon9:c.T1469C:p.M490T,ATP2B2:NM_001683:exon9:c.T1469C:p.M490T,ATP2B2:NM_001353564:exon10:c.T1469C:p.M490T,ATP2B2:NM_001001331:exon12:c.T1604C:p.M535T</t>
  </si>
  <si>
    <t>DAG1</t>
  </si>
  <si>
    <t>DAG1:NM_001177639:exon3:c.G1774A:p.E592K,DAG1:NM_001177643:exon3:c.G1774A:p.E592K,DAG1:NM_001177644:exon3:c.G1774A:p.E592K,DAG1:NM_004393:exon3:c.G1774A:p.E592K,DAG1:NM_001177635:exon4:c.G1774A:p.E592K,DAG1:NM_001177637:exon4:c.G1774A:p.E592K,DAG1:NM_001177638:exon4:c.G1774A:p.E592K,DAG1:NM_001177640:exon4:c.G1774A:p.E592K,DAG1:NM_001177641:exon4:c.G1774A:p.E592K,DAG1:NM_001177642:exon4:c.G1774A:p.E592K,DAG1:NM_001177636:exon5:c.G1774A:p.E592K,DAG1:NM_001165928:exon6:c.G1774A:p.E592K,DAG1:NM_001177634:exon6:c.G1774A:p.E592K</t>
  </si>
  <si>
    <t>LRRC3B</t>
  </si>
  <si>
    <t>LRRC3B:NM_001317808:exon2:c.G29A:p.R10H,LRRC3B:NM_001317809:exon2:c.G29A:p.R10H,LRRC3B:NM_052953:exon2:c.G29A:p.R10H,LRRC3B:NM_001317810:exon3:c.G29A:p.R10H,LRRC3B:NM_001317811:exon3:c.G29A:p.R10H</t>
  </si>
  <si>
    <t>OPA1</t>
  </si>
  <si>
    <t>OPA1:NM_130831:exon19:c.C1814T:p.A605V,OPA1:NM_015560:exon20:c.C1922T:p.A641V,OPA1:NM_130832:exon20:c.C1868T:p.A623V,OPA1:NM_130833:exon20:c.C1925T:p.A642V,OPA1:NM_001354663:exon21:c.C1553T:p.A518V,OPA1:NM_001354664:exon21:c.C1550T:p.A517V,OPA1:NM_130834:exon21:c.C1976T:p.A659V,OPA1:NM_130835:exon21:c.C1979T:p.A660V,OPA1:NM_130836:exon21:c.C2033T:p.A678V,OPA1:NM_130837:exon22:c.C2087T:p.A696V</t>
  </si>
  <si>
    <t>DRD3</t>
  </si>
  <si>
    <t>DRD3:NM_000796:exon2:c.A182C:p.Q61P,DRD3:NM_033663:exon2:c.A182C:p.Q61P,DRD3:NM_001282563:exon3:c.A182C:p.Q61P,DRD3:NM_001290809:exon3:c.A182C:p.Q61P</t>
  </si>
  <si>
    <t>PDZRN3</t>
  </si>
  <si>
    <t>PDZRN3:NM_015009:exon1:c.G618C:p.Q206H</t>
  </si>
  <si>
    <t>GRM7:NM_000844:exon2:c.T596G:p.V199G,GRM7:NM_181874:exon2:c.T596G:p.V199G</t>
  </si>
  <si>
    <t>PLCH1:NM_001130960:exon15:c.T1879A:p.S627T,PLCH1:NM_001130961:exon15:c.T1879A:p.S627T,PLCH1:NM_001349250:exon15:c.T1879A:p.S627T,PLCH1:NM_014996:exon15:c.T1915A:p.S639T,PLCH1:NM_001349251:exon16:c.T1915A:p.S639T,PLCH1:NM_001349252:exon16:c.T1915A:p.S639T</t>
  </si>
  <si>
    <t>USP13:NM_003940:exon6:c.G802C:p.A268P</t>
  </si>
  <si>
    <t>DVL3</t>
  </si>
  <si>
    <t>DVL3:NM_004423:exon7:c.A758G:p.N253S</t>
  </si>
  <si>
    <t>PIK3R4</t>
  </si>
  <si>
    <t>PIK3R4:NM_014602:exon4:c.A1364G:p.D455G</t>
  </si>
  <si>
    <t>ATR</t>
  </si>
  <si>
    <t>ATR:NM_001354579:exon42:c.T7126C:p.F2376L,ATR:NM_001184:exon43:c.T7318C:p.F2440L</t>
  </si>
  <si>
    <t>PFKFB4</t>
  </si>
  <si>
    <t>PFKFB4:NM_001317135:exon8:c.G710T:p.R237L,PFKFB4:NM_001317136:exon8:c.G677T:p.R226L,PFKFB4:NM_001317137:exon8:c.G710T:p.R237L,PFKFB4:NM_004567:exon8:c.G710T:p.R237L,PFKFB4:NM_001317134:exon9:c.G797T:p.R266L,PFKFB4:NM_001317138:exon9:c.G137T:p.R46L</t>
  </si>
  <si>
    <t>ATP2B2:NM_001001331:exon6:c.G790T:p.V264L,ATP2B2:NM_001330611:exon6:c.G790T:p.V264L,ATP2B2:NM_001363862:exon6:c.G790T:p.V264L,ATP2B2:NM_001683:exon6:c.G790T:p.V264L,ATP2B2:NM_001353564:exon7:c.G790T:p.V264L</t>
  </si>
  <si>
    <t>RASA2</t>
  </si>
  <si>
    <t>RASA2:NM_001303245:exon21:c.T2071A:p.C691S,RASA2:NM_006506:exon21:c.T2068A:p.C690S,RASA2:NM_001303246:exon22:c.T2080A:p.C694S</t>
  </si>
  <si>
    <t>SENP7</t>
  </si>
  <si>
    <t>SENP7:NM_001282803:exon19:c.C2342G:p.S781C,SENP7:NM_001077203:exon21:c.C2639G:p.S880C,SENP7:NM_001282801:exon21:c.C2636G:p.S879C,SENP7:NM_001282802:exon21:c.C2735G:p.S912C,SENP7:NM_020654:exon22:c.C2834G:p.S945C</t>
  </si>
  <si>
    <t>CHST13</t>
  </si>
  <si>
    <t>CHST13:NM_152889:exon3:c.C896T:p.A299V</t>
  </si>
  <si>
    <t>CTNNB1</t>
  </si>
  <si>
    <t>CTNNB1:NM_001098209:exon9:c.C1499T:p.P500L,CTNNB1:NM_001098210:exon9:c.C1499T:p.P500L,CTNNB1:NM_001904:exon9:c.C1499T:p.P500L,CTNNB1:NM_001330729:exon10:c.C1478T:p.P493L</t>
  </si>
  <si>
    <t>PLXND1:NM_015103:exon1:c.C355A:p.R119S</t>
  </si>
  <si>
    <t>CHST13:NM_152889:exon3:c.G494A:p.R165H</t>
  </si>
  <si>
    <t>BRPF1</t>
  </si>
  <si>
    <t>BRPF1:NM_001003694:exon2:c.G260A:p.R87H,BRPF1:NM_001319049:exon2:c.G260A:p.R87H,BRPF1:NM_001319050:exon2:c.G260A:p.R87H,BRPF1:NM_004634:exon2:c.G260A:p.R87H</t>
  </si>
  <si>
    <t>CCR1:NM_001295:exon2:c.C225G:p.N75K</t>
  </si>
  <si>
    <t>DENND6A</t>
  </si>
  <si>
    <t>DENND6A:NM_152678:exon5:c.A503G:p.Y168C</t>
  </si>
  <si>
    <t>PLXNB1:NM_001130082:exon21:c.C4132G:p.P1378A,PLXNB1:NM_002673:exon21:c.C4132G:p.P1378A</t>
  </si>
  <si>
    <t>EPHB1</t>
  </si>
  <si>
    <t>EPHB1:NM_004441:exon15:c.G2764A:p.A922T</t>
  </si>
  <si>
    <t>SCN5A:NM_001099405:exon27:c.G5636A:p.R1879Q,SCN5A:NM_001160161:exon27:c.G5528A:p.R1843Q,SCN5A:NM_001354701:exon27:c.G5633A:p.R1878Q,SCN5A:NM_000335:exon28:c.G5687A:p.R1896Q,SCN5A:NM_001099404:exon28:c.G5690A:p.R1897Q,SCN5A:NM_001160160:exon28:c.G5591A:p.R1864Q,SCN5A:NM_198056:exon28:c.G5690A:p.R1897Q</t>
  </si>
  <si>
    <t>SENP2</t>
  </si>
  <si>
    <t>SENP2:NM_021627:exon1:c.T4C:p.Y2H</t>
  </si>
  <si>
    <t>ZBTB38:NM_001350100:exon4:c.G3409C:p.A1137P,ZBTB38:NM_001350099:exon6:c.G3409C:p.A1137P,ZBTB38:NM_001080412:exon8:c.G3409C:p.A1137P</t>
  </si>
  <si>
    <t>GNB4</t>
  </si>
  <si>
    <t>GNB4:NM_021629:exon5:c.T212G:p.V71G</t>
  </si>
  <si>
    <t>PLXND1:NM_015103:exon1:c.C1154G:p.P385R</t>
  </si>
  <si>
    <t>USP13:NM_003940:exon8:c.C1029G:p.N343K</t>
  </si>
  <si>
    <t>ATP2B2:NM_001330611:exon15:c.A2560G:p.I854V,ATP2B2:NM_001363862:exon15:c.A2560G:p.I854V,ATP2B2:NM_001683:exon15:c.A2560G:p.I854V,ATP2B2:NM_001353564:exon16:c.A2560G:p.I854V,ATP2B2:NM_001001331:exon18:c.A2695G:p.I899V</t>
  </si>
  <si>
    <t>SCN5A:NM_000335:exon3:c.A389G:p.H130R,SCN5A:NM_001099404:exon3:c.A389G:p.H130R,SCN5A:NM_001099405:exon3:c.A389G:p.H130R,SCN5A:NM_001160160:exon3:c.A389G:p.H130R,SCN5A:NM_001160161:exon3:c.A389G:p.H130R,SCN5A:NM_001354701:exon3:c.A389G:p.H130R,SCN5A:NM_198056:exon3:c.A389G:p.H130R</t>
  </si>
  <si>
    <t>CHRD</t>
  </si>
  <si>
    <t>CHRD:NM_001304472:exon15:c.C1898T:p.T633I,CHRD:NM_001304474:exon15:c.C788T:p.T263I,CHRD:NM_003741:exon15:c.C1898T:p.T633I,CHRD:NM_001304473:exon16:c.C788T:p.T263I</t>
  </si>
  <si>
    <t>DIPK2A</t>
  </si>
  <si>
    <t>DIPK2A:NM_001134470:exon3:c.A452T:p.Y151F,DIPK2A:NM_001363944:exon3:c.A365T:p.Y122F,DIPK2A:NM_173552:exon3:c.A1079T:p.Y360F</t>
  </si>
  <si>
    <t>TADA3</t>
  </si>
  <si>
    <t>TADA3:NM_001278270:exon8:c.C997T:p.R333C,TADA3:NM_006354:exon8:c.C997T:p.R333C,TADA3:NM_133480:exon8:c.C997T:p.R333C</t>
  </si>
  <si>
    <t>PSMD6:NM_001271779:exon1:c.T77G:p.L26R,PSMD6:NM_014814:exon1:c.T77G:p.L26R</t>
  </si>
  <si>
    <t>FAM131A</t>
  </si>
  <si>
    <t>FAM131A:NM_001366133:exon5:c.C583G:p.L195V,FAM131A:NM_001171093:exon6:c.C583G:p.L195V,FAM131A:NM_144635:exon6:c.C838G:p.L280V,FAM131A:NM_001366134:exon7:c.C583G:p.L195V</t>
  </si>
  <si>
    <t>SNRK</t>
  </si>
  <si>
    <t>SNRK:NM_001330750:exon5:c.C1255T:p.R419C,SNRK:NM_001100594:exon6:c.C1873T:p.R625C,SNRK:NM_017719:exon7:c.C1873T:p.R625C</t>
  </si>
  <si>
    <t>SCN5A:NM_001099405:exon27:c.G5744A:p.G1915D,SCN5A:NM_001160161:exon27:c.G5636A:p.G1879D,SCN5A:NM_001354701:exon27:c.G5741A:p.G1914D,SCN5A:NM_000335:exon28:c.G5795A:p.G1932D,SCN5A:NM_001099404:exon28:c.G5798A:p.G1933D,SCN5A:NM_001160160:exon28:c.G5699A:p.G1900D,SCN5A:NM_198056:exon28:c.G5798A:p.G1933D</t>
  </si>
  <si>
    <t>IMPDH2</t>
  </si>
  <si>
    <t>IMPDH2:NM_000884:exon7:c.C670T:p.R224W</t>
  </si>
  <si>
    <t>RBM5</t>
  </si>
  <si>
    <t>RBM5:NM_005778:exon4:c.C190T:p.R64C</t>
  </si>
  <si>
    <t>TRIM71</t>
  </si>
  <si>
    <t>TRIM71:NM_001039111:exon1:c.G449C:p.R150P</t>
  </si>
  <si>
    <t>IQCJ-SCHIP1;SCHIP1</t>
  </si>
  <si>
    <t>SCHIP1:NM_001197108:exon2:c.G103A:p.A35T,SCHIP1:NM_001197109:exon2:c.G70A:p.A24T,SCHIP1:NM_001197107:exon3:c.G760A:p.A254T,SCHIP1:NM_014575:exon3:c.G799A:p.A267T,IQCJ-SCHIP1:NM_001197114:exon5:c.G946A:p.A316T,IQCJ-SCHIP1:NM_001197113:exon6:c.G1027A:p.A343T</t>
  </si>
  <si>
    <t>TNK2:NM_001010938:exon5:c.C616T:p.H206Y,TNK2:NM_001308046:exon5:c.C640T:p.H214Y,TNK2:NM_005781:exon5:c.C544T:p.H182Y</t>
  </si>
  <si>
    <t>DHX30:NM_138615:exon5:c.C245G:p.P82R,DHX30:NM_001330990:exon6:c.C161G:p.P54R,DHX30:NM_014966:exon6:c.C128G:p.P43R</t>
  </si>
  <si>
    <t>ETV5</t>
  </si>
  <si>
    <t>ETV5:NM_004454:exon13:c.C1445T:p.P482L</t>
  </si>
  <si>
    <t>PIK3R4:NM_014602:exon2:c.C523G:p.L175V</t>
  </si>
  <si>
    <t>TMEM158:NM_015444:exon1:c.C158T:p.S53L</t>
  </si>
  <si>
    <t>ZXDC</t>
  </si>
  <si>
    <t>ZXDC:NM_001040653:exon1:c.A626G:p.K209R,ZXDC:NM_025112:exon1:c.A626G:p.K209R</t>
  </si>
  <si>
    <t>chr4</t>
  </si>
  <si>
    <t>TEC</t>
  </si>
  <si>
    <t>TEC:NM_003215:exon13:c.G1186T:p.A396S</t>
  </si>
  <si>
    <t>BLOC1S4</t>
  </si>
  <si>
    <t>BLOC1S4:NM_018366:exon1:c.G105C:p.Q35H</t>
  </si>
  <si>
    <t>SPCS3</t>
  </si>
  <si>
    <t>SPCS3:NM_021928:exon4:c.C296T:p.A99V</t>
  </si>
  <si>
    <t>KDR</t>
  </si>
  <si>
    <t>KDR:NM_002253:exon24:c.G3193A:p.A1065T</t>
  </si>
  <si>
    <t>RCHY1</t>
  </si>
  <si>
    <t>RCHY1:NM_001009922:exon1:c.A68G:p.Y23C,RCHY1:NM_001278536:exon1:c.A68G:p.Y23C,RCHY1:NM_001278537:exon1:c.A68G:p.Y23C,RCHY1:NM_015436:exon1:c.A68G:p.Y23C</t>
  </si>
  <si>
    <t>DCK</t>
  </si>
  <si>
    <t>DCK:NM_000788:exon1:c.C74T:p.S25F</t>
  </si>
  <si>
    <t>TENM3</t>
  </si>
  <si>
    <t>TENM3:NM_001080477:exon27:c.G7288T:p.D2430Y</t>
  </si>
  <si>
    <t>POU4F2</t>
  </si>
  <si>
    <t>POU4F2:NM_004575:exon2:c.A859C:p.K287Q</t>
  </si>
  <si>
    <t>KLB</t>
  </si>
  <si>
    <t>KLB:NM_175737:exon1:c.C767G:p.A256G</t>
  </si>
  <si>
    <t>HMX1</t>
  </si>
  <si>
    <t>HMX1:NM_018942:exon2:c.C676T:p.R226C</t>
  </si>
  <si>
    <t>GRIA2</t>
  </si>
  <si>
    <t>GRIA2:NM_000826:exon13:c.C2093T:p.A698V,GRIA2:NM_001083619:exon13:c.C2093T:p.A698V,GRIA2:NM_001083620:exon13:c.C1952T:p.A651V</t>
  </si>
  <si>
    <t>AP1AR</t>
  </si>
  <si>
    <t>AP1AR:NM_001128426:exon6:c.C283A:p.Q95K,AP1AR:NM_018569:exon7:c.C382A:p.Q128K</t>
  </si>
  <si>
    <t>ATP8A1</t>
  </si>
  <si>
    <t>ATP8A1:NM_001105529:exon9:c.A620G:p.K207R,ATP8A1:NM_006095:exon9:c.A620G:p.K207R</t>
  </si>
  <si>
    <t>UNC5C</t>
  </si>
  <si>
    <t>UNC5C:NM_003728:exon2:c.T158C:p.F53S</t>
  </si>
  <si>
    <t>KIAA1109</t>
  </si>
  <si>
    <t>KIAA1109:NM_015312:exon3:c.A283G:p.M95V</t>
  </si>
  <si>
    <t>ANKRD17</t>
  </si>
  <si>
    <t>ANKRD17:NM_001286771:exon12:c.C1622G:p.A541G,ANKRD17:NM_015574:exon12:c.C1961G:p.A654G,ANKRD17:NM_032217:exon12:c.C1961G:p.A654G,ANKRD17:NM_198889:exon12:c.C1961G:p.A654G</t>
  </si>
  <si>
    <t>ARSJ</t>
  </si>
  <si>
    <t>ARSJ:NM_001354210:exon2:c.C424T:p.H142Y,ARSJ:NM_024590:exon2:c.C424T:p.H142Y,ARSJ:NM_001354211:exon6:c.C76T:p.H26Y</t>
  </si>
  <si>
    <t>MARCHF1</t>
  </si>
  <si>
    <t>MARCHF1:NM_017923:exon2:c.G273C:p.Q91H,MARCHF1:NM_001166373:exon6:c.G324C:p.Q108H</t>
  </si>
  <si>
    <t>HTT</t>
  </si>
  <si>
    <t>HTT:NM_002111:exon43:c.C5833T:p.R1945W</t>
  </si>
  <si>
    <t>AADAT</t>
  </si>
  <si>
    <t>AADAT:NM_016228:exon12:c.C1181A:p.P394H,AADAT:NM_001286682:exon13:c.C1193A:p.P398H,AADAT:NM_001286683:exon13:c.C1181A:p.P394H,AADAT:NM_182662:exon13:c.C1181A:p.P394H</t>
  </si>
  <si>
    <t>TRPC3</t>
  </si>
  <si>
    <t>TRPC3:NM_003305:exon1:c.T404C:p.L135P,TRPC3:NM_001130698:exon2:c.T623C:p.L208P,TRPC3:NM_001366479:exon2:c.T623C:p.L208P</t>
  </si>
  <si>
    <t>CPEB2</t>
  </si>
  <si>
    <t>CPEB2:NM_001177384:exon5:c.C2173T:p.P725S,CPEB2:NM_182646:exon5:c.C2164T:p.P722S,CPEB2:NM_001177381:exon6:c.C2197T:p.P733S,CPEB2:NM_001177383:exon6:c.C2188T:p.P730S,CPEB2:NM_182485:exon6:c.C2254T:p.P752S,CPEB2:NM_001177382:exon7:c.C2278T:p.P760S</t>
  </si>
  <si>
    <t>ZNF827</t>
  </si>
  <si>
    <t>ZNF827:NM_001306215:exon12:c.C2888T:p.S963L,ZNF827:NM_178835:exon12:c.C2888T:p.S963L</t>
  </si>
  <si>
    <t>DKK2</t>
  </si>
  <si>
    <t>DKK2:NM_014421:exon2:c.G311A:p.R104Q</t>
  </si>
  <si>
    <t>HTT:NM_002111:exon45:c.G6139A:p.G2047R</t>
  </si>
  <si>
    <t>RNF150</t>
  </si>
  <si>
    <t>RNF150:NM_020724:exon6:c.G997A:p.D333N</t>
  </si>
  <si>
    <t>SCOC</t>
  </si>
  <si>
    <t>SCOC:NM_001153484:exon3:c.T313G:p.L105V,SCOC:NM_001153585:exon3:c.T202G:p.L68V,SCOC:NM_001153663:exon3:c.T310G:p.L104V,SCOC:NM_001153446:exon4:c.T202G:p.L68V,SCOC:NM_001153635:exon4:c.T199G:p.L67V,SCOC:NM_032547:exon4:c.T202G:p.L68V</t>
  </si>
  <si>
    <t>TBC1D9</t>
  </si>
  <si>
    <t>TBC1D9:NM_015130:exon16:c.G2563A:p.D855N</t>
  </si>
  <si>
    <t>CCNA2</t>
  </si>
  <si>
    <t>CCNA2:NM_001237:exon7:c.C1159T:p.L387F</t>
  </si>
  <si>
    <t>GSX2</t>
  </si>
  <si>
    <t>GSX2:NM_133267:exon2:c.A857T:p.D286V</t>
  </si>
  <si>
    <t>LGI2</t>
  </si>
  <si>
    <t>LGI2:NM_018176:exon5:c.C473G:p.S158C</t>
  </si>
  <si>
    <t>ANKRD17:NM_198889:exon16:c.A2546G:p.Q849R,ANKRD17:NM_001286771:exon17:c.A2960G:p.Q987R,ANKRD17:NM_015574:exon17:c.A3296G:p.Q1099R,ANKRD17:NM_032217:exon17:c.A3299G:p.Q1100R</t>
  </si>
  <si>
    <t>NSD2</t>
  </si>
  <si>
    <t>NSD2:NM_001042424:exon17:c.A3070C:p.N1024H,NSD2:NM_133335:exon17:c.A3070C:p.N1024H,NSD2:NM_133331:exon18:c.A3070C:p.N1024H,NSD2:NM_133330:exon19:c.A3070C:p.N1024H</t>
  </si>
  <si>
    <t>ARSJ:NM_001354210:exon2:c.C1120T:p.L374F,ARSJ:NM_024590:exon2:c.C1120T:p.L374F,ARSJ:NM_001354211:exon6:c.C772T:p.L258F</t>
  </si>
  <si>
    <t>WDFY3</t>
  </si>
  <si>
    <t>WDFY3:NM_014991:exon58:c.A8837G:p.N2946S</t>
  </si>
  <si>
    <t>CCDC149</t>
  </si>
  <si>
    <t>CCDC149:NM_001130726:exon2:c.G215A:p.R72Q,CCDC149:NM_001330643:exon2:c.G215A:p.R72Q,CCDC149:NM_001330644:exon3:c.G50A:p.R17Q,CCDC149:NM_173463:exon3:c.G215A:p.R72Q</t>
  </si>
  <si>
    <t>RBM47</t>
  </si>
  <si>
    <t>RBM47:NM_001371113:exon3:c.C931G:p.L311V,RBM47:NM_001371114:exon3:c.C817G:p.L273V,RBM47:NM_019027:exon3:c.C931G:p.L311V,RBM47:NM_001098634:exon4:c.C931G:p.L311V</t>
  </si>
  <si>
    <t>ING2</t>
  </si>
  <si>
    <t>ING2:NM_001291959:exon2:c.G403C:p.D135H,ING2:NM_001564:exon2:c.G523C:p.D175H</t>
  </si>
  <si>
    <t>EDNRA</t>
  </si>
  <si>
    <t>EDNRA:NM_001957:exon4:c.C741A:p.F247L</t>
  </si>
  <si>
    <t>IGFBP7</t>
  </si>
  <si>
    <t>IGFBP7:NM_001253835:exon2:c.T569G:p.V190G,IGFBP7:NM_001553:exon2:c.T569G:p.V190G</t>
  </si>
  <si>
    <t>SHROOM3</t>
  </si>
  <si>
    <t>SHROOM3:NM_020859:exon4:c.G476A:p.R159Q</t>
  </si>
  <si>
    <t>HTT:NM_002111:exon55:c.A7492T:p.I2498F</t>
  </si>
  <si>
    <t>BLOC1S4:NM_018366:exon1:c.A610T:p.T204S</t>
  </si>
  <si>
    <t>APBB2</t>
  </si>
  <si>
    <t>APBB2:NM_001330658:exon5:c.G86C:p.R29P,APBB2:NM_001166050:exon6:c.G86C:p.R29P,APBB2:NM_001330656:exon6:c.G86C:p.R29P,APBB2:NM_004307:exon6:c.G86C:p.R29P,APBB2:NM_173075:exon6:c.G86C:p.R29P</t>
  </si>
  <si>
    <t>SLIT2</t>
  </si>
  <si>
    <t>SLIT2:NM_001289135:exon36:c.G4388T:p.G1463V,SLIT2:NM_001289136:exon36:c.G4376T:p.G1459V,SLIT2:NM_004787:exon37:c.G4400T:p.G1467V</t>
  </si>
  <si>
    <t>SLIT2:NM_001289135:exon16:c.A1619T:p.E540V,SLIT2:NM_001289136:exon16:c.A1607T:p.E536V,SLIT2:NM_004787:exon17:c.A1631T:p.E544V</t>
  </si>
  <si>
    <t>NKX1-1</t>
  </si>
  <si>
    <t>NKX1-1:NM_001290079:exon1:c.C335T:p.A112V</t>
  </si>
  <si>
    <t>NUP54</t>
  </si>
  <si>
    <t>NUP54:NM_001278603:exon3:c.C175G:p.P59A,NUP54:NM_017426:exon4:c.C319G:p.P107A</t>
  </si>
  <si>
    <t>SMARCAD1</t>
  </si>
  <si>
    <t>SMARCAD1:NM_001254949:exon7:c.C637T:p.H213Y,SMARCAD1:NM_001128429:exon15:c.C1927T:p.H643Y,SMARCAD1:NM_001128430:exon15:c.C1927T:p.H643Y,SMARCAD1:NM_020159:exon15:c.C1927T:p.H643Y</t>
  </si>
  <si>
    <t>PHOX2B</t>
  </si>
  <si>
    <t>PHOX2B:NM_003924:exon3:c.G874T:p.A292S</t>
  </si>
  <si>
    <t>AREG</t>
  </si>
  <si>
    <t>AREG:NM_001657:exon2:c.T229G:p.S77A</t>
  </si>
  <si>
    <t>KIAA1211</t>
  </si>
  <si>
    <t>KIAA1211:NM_020722:exon11:c.G3679T:p.D1227Y</t>
  </si>
  <si>
    <t>SOD3</t>
  </si>
  <si>
    <t>SOD3:NM_003102:exon2:c.C366A:p.S122R</t>
  </si>
  <si>
    <t>SHROOM3:NM_020859:exon5:c.G1241A:p.R414Q</t>
  </si>
  <si>
    <t>CRMP1</t>
  </si>
  <si>
    <t>CRMP1:NM_001014809:exon14:c.A1990C:p.N664H,CRMP1:NM_001288661:exon14:c.A1642C:p.N548H,CRMP1:NM_001288662:exon14:c.A1630C:p.N544H,CRMP1:NM_001313:exon14:c.A1648C:p.N550H</t>
  </si>
  <si>
    <t>SH3RF1</t>
  </si>
  <si>
    <t>SH3RF1:NM_020870:exon11:c.T2448G:p.C816W</t>
  </si>
  <si>
    <t>chr5</t>
  </si>
  <si>
    <t>HARS</t>
  </si>
  <si>
    <t>HARS:NM_001289093:exon9:c.A1051C:p.I351L,HARS:NM_001289092:exon10:c.A1171C:p.I391L,HARS:NM_001258040:exon11:c.A1273C:p.I425L,HARS:NM_001258042:exon11:c.A1213C:p.I405L,HARS:NM_001258041:exon12:c.A1333C:p.I445L,HARS:NM_001289094:exon12:c.A1306C:p.I436L,HARS:NM_002109:exon12:c.A1393C:p.I465L</t>
  </si>
  <si>
    <t>GALNT10</t>
  </si>
  <si>
    <t>GALNT10:NM_198321:exon12:c.G1654A:p.D552N</t>
  </si>
  <si>
    <t>SLU7</t>
  </si>
  <si>
    <t>SLU7:NM_001364517:exon9:c.A959G:p.D320G,SLU7:NM_001364518:exon9:c.A914G:p.D305G,SLU7:NM_001364522:exon9:c.A944G:p.D315G,SLU7:NM_006425:exon9:c.A914G:p.D305G,SLU7:NM_001364520:exon10:c.A914G:p.D305G,SLU7:NM_001364521:exon10:c.A914G:p.D305G,SLU7:NM_001364523:exon10:c.A944G:p.D315G</t>
  </si>
  <si>
    <t>LMAN2</t>
  </si>
  <si>
    <t>LMAN2:NM_006816:exon2:c.C231A:p.F77L</t>
  </si>
  <si>
    <t>RNF145</t>
  </si>
  <si>
    <t>RNF145:NM_001199380:exon10:c.A1454C:p.N485T,RNF145:NM_001199381:exon10:c.A1415C:p.N472T,RNF145:NM_001199382:exon10:c.A1406C:p.N469T,RNF145:NM_001199383:exon10:c.A1364C:p.N455T,RNF145:NM_144726:exon10:c.A1448C:p.N483T</t>
  </si>
  <si>
    <t>SPARC</t>
  </si>
  <si>
    <t>SPARC:NM_001309443:exon8:c.C654A:p.D218E,SPARC:NM_001309444:exon8:c.C657A:p.D219E,SPARC:NM_003118:exon8:c.C657A:p.D219E</t>
  </si>
  <si>
    <t>FNIP1</t>
  </si>
  <si>
    <t>FNIP1:NM_001008738:exon13:c.A1682G:p.H561R,FNIP1:NM_001346114:exon13:c.A1631G:p.H544R,FNIP1:NM_133372:exon14:c.A1766G:p.H589R</t>
  </si>
  <si>
    <t>PCDHGA6</t>
  </si>
  <si>
    <t>PCDHGA6:NM_018919:exon1:c.A1331G:p.D444G,PCDHGA6:NM_032086:exon1:c.A1331G:p.D444G</t>
  </si>
  <si>
    <t>SLIT3</t>
  </si>
  <si>
    <t>SLIT3:NM_001271946:exon19:c.G2107C:p.D703H,SLIT3:NM_003062:exon19:c.G2107C:p.D703H</t>
  </si>
  <si>
    <t>SREK1</t>
  </si>
  <si>
    <t>SREK1:NM_001077199:exon3:c.C382T:p.P128S,SREK1:NM_001323529:exon3:c.C382T:p.P128S,SREK1:NM_001323533:exon3:c.C382T:p.P128S,SREK1:NM_001270492:exon4:c.C34T:p.P12S,SREK1:NM_001323527:exon4:c.C34T:p.P12S,SREK1:NM_139168:exon4:c.C34T:p.P12S</t>
  </si>
  <si>
    <t>PCDHGB7</t>
  </si>
  <si>
    <t>PCDHGB7:NM_018927:exon1:c.G2147A:p.R716Q,PCDHGB7:NM_032101:exon1:c.G2147A:p.R716Q</t>
  </si>
  <si>
    <t>SLC9A3</t>
  </si>
  <si>
    <t>SLC9A3:NM_001284351:exon4:c.G733A:p.V245M,SLC9A3:NM_004174:exon4:c.G733A:p.V245M</t>
  </si>
  <si>
    <t>SLC30A5</t>
  </si>
  <si>
    <t>SLC30A5:NM_022902:exon2:c.G145C:p.E49Q,SLC30A5:NM_024055:exon2:c.G145C:p.E49Q</t>
  </si>
  <si>
    <t>0/1;0/1;0/1;0/1;0/0</t>
  </si>
  <si>
    <t>PCDHGA2</t>
  </si>
  <si>
    <t>PCDHGA2:NM_018915:exon1:c.T1465C:p.Y489H,PCDHGA2:NM_032009:exon1:c.T1465C:p.Y489H</t>
  </si>
  <si>
    <t>ACSL6</t>
  </si>
  <si>
    <t>ACSL6:NM_001009185:exon5:c.A523T:p.I175F,ACSL6:NM_001205247:exon5:c.A418T:p.I140F,ACSL6:NM_001205248:exon5:c.A448T:p.I150F,ACSL6:NM_001205250:exon5:c.A481T:p.I161F,ACSL6:NM_001205251:exon5:c.A343T:p.I115F,ACSL6:NM_015256:exon5:c.A523T:p.I175F</t>
  </si>
  <si>
    <t>SPRY4</t>
  </si>
  <si>
    <t>SPRY4:NM_001127496:exon2:c.C520T:p.R174W,SPRY4:NM_001293290:exon2:c.C520T:p.R174W,SPRY4:NM_001293289:exon3:c.C520T:p.R174W,SPRY4:NM_030964:exon3:c.C589T:p.R197W</t>
  </si>
  <si>
    <t>CANX</t>
  </si>
  <si>
    <t>CANX:NM_001364001:exon8:c.A707G:p.E236G,CANX:NM_001364000:exon9:c.A707G:p.E236G,CANX:NM_001024649:exon10:c.A1031G:p.E344G,CANX:NM_001363994:exon10:c.A1136G:p.E379G,CANX:NM_001363996:exon10:c.A1031G:p.E344G,CANX:NM_001363997:exon10:c.A1031G:p.E344G,CANX:NM_001363998:exon10:c.A1031G:p.E344G,CANX:NM_001363999:exon10:c.A1031G:p.E344G,CANX:NM_001746:exon10:c.A1031G:p.E344G,CANX:NM_001363993:exon11:c.A1193G:p.E398G,CANX:NM_001363995:exon11:c.A1133G:p.E378G</t>
  </si>
  <si>
    <t>DUSP1</t>
  </si>
  <si>
    <t>DUSP1:NM_004417:exon1:c.C361G:p.L121V</t>
  </si>
  <si>
    <t>CDH10</t>
  </si>
  <si>
    <t>CDH10:NM_001317224:exon6:c.A874G:p.K292E,CDH10:NM_001362460:exon6:c.A874G:p.K292E,CDH10:NM_006727:exon6:c.A874G:p.K292E</t>
  </si>
  <si>
    <t>ADAMTS19</t>
  </si>
  <si>
    <t>ADAMTS19:NM_133638:exon2:c.C434T:p.S145L</t>
  </si>
  <si>
    <t>DPYSL3</t>
  </si>
  <si>
    <t>DPYSL3:NM_001197294:exon9:c.C1280G:p.T427S,DPYSL3:NM_001387:exon9:c.C938G:p.T313S</t>
  </si>
  <si>
    <t>GRIA1</t>
  </si>
  <si>
    <t>GRIA1:NM_001258019:exon9:c.G1124A:p.R375H,GRIA1:NM_001364165:exon9:c.G1196A:p.R399H,GRIA1:NM_000827:exon10:c.G1364A:p.R455H,GRIA1:NM_001114183:exon10:c.G1364A:p.R455H,GRIA1:NM_001258021:exon10:c.G1394A:p.R465H,GRIA1:NM_001258022:exon10:c.G1394A:p.R465H,GRIA1:NM_001258023:exon10:c.G1157A:p.R386H,GRIA1:NM_001364167:exon10:c.G1157A:p.R386H,GRIA1:NM_001258020:exon11:c.G1079A:p.R360H,GRIA1:NM_001364166:exon11:c.G1391A:p.R464H</t>
  </si>
  <si>
    <t>PCDHGA2:NM_018915:exon1:c.C1233A:p.D411E,PCDHGA2:NM_032009:exon1:c.C1233A:p.D411E</t>
  </si>
  <si>
    <t>RHOBTB3</t>
  </si>
  <si>
    <t>RHOBTB3:NM_014899:exon3:c.C294G:p.I98M</t>
  </si>
  <si>
    <t>GRK6</t>
  </si>
  <si>
    <t>GRK6:NM_001364164:exon9:c.G313A:p.E105K,GRK6:NM_001004105:exon10:c.G943A:p.E315K,GRK6:NM_001004106:exon10:c.G943A:p.E315K,GRK6:NM_002082:exon10:c.G943A:p.E315K</t>
  </si>
  <si>
    <t>ARL10</t>
  </si>
  <si>
    <t>ARL10:NM_001317948:exon3:c.C406A:p.R136S,ARL10:NM_173664:exon3:c.C406A:p.R136S</t>
  </si>
  <si>
    <t>SLC6A3</t>
  </si>
  <si>
    <t>SLC6A3:NM_001044:exon9:c.G1225A:p.V409M</t>
  </si>
  <si>
    <t>NSUN2</t>
  </si>
  <si>
    <t>NSUN2:NM_001193455:exon6:c.G658A:p.G220S,NSUN2:NM_017755:exon7:c.G763A:p.G255S</t>
  </si>
  <si>
    <t>NDST1</t>
  </si>
  <si>
    <t>NDST1:NM_001301063:exon3:c.C730T:p.R244C,NDST1:NM_001543:exon3:c.C730T:p.R244C</t>
  </si>
  <si>
    <t>CSF2</t>
  </si>
  <si>
    <t>CSF2:NM_000758:exon1:c.C53T:p.A18V</t>
  </si>
  <si>
    <t>MAT2B</t>
  </si>
  <si>
    <t>MAT2B:NM_013283:exon7:c.C992T:p.T331M,MAT2B:NM_182796:exon7:c.C959T:p.T320M</t>
  </si>
  <si>
    <t>PSD2</t>
  </si>
  <si>
    <t>PSD2:NM_032289:exon4:c.G959A:p.R320H</t>
  </si>
  <si>
    <t>PSD2:NM_032289:exon4:c.C1000T:p.R334W</t>
  </si>
  <si>
    <t>NSUN2:NM_001193455:exon8:c.G833T:p.G278V,NSUN2:NM_017755:exon9:c.G938T:p.G313V</t>
  </si>
  <si>
    <t>CCNI2</t>
  </si>
  <si>
    <t>CCNI2:NM_001039780:exon1:c.C361G:p.R121G,CCNI2:NM_001287252:exon1:c.C361G:p.R121G,CCNI2:NM_001287253:exon1:c.C361G:p.R121G</t>
  </si>
  <si>
    <t>LPCAT1</t>
  </si>
  <si>
    <t>LPCAT1:NM_024830:exon14:c.T1472C:p.L491P</t>
  </si>
  <si>
    <t>GRIA1:NM_000827:exon3:c.C376T:p.R126C,GRIA1:NM_001114183:exon3:c.C376T:p.R126C,GRIA1:NM_001258021:exon3:c.C406T:p.R136C,GRIA1:NM_001258022:exon3:c.C406T:p.R136C,GRIA1:NM_001258023:exon3:c.C169T:p.R57C,GRIA1:NM_001364165:exon3:c.C376T:p.R126C,GRIA1:NM_001364167:exon3:c.C169T:p.R57C,GRIA1:NM_001258020:exon4:c.C91T:p.R31C,GRIA1:NM_001364166:exon4:c.C403T:p.R135C</t>
  </si>
  <si>
    <t>CTNNA1</t>
  </si>
  <si>
    <t>CTNNA1:NM_001324010:exon8:c.G982A:p.G328R,CTNNA1:NM_001324012:exon9:c.G1078A:p.G360R,CTNNA1:NM_001290312:exon11:c.G1321A:p.G441R,CTNNA1:NM_001323987:exon11:c.G1321A:p.G441R,CTNNA1:NM_001323994:exon11:c.G1321A:p.G441R,CTNNA1:NM_001324002:exon11:c.G1321A:p.G441R,CTNNA1:NM_001324004:exon11:c.G1321A:p.G441R,CTNNA1:NM_001323989:exon12:c.G1321A:p.G441R,CTNNA1:NM_001323991:exon12:c.G1321A:p.G441R,CTNNA1:NM_001324000:exon12:c.G1321A:p.G441R,CTNNA1:NM_001324008:exon12:c.G982A:p.G328R,CTNNA1:NM_001324009:exon12:c.G982A:p.G328R,CTNNA1:NM_001324013:exon12:c.G1078A:p.G360R,CTNNA1:NM_001323990:exon13:c.G1321A:p.G441R,CTNNA1:NM_001324003:exon13:c.G1321A:p.G441R,CTNNA1:NM_001324011:exon13:c.G1228A:p.G410R,CTNNA1:NM_001323988:exon14:c.G1321A:p.G441R,CTNNA1:NM_001323992:exon14:c.G1321A:p.G441R,CTNNA1:NM_001323993:exon14:c.G1321A:p.G441R,CTNNA1:NM_001323995:exon14:c.G1321A:p.G441R,CTNNA1:NM_001323996:exon14:c.G1321A:p.G441R,CTNNA1:NM_001323997:exon14:c.G1321A:p.G441R,CTNNA1:NM_001323998:exon14:c.G1321A:p.G441R,CTNNA1:NM_001323999:exon14:c.G1321A:p.G441R,CTNNA1:NM_001324005:exon14:c.G1321A:p.G441R,CTNNA1:NM_001324007:exon14:c.G982A:p.G328R,CTNNA1:NM_001324006:exon15:c.G982A:p.G328R,CTNNA1:NM_001290309:exon16:c.G2122A:p.G708R,CTNNA1:NM_001323986:exon16:c.G2338A:p.G780R,CTNNA1:NM_001290307:exon17:c.G2431A:p.G811R,CTNNA1:NM_001290310:exon17:c.G2062A:p.G688R,CTNNA1:NM_001323983:exon17:c.G2431A:p.G811R,CTNNA1:NM_001323985:exon17:c.G2431A:p.G811R,CTNNA1:NM_001903:exon17:c.G2431A:p.G811R,CTNNA1:NM_001323982:exon18:c.G2431A:p.G811R,CTNNA1:NM_001323984:exon18:c.G2431A:p.G811R</t>
  </si>
  <si>
    <t>SSBP2</t>
  </si>
  <si>
    <t>SSBP2:NM_001256733:exon11:c.G665A:p.G222D,SSBP2:NM_001256734:exon11:c.G659A:p.G220D,SSBP2:NM_001256735:exon11:c.G635A:p.G212D,SSBP2:NM_001256736:exon11:c.G635A:p.G212D,SSBP2:NM_001256732:exon12:c.G749A:p.G250D,SSBP2:NM_001345886:exon12:c.G749A:p.G250D,SSBP2:NM_012446:exon12:c.G725A:p.G242D</t>
  </si>
  <si>
    <t>ADAMTS6</t>
  </si>
  <si>
    <t>ADAMTS6:NM_197941:exon18:c.A2212G:p.I738V</t>
  </si>
  <si>
    <t>PCDHGB1</t>
  </si>
  <si>
    <t>PCDHGB1:NM_018922:exon1:c.G1861A:p.E621K,PCDHGB1:NM_032095:exon1:c.G1861A:p.E621K</t>
  </si>
  <si>
    <t>APBB3</t>
  </si>
  <si>
    <t>APBB3:NM_006051:exon6:c.G626A:p.R209H,APBB3:NM_133172:exon6:c.G626A:p.R209H,APBB3:NM_133173:exon6:c.G626A:p.R209H,APBB3:NM_133174:exon6:c.G626A:p.R209Q</t>
  </si>
  <si>
    <t>CRHBP</t>
  </si>
  <si>
    <t>CRHBP:NM_001882:exon4:c.G407A:p.R136Q</t>
  </si>
  <si>
    <t>PRKAA1</t>
  </si>
  <si>
    <t>PRKAA1:NM_001355029:exon8:c.A1193G:p.H398R,PRKAA1:NM_001355035:exon8:c.A851G:p.H284R,PRKAA1:NM_001355036:exon8:c.A851G:p.H284R,PRKAA1:NM_001355037:exon9:c.A851G:p.H284R,PRKAA1:NM_006251:exon9:c.A1625G:p.H542R,PRKAA1:NM_001355028:exon10:c.A1547G:p.H516R,PRKAA1:NM_206907:exon10:c.A1670G:p.H557R</t>
  </si>
  <si>
    <t>ANKH</t>
  </si>
  <si>
    <t>ANKH:NM_054027:exon2:c.G271A:p.V91M</t>
  </si>
  <si>
    <t>MTMR12</t>
  </si>
  <si>
    <t>MTMR12:NM_001294344:exon14:c.G1772A:p.R591H,MTMR12:NM_001294343:exon15:c.G1940A:p.R647H,MTMR12:NM_001040446:exon16:c.G2102A:p.R701H</t>
  </si>
  <si>
    <t>TRAPPC13</t>
  </si>
  <si>
    <t>TRAPPC13:NM_001365342:exon11:c.T733G:p.C245G,TRAPPC13:NM_001365343:exon11:c.T730G:p.C244G,TRAPPC13:NM_001093756:exon12:c.T1201G:p.C401G,TRAPPC13:NM_001243737:exon12:c.T1204G:p.C402G,TRAPPC13:NM_001093755:exon13:c.T1222G:p.C408G,TRAPPC13:NM_024941:exon13:c.T1219G:p.C407G</t>
  </si>
  <si>
    <t>CTNNA1:NM_001290309:exon7:c.C760T:p.R254C,CTNNA1:NM_001290307:exon8:c.C1069T:p.R357C,CTNNA1:NM_001290310:exon8:c.C700T:p.R234C,CTNNA1:NM_001323983:exon8:c.C1069T:p.R357C,CTNNA1:NM_001323985:exon8:c.C1069T:p.R357C,CTNNA1:NM_001323986:exon8:c.C1069T:p.R357C,CTNNA1:NM_001903:exon8:c.C1069T:p.R357C,CTNNA1:NM_001323982:exon9:c.C1069T:p.R357C,CTNNA1:NM_001323984:exon9:c.C1069T:p.R357C</t>
  </si>
  <si>
    <t>CYFIP2</t>
  </si>
  <si>
    <t>CYFIP2:NM_001291721:exon28:c.C3304T:p.R1102W,CYFIP2:NM_001037333:exon29:c.C3382T:p.R1128W,CYFIP2:NM_014376:exon29:c.C3382T:p.R1128W,CYFIP2:NM_001291722:exon30:c.C3457T:p.R1153W</t>
  </si>
  <si>
    <t>FLT4</t>
  </si>
  <si>
    <t>FLT4:NM_001354989:exon4:c.C503T:p.T168M,FLT4:NM_002020:exon4:c.C503T:p.T168M,FLT4:NM_182925:exon4:c.C503T:p.T168M</t>
  </si>
  <si>
    <t>FNIP1:NM_001008738:exon1:c.C84G:p.C28W,FNIP1:NM_001346113:exon1:c.C84G:p.C28W,FNIP1:NM_001346114:exon1:c.C84G:p.C28W,FNIP1:NM_133372:exon1:c.C84G:p.C28W</t>
  </si>
  <si>
    <t>GPBP1</t>
  </si>
  <si>
    <t>GPBP1:NM_001127236:exon7:c.G761T:p.G254V,GPBP1:NM_001203246:exon7:c.G227T:p.G76V,GPBP1:NM_001127235:exon8:c.G761T:p.G254V,GPBP1:NM_022913:exon8:c.G740T:p.G247V,GPBP1:NM_001331037:exon9:c.G800T:p.G267V</t>
  </si>
  <si>
    <t>ADAMTS2</t>
  </si>
  <si>
    <t>ADAMTS2:NM_014244:exon3:c.G562C:p.E188Q,ADAMTS2:NM_021599:exon3:c.G562C:p.E188Q</t>
  </si>
  <si>
    <t>CANX:NM_001364001:exon5:c.C282A:p.F94L,CANX:NM_001364000:exon6:c.C282A:p.F94L,CANX:NM_001024649:exon7:c.C606A:p.F202L,CANX:NM_001363994:exon7:c.C711A:p.F237L,CANX:NM_001363995:exon7:c.C606A:p.F202L,CANX:NM_001363996:exon7:c.C606A:p.F202L,CANX:NM_001363997:exon7:c.C606A:p.F202L,CANX:NM_001363998:exon7:c.C606A:p.F202L,CANX:NM_001363999:exon7:c.C606A:p.F202L,CANX:NM_001746:exon7:c.C606A:p.F202L,CANX:NM_001363993:exon8:c.C768A:p.F256L</t>
  </si>
  <si>
    <t>PFN3</t>
  </si>
  <si>
    <t>PFN3:NM_001029886:exon1:c.G226C:p.D76H</t>
  </si>
  <si>
    <t>ARAP3</t>
  </si>
  <si>
    <t>ARAP3:NM_022481:exon22:c.C3134T:p.A1045V</t>
  </si>
  <si>
    <t>LHFPL2</t>
  </si>
  <si>
    <t>LHFPL2:NM_005779:exon4:c.T35C:p.L12P</t>
  </si>
  <si>
    <t>PCDHB1</t>
  </si>
  <si>
    <t>PCDHB1:NM_013340:exon1:c.G373T:p.D125Y</t>
  </si>
  <si>
    <t>KCNN2</t>
  </si>
  <si>
    <t>KCNN2:NM_021614:exon3:c.A1526G:p.N509S</t>
  </si>
  <si>
    <t>NRG2</t>
  </si>
  <si>
    <t>NRG2:NM_004883:exon4:c.C1007T:p.S336L,NRG2:NM_013981:exon4:c.C1007T:p.S336L,NRG2:NM_013982:exon4:c.C1007T:p.S336L,NRG2:NM_013983:exon4:c.C1007T:p.S336L</t>
  </si>
  <si>
    <t>0/0;0/1;0/1;0/0;0/1;0/0</t>
  </si>
  <si>
    <t>PCDHGB6</t>
  </si>
  <si>
    <t>PCDHGB6:NM_018926:exon1:c.T286G:p.C96G,PCDHGB6:NM_032100:exon1:c.T286G:p.C96G</t>
  </si>
  <si>
    <t>SDHA</t>
  </si>
  <si>
    <t>SDHA:NM_001330758:exon4:c.T421C:p.Y141H,SDHA:NM_004168:exon4:c.T421C:p.Y141H</t>
  </si>
  <si>
    <t>PCDHGA1;PCDHGA10;PCDHGA11;PCDHGA12;PCDHGA2;PCDHGA3;PCDHGA4;PCDHGA5;PCDHGA6;PCDHGA7;PCDHGA8;PCDHGA9;PCDHGB1;PCDHGB2;PCDHGB3;PCDHGB4;PCDHGB5;PCDHGB6;PCDHGB7;PCDHGC3;PCDHGC4;PCDHGC5</t>
  </si>
  <si>
    <t>PCDHGC3:NM_002588:exon3:c.C2510T:p.T837I,PCDHGA12:NM_003735:exon3:c.C2504T:p.T835I,PCDHGB4:NM_003736:exon3:c.C2477T:p.T826I,PCDHGA1:NM_018912:exon3:c.C2501T:p.T834I,PCDHGA10:NM_018913:exon3:c.C2516T:p.T839I,PCDHGA11:NM_018914:exon3:c.C2513T:p.T838I,PCDHGA2:NM_018915:exon3:c.C2504T:p.T835I,PCDHGA3:NM_018916:exon3:c.C2504T:p.T835I,PCDHGA4:NM_018917:exon3:c.C2594T:p.T865I,PCDHGA5:NM_018918:exon3:c.C2501T:p.T834I,PCDHGA6:NM_018919:exon3:c.C2504T:p.T835I,PCDHGA7:NM_018920:exon3:c.C2504T:p.T835I,PCDHGA9:NM_018921:exon3:c.C2504T:p.T835I,PCDHGB1:NM_018922:exon3:c.C2489T:p.T830I,PCDHGB2:NM_018923:exon3:c.C2501T:p.T834I,PCDHGB3:NM_018924:exon3:c.C2495T:p.T832I,PCDHGB5:NM_018925:exon3:c.C2477T:p.T826I,PCDHGB6:NM_018926:exon3:c.C2498T:p.T833I,PCDHGB7:NM_018927:exon3:c.C2495T:p.T832I,PCDHGC4:NM_018928:exon3:c.C2522T:p.T841I,PCDHGC5:NM_018929:exon3:c.C2540T:p.T847I,PCDHGA8:NM_032088:exon3:c.C2504T:p.T835I,PCDHGA11:NM_032092:exon3:c.C1958T:p.T653I,PCDHGC3:NM_032403:exon3:c.C110T:p.T37I</t>
  </si>
  <si>
    <t>KIF2A</t>
  </si>
  <si>
    <t>KIF2A:NM_001243953:exon19:c.C1967G:p.T656S,KIF2A:NM_004520:exon19:c.C2024G:p.T675S,KIF2A:NM_001098511:exon20:c.C2138G:p.T713S,KIF2A:NM_001243952:exon20:c.C1964G:p.T655S</t>
  </si>
  <si>
    <t>STK10</t>
  </si>
  <si>
    <t>STK10:NM_005990:exon6:c.T683C:p.I228T</t>
  </si>
  <si>
    <t>PCDHGA11</t>
  </si>
  <si>
    <t>PCDHGA11:NM_018914:exon1:c.T1775C:p.V592A,PCDHGA11:NM_032091:exon1:c.T1775C:p.V592A,PCDHGA11:NM_032092:exon1:c.T1775C:p.V592A</t>
  </si>
  <si>
    <t>ITK</t>
  </si>
  <si>
    <t>ITK:NM_005546:exon10:c.G919A:p.V307M</t>
  </si>
  <si>
    <t>ARAP3:NM_022481:exon5:c.C724T:p.R242W</t>
  </si>
  <si>
    <t>ANKHD1;ANKHD1-EIF4EBP3</t>
  </si>
  <si>
    <t>ANKHD1:NM_017747:exon29:c.A6791G:p.D2264G,ANKHD1-EIF4EBP3:NM_020690:exon29:c.A6791G:p.D2264G</t>
  </si>
  <si>
    <t>PCDHA1</t>
  </si>
  <si>
    <t>PCDHA1:NM_018900:exon1:c.A431C:p.E144A,PCDHA1:NM_031410:exon1:c.A431C:p.E144A,PCDHA1:NM_031411:exon1:c.A431C:p.E144A</t>
  </si>
  <si>
    <t>SLC9A3:NM_001284351:exon6:c.T1088A:p.I363N,SLC9A3:NM_004174:exon6:c.T1088A:p.I363N</t>
  </si>
  <si>
    <t>TENM2</t>
  </si>
  <si>
    <t>TENM2:NM_001080428:exon23:c.C5194T:p.R1732W,TENM2:NM_001368145:exon25:c.C5434T:p.R1812W,TENM2:NM_001368146:exon26:c.C5428T:p.R1810W,TENM2:NM_001122679:exon28:c.C5884T:p.R1962W</t>
  </si>
  <si>
    <t>PCDHGA2:NM_018915:exon1:c.C1360T:p.R454C,PCDHGA2:NM_032009:exon1:c.C1360T:p.R454C</t>
  </si>
  <si>
    <t>CNOT6</t>
  </si>
  <si>
    <t>CNOT6:NM_001370472:exon3:c.G194A:p.R65Q,CNOT6:NM_001370473:exon3:c.G194A:p.R65Q</t>
  </si>
  <si>
    <t>SLC1A3</t>
  </si>
  <si>
    <t>SLC1A3:NM_001289940:exon5:c.G689A:p.R230Q,SLC1A3:NM_001289939:exon6:c.G887A:p.R296Q,SLC1A3:NM_001166695:exon7:c.G1025A:p.R342Q,SLC1A3:NM_004172:exon7:c.G1025A:p.R342Q</t>
  </si>
  <si>
    <t>IK</t>
  </si>
  <si>
    <t>IK:NM_006083:exon14:c.T1233G:p.N411K</t>
  </si>
  <si>
    <t>RNF130</t>
  </si>
  <si>
    <t>RNF130:NM_001280801:exon7:c.T1028C:p.L343P,RNF130:NM_018434:exon7:c.T1028C:p.L343P</t>
  </si>
  <si>
    <t>PCDHGB1:NM_018922:exon1:c.C891G:p.I297M,PCDHGB1:NM_032095:exon1:c.C891G:p.I297M</t>
  </si>
  <si>
    <t>SEMA5A</t>
  </si>
  <si>
    <t>SEMA5A:NM_003966:exon8:c.C454T:p.H152Y</t>
  </si>
  <si>
    <t>NDST1:NM_001301063:exon6:c.C1360T:p.R454C,NDST1:NM_001543:exon6:c.C1360T:p.R454C</t>
  </si>
  <si>
    <t>PLK2</t>
  </si>
  <si>
    <t>PLK2:NM_006622:exon4:c.C497T:p.S166L,PLK2:NM_001252226:exon5:c.C455T:p.S152L</t>
  </si>
  <si>
    <t>GRK6:NM_001364164:exon12:c.A650T:p.D217V,GRK6:NM_001004105:exon13:c.A1280T:p.D427V,GRK6:NM_001004106:exon13:c.A1280T:p.D427V,GRK6:NM_002082:exon13:c.A1280T:p.D427V</t>
  </si>
  <si>
    <t>PCDHGC3</t>
  </si>
  <si>
    <t>PCDHGC3:NM_002588:exon1:c.C271G:p.R91G,PCDHGC3:NM_032402:exon1:c.C271G:p.R91G</t>
  </si>
  <si>
    <t>GALNT10:NM_198321:exon5:c.G719C:p.C240S</t>
  </si>
  <si>
    <t>SKP2</t>
  </si>
  <si>
    <t>SKP2:NM_001243120:exon8:c.T460C:p.F154L,SKP2:NM_005983:exon10:c.T1102C:p.F368L</t>
  </si>
  <si>
    <t>SLC1A3:NM_001289939:exon3:c.G227A:p.R76Q,SLC1A3:NM_001166695:exon4:c.G365A:p.R122Q,SLC1A3:NM_001289940:exon4:c.G365A:p.R122Q,SLC1A3:NM_004172:exon4:c.G365A:p.R122Q</t>
  </si>
  <si>
    <t>RBM22</t>
  </si>
  <si>
    <t>RBM22:NM_018047:exon6:c.G408T:p.M136I</t>
  </si>
  <si>
    <t>FAM174A</t>
  </si>
  <si>
    <t>FAM174A:NM_198507:exon2:c.A521T:p.D174V</t>
  </si>
  <si>
    <t>MAT2B:NM_013283:exon5:c.G586C:p.A196P,MAT2B:NM_182796:exon5:c.G553C:p.A185P</t>
  </si>
  <si>
    <t>SLC36A1</t>
  </si>
  <si>
    <t>SLC36A1:NM_001308150:exon5:c.C397T:p.R133W,SLC36A1:NM_001308151:exon5:c.C397T:p.R133W,SLC36A1:NM_078483:exon5:c.C397T:p.R133W,SLC36A1:NM_001349740:exon6:c.C313T:p.R105W</t>
  </si>
  <si>
    <t>PCDHGC4</t>
  </si>
  <si>
    <t>PCDHGC4:NM_018928:exon1:c.G1619A:p.R540Q,PCDHGC4:NM_032406:exon1:c.G1619A:p.R540Q</t>
  </si>
  <si>
    <t>POU4F3</t>
  </si>
  <si>
    <t>POU4F3:NM_002700:exon2:c.G945C:p.K315N</t>
  </si>
  <si>
    <t>SLC9A3:NM_001284351:exon2:c.G295A:p.V99I,SLC9A3:NM_004174:exon2:c.G295A:p.V99I</t>
  </si>
  <si>
    <t>SLC23A1</t>
  </si>
  <si>
    <t>SLC23A1:NM_005847:exon9:c.G1021A:p.A341T,SLC23A1:NM_152685:exon9:c.G1033A:p.A345T</t>
  </si>
  <si>
    <t>CPEB4</t>
  </si>
  <si>
    <t>CPEB4:NM_001308191:exon3:c.G1340A:p.R447Q,CPEB4:NM_001308193:exon3:c.G194A:p.R65Q,CPEB4:NM_001308189:exon4:c.G1364A:p.R455Q,CPEB4:NM_001308192:exon4:c.G245A:p.R82Q,CPEB4:NM_030627:exon5:c.G1415A:p.R472Q</t>
  </si>
  <si>
    <t>PRKAA1:NM_001355034:exon2:c.A226G:p.I76V,PRKAA1:NM_006251:exon2:c.A226G:p.I76V,PRKAA1:NM_206907:exon2:c.A226G:p.I76V,PRKAA1:NM_001355028:exon3:c.A148G:p.I50V</t>
  </si>
  <si>
    <t>NADK2</t>
  </si>
  <si>
    <t>NADK2:NM_001085411:exon1:c.C25A:p.L9M</t>
  </si>
  <si>
    <t>HBEGF</t>
  </si>
  <si>
    <t>HBEGF:NM_001945:exon4:c.A470G:p.Y157C</t>
  </si>
  <si>
    <t>CXXC5</t>
  </si>
  <si>
    <t>CXXC5:NM_001317200:exon2:c.G224A:p.R75H,CXXC5:NM_001317201:exon2:c.G224A:p.R75H,CXXC5:NM_001317202:exon2:c.G224A:p.R75H,CXXC5:NM_001317205:exon2:c.G224A:p.R75H,CXXC5:NM_001317207:exon2:c.G224A:p.R75H,CXXC5:NM_001317209:exon2:c.G224A:p.R75H,CXXC5:NM_016463:exon2:c.G224A:p.R75H,CXXC5:NM_001317199:exon3:c.G224A:p.R75H,CXXC5:NM_001317203:exon3:c.G224A:p.R75H,CXXC5:NM_001317204:exon3:c.G224A:p.R75H,CXXC5:NM_001317208:exon3:c.G224A:p.R75H,CXXC5:NM_001317210:exon3:c.G224A:p.R75H,CXXC5:NM_001317211:exon3:c.G224A:p.R75H,CXXC5:NM_001317206:exon4:c.G224A:p.R75H</t>
  </si>
  <si>
    <t>NIPBL</t>
  </si>
  <si>
    <t>NIPBL:NM_015384:exon30:c.A5690G:p.N1897S,NIPBL:NM_133433:exon30:c.A5690G:p.N1897S</t>
  </si>
  <si>
    <t>CTNND2</t>
  </si>
  <si>
    <t>CTNND2:NM_001288715:exon6:c.G382A:p.A128T,CTNND2:NM_001332:exon7:c.G655A:p.A219T</t>
  </si>
  <si>
    <t>TRIM7</t>
  </si>
  <si>
    <t>TRIM7:NM_203297:exon5:c.C617A:p.A206E,TRIM7:NM_203293:exon7:c.C1163A:p.A388E,TRIM7:NM_203294:exon7:c.C539A:p.A180E,TRIM7:NM_203295:exon7:c.C539A:p.A180E,TRIM7:NM_203296:exon7:c.C539A:p.A180E</t>
  </si>
  <si>
    <t>PCDHGC5</t>
  </si>
  <si>
    <t>PCDHGC5:NM_018929:exon1:c.T1547A:p.I516N,PCDHGC5:NM_032407:exon1:c.T1547A:p.I516N</t>
  </si>
  <si>
    <t>MGAT1</t>
  </si>
  <si>
    <t>MGAT1:NM_001114619:exon2:c.C302A:p.P101H,MGAT1:NM_001114620:exon2:c.C302A:p.P101H,MGAT1:NM_001364382:exon2:c.C302A:p.P101H,MGAT1:NM_001364383:exon2:c.C302A:p.P101H,MGAT1:NM_001364389:exon2:c.C302A:p.P101H,MGAT1:NM_001364390:exon2:c.C302A:p.P101H,MGAT1:NM_001364392:exon2:c.C302A:p.P101H,MGAT1:NM_002406:exon2:c.C302A:p.P101H,MGAT1:NM_001114617:exon3:c.C302A:p.P101H,MGAT1:NM_001114618:exon3:c.C302A:p.P101H,MGAT1:NM_001364377:exon3:c.C302A:p.P101H,MGAT1:NM_001364379:exon3:c.C302A:p.P101H,MGAT1:NM_001364380:exon3:c.C302A:p.P101H,MGAT1:NM_001364381:exon3:c.C302A:p.P101H,MGAT1:NM_001364384:exon3:c.C302A:p.P101H,MGAT1:NM_001364386:exon3:c.C302A:p.P101H,MGAT1:NM_001364387:exon3:c.C302A:p.P101H,MGAT1:NM_001364391:exon3:c.C302A:p.P101H,MGAT1:NM_001364393:exon3:c.C302A:p.P101H,MGAT1:NM_001364394:exon3:c.C302A:p.P101H,MGAT1:NM_001364395:exon3:c.C302A:p.P101H,MGAT1:NM_001364385:exon4:c.C302A:p.P101H,MGAT1:NM_001364388:exon4:c.C302A:p.P101H</t>
  </si>
  <si>
    <t>CLPTM1L</t>
  </si>
  <si>
    <t>CLPTM1L:NM_030782:exon9:c.T982C:p.W328R</t>
  </si>
  <si>
    <t>PCDHGA3</t>
  </si>
  <si>
    <t>PCDHGA3:NM_018916:exon1:c.G671A:p.G224D,PCDHGA3:NM_032011:exon1:c.G671A:p.G224D</t>
  </si>
  <si>
    <t>MGAT4B</t>
  </si>
  <si>
    <t>MGAT4B:NM_054013:exon10:c.T1205A:p.F402Y,MGAT4B:NM_014275:exon11:c.T1160A:p.F387Y</t>
  </si>
  <si>
    <t>NDST1:NM_001301063:exon12:c.C2242A:p.H748N,NDST1:NM_001543:exon13:c.C2413A:p.H805N</t>
  </si>
  <si>
    <t>chr6</t>
  </si>
  <si>
    <t>DXO</t>
  </si>
  <si>
    <t>DXO:NM_005510:exon2:c.C156A:p.F52L</t>
  </si>
  <si>
    <t>GNMT</t>
  </si>
  <si>
    <t>GNMT:NM_001318865:exon1:c.C25G:p.R9G,GNMT:NM_018960:exon1:c.C25G:p.R9G</t>
  </si>
  <si>
    <t>HLA-DRA</t>
  </si>
  <si>
    <t>HLA-DRA:NM_019111:exon4:c.C748T:p.R250C</t>
  </si>
  <si>
    <t>NUS1</t>
  </si>
  <si>
    <t>NUS1:NM_138459:exon1:c.G331C:p.E111Q</t>
  </si>
  <si>
    <t>OOEP</t>
  </si>
  <si>
    <t>OOEP:NM_001080507:exon3:c.A374C:p.E125A</t>
  </si>
  <si>
    <t>FAM50B</t>
  </si>
  <si>
    <t>FAM50B:NM_012135:exon2:c.C599T:p.T200M</t>
  </si>
  <si>
    <t>PI16</t>
  </si>
  <si>
    <t>PI16:NM_153370:exon2:c.C232G:p.H78D,PI16:NM_001199159:exon3:c.C232G:p.H78D</t>
  </si>
  <si>
    <t>TENT5A</t>
  </si>
  <si>
    <t>TENT5A:NM_017633:exon2:c.G226C:p.G76R</t>
  </si>
  <si>
    <t>RBM24</t>
  </si>
  <si>
    <t>RBM24:NM_153020:exon2:c.C184A:p.H62N,RBM24:NM_001143941:exon3:c.C145A:p.H49N,RBM24:NM_001143942:exon3:c.C319A:p.H107N</t>
  </si>
  <si>
    <t>BRPF3</t>
  </si>
  <si>
    <t>BRPF3:NM_015695:exon13:c.C3586A:p.P1196T</t>
  </si>
  <si>
    <t>VARS2</t>
  </si>
  <si>
    <t>VARS2:NM_001167733:exon18:c.G1348A:p.A450T,VARS2:NM_001167734:exon19:c.G1858A:p.A620T,VARS2:NM_020442:exon19:c.G1768A:p.A590T</t>
  </si>
  <si>
    <t>SLC35D3</t>
  </si>
  <si>
    <t>SLC35D3:NM_001008783:exon2:c.C667G:p.P223A</t>
  </si>
  <si>
    <t>PDE10A</t>
  </si>
  <si>
    <t>PDE10A:NM_001130690:exon20:c.T2133G:p.I711M,PDE10A:NM_006661:exon21:c.T2103G:p.I701M</t>
  </si>
  <si>
    <t>MDGA1</t>
  </si>
  <si>
    <t>MDGA1:NM_153487:exon8:c.A1601G:p.N534S</t>
  </si>
  <si>
    <t>UBR2</t>
  </si>
  <si>
    <t>UBR2:NM_001363705:exon30:c.A3344G:p.Q1115R,UBR2:NM_015255:exon30:c.A3344G:p.Q1115R</t>
  </si>
  <si>
    <t>VPS52</t>
  </si>
  <si>
    <t>VPS52:NM_001289176:exon17:c.C1417T:p.R473W,VPS52:NM_001289174:exon18:c.C1783T:p.R595W,VPS52:NM_001289175:exon19:c.C1609T:p.R537W,VPS52:NM_022553:exon19:c.C1984T:p.R662W</t>
  </si>
  <si>
    <t>VPS52:NM_001289176:exon12:c.G839C:p.W280S,VPS52:NM_001289174:exon13:c.G1205C:p.W402S,VPS52:NM_001289175:exon14:c.G1031C:p.W344S,VPS52:NM_022553:exon14:c.G1406C:p.W469S</t>
  </si>
  <si>
    <t>DST</t>
  </si>
  <si>
    <t>DST:NM_015548:exon82:c.A15044G:p.Y5015C,DST:NM_183380:exon92:c.A16022G:p.Y5341C,DST:NM_001144770:exon93:c.A16142G:p.Y5381C,DST:NM_001144769:exon95:c.A16556G:p.Y5519C</t>
  </si>
  <si>
    <t>RIPK1</t>
  </si>
  <si>
    <t>RIPK1:NM_001354930:exon2:c.A127T:p.I43F,RIPK1:NM_001354931:exon2:c.A127T:p.I43F,RIPK1:NM_003804:exon2:c.A127T:p.I43F</t>
  </si>
  <si>
    <t>STXBP5</t>
  </si>
  <si>
    <t>STXBP5:NM_139244:exon22:c.G2458A:p.G820S,STXBP5:NM_001127715:exon24:c.G2566A:p.G856S</t>
  </si>
  <si>
    <t>VARS</t>
  </si>
  <si>
    <t>VARS:NM_006295:exon8:c.C973T:p.R325C</t>
  </si>
  <si>
    <t>MAP3K7</t>
  </si>
  <si>
    <t>MAP3K7:NM_145331:exon12:c.G1238A:p.R413H,MAP3K7:NM_145332:exon12:c.G1238A:p.R413H</t>
  </si>
  <si>
    <t>THBS2</t>
  </si>
  <si>
    <t>THBS2:NM_003247:exon18:c.G2738A:p.R913Q</t>
  </si>
  <si>
    <t>VPS52:NM_022553:exon2:c.G135C:p.L45F</t>
  </si>
  <si>
    <t>GRM1</t>
  </si>
  <si>
    <t>GRM1:NM_001278064:exon3:c.A1066G:p.K356E,GRM1:NM_001278066:exon3:c.A1066G:p.K356E,GRM1:NM_001278067:exon3:c.A1066G:p.K356E,GRM1:NM_001278065:exon4:c.A1066G:p.K356E</t>
  </si>
  <si>
    <t>AFDN</t>
  </si>
  <si>
    <t>AFDN:NM_001040000:exon1:c.G43A:p.D15N,AFDN:NM_001207008:exon1:c.G43A:p.D15N,AFDN:NM_001366319:exon1:c.G43A:p.D15N,AFDN:NM_001366320:exon1:c.G43A:p.D15N,AFDN:NM_001366321:exon1:c.G43A:p.D15N</t>
  </si>
  <si>
    <t>ZBTB22</t>
  </si>
  <si>
    <t>ZBTB22:NM_001145338:exon2:c.G1012C:p.E338Q,ZBTB22:NM_005453:exon2:c.G1012C:p.E338Q</t>
  </si>
  <si>
    <t>KAAG1</t>
  </si>
  <si>
    <t>KAAG1:NM_181337:exon1:c.G196A:p.A66T</t>
  </si>
  <si>
    <t>TRIM27</t>
  </si>
  <si>
    <t>TRIM27:NM_006510:exon1:c.C140T:p.A47V</t>
  </si>
  <si>
    <t>SRSF12</t>
  </si>
  <si>
    <t>SRSF12:NM_080743:exon5:c.G431A:p.R144Q</t>
  </si>
  <si>
    <t>HIST1H4J</t>
  </si>
  <si>
    <t>HIST1H4J:NM_021968:exon1:c.C290T:p.T97I</t>
  </si>
  <si>
    <t>FLOT1</t>
  </si>
  <si>
    <t>FLOT1:NM_001318875:exon6:c.T390G:p.I130M,FLOT1:NM_005803:exon7:c.T534G:p.I178M</t>
  </si>
  <si>
    <t>THBS2:NM_003247:exon12:c.G1768A:p.D590N</t>
  </si>
  <si>
    <t>BEND3</t>
  </si>
  <si>
    <t>BEND3:NM_001367314:exon4:c.C962T:p.T321M,BEND3:NM_001080450:exon5:c.C962T:p.T321M</t>
  </si>
  <si>
    <t>CCHCR1</t>
  </si>
  <si>
    <t>CCHCR1:NM_001105563:exon5:c.C844T:p.R282W,CCHCR1:NM_001105564:exon5:c.C952T:p.R318W,CCHCR1:NM_019052:exon5:c.C685T:p.R229W</t>
  </si>
  <si>
    <t>PTK7</t>
  </si>
  <si>
    <t>PTK7:NM_152881:exon10:c.C1591T:p.R531C,PTK7:NM_152880:exon12:c.C1861T:p.R621C,PTK7:NM_001270398:exon13:c.C2005T:p.R669C,PTK7:NM_002821:exon13:c.C1981T:p.R661C</t>
  </si>
  <si>
    <t>MUCL3</t>
  </si>
  <si>
    <t>MUCL3:NM_080870:exon1:c.G74C:p.W25S</t>
  </si>
  <si>
    <t>HIST1H3J</t>
  </si>
  <si>
    <t>HIST1H3J:NM_003535:exon1:c.G378C:p.Q126H</t>
  </si>
  <si>
    <t>ABHD16A</t>
  </si>
  <si>
    <t>ABHD16A:NM_001177515:exon3:c.C307T:p.R103W,ABHD16A:NM_021160:exon5:c.C406T:p.R136W</t>
  </si>
  <si>
    <t>ERVFRD-1</t>
  </si>
  <si>
    <t>ERVFRD-1:NM_207582:exon2:c.T1532G:p.V511G</t>
  </si>
  <si>
    <t>GFOD1</t>
  </si>
  <si>
    <t>GFOD1:NM_001242629:exon1:c.G187A:p.D63N,GFOD1:NM_018988:exon1:c.G187A:p.D63N</t>
  </si>
  <si>
    <t>C2</t>
  </si>
  <si>
    <t>C2:NM_001178063:exon10:c.C1135T:p.R379W,C2:NM_001282457:exon10:c.C1039T:p.R347W,C2:NM_001145903:exon12:c.C1381T:p.R461W,C2:NM_000063:exon14:c.C1777T:p.R593W,C2:NM_001282458:exon14:c.C1690T:p.R564W</t>
  </si>
  <si>
    <t>SLC25A27</t>
  </si>
  <si>
    <t>SLC25A27:NM_001204051:exon4:c.G506A:p.R169Q,SLC25A27:NM_001204052:exon4:c.G506A:p.R169Q,SLC25A27:NM_004277:exon4:c.G506A:p.R169Q</t>
  </si>
  <si>
    <t>VARS2:NM_001167733:exon5:c.G98A:p.R33H,VARS2:NM_001167734:exon6:c.G608A:p.R203H,VARS2:NM_020442:exon6:c.G518A:p.R173H</t>
  </si>
  <si>
    <t>NEU1</t>
  </si>
  <si>
    <t>NEU1:NM_000434:exon5:c.G940A:p.V314M</t>
  </si>
  <si>
    <t>OR10C1</t>
  </si>
  <si>
    <t>OR10C1:NM_013941:exon1:c.C541A:p.Q181K</t>
  </si>
  <si>
    <t>THBS2:NM_003247:exon14:c.C2021A:p.P674H</t>
  </si>
  <si>
    <t>TNFAIP3</t>
  </si>
  <si>
    <t>TNFAIP3:NM_001270507:exon3:c.T445C:p.S149P,TNFAIP3:NM_001270508:exon3:c.T445C:p.S149P,TNFAIP3:NM_006290:exon3:c.T445C:p.S149P</t>
  </si>
  <si>
    <t>RPS10;RPS10-NUDT3</t>
  </si>
  <si>
    <t>RPS10:NM_001014:exon4:c.C344G:p.A115G,RPS10-NUDT3:NM_001202470:exon4:c.C344G:p.A115G,RPS10:NM_001203245:exon4:c.C344G:p.A115G,RPS10:NM_001204091:exon4:c.C344G:p.A115G</t>
  </si>
  <si>
    <t>PSMB8</t>
  </si>
  <si>
    <t>PSMB8:NM_004159:exon5:c.C673T:p.R225C,PSMB8:NM_148919:exon5:c.C685T:p.R229C</t>
  </si>
  <si>
    <t>ZFP57</t>
  </si>
  <si>
    <t>ZFP57:NM_001366333:exon4:c.C1074G:p.H358Q,ZFP57:NM_001109809:exon5:c.C1290G:p.H430Q</t>
  </si>
  <si>
    <t>KIF13A</t>
  </si>
  <si>
    <t>KIF13A:NM_001105566:exon8:c.T707C:p.L236P,KIF13A:NM_001105567:exon8:c.T707C:p.L236P,KIF13A:NM_001105568:exon8:c.T707C:p.L236P,KIF13A:NM_022113:exon8:c.T707C:p.L236P</t>
  </si>
  <si>
    <t>NFKBIE</t>
  </si>
  <si>
    <t>NFKBIE:NM_004556:exon1:c.C358T:p.R120W</t>
  </si>
  <si>
    <t>PHF10</t>
  </si>
  <si>
    <t>PHF10:NM_018288:exon12:c.C1438T:p.R480W,PHF10:NM_133325:exon12:c.C1432T:p.R478W</t>
  </si>
  <si>
    <t>ITPR3</t>
  </si>
  <si>
    <t>ITPR3:NM_002224:exon25:c.G3211T:p.V1071F</t>
  </si>
  <si>
    <t>HLA-DPB1</t>
  </si>
  <si>
    <t>HLA-DPB1:NM_002121:exon2:c.G215T:p.G72V</t>
  </si>
  <si>
    <t>PIM1</t>
  </si>
  <si>
    <t>PIM1:NM_001243186:exon3:c.G499T:p.D167Y,PIM1:NM_002648:exon3:c.G226T:p.D76Y</t>
  </si>
  <si>
    <t>LRFN2</t>
  </si>
  <si>
    <t>LRFN2:NM_020737:exon2:c.T194A:p.I65N</t>
  </si>
  <si>
    <t>TRIM39</t>
  </si>
  <si>
    <t>TRIM39:NM_001369521:exon8:c.C1367G:p.T456S,TRIM39:NM_001369522:exon8:c.C1367G:p.T456S,TRIM39:NM_172016:exon8:c.C1367G:p.T456S,TRIM39:NM_001369523:exon9:c.C1367G:p.T456S,TRIM39:NM_021253:exon9:c.C1457G:p.T486S</t>
  </si>
  <si>
    <t>SLC35F1</t>
  </si>
  <si>
    <t>SLC35F1:NM_001029858:exon8:c.C1127A:p.P376H</t>
  </si>
  <si>
    <t>EZR</t>
  </si>
  <si>
    <t>EZR:NM_003379:exon8:c.A863G:p.H288R,EZR:NM_001111077:exon9:c.A863G:p.H288R</t>
  </si>
  <si>
    <t>MDGA1:NM_153487:exon5:c.C694T:p.R232W</t>
  </si>
  <si>
    <t>ATF6B</t>
  </si>
  <si>
    <t>ATF6B:NM_001136153:exon9:c.T824A:p.V275E,ATF6B:NM_004381:exon9:c.T833A:p.V278E</t>
  </si>
  <si>
    <t>DST:NM_015548:exon68:c.C13108A:p.L4370M,DST:NM_183380:exon78:c.C14086A:p.L4696M,DST:NM_001144770:exon79:c.C14206A:p.L4736M,DST:NM_001144769:exon81:c.C14620A:p.L4874M</t>
  </si>
  <si>
    <t>HLA-DMA</t>
  </si>
  <si>
    <t>HLA-DMA:NM_006120:exon3:c.C580T:p.P194S</t>
  </si>
  <si>
    <t>RREB1</t>
  </si>
  <si>
    <t>RREB1:NM_001003698:exon10:c.T1364A:p.V455E,RREB1:NM_001003699:exon10:c.T1364A:p.V455E,RREB1:NM_001003700:exon10:c.T1364A:p.V455E,RREB1:NM_001168344:exon10:c.T1364A:p.V455E</t>
  </si>
  <si>
    <t>DST:NM_015548:exon77:c.T14522A:p.I4841N,DST:NM_183380:exon87:c.T15500A:p.I5167N,DST:NM_001144770:exon88:c.T15620A:p.I5207N,DST:NM_001144769:exon90:c.T16034A:p.I5345N</t>
  </si>
  <si>
    <t>CUL9</t>
  </si>
  <si>
    <t>CUL9:NM_015089:exon21:c.G4288A:p.V1430M</t>
  </si>
  <si>
    <t>UST</t>
  </si>
  <si>
    <t>UST:NM_005715:exon1:c.G31C:p.G11R</t>
  </si>
  <si>
    <t>BTN1A1</t>
  </si>
  <si>
    <t>BTN1A1:NM_001732:exon3:c.C161A:p.P54Q</t>
  </si>
  <si>
    <t>CUL9:NM_015089:exon34:c.G6704A:p.R2235H</t>
  </si>
  <si>
    <t>DNPH1</t>
  </si>
  <si>
    <t>DNPH1:NM_006443:exon3:c.C358T:p.R120C,DNPH1:NM_199184:exon3:c.C358T:p.R120C</t>
  </si>
  <si>
    <t>CDYL</t>
  </si>
  <si>
    <t>CDYL:NM_001368127:exon4:c.A536G:p.K179R,CDYL:NM_001143970:exon5:c.A845G:p.K282R,CDYL:NM_001143971:exon5:c.A845G:p.K282R,CDYL:NM_001368126:exon5:c.A1175G:p.K392R,CDYL:NM_004824:exon5:c.A1241G:p.K414R,CDYL:NM_001368125:exon7:c.A1403G:p.K468R</t>
  </si>
  <si>
    <t>NEU1:NM_000434:exon6:c.T1168C:p.Y390H</t>
  </si>
  <si>
    <t>LHFPL5</t>
  </si>
  <si>
    <t>LHFPL5:NM_182548:exon1:c.G187A:p.G63S</t>
  </si>
  <si>
    <t>OLIG3</t>
  </si>
  <si>
    <t>OLIG3:NM_175747:exon1:c.C172T:p.R58W</t>
  </si>
  <si>
    <t>RNF39</t>
  </si>
  <si>
    <t>RNF39:NM_025236:exon4:c.A866G:p.E289G,RNF39:NM_170769:exon4:c.A866G:p.E289G</t>
  </si>
  <si>
    <t>HLA-F</t>
  </si>
  <si>
    <t>HLA-F:NM_001098479:exon4:c.C766A:p.P256T,HLA-F:NM_018950:exon4:c.C766A:p.P256T</t>
  </si>
  <si>
    <t>SLC44A4</t>
  </si>
  <si>
    <t>SLC44A4:NM_001178044:exon13:c.G1242T:p.W414C,SLC44A4:NM_001178045:exon14:c.G1140T:p.W380C,SLC44A4:NM_025257:exon14:c.G1368T:p.W456C</t>
  </si>
  <si>
    <t>MDGA1:NM_153487:exon4:c.C416T:p.T139M</t>
  </si>
  <si>
    <t>CNKSR3</t>
  </si>
  <si>
    <t>CNKSR3:NM_001368116:exon3:c.T392C:p.V131A,CNKSR3:NM_001368117:exon3:c.T374C:p.V125A,CNKSR3:NM_001368118:exon3:c.T134C:p.V45A,CNKSR3:NM_173515:exon3:c.T374C:p.V125A</t>
  </si>
  <si>
    <t>SOX4</t>
  </si>
  <si>
    <t>SOX4:NM_003107:exon1:c.T1081A:p.Y361N</t>
  </si>
  <si>
    <t>CUL9:NM_015089:exon8:c.G2006A:p.R669Q</t>
  </si>
  <si>
    <t>GLP1R</t>
  </si>
  <si>
    <t>GLP1R:NM_002062:exon10:c.T1021A:p.C341S</t>
  </si>
  <si>
    <t>GNL1</t>
  </si>
  <si>
    <t>GNL1:NM_005275:exon4:c.T409C:p.Y137H</t>
  </si>
  <si>
    <t>PPP1R14C</t>
  </si>
  <si>
    <t>PPP1R14C:NM_030949:exon2:c.A323G:p.E108G</t>
  </si>
  <si>
    <t>E2F3</t>
  </si>
  <si>
    <t>E2F3:NM_001949:exon1:c.G22T:p.A8S</t>
  </si>
  <si>
    <t>PM20D2</t>
  </si>
  <si>
    <t>PM20D2:NM_001010853:exon1:c.A200G:p.E67G</t>
  </si>
  <si>
    <t>MPC1</t>
  </si>
  <si>
    <t>MPC1:NM_001270879:exon4:c.T107A:p.L36H</t>
  </si>
  <si>
    <t>TULP1</t>
  </si>
  <si>
    <t>TULP1:NM_001289395:exon5:c.C379T:p.R127C,TULP1:NM_003322:exon6:c.C538T:p.R180C</t>
  </si>
  <si>
    <t>THBS2:NM_003247:exon4:c.A131C:p.Q44P</t>
  </si>
  <si>
    <t>RPS6KA2</t>
  </si>
  <si>
    <t>RPS6KA2:NM_001318937:exon10:c.C773T:p.T258M,RPS6KA2:NM_001318938:exon12:c.C800T:p.T267M,RPS6KA2:NM_021135:exon12:c.C1067T:p.T356M,RPS6KA2:NM_001006932:exon13:c.C1091T:p.T364M,RPS6KA2:NM_001318936:exon14:c.C1142T:p.T381M</t>
  </si>
  <si>
    <t>ITPR3:NM_002224:exon58:c.G7976A:p.R2659H</t>
  </si>
  <si>
    <t>ABCF1</t>
  </si>
  <si>
    <t>ABCF1:NM_001025091:exon9:c.G724A:p.G242R</t>
  </si>
  <si>
    <t>TRAF3IP2</t>
  </si>
  <si>
    <t>TRAF3IP2:NM_001164283:exon3:c.C153G:p.F51L,TRAF3IP2:NM_001164281:exon8:c.C1518G:p.F506L,TRAF3IP2:NM_147686:exon8:c.C1521G:p.F507L,TRAF3IP2:NM_147200:exon9:c.C1548G:p.F516L</t>
  </si>
  <si>
    <t>TAP1</t>
  </si>
  <si>
    <t>TAP1:NM_000593:exon9:c.T1953G:p.F651L,TAP1:NM_001292022:exon9:c.T1170G:p.F390L</t>
  </si>
  <si>
    <t>SKIV2L</t>
  </si>
  <si>
    <t>SKIV2L:NM_006929:exon7:c.C563A:p.P188H</t>
  </si>
  <si>
    <t>SCUBE3</t>
  </si>
  <si>
    <t>SCUBE3:NM_001303136:exon10:c.T1166C:p.L389P,SCUBE3:NM_152753:exon10:c.T1169C:p.L390P</t>
  </si>
  <si>
    <t>TULP4</t>
  </si>
  <si>
    <t>TULP4:NM_001007466:exon4:c.G610A:p.V204I,TULP4:NM_020245:exon4:c.G610A:p.V204I</t>
  </si>
  <si>
    <t>NOTCH4</t>
  </si>
  <si>
    <t>NOTCH4:NM_004557:exon29:c.G5221A:p.A1741T</t>
  </si>
  <si>
    <t>BTN3A3</t>
  </si>
  <si>
    <t>BTN3A3:NM_001242803:exon2:c.G29A:p.C10Y,BTN3A3:NM_006994:exon4:c.G155A:p.C52Y,BTN3A3:NM_197974:exon4:c.G29A:p.C10Y</t>
  </si>
  <si>
    <t>HMGN3</t>
  </si>
  <si>
    <t>HMGN3:NM_001201362:exon2:c.G64A:p.E22K,HMGN3:NM_001201363:exon2:c.G64A:p.E22K,HMGN3:NM_001318884:exon2:c.G64A:p.E22K,HMGN3:NM_001318886:exon2:c.G64A:p.E22K,HMGN3:NM_001318887:exon2:c.G64A:p.E22K,HMGN3:NM_001318888:exon2:c.G64A:p.E22K,HMGN3:NM_004242:exon2:c.G64A:p.E22K,HMGN3:NM_138730:exon2:c.G64A:p.E22K</t>
  </si>
  <si>
    <t>GPR6</t>
  </si>
  <si>
    <t>GPR6:NM_005284:exon2:c.C559T:p.L187F,GPR6:NM_001286099:exon3:c.C604T:p.L202F</t>
  </si>
  <si>
    <t>MDGA1:NM_153487:exon3:c.G235A:p.A79T</t>
  </si>
  <si>
    <t>TNFAIP3:NM_001270507:exon9:c.A2357C:p.K786T,TNFAIP3:NM_001270508:exon9:c.A2357C:p.K786T,TNFAIP3:NM_006290:exon9:c.A2357C:p.K786T</t>
  </si>
  <si>
    <t>RPP21;TRIM39-RPP21</t>
  </si>
  <si>
    <t>RPP21:NM_001199120:exon2:c.G136A:p.A46T,RPP21:NM_001199121:exon2:c.G136A:p.A46T,RPP21:NM_024839:exon2:c.G136A:p.A46T,TRIM39-RPP21:NM_001199119:exon7:c.G1183A:p.A395T</t>
  </si>
  <si>
    <t>SLC22A23</t>
  </si>
  <si>
    <t>SLC22A23:NM_001286455:exon10:c.G901A:p.G301S,SLC22A23:NM_015482:exon10:c.G1744A:p.G582S,SLC22A23:NM_021945:exon11:c.G901A:p.G301S</t>
  </si>
  <si>
    <t>LRP11</t>
  </si>
  <si>
    <t>LRP11:NM_032832:exon7:c.G1451A:p.R484H</t>
  </si>
  <si>
    <t>CCHCR1:NM_001105563:exon13:c.G1754A:p.R585Q,CCHCR1:NM_001105564:exon13:c.G1862A:p.R621Q,CCHCR1:NM_019052:exon13:c.G1595A:p.R532Q</t>
  </si>
  <si>
    <t>RANBP9</t>
  </si>
  <si>
    <t>RANBP9:NM_005493:exon1:c.C445T:p.R149W</t>
  </si>
  <si>
    <t>BAG6</t>
  </si>
  <si>
    <t>BAG6:NM_001098534:exon12:c.C1526T:p.S509F,BAG6:NM_001199697:exon12:c.C1526T:p.S509F,BAG6:NM_001199698:exon12:c.C1526T:p.S509F,BAG6:NM_004639:exon12:c.C1544T:p.S515F,BAG6:NM_080702:exon12:c.C1526T:p.S509F,BAG6:NM_080703:exon12:c.C1526T:p.S509F</t>
  </si>
  <si>
    <t>IL20RA</t>
  </si>
  <si>
    <t>IL20RA:NM_014432:exon2:c.T89A:p.V30D</t>
  </si>
  <si>
    <t>CMTR1</t>
  </si>
  <si>
    <t>CMTR1:NM_015050:exon8:c.C745T:p.R249C</t>
  </si>
  <si>
    <t>AFDN:NM_001207008:exon28:c.C4396G:p.P1466A,AFDN:NM_001040000:exon29:c.C4447G:p.P1483A,AFDN:NM_001291964:exon29:c.C4324G:p.P1442A,AFDN:NM_001366319:exon29:c.C4447G:p.P1483A,AFDN:NM_001366320:exon29:c.C4447G:p.P1483A,AFDN:NM_001366321:exon29:c.C4426G:p.P1476A</t>
  </si>
  <si>
    <t>CMTR1:NM_015050:exon14:c.T1517C:p.L506P</t>
  </si>
  <si>
    <t>ANKS1A</t>
  </si>
  <si>
    <t>ANKS1A:NM_015245:exon17:c.C2650T:p.R884C</t>
  </si>
  <si>
    <t>GRM4</t>
  </si>
  <si>
    <t>GRM4:NM_000841:exon2:c.C101G:p.P34R,GRM4:NM_001256811:exon2:c.C101G:p.P34R</t>
  </si>
  <si>
    <t>DNPH1:NM_006443:exon3:c.G271A:p.V91M,DNPH1:NM_199184:exon3:c.G271A:p.V91M</t>
  </si>
  <si>
    <t>PLG</t>
  </si>
  <si>
    <t>PLG:NM_000301:exon15:c.G1848C:p.W616C</t>
  </si>
  <si>
    <t>PPP1R10</t>
  </si>
  <si>
    <t>PPP1R10:NM_002714:exon12:c.G1066C:p.V356L</t>
  </si>
  <si>
    <t>HTR1E</t>
  </si>
  <si>
    <t>HTR1E:NM_000865:exon2:c.C924G:p.F308L</t>
  </si>
  <si>
    <t>KIFC1</t>
  </si>
  <si>
    <t>KIFC1:NM_002263:exon7:c.A1501G:p.N501D</t>
  </si>
  <si>
    <t>HTR1E:NM_000865:exon2:c.T563G:p.L188R</t>
  </si>
  <si>
    <t>ARID1B</t>
  </si>
  <si>
    <t>ARID1B:NM_001346813:exon2:c.T1648C:p.Y550H,ARID1B:NM_017519:exon2:c.T1648C:p.Y550H,ARID1B:NM_020732:exon2:c.T1648C:p.Y550H</t>
  </si>
  <si>
    <t>KCTD20</t>
  </si>
  <si>
    <t>KCTD20:NM_001286580:exon3:c.G70A:p.G24S,KCTD20:NM_173562:exon4:c.G505A:p.G169S</t>
  </si>
  <si>
    <t>CLVS2</t>
  </si>
  <si>
    <t>CLVS2:NM_001010852:exon3:c.G390T:p.R130S</t>
  </si>
  <si>
    <t>ZBED9</t>
  </si>
  <si>
    <t>ZBED9:NM_052923:exon4:c.C2645A:p.A882D,ZBED9:NM_001329616:exon6:c.C2192A:p.A731D</t>
  </si>
  <si>
    <t>KIFC1:NM_002263:exon7:c.C1066T:p.R356W</t>
  </si>
  <si>
    <t>CLVS2:NM_001010852:exon2:c.G217C:p.A73P</t>
  </si>
  <si>
    <t>EHMT2</t>
  </si>
  <si>
    <t>EHMT2:NM_001289413:exon19:c.C2768T:p.A923V,EHMT2:NM_001363689:exon20:c.C2870T:p.A957V,EHMT2:NM_025256:exon20:c.C2597T:p.A866V,EHMT2:NM_001318833:exon21:c.C2093T:p.A698V,EHMT2:NM_006709:exon21:c.C2699T:p.A900V</t>
  </si>
  <si>
    <t>RPP21:NM_001199120:exon3:c.C187G:p.P63A,RPP21:NM_001199121:exon3:c.C163G:p.P55A,RPP21:NM_024839:exon3:c.C163G:p.P55A,TRIM39-RPP21:NM_001199119:exon8:c.C1210G:p.P404A</t>
  </si>
  <si>
    <t>CLVS2:NM_001010852:exon2:c.C142G:p.R48G</t>
  </si>
  <si>
    <t>chr7</t>
  </si>
  <si>
    <t>TRIM24</t>
  </si>
  <si>
    <t>TRIM24:NM_003852:exon1:c.G22C:p.A8P,TRIM24:NM_015905:exon1:c.G22C:p.A8P</t>
  </si>
  <si>
    <t>GPR22</t>
  </si>
  <si>
    <t>GPR22:NM_005295:exon3:c.T1202C:p.I401T</t>
  </si>
  <si>
    <t>PRR15</t>
  </si>
  <si>
    <t>PRR15:NM_001329996:exon2:c.C212A:p.P71H,PRR15:NM_001329997:exon2:c.C212A:p.P71H,PRR15:NM_175887:exon2:c.C212A:p.P71H</t>
  </si>
  <si>
    <t>TNRC18</t>
  </si>
  <si>
    <t>TNRC18:NM_001080495:exon19:c.G5765A:p.R1922H</t>
  </si>
  <si>
    <t>IGFBP3</t>
  </si>
  <si>
    <t>IGFBP3:NM_000598:exon2:c.C592G:p.Q198E,IGFBP3:NM_001013398:exon2:c.C610G:p.Q204E</t>
  </si>
  <si>
    <t>INSIG1</t>
  </si>
  <si>
    <t>INSIG1:NM_001346590:exon2:c.G286T:p.V96L,INSIG1:NM_001346591:exon2:c.G286T:p.V96L,INSIG1:NM_001346592:exon2:c.G286T:p.V96L,INSIG1:NM_001346593:exon2:c.G286T:p.V96L,INSIG1:NM_001346594:exon2:c.G286T:p.V96L,INSIG1:NM_005542:exon2:c.G286T:p.V96L,INSIG1:NM_198337:exon2:c.G286T:p.V96L</t>
  </si>
  <si>
    <t>CADPS2</t>
  </si>
  <si>
    <t>CADPS2:NM_001009571:exon1:c.C217T:p.R73W,CADPS2:NM_001167940:exon1:c.C217T:p.R73W,CADPS2:NM_001363389:exon1:c.C217T:p.R73W,CADPS2:NM_001363390:exon1:c.C217T:p.R73W,CADPS2:NM_001363391:exon1:c.C217T:p.R73W,CADPS2:NM_001363392:exon1:c.C217T:p.R73W,CADPS2:NM_001363393:exon1:c.C217T:p.R73W,CADPS2:NM_001363394:exon1:c.C217T:p.R73W,CADPS2:NM_001363395:exon1:c.C217T:p.R73W,CADPS2:NM_001363396:exon1:c.C217T:p.R73W,CADPS2:NM_001363397:exon1:c.C217T:p.R73W,CADPS2:NM_001363398:exon1:c.C217T:p.R73W,CADPS2:NM_017954:exon1:c.C217T:p.R73W</t>
  </si>
  <si>
    <t>TRRAP</t>
  </si>
  <si>
    <t>TRRAP:NM_003496:exon36:c.A5179T:p.S1727C,TRRAP:NM_001244580:exon37:c.A5233T:p.S1745C</t>
  </si>
  <si>
    <t>ABCB4</t>
  </si>
  <si>
    <t>ABCB4:NM_018850:exon25:c.G3196A:p.G1066R,ABCB4:NM_000443:exon26:c.G3337A:p.G1113R,ABCB4:NM_018849:exon26:c.G3358A:p.G1120R</t>
  </si>
  <si>
    <t>FLNC</t>
  </si>
  <si>
    <t>FLNC:NM_001127487:exon1:c.A140G:p.N47S,FLNC:NM_001458:exon1:c.A140G:p.N47S</t>
  </si>
  <si>
    <t>ZNF479</t>
  </si>
  <si>
    <t>ZNF479:NM_001370129:exon3:c.G236T:p.R79I,ZNF479:NM_033273:exon4:c.G236T:p.R79I</t>
  </si>
  <si>
    <t>PLXNA4</t>
  </si>
  <si>
    <t>PLXNA4:NM_020911:exon10:c.T2129A:p.I710N</t>
  </si>
  <si>
    <t>HOXA2</t>
  </si>
  <si>
    <t>HOXA2:NM_006735:exon1:c.A281G:p.E94G</t>
  </si>
  <si>
    <t>DPP6</t>
  </si>
  <si>
    <t>DPP6:NM_001039350:exon4:c.A357T:p.K119N,DPP6:NM_001290252:exon4:c.A363T:p.K121N,DPP6:NM_001290253:exon4:c.A549T:p.K183N,DPP6:NM_001364501:exon4:c.A357T:p.K119N,DPP6:NM_001364502:exon4:c.A363T:p.K121N,DPP6:NM_001936:exon4:c.A363T:p.K121N,DPP6:NM_130797:exon4:c.A549T:p.K183N,DPP6:NM_001364497:exon5:c.A366T:p.K122N,DPP6:NM_001364498:exon5:c.A366T:p.K122N,DPP6:NM_001364499:exon5:c.A366T:p.K122N,DPP6:NM_001364500:exon5:c.A366T:p.K122N</t>
  </si>
  <si>
    <t>HOXA11</t>
  </si>
  <si>
    <t>HOXA11:NM_005523:exon2:c.C926T:p.A309V</t>
  </si>
  <si>
    <t>CASP2</t>
  </si>
  <si>
    <t>CASP2:NM_032982:exon10:c.C1189T:p.R397W</t>
  </si>
  <si>
    <t>CLIP2</t>
  </si>
  <si>
    <t>CLIP2:NM_003388:exon6:c.C1055T:p.S352L,CLIP2:NM_032421:exon6:c.C1055T:p.S352L</t>
  </si>
  <si>
    <t>LFNG</t>
  </si>
  <si>
    <t>LFNG:NM_001040167:exon6:c.C842T:p.T281M,LFNG:NM_001040168:exon6:c.C842T:p.T281M,LFNG:NM_001166355:exon7:c.C629T:p.T210M,LFNG:NM_002304:exon7:c.C455T:p.T152M</t>
  </si>
  <si>
    <t>EGFR</t>
  </si>
  <si>
    <t>EGFR:NM_001346941:exon12:c.C1280G:p.P427R,EGFR:NM_001346897:exon17:c.C1946G:p.P649R,EGFR:NM_001346899:exon17:c.C1946G:p.P649R,EGFR:NM_001346898:exon18:c.C2081G:p.P694R,EGFR:NM_001346900:exon18:c.C1922G:p.P641R,EGFR:NM_005228:exon18:c.C2081G:p.P694R</t>
  </si>
  <si>
    <t>GUSB</t>
  </si>
  <si>
    <t>GUSB:NM_001284290:exon8:c.A1073G:p.Y358C,GUSB:NM_001293105:exon8:c.A854G:p.Y285C,GUSB:NM_001293104:exon9:c.A941G:p.Y314C,GUSB:NM_000181:exon10:c.A1511G:p.Y504C</t>
  </si>
  <si>
    <t>GIMAP1</t>
  </si>
  <si>
    <t>GIMAP1:NM_130759:exon3:c.G496A:p.V166M</t>
  </si>
  <si>
    <t>SLC4A2</t>
  </si>
  <si>
    <t>SLC4A2:NM_001199693:exon21:c.G3458A:p.R1153H,SLC4A2:NM_001199694:exon21:c.G3443A:p.R1148H,SLC4A2:NM_001199692:exon22:c.G3485A:p.R1162H,SLC4A2:NM_003040:exon22:c.G3485A:p.R1162H</t>
  </si>
  <si>
    <t>FAM20C</t>
  </si>
  <si>
    <t>FAM20C:NM_020223:exon7:c.C1343T:p.T448M</t>
  </si>
  <si>
    <t>ABCB4:NM_000443:exon6:c.G370C:p.G124R,ABCB4:NM_018849:exon6:c.G370C:p.G124R,ABCB4:NM_018850:exon6:c.G370C:p.G124R</t>
  </si>
  <si>
    <t>PLXNA4:NM_020911:exon21:c.C3998T:p.P1333L</t>
  </si>
  <si>
    <t>ABCF2;LOC114483834</t>
  </si>
  <si>
    <t>LOC114483834:NM_005692:exon13:c.T1456G:p.C486G,ABCF2:NM_007189:exon13:c.T1456G:p.C486G</t>
  </si>
  <si>
    <t>ADCY1</t>
  </si>
  <si>
    <t>ADCY1:NM_021116:exon9:c.G1786A:p.E596K</t>
  </si>
  <si>
    <t>EVX1</t>
  </si>
  <si>
    <t>EVX1:NM_001304519:exon3:c.C210A:p.D70E,EVX1:NM_001989:exon3:c.C756A:p.D252E,EVX1:NM_001304520:exon4:c.C210A:p.D70E</t>
  </si>
  <si>
    <t>GLCCI1</t>
  </si>
  <si>
    <t>GLCCI1:NM_138426:exon6:c.T1157G:p.L386W</t>
  </si>
  <si>
    <t>NCAPG2</t>
  </si>
  <si>
    <t>NCAPG2:NM_001281933:exon17:c.G1997A:p.R666H,NCAPG2:NM_017760:exon17:c.G1997A:p.R666H,NCAPG2:NM_001281932:exon18:c.G1997A:p.R666H</t>
  </si>
  <si>
    <t>ATXN7L1</t>
  </si>
  <si>
    <t>ATXN7L1:NM_138495:exon6:c.G857T:p.S286I,ATXN7L1:NM_001318229:exon8:c.G581T:p.S194I,ATXN7L1:NM_020725:exon8:c.G1229T:p.S410I</t>
  </si>
  <si>
    <t>DLX5</t>
  </si>
  <si>
    <t>DLX5:NM_005221:exon2:c.C536T:p.T179I</t>
  </si>
  <si>
    <t>SMO</t>
  </si>
  <si>
    <t>SMO:NM_005631:exon3:c.C704T:p.A235V</t>
  </si>
  <si>
    <t>SNX13</t>
  </si>
  <si>
    <t>SNX13:NM_001350862:exon7:c.G629A:p.R210H,SNX13:NM_001350863:exon7:c.G389A:p.R130H,SNX13:NM_001350868:exon7:c.G629A:p.R210H,SNX13:NM_015132:exon7:c.G629A:p.R210H,SNX13:NM_001350864:exon8:c.G323A:p.R108H,SNX13:NM_001350866:exon8:c.G20A:p.R7H,SNX13:NM_001350867:exon8:c.G20A:p.R7H</t>
  </si>
  <si>
    <t>TRIM56</t>
  </si>
  <si>
    <t>TRIM56:NM_030961:exon3:c.G992A:p.R331Q</t>
  </si>
  <si>
    <t>TNRC18:NM_001080495:exon5:c.C1264T:p.R422W</t>
  </si>
  <si>
    <t>AGAP3</t>
  </si>
  <si>
    <t>AGAP3:NM_001281300:exon9:c.G449A:p.R150Q,AGAP3:NM_001350102:exon9:c.G1133A:p.R378Q,AGAP3:NM_031946:exon9:c.G1133A:p.R378Q,AGAP3:NM_001350103:exon10:c.G95A:p.R32Q,AGAP3:NM_001350104:exon10:c.G95A:p.R32Q</t>
  </si>
  <si>
    <t>YKT6</t>
  </si>
  <si>
    <t>YKT6:NM_001363678:exon3:c.A191G:p.Y64C,YKT6:NM_006555:exon3:c.A191G:p.Y64C</t>
  </si>
  <si>
    <t>URGCP</t>
  </si>
  <si>
    <t>URGCP:NM_017920:exon5:c.C2327T:p.T776I,URGCP:NM_001077663:exon6:c.C2354T:p.T785I,URGCP:NM_001077664:exon6:c.C2225T:p.T742I,URGCP:NM_001290075:exon6:c.C2225T:p.T742I,URGCP:NM_001290076:exon7:c.C2225T:p.T742I</t>
  </si>
  <si>
    <t>VPS37D</t>
  </si>
  <si>
    <t>VPS37D:NM_001077621:exon3:c.G373A:p.E125K</t>
  </si>
  <si>
    <t>CDK13</t>
  </si>
  <si>
    <t>CDK13:NM_003718:exon1:c.G16A:p.D6N,CDK13:NM_031267:exon1:c.G16A:p.D6N</t>
  </si>
  <si>
    <t>ADCYAP1R1</t>
  </si>
  <si>
    <t>ADCYAP1R1:NM_001199637:exon6:c.C466T:p.R156C,ADCYAP1R1:NM_001118:exon8:c.C529T:p.R177C,ADCYAP1R1:NM_001199635:exon8:c.C529T:p.R177C,ADCYAP1R1:NM_001199636:exon8:c.C529T:p.R177C</t>
  </si>
  <si>
    <t>CASP2:NM_001224:exon7:c.C778T:p.L260F,CASP2:NM_032982:exon7:c.C871T:p.L291F</t>
  </si>
  <si>
    <t>EGFR:NM_001346941:exon16:c.C1863G:p.H621Q,EGFR:NM_001346897:exon21:c.C2529G:p.H843Q,EGFR:NM_001346899:exon21:c.C2529G:p.H843Q,EGFR:NM_001346898:exon22:c.C2664G:p.H888Q,EGFR:NM_001346900:exon22:c.C2505G:p.H835Q,EGFR:NM_005228:exon22:c.C2664G:p.H888Q</t>
  </si>
  <si>
    <t>PLEKHA8</t>
  </si>
  <si>
    <t>PLEKHA8:NM_001363474:exon8:c.C498G:p.F166L,PLEKHA8:NM_001197026:exon9:c.C1005G:p.F335L,PLEKHA8:NM_001197027:exon9:c.C1005G:p.F335L,PLEKHA8:NM_001350973:exon9:c.C1005G:p.F335L,PLEKHA8:NM_001350974:exon9:c.C1005G:p.F335L,PLEKHA8:NM_001350975:exon9:c.C408G:p.F136L,PLEKHA8:NM_001363473:exon9:c.C1005G:p.F335L,PLEKHA8:NM_032639:exon9:c.C1005G:p.F335L</t>
  </si>
  <si>
    <t>SLC4A2:NM_001199693:exon14:c.C2303A:p.A768D,SLC4A2:NM_001199694:exon14:c.C2288A:p.A763D,SLC4A2:NM_001199692:exon15:c.C2330A:p.A777D,SLC4A2:NM_003040:exon15:c.C2330A:p.A777D</t>
  </si>
  <si>
    <t>HOXA1</t>
  </si>
  <si>
    <t>HOXA1:NM_005522:exon2:c.C953T:p.P318L</t>
  </si>
  <si>
    <t>NUB1</t>
  </si>
  <si>
    <t>NUB1:NM_001243351:exon13:c.T1495A:p.W499R,NUB1:NM_001363529:exon13:c.T1423A:p.W475R,NUB1:NM_016118:exon13:c.T1453A:p.W485R</t>
  </si>
  <si>
    <t>SLC4A2:NM_001199693:exon15:c.C2399A:p.A800D,SLC4A2:NM_001199694:exon15:c.C2384A:p.A795D,SLC4A2:NM_001199692:exon16:c.C2426A:p.A809D,SLC4A2:NM_003040:exon16:c.C2426A:p.A809D</t>
  </si>
  <si>
    <t>FOXK1</t>
  </si>
  <si>
    <t>FOXK1:NM_001037165:exon2:c.C638T:p.S213F</t>
  </si>
  <si>
    <t>MAGI2</t>
  </si>
  <si>
    <t>MAGI2:NM_001301128:exon4:c.C610G:p.L204V,MAGI2:NM_012301:exon4:c.C610G:p.L204V</t>
  </si>
  <si>
    <t>INHBA</t>
  </si>
  <si>
    <t>INHBA:NM_002192:exon3:c.G1000A:p.G334S</t>
  </si>
  <si>
    <t>GARS</t>
  </si>
  <si>
    <t>GARS:NM_001316772:exon8:c.G744C:p.Q248H,GARS:NM_002047:exon8:c.G906C:p.Q302H</t>
  </si>
  <si>
    <t>GLI3</t>
  </si>
  <si>
    <t>GLI3:NM_000168:exon12:c.G1780A:p.A594T</t>
  </si>
  <si>
    <t>HTR5A</t>
  </si>
  <si>
    <t>HTR5A:NM_024012:exon1:c.G317A:p.R106H</t>
  </si>
  <si>
    <t>OGDH</t>
  </si>
  <si>
    <t>OGDH:NM_001165036:exon17:c.C2246T:p.T749M,OGDH:NM_002541:exon17:c.C2258T:p.T753M,OGDH:NM_001363523:exon18:c.C2291T:p.T764M</t>
  </si>
  <si>
    <t>HIP1</t>
  </si>
  <si>
    <t>HIP1:NM_001243198:exon10:c.C823T:p.R275C,HIP1:NM_005338:exon10:c.C823T:p.R275C</t>
  </si>
  <si>
    <t>GCK</t>
  </si>
  <si>
    <t>GCK:NM_000162:exon2:c.G142A:p.E48K,GCK:NM_001354800:exon2:c.G142A:p.E48K,GCK:NM_033507:exon2:c.G145A:p.E49K,GCK:NM_033508:exon3:c.G139A:p.E47K</t>
  </si>
  <si>
    <t>YWHAG</t>
  </si>
  <si>
    <t>YWHAG:NM_012479:exon2:c.G475A:p.E159K</t>
  </si>
  <si>
    <t>CRHR2</t>
  </si>
  <si>
    <t>CRHR2:NM_001202482:exon5:c.C430T:p.R144C,CRHR2:NM_001202483:exon5:c.C433T:p.R145C,CRHR2:NM_001883:exon5:c.C433T:p.R145C,CRHR2:NM_001202475:exon6:c.C514T:p.R172C,CRHR2:NM_001202481:exon7:c.C391T:p.R131C</t>
  </si>
  <si>
    <t>MYO1G</t>
  </si>
  <si>
    <t>MYO1G:NM_033054:exon2:c.C274T:p.R92W</t>
  </si>
  <si>
    <t>MLXIPL</t>
  </si>
  <si>
    <t>MLXIPL:NM_032951:exon2:c.A338G:p.K113R,MLXIPL:NM_032952:exon2:c.A338G:p.K113R,MLXIPL:NM_032953:exon2:c.A338G:p.K113R,MLXIPL:NM_032954:exon2:c.A338G:p.K113R</t>
  </si>
  <si>
    <t>MEPCE</t>
  </si>
  <si>
    <t>MEPCE:NM_019606:exon1:c.C170T:p.S57F</t>
  </si>
  <si>
    <t>PLXNA4:NM_001105543:exon2:c.G803T:p.G268V,PLXNA4:NM_020911:exon2:c.G803T:p.G268V,PLXNA4:NM_181775:exon3:c.G803T:p.G268V</t>
  </si>
  <si>
    <t>SMARCD3</t>
  </si>
  <si>
    <t>SMARCD3:NM_001003801:exon12:c.G1315A:p.G439S,SMARCD3:NM_001003802:exon13:c.G1276A:p.G426S,SMARCD3:NM_003078:exon13:c.G1276A:p.G426S</t>
  </si>
  <si>
    <t>AGAP3:NM_001042535:exon5:c.G650A:p.R217H,AGAP3:NM_001308304:exon5:c.G650A:p.R217H,AGAP3:NM_001308305:exon5:c.G1190A:p.R397H,AGAP3:NM_001350102:exon5:c.G650A:p.R217H,AGAP3:NM_031946:exon5:c.G650A:p.R217H</t>
  </si>
  <si>
    <t>KCND2</t>
  </si>
  <si>
    <t>KCND2:NM_012281:exon1:c.A1003G:p.I335V</t>
  </si>
  <si>
    <t>MYO1G:NM_033054:exon11:c.C1375T:p.R459W</t>
  </si>
  <si>
    <t>SMO:NM_005631:exon4:c.C920T:p.T307I</t>
  </si>
  <si>
    <t>FLNC:NM_001127487:exon34:c.G5573C:p.G1858A,FLNC:NM_001458:exon35:c.G5672C:p.G1891A</t>
  </si>
  <si>
    <t>STARD3NL</t>
  </si>
  <si>
    <t>STARD3NL:NM_001363345:exon2:c.T215C:p.I72T,STARD3NL:NM_032016:exon2:c.T215C:p.I72T,STARD3NL:NM_001363339:exon3:c.T215C:p.I72T,STARD3NL:NM_001363340:exon3:c.T215C:p.I72T,STARD3NL:NM_001363343:exon3:c.T215C:p.I72T,STARD3NL:NM_001363344:exon3:c.T215C:p.I72T,STARD3NL:NM_001363347:exon3:c.T215C:p.I72T,STARD3NL:NM_001363346:exon4:c.T215C:p.I72T</t>
  </si>
  <si>
    <t>KMT2C</t>
  </si>
  <si>
    <t>KMT2C:NM_170606:exon55:c.T14237A:p.L4746Q</t>
  </si>
  <si>
    <t>SLC4A2:NM_001199693:exon17:c.G2821A:p.V941M,SLC4A2:NM_001199694:exon17:c.G2806A:p.V936M,SLC4A2:NM_001199692:exon18:c.G2848A:p.V950M,SLC4A2:NM_003040:exon18:c.G2848A:p.V950M</t>
  </si>
  <si>
    <t>DOCK4</t>
  </si>
  <si>
    <t>DOCK4:NM_001363540:exon8:c.G623C:p.S208T,DOCK4:NM_014705:exon8:c.G623C:p.S208T</t>
  </si>
  <si>
    <t>ZC3HAV1</t>
  </si>
  <si>
    <t>ZC3HAV1:NM_001363491:exon1:c.A248G:p.D83G,ZC3HAV1:NM_020119:exon1:c.A248G:p.D83G,ZC3HAV1:NM_024625:exon1:c.A248G:p.D83G</t>
  </si>
  <si>
    <t>CDK6</t>
  </si>
  <si>
    <t>CDK6:NM_001145306:exon8:c.C962T:p.S321L,CDK6:NM_001259:exon8:c.C962T:p.S321L</t>
  </si>
  <si>
    <t>KCNH2</t>
  </si>
  <si>
    <t>KCNH2:NM_001204798:exon2:c.G322A:p.A108T,KCNH2:NM_172057:exon2:c.G322A:p.A108T,KCNH2:NM_000238:exon6:c.G1342A:p.A448T,KCNH2:NM_172056:exon6:c.G1342A:p.A448T</t>
  </si>
  <si>
    <t>SFRP4</t>
  </si>
  <si>
    <t>SFRP4:NM_003014:exon1:c.C114A:p.N38K</t>
  </si>
  <si>
    <t>PHF14</t>
  </si>
  <si>
    <t>PHF14:NM_001007157:exon7:c.G1440T:p.E480D,PHF14:NM_014660:exon7:c.G1440T:p.E480D</t>
  </si>
  <si>
    <t>HOXA1:NM_005522:exon2:c.G822C:p.K274N</t>
  </si>
  <si>
    <t>PHTF2</t>
  </si>
  <si>
    <t>PHTF2:NM_001366084:exon14:c.C1728G:p.H576Q,PHTF2:NM_001366087:exon14:c.C1728G:p.H576Q,PHTF2:NM_020432:exon14:c.C1860G:p.H620Q,PHTF2:NM_001127357:exon15:c.C1872G:p.H624Q,PHTF2:NM_001127358:exon15:c.C1860G:p.H620Q,PHTF2:NM_001366086:exon15:c.C1860G:p.H620Q,PHTF2:NM_001366089:exon16:c.C1974G:p.H658Q</t>
  </si>
  <si>
    <t>ZNF398</t>
  </si>
  <si>
    <t>ZNF398:NM_170686:exon6:c.G1676A:p.R559H,ZNF398:NM_020781:exon7:c.G1163A:p.R388H</t>
  </si>
  <si>
    <t>EPHB4</t>
  </si>
  <si>
    <t>EPHB4:NM_004444:exon3:c.A280G:p.M94V</t>
  </si>
  <si>
    <t>ARPC1A</t>
  </si>
  <si>
    <t>ARPC1A:NM_001190996:exon6:c.T539C:p.L180P,ARPC1A:NM_006409:exon6:c.T581C:p.L194P</t>
  </si>
  <si>
    <t>GARS:NM_001316772:exon10:c.C1072T:p.R358C,GARS:NM_002047:exon10:c.C1234T:p.R412C</t>
  </si>
  <si>
    <t>GSTK1</t>
  </si>
  <si>
    <t>GSTK1:NM_001143679:exon6:c.G706A:p.A236T,GSTK1:NM_001143680:exon6:c.G502A:p.A168T,GSTK1:NM_001143681:exon6:c.G409A:p.A137T,GSTK1:NM_015917:exon7:c.G538A:p.A180T</t>
  </si>
  <si>
    <t>NEUROD6</t>
  </si>
  <si>
    <t>NEUROD6:NM_022728:exon2:c.C951G:p.D317E</t>
  </si>
  <si>
    <t>DYNC1I1</t>
  </si>
  <si>
    <t>DYNC1I1:NM_001135557:exon15:c.C1690T:p.R564C,DYNC1I1:NM_001278421:exon15:c.C1741T:p.R581C,DYNC1I1:NM_001278422:exon15:c.C1690T:p.R564C,DYNC1I1:NM_001135556:exon16:c.C1750T:p.R584C,DYNC1I1:NM_004411:exon16:c.C1801T:p.R601C</t>
  </si>
  <si>
    <t>RFC2</t>
  </si>
  <si>
    <t>RFC2:NM_002914:exon2:c.A125G:p.Y42C,RFC2:NM_181471:exon2:c.A125G:p.Y42C</t>
  </si>
  <si>
    <t>chr8</t>
  </si>
  <si>
    <t>PABPC1</t>
  </si>
  <si>
    <t>PABPC1:NM_002568:exon2:c.T259G:p.S87A</t>
  </si>
  <si>
    <t>TIGD5</t>
  </si>
  <si>
    <t>TIGD5:NM_032862:exon1:c.A869G:p.K290R</t>
  </si>
  <si>
    <t>FAM83H</t>
  </si>
  <si>
    <t>FAM83H:NM_198488:exon4:c.C619T:p.R207C</t>
  </si>
  <si>
    <t>PHF20L1</t>
  </si>
  <si>
    <t>PHF20L1:NM_001277196:exon20:c.C2884T:p.L962F,PHF20L1:NM_001362971:exon20:c.C2884T:p.L962F,PHF20L1:NM_016018:exon21:c.C2962T:p.L988F</t>
  </si>
  <si>
    <t>FAM83H:NM_198488:exon2:c.G346A:p.G116S</t>
  </si>
  <si>
    <t>SLC20A2</t>
  </si>
  <si>
    <t>SLC20A2:NM_001257180:exon11:c.G1826A:p.R609H,SLC20A2:NM_001257181:exon11:c.G1826A:p.R609H,SLC20A2:NM_006749:exon11:c.G1826A:p.R609H</t>
  </si>
  <si>
    <t>GSR</t>
  </si>
  <si>
    <t>GSR:NM_000637:exon8:c.A812G:p.D271G,GSR:NM_001195103:exon8:c.A812G:p.D271G</t>
  </si>
  <si>
    <t>CALB1</t>
  </si>
  <si>
    <t>CALB1:NM_001366795:exon9:c.A548G:p.E183G,CALB1:NM_004929:exon10:c.A623G:p.E208G</t>
  </si>
  <si>
    <t>RUNX1T1</t>
  </si>
  <si>
    <t>RUNX1T1:NM_175636:exon2:c.A121G:p.N41D,RUNX1T1:NM_001198633:exon3:c.A172G:p.N58D,RUNX1T1:NM_001198634:exon3:c.A265G:p.N89D,RUNX1T1:NM_004349:exon3:c.A151G:p.N51D,RUNX1T1:NM_175635:exon3:c.A121G:p.N41D,RUNX1T1:NM_001198628:exon4:c.A232G:p.N78D,RUNX1T1:NM_001198629:exon4:c.A232G:p.N78D,RUNX1T1:NM_001198631:exon4:c.A232G:p.N78D,RUNX1T1:NM_001198632:exon4:c.A151G:p.N51D,RUNX1T1:NM_001198679:exon4:c.A409G:p.N137D,RUNX1T1:NM_175634:exon4:c.A232G:p.N78D,RUNX1T1:NM_001198626:exon5:c.A232G:p.N78D,RUNX1T1:NM_001198630:exon5:c.A232G:p.N78D,RUNX1T1:NM_001198627:exon6:c.A232G:p.N78D,RUNX1T1:NM_001198625:exon7:c.A151G:p.N51D</t>
  </si>
  <si>
    <t>ELP3</t>
  </si>
  <si>
    <t>ELP3:NM_001284220:exon3:c.A108G:p.I36M,ELP3:NM_001284224:exon3:c.A31G:p.M11V,ELP3:NM_001284225:exon3:c.A31G:p.M11V,ELP3:NM_001284226:exon3:c.A48G:p.I16M,ELP3:NM_001284222:exon4:c.A282G:p.I94M,ELP3:NM_018091:exon4:c.A324G:p.I108M</t>
  </si>
  <si>
    <t>NSD3</t>
  </si>
  <si>
    <t>NSD3:NM_017778:exon4:c.G862A:p.V288I,NSD3:NM_023034:exon4:c.G862A:p.V288I</t>
  </si>
  <si>
    <t>TMEM64</t>
  </si>
  <si>
    <t>TMEM64:NM_001008495:exon1:c.C424A:p.R142S,TMEM64:NM_001146273:exon1:c.C424A:p.R142S</t>
  </si>
  <si>
    <t>CLU</t>
  </si>
  <si>
    <t>CLU:NM_001831:exon5:c.C509T:p.T170M</t>
  </si>
  <si>
    <t>NECAB1</t>
  </si>
  <si>
    <t>NECAB1:NM_022351:exon7:c.C556G:p.R186G</t>
  </si>
  <si>
    <t>RIPK2</t>
  </si>
  <si>
    <t>RIPK2:NM_003821:exon4:c.T515C:p.M172T</t>
  </si>
  <si>
    <t>0/1;0/0;0/1;0/0;0/0;0/0</t>
  </si>
  <si>
    <t>FAM83H:NM_198488:exon5:c.C1558T:p.R520C</t>
  </si>
  <si>
    <t>KCNQ3</t>
  </si>
  <si>
    <t>KCNQ3:NM_001204824:exon11:c.G1204A:p.V402I,KCNQ3:NM_004519:exon11:c.G1564A:p.V522I</t>
  </si>
  <si>
    <t>UBR5</t>
  </si>
  <si>
    <t>UBR5:NM_001282873:exon5:c.G323A:p.S108N,UBR5:NM_015902:exon5:c.G323A:p.S108N</t>
  </si>
  <si>
    <t>PUF60</t>
  </si>
  <si>
    <t>PUF60:NM_001271097:exon9:c.C1024T:p.P342S,PUF60:NM_001271096:exon10:c.C1108T:p.P370S,PUF60:NM_001271099:exon10:c.C1075T:p.P359S,PUF60:NM_001271100:exon10:c.C982T:p.P328S,PUF60:NM_014281:exon10:c.C1111T:p.P371S,PUF60:NM_001136033:exon11:c.C1033T:p.P345S,PUF60:NM_001271098:exon11:c.C1159T:p.P387S,PUF60:NM_001362897:exon11:c.C1222T:p.P408S,PUF60:NM_078480:exon11:c.C1162T:p.P388S,PUF60:NM_001362895:exon12:c.C1273T:p.P425S,PUF60:NM_001362896:exon12:c.C1273T:p.P425S</t>
  </si>
  <si>
    <t>ADGRB1</t>
  </si>
  <si>
    <t>ADGRB1:NM_001702:exon26:c.G3605C:p.R1202P</t>
  </si>
  <si>
    <t>ZBTB10</t>
  </si>
  <si>
    <t>ZBTB10:NM_001105539:exon1:c.A83G:p.N28S,ZBTB10:NM_023929:exon1:c.A83G:p.N28S</t>
  </si>
  <si>
    <t>LRRC24</t>
  </si>
  <si>
    <t>LRRC24:NM_001024678:exon5:c.G674T:p.R225L</t>
  </si>
  <si>
    <t>NPBWR1</t>
  </si>
  <si>
    <t>NPBWR1:NM_005285:exon1:c.C477A:p.S159R</t>
  </si>
  <si>
    <t>ANK1</t>
  </si>
  <si>
    <t>ANK1:NM_000037:exon20:c.C2294G:p.S765W,ANK1:NM_001142446:exon20:c.C2393G:p.S798W,ANK1:NM_020475:exon20:c.C2294G:p.S765W,ANK1:NM_020476:exon20:c.C2294G:p.S765W,ANK1:NM_020477:exon20:c.C2294G:p.S765W</t>
  </si>
  <si>
    <t>PTP4A3</t>
  </si>
  <si>
    <t>PTP4A3:NM_032611:exon5:c.C347T:p.A116V</t>
  </si>
  <si>
    <t>KCNB2</t>
  </si>
  <si>
    <t>KCNB2:NM_004770:exon2:c.G316A:p.G106R</t>
  </si>
  <si>
    <t>NRG1</t>
  </si>
  <si>
    <t>NRG1:NM_001159996:exon4:c.G317A:p.C106Y,NRG1:NM_001322197:exon4:c.G308A:p.C103Y,NRG1:NM_001322202:exon4:c.G5A:p.C2Y,NRG1:NM_001322201:exon5:c.G5A:p.C2Y,NRG1:NM_001322205:exon5:c.G959A:p.C320Y,NRG1:NM_001322206:exon5:c.G959A:p.C320Y,NRG1:NM_001322207:exon5:c.G959A:p.C320Y,NRG1:NM_001160004:exon8:c.G770A:p.C257Y,NRG1:NM_001160008:exon8:c.G770A:p.C257Y,NRG1:NM_013957:exon8:c.G770A:p.C257Y,NRG1:NM_013960:exon8:c.G779A:p.C260Y,NRG1:NM_013964:exon8:c.G779A:p.C260Y,NRG1:NM_013956:exon9:c.G794A:p.C265Y</t>
  </si>
  <si>
    <t>KCNK9</t>
  </si>
  <si>
    <t>KCNK9:NM_001282534:exon2:c.A758T:p.D253V</t>
  </si>
  <si>
    <t>TRAPPC9</t>
  </si>
  <si>
    <t>TRAPPC9:NM_001321646:exon12:c.C1871T:p.A624V,TRAPPC9:NM_001160372:exon13:c.C1898T:p.A633V,TRAPPC9:NM_031466:exon13:c.C2192T:p.A731V</t>
  </si>
  <si>
    <t>PHYHIP</t>
  </si>
  <si>
    <t>PHYHIP:NM_001363312:exon5:c.G805A:p.V269M,PHYHIP:NM_014759:exon5:c.G805A:p.V269M,PHYHIP:NM_001099335:exon6:c.G805A:p.V269M,PHYHIP:NM_001363311:exon6:c.G805A:p.V269M</t>
  </si>
  <si>
    <t>GDF6</t>
  </si>
  <si>
    <t>GDF6:NM_001001557:exon1:c.G272A:p.R91H</t>
  </si>
  <si>
    <t>PREX2</t>
  </si>
  <si>
    <t>PREX2:NM_024870:exon13:c.A1471G:p.S491G,PREX2:NM_025170:exon13:c.A1471G:p.S491G</t>
  </si>
  <si>
    <t>DPYSL2</t>
  </si>
  <si>
    <t>DPYSL2:NM_001197293:exon7:c.C968T:p.T323M,DPYSL2:NM_001244604:exon7:c.C545T:p.T182M,DPYSL2:NM_001386:exon7:c.C653T:p.T218M</t>
  </si>
  <si>
    <t>WWP1</t>
  </si>
  <si>
    <t>WWP1:NM_007013:exon20:c.A2182T:p.M728L</t>
  </si>
  <si>
    <t>KBTBD11</t>
  </si>
  <si>
    <t>KBTBD11:NM_014867:exon2:c.C1216T:p.R406W</t>
  </si>
  <si>
    <t>NSD3:NM_017778:exon2:c.C15G:p.F5L,NSD3:NM_023034:exon2:c.C15G:p.F5L</t>
  </si>
  <si>
    <t>XKR6</t>
  </si>
  <si>
    <t>XKR6:NM_173683:exon1:c.C156G:p.S52R</t>
  </si>
  <si>
    <t>SLC39A14</t>
  </si>
  <si>
    <t>SLC39A14:NM_001128431:exon6:c.G838A:p.G280R,SLC39A14:NM_001135153:exon6:c.G838A:p.G280R,SLC39A14:NM_001135154:exon6:c.G838A:p.G280R,SLC39A14:NM_001351659:exon6:c.G868A:p.G290R,SLC39A14:NM_001351660:exon6:c.G838A:p.G280R,SLC39A14:NM_015359:exon6:c.G838A:p.G280R,SLC39A14:NM_001351655:exon7:c.G838A:p.G280R,SLC39A14:NM_001351658:exon7:c.G868A:p.G290R,SLC39A14:NM_001351656:exon8:c.G838A:p.G280R,SLC39A14:NM_001351657:exon8:c.G868A:p.G290R</t>
  </si>
  <si>
    <t>ZFAT</t>
  </si>
  <si>
    <t>ZFAT:NM_001174157:exon5:c.C883T:p.R295C,ZFAT:NM_001167583:exon6:c.C1033T:p.R345C,ZFAT:NM_001174158:exon6:c.C1033T:p.R345C,ZFAT:NM_020863:exon6:c.C1069T:p.R357C,ZFAT:NM_001029939:exon7:c.C1033T:p.R345C,ZFAT:NM_001289394:exon7:c.C1033T:p.R345C</t>
  </si>
  <si>
    <t>ANGPT1</t>
  </si>
  <si>
    <t>ANGPT1:NM_001314051:exon4:c.G274A:p.A92T,ANGPT1:NM_001146:exon5:c.G874A:p.A292T,ANGPT1:NM_001199859:exon5:c.G871A:p.A291T</t>
  </si>
  <si>
    <t>MED30</t>
  </si>
  <si>
    <t>MED30:NM_001282986:exon1:c.T155A:p.F52Y,MED30:NM_001363182:exon1:c.T155A:p.F52Y,MED30:NM_080651:exon1:c.T155A:p.F52Y</t>
  </si>
  <si>
    <t>RPL30</t>
  </si>
  <si>
    <t>RPL30:NM_000989:exon3:c.A120C:p.Q40H</t>
  </si>
  <si>
    <t>AGO2</t>
  </si>
  <si>
    <t>AGO2:NM_001164623:exon8:c.C884T:p.P295L,AGO2:NM_012154:exon8:c.C884T:p.P295L</t>
  </si>
  <si>
    <t>TNKS</t>
  </si>
  <si>
    <t>TNKS:NM_003747:exon19:c.C2879T:p.A960V</t>
  </si>
  <si>
    <t>YTHDF3</t>
  </si>
  <si>
    <t>YTHDF3:NM_001277816:exon3:c.G1045T:p.A349S,YTHDF3:NM_001277817:exon4:c.G1045T:p.A349S,YTHDF3:NM_001277818:exon4:c.G1045T:p.A349S,YTHDF3:NM_152758:exon4:c.G1198T:p.A400S,YTHDF3:NM_001277813:exon5:c.G1207T:p.A403S,YTHDF3:NM_001277814:exon5:c.G1207T:p.A403S,YTHDF3:NM_001277815:exon5:c.G1045T:p.A349S</t>
  </si>
  <si>
    <t>MYBL1</t>
  </si>
  <si>
    <t>MYBL1:NM_001080416:exon5:c.A417C:p.K139N,MYBL1:NM_001144755:exon5:c.A417C:p.K139N,MYBL1:NM_001294282:exon5:c.A417C:p.K139N</t>
  </si>
  <si>
    <t>DMTN</t>
  </si>
  <si>
    <t>DMTN:NM_001323400:exon4:c.C310T:p.P104S,DMTN:NM_001302817:exon5:c.C310T:p.P104S,DMTN:NM_001323388:exon5:c.C310T:p.P104S,DMTN:NM_001323398:exon5:c.C310T:p.P104S,DMTN:NM_001323399:exon5:c.C310T:p.P104S,DMTN:NM_001323401:exon5:c.C310T:p.P104S,DMTN:NM_001114139:exon6:c.C355T:p.P119S,DMTN:NM_001323381:exon6:c.C430T:p.P144S,DMTN:NM_001323385:exon6:c.C430T:p.P144S,DMTN:NM_001323387:exon6:c.C355T:p.P119S,DMTN:NM_001323389:exon6:c.C385T:p.P129S,DMTN:NM_001323390:exon6:c.C385T:p.P129S,DMTN:NM_001323391:exon6:c.C355T:p.P119S,DMTN:NM_001323392:exon6:c.C355T:p.P119S,DMTN:NM_001323393:exon6:c.C355T:p.P119S,DMTN:NM_001323394:exon6:c.C355T:p.P119S,DMTN:NM_001323395:exon6:c.C355T:p.P119S,DMTN:NM_001323396:exon6:c.C355T:p.P119S,DMTN:NM_001323397:exon6:c.C355T:p.P119S,DMTN:NM_001114135:exon7:c.C430T:p.P144S,DMTN:NM_001114136:exon7:c.C430T:p.P144S,DMTN:NM_001114137:exon7:c.C430T:p.P144S,DMTN:NM_001114138:exon7:c.C430T:p.P144S,DMTN:NM_001302816:exon7:c.C430T:p.P144S,DMTN:NM_001323378:exon7:c.C430T:p.P144S,DMTN:NM_001323379:exon7:c.C430T:p.P144S,DMTN:NM_001323380:exon7:c.C430T:p.P144S,DMTN:NM_001323382:exon7:c.C430T:p.P144S,DMTN:NM_001323383:exon7:c.C430T:p.P144S,DMTN:NM_001323384:exon7:c.C430T:p.P144S,DMTN:NM_001978:exon7:c.C430T:p.P144S</t>
  </si>
  <si>
    <t>GDF6:NM_001001557:exon1:c.G322A:p.A108T</t>
  </si>
  <si>
    <t>TIGD5:NM_032862:exon1:c.C827T:p.T276M</t>
  </si>
  <si>
    <t>LRRC24:NM_001024678:exon5:c.T1409C:p.M470T</t>
  </si>
  <si>
    <t>DUSP26</t>
  </si>
  <si>
    <t>DUSP26:NM_001305116:exon1:c.G25T:p.A9S,DUSP26:NM_001305115:exon2:c.G25T:p.A9S,DUSP26:NM_024025:exon2:c.G25T:p.A9S</t>
  </si>
  <si>
    <t>EXOSC4</t>
  </si>
  <si>
    <t>EXOSC4:NM_019037:exon3:c.G413C:p.C138S</t>
  </si>
  <si>
    <t>RHOBTB2</t>
  </si>
  <si>
    <t>RHOBTB2:NM_001160037:exon7:c.G1681A:p.V561M,RHOBTB2:NM_015178:exon7:c.G1660A:p.V554M,RHOBTB2:NM_001160036:exon9:c.G1726A:p.V576M</t>
  </si>
  <si>
    <t>WASHC5</t>
  </si>
  <si>
    <t>WASHC5:NM_001330609:exon20:c.T2200G:p.F734V,WASHC5:NM_014846:exon21:c.T2644G:p.F882V</t>
  </si>
  <si>
    <t>MTDH</t>
  </si>
  <si>
    <t>MTDH:NM_001363139:exon6:c.G986A:p.G329D,MTDH:NM_001363136:exon7:c.G1085A:p.G362D,MTDH:NM_001363138:exon7:c.G1052A:p.G351D,MTDH:NM_178812:exon8:c.G1151A:p.G384D,MTDH:NM_001363137:exon9:c.G1241A:p.G414D</t>
  </si>
  <si>
    <t>RALYL</t>
  </si>
  <si>
    <t>RALYL:NM_001100391:exon2:c.T146C:p.V49A,RALYL:NM_001100393:exon2:c.T107C:p.V36A,RALYL:NM_001287243:exon2:c.T107C:p.V36A,RALYL:NM_001354311:exon2:c.T107C:p.V36A,RALYL:NM_001354313:exon2:c.T107C:p.V36A,RALYL:NM_001354314:exon2:c.T107C:p.V36A,RALYL:NM_001354315:exon2:c.T107C:p.V36A,RALYL:NM_001354321:exon2:c.T146C:p.V49A,RALYL:NM_001354322:exon2:c.T146C:p.V49A,RALYL:NM_001354323:exon2:c.T146C:p.V49A,RALYL:NM_001354325:exon2:c.T107C:p.V36A,RALYL:NM_173848:exon2:c.T107C:p.V36A,RALYL:NM_001100392:exon3:c.T107C:p.V36A,RALYL:NM_001354307:exon3:c.T107C:p.V36A,RALYL:NM_001354308:exon3:c.T107C:p.V36A,RALYL:NM_001354312:exon3:c.T107C:p.V36A,RALYL:NM_001354316:exon3:c.T107C:p.V36A,RALYL:NM_001354317:exon3:c.T107C:p.V36A,RALYL:NM_001354318:exon3:c.T107C:p.V36A,RALYL:NM_001354319:exon3:c.T107C:p.V36A,RALYL:NM_001354320:exon3:c.T107C:p.V36A,RALYL:NM_001354305:exon4:c.T107C:p.V36A,RALYL:NM_001354306:exon4:c.T107C:p.V36A,RALYL:NM_001354309:exon4:c.T107C:p.V36A</t>
  </si>
  <si>
    <t>SCARA5</t>
  </si>
  <si>
    <t>SCARA5:NM_173833:exon6:c.G1085A:p.R362H</t>
  </si>
  <si>
    <t>TRIB1</t>
  </si>
  <si>
    <t>TRIB1:NM_001282985:exon3:c.C508T:p.P170S,TRIB1:NM_025195:exon3:c.C1006T:p.P336S</t>
  </si>
  <si>
    <t>VIRMA</t>
  </si>
  <si>
    <t>VIRMA:NM_015496:exon23:c.G5201A:p.R1734Q</t>
  </si>
  <si>
    <t>NPBWR1:NM_005285:exon1:c.C810A:p.S270R</t>
  </si>
  <si>
    <t>ARHGAP39</t>
  </si>
  <si>
    <t>ARHGAP39:NM_025251:exon5:c.C2075T:p.T692M,ARHGAP39:NM_001308208:exon6:c.C2075T:p.T692M,ARHGAP39:NM_001308207:exon7:c.C2075T:p.T692M</t>
  </si>
  <si>
    <t>ARFGEF1</t>
  </si>
  <si>
    <t>ARFGEF1:NM_006421:exon20:c.A2938G:p.I980V</t>
  </si>
  <si>
    <t>VIRMA:NM_015496:exon21:c.C4711T:p.R1571C</t>
  </si>
  <si>
    <t>RALYL:NM_001100391:exon2:c.T146A:p.V49D,RALYL:NM_001100393:exon2:c.T107A:p.V36D,RALYL:NM_001287243:exon2:c.T107A:p.V36D,RALYL:NM_001354311:exon2:c.T107A:p.V36D,RALYL:NM_001354313:exon2:c.T107A:p.V36D,RALYL:NM_001354314:exon2:c.T107A:p.V36D,RALYL:NM_001354315:exon2:c.T107A:p.V36D,RALYL:NM_001354321:exon2:c.T146A:p.V49D,RALYL:NM_001354322:exon2:c.T146A:p.V49D,RALYL:NM_001354323:exon2:c.T146A:p.V49D,RALYL:NM_001354325:exon2:c.T107A:p.V36D,RALYL:NM_173848:exon2:c.T107A:p.V36D,RALYL:NM_001100392:exon3:c.T107A:p.V36D,RALYL:NM_001354307:exon3:c.T107A:p.V36D,RALYL:NM_001354308:exon3:c.T107A:p.V36D,RALYL:NM_001354312:exon3:c.T107A:p.V36D,RALYL:NM_001354316:exon3:c.T107A:p.V36D,RALYL:NM_001354317:exon3:c.T107A:p.V36D,RALYL:NM_001354318:exon3:c.T107A:p.V36D,RALYL:NM_001354319:exon3:c.T107A:p.V36D,RALYL:NM_001354320:exon3:c.T107A:p.V36D,RALYL:NM_001354305:exon4:c.T107A:p.V36D,RALYL:NM_001354306:exon4:c.T107A:p.V36D,RALYL:NM_001354309:exon4:c.T107A:p.V36D</t>
  </si>
  <si>
    <t>SOX17</t>
  </si>
  <si>
    <t>SOX17:NM_022454:exon1:c.G83T:p.G28V</t>
  </si>
  <si>
    <t>PARP10</t>
  </si>
  <si>
    <t>PARP10:NM_001317895:exon9:c.C2705T:p.T902M,PARP10:NM_032789:exon10:c.C2669T:p.T890M</t>
  </si>
  <si>
    <t>FBXL6</t>
  </si>
  <si>
    <t>FBXL6:NM_012162:exon2:c.C466G:p.L156V,FBXL6:NM_024555:exon2:c.C466G:p.L156V</t>
  </si>
  <si>
    <t>ANK1:NM_000037:exon29:c.G3487C:p.G1163R,ANK1:NM_020475:exon29:c.G3487C:p.G1163R,ANK1:NM_020476:exon29:c.G3487C:p.G1163R,ANK1:NM_020477:exon29:c.G3487C:p.G1163R,ANK1:NM_001142446:exon30:c.G3610C:p.G1204R</t>
  </si>
  <si>
    <t>LZTS1</t>
  </si>
  <si>
    <t>LZTS1:NM_001362884:exon4:c.G1507C:p.E503Q,LZTS1:NM_021020:exon4:c.G1507C:p.E503Q</t>
  </si>
  <si>
    <t>TMEM65</t>
  </si>
  <si>
    <t>TMEM65:NM_194291:exon1:c.G80T:p.R27L</t>
  </si>
  <si>
    <t>ASH2L</t>
  </si>
  <si>
    <t>ASH2L:NM_001261832:exon15:c.A1406G:p.D469G,ASH2L:NM_001282272:exon15:c.A1370G:p.D457G,ASH2L:NM_001105214:exon16:c.A1505G:p.D502G,ASH2L:NM_004674:exon16:c.A1787G:p.D596G</t>
  </si>
  <si>
    <t>IMPAD1</t>
  </si>
  <si>
    <t>IMPAD1:NM_017813:exon4:c.G686A:p.R229H</t>
  </si>
  <si>
    <t>KIF13B</t>
  </si>
  <si>
    <t>KIF13B:NM_015254:exon21:c.T2603C:p.L868P</t>
  </si>
  <si>
    <t>PREX2:NM_024870:exon10:c.C1214T:p.T405M,PREX2:NM_025170:exon10:c.C1214T:p.T405M</t>
  </si>
  <si>
    <t>INTS9</t>
  </si>
  <si>
    <t>INTS9:NM_001172562:exon4:c.C170T:p.P57L,INTS9:NM_001363038:exon4:c.C242T:p.P81L,INTS9:NM_018250:exon4:c.C242T:p.P81L</t>
  </si>
  <si>
    <t>LRRC24:NM_001024678:exon5:c.C1250T:p.T417M</t>
  </si>
  <si>
    <t>DENND3</t>
  </si>
  <si>
    <t>DENND3:NM_001352890:exon14:c.G2488A:p.E830K,DENND3:NM_001362798:exon14:c.G2488A:p.E830K,DENND3:NM_014957:exon14:c.G2287A:p.E763K</t>
  </si>
  <si>
    <t>FAM83H:NM_198488:exon2:c.A122G:p.E41G</t>
  </si>
  <si>
    <t>KAT6A</t>
  </si>
  <si>
    <t>KAT6A:NM_001305878:exon5:c.C893T:p.T298I,KAT6A:NM_006766:exon5:c.C893T:p.T298I</t>
  </si>
  <si>
    <t>RALYL:NM_001100391:exon2:c.C34A:p.P12T,RALYL:NM_001354321:exon2:c.C34A:p.P12T,RALYL:NM_001354322:exon2:c.C34A:p.P12T,RALYL:NM_001354323:exon2:c.C34A:p.P12T</t>
  </si>
  <si>
    <t>KBTBD11:NM_014867:exon2:c.G139A:p.E47K</t>
  </si>
  <si>
    <t>ZNF517</t>
  </si>
  <si>
    <t>ZNF517:NM_001317936:exon5:c.G1351T:p.G451W,ZNF517:NM_213605:exon5:c.G1372T:p.G458W</t>
  </si>
  <si>
    <t>ADGRB1:NM_001702:exon13:c.G2212A:p.A738T</t>
  </si>
  <si>
    <t>PTDSS1</t>
  </si>
  <si>
    <t>PTDSS1:NM_001290225:exon4:c.A188G:p.N63S,PTDSS1:NM_014754:exon6:c.A626G:p.N209S</t>
  </si>
  <si>
    <t>AP3M2</t>
  </si>
  <si>
    <t>AP3M2:NM_006803:exon2:c.C104G:p.A35G,AP3M2:NM_001134296:exon3:c.C104G:p.A35G</t>
  </si>
  <si>
    <t>TRAPPC9:NM_031466:exon1:c.G271A:p.A91T</t>
  </si>
  <si>
    <t>TAF2</t>
  </si>
  <si>
    <t>TAF2:NM_003184:exon23:c.T2966G:p.L989W</t>
  </si>
  <si>
    <t>chr9</t>
  </si>
  <si>
    <t>NCBP1</t>
  </si>
  <si>
    <t>NCBP1:NM_001351507:exon18:c.C740T:p.A247V,NCBP1:NM_001351504:exon19:c.C1649T:p.A550V,NCBP1:NM_001351505:exon19:c.C1280T:p.A427V,NCBP1:NM_001351506:exon19:c.C1280T:p.A427V,NCBP1:NM_002486:exon19:c.C1850T:p.A617V</t>
  </si>
  <si>
    <t>PTCH1</t>
  </si>
  <si>
    <t>PTCH1:NM_000264:exon10:c.G1418C:p.G473A,PTCH1:NM_001083602:exon10:c.G1220C:p.G407A,PTCH1:NM_001083603:exon10:c.G1415C:p.G472A,PTCH1:NM_001083604:exon10:c.G965C:p.G322A,PTCH1:NM_001083605:exon10:c.G965C:p.G322A,PTCH1:NM_001083606:exon10:c.G965C:p.G322A,PTCH1:NM_001083607:exon10:c.G965C:p.G322A</t>
  </si>
  <si>
    <t>CDC26</t>
  </si>
  <si>
    <t>CDC26:NM_139286:exon4:c.A82G:p.T28A</t>
  </si>
  <si>
    <t>KLF9</t>
  </si>
  <si>
    <t>KLF9:NM_001206:exon1:c.T377A:p.L126H</t>
  </si>
  <si>
    <t>TSC1</t>
  </si>
  <si>
    <t>TSC1:NM_001162427:exon22:c.G3011T:p.R1004M,TSC1:NM_001362177:exon22:c.G2801T:p.R934M,TSC1:NM_000368:exon23:c.G3164T:p.R1055M,TSC1:NM_001162426:exon23:c.G3161T:p.R1054M</t>
  </si>
  <si>
    <t>NAA35</t>
  </si>
  <si>
    <t>NAA35:NM_001321881:exon20:c.G1798A:p.G600S,NAA35:NM_001321882:exon20:c.G1798A:p.G600S,NAA35:NM_024635:exon20:c.G1798A:p.G600S</t>
  </si>
  <si>
    <t>FBXO10</t>
  </si>
  <si>
    <t>FBXO10:NM_012166:exon8:c.G2198A:p.G733E</t>
  </si>
  <si>
    <t>CRAT</t>
  </si>
  <si>
    <t>CRAT:NM_000755:exon7:c.G932C:p.G311A,CRAT:NM_001346547:exon7:c.G932C:p.G311A,CRAT:NM_001346549:exon7:c.G812C:p.G271A,CRAT:NM_001257363:exon8:c.G869C:p.G290A,CRAT:NM_001346546:exon8:c.G935C:p.G312A,CRAT:NM_001346548:exon8:c.G869C:p.G290A,CRAT:NM_004003:exon8:c.G869C:p.G290A</t>
  </si>
  <si>
    <t>PTCH1:NM_001354918:exon15:c.G2479A:p.D827N,PTCH1:NM_000264:exon16:c.G2635A:p.D879N,PTCH1:NM_001083602:exon16:c.G2437A:p.D813N,PTCH1:NM_001083603:exon16:c.G2632A:p.D878N,PTCH1:NM_001083604:exon16:c.G2182A:p.D728N,PTCH1:NM_001083605:exon16:c.G2182A:p.D728N,PTCH1:NM_001083606:exon16:c.G2182A:p.D728N,PTCH1:NM_001083607:exon16:c.G2182A:p.D728N</t>
  </si>
  <si>
    <t>PTPN3</t>
  </si>
  <si>
    <t>PTPN3:NM_001145372:exon8:c.T893C:p.L298S,PTPN3:NM_001145371:exon9:c.T1028C:p.L343S,PTPN3:NM_001145370:exon13:c.T1361C:p.L454S,PTPN3:NM_001145369:exon14:c.T1496C:p.L499S,PTPN3:NM_001145368:exon18:c.T1754C:p.L585S,PTPN3:NM_002829:exon19:c.T1889C:p.L630S</t>
  </si>
  <si>
    <t>GTF3C4</t>
  </si>
  <si>
    <t>GTF3C4:NM_012204:exon2:c.C1984T:p.R662C</t>
  </si>
  <si>
    <t>NR6A1</t>
  </si>
  <si>
    <t>NR6A1:NM_001278546:exon1:c.T62A:p.L21Q,NR6A1:NM_001489:exon1:c.T62A:p.L21Q,NR6A1:NM_033334:exon1:c.T62A:p.L21Q</t>
  </si>
  <si>
    <t>MVB12B</t>
  </si>
  <si>
    <t>MVB12B:NM_001011703:exon1:c.G74A:p.R25Q,MVB12B:NM_033446:exon1:c.G74A:p.R25Q</t>
  </si>
  <si>
    <t>TBC1D13</t>
  </si>
  <si>
    <t>TBC1D13:NM_001286772:exon6:c.G370A:p.D124N,TBC1D13:NM_018201:exon6:c.G370A:p.D124N</t>
  </si>
  <si>
    <t>VAV2</t>
  </si>
  <si>
    <t>VAV2:NM_003371:exon14:c.G1301A:p.R434Q,VAV2:NM_001134398:exon15:c.G1316A:p.R439Q</t>
  </si>
  <si>
    <t>GNE</t>
  </si>
  <si>
    <t>GNE:NM_001190384:exon7:c.A1196G:p.H399R,GNE:NM_001190388:exon8:c.A1511G:p.H504R,GNE:NM_001128227:exon9:c.A1619G:p.H540R,GNE:NM_005476:exon9:c.A1526G:p.H509R</t>
  </si>
  <si>
    <t>ABCA2</t>
  </si>
  <si>
    <t>ABCA2:NM_001606:exon32:c.C5129T:p.S1710L,ABCA2:NM_212533:exon32:c.C5219T:p.S1740L</t>
  </si>
  <si>
    <t>WHRN</t>
  </si>
  <si>
    <t>WHRN:NM_001173425:exon1:c.A485G:p.H162R,WHRN:NM_015404:exon1:c.A485G:p.H162R</t>
  </si>
  <si>
    <t>KLF9:NM_001206:exon1:c.C349G:p.P117A</t>
  </si>
  <si>
    <t>SH3GLB2</t>
  </si>
  <si>
    <t>SH3GLB2:NM_001369915:exon7:c.C643T:p.R215C,SH3GLB2:NM_001287046:exon8:c.C706T:p.R236C,SH3GLB2:NM_020145:exon8:c.C706T:p.R236C,SH3GLB2:NM_001287045:exon9:c.C718T:p.R240C,SH3GLB2:NM_001369913:exon9:c.C751T:p.R251C,SH3GLB2:NM_001369914:exon9:c.C718T:p.R240C</t>
  </si>
  <si>
    <t>NOTCH1</t>
  </si>
  <si>
    <t>NOTCH1:NM_017617:exon23:c.G3667A:p.D1223N</t>
  </si>
  <si>
    <t>NOTCH1:NM_017617:exon25:c.C4031T:p.T1344M</t>
  </si>
  <si>
    <t>PRRX2</t>
  </si>
  <si>
    <t>PRRX2:NM_016307:exon3:c.G553A:p.E185K</t>
  </si>
  <si>
    <t>GPR21</t>
  </si>
  <si>
    <t>GPR21:NM_005294:exon2:c.T967C:p.C323R</t>
  </si>
  <si>
    <t>RALGDS</t>
  </si>
  <si>
    <t>RALGDS:NM_001271776:exon1:c.C152T:p.T51M,RALGDS:NM_006266:exon1:c.C152T:p.T51M</t>
  </si>
  <si>
    <t>RFX3</t>
  </si>
  <si>
    <t>RFX3:NM_002919:exon14:c.C1879T:p.R627C,RFX3:NM_001282116:exon15:c.C1879T:p.R627C,RFX3:NM_134428:exon16:c.C1879T:p.R627C</t>
  </si>
  <si>
    <t>ABCA2:NM_001606:exon34:c.C5304G:p.I1768M,ABCA2:NM_212533:exon34:c.C5394G:p.I1798M</t>
  </si>
  <si>
    <t>DAPK1</t>
  </si>
  <si>
    <t>DAPK1:NM_001288729:exon26:c.G3518T:p.G1173V,DAPK1:NM_001288730:exon26:c.G3518T:p.G1173V,DAPK1:NM_001288731:exon26:c.G3518T:p.G1173V,DAPK1:NM_004938:exon26:c.G3518T:p.G1173V</t>
  </si>
  <si>
    <t>ODF2</t>
  </si>
  <si>
    <t>ODF2:NM_001351581:exon19:c.G2387A:p.S796N,ODF2:NM_001351587:exon19:c.G2069A:p.S690N,ODF2:NM_001351588:exon19:c.G2012A:p.S671N,ODF2:NM_001242352:exon20:c.G2240A:p.S747N,ODF2:NM_001242353:exon20:c.G2255A:p.S752N,ODF2:NM_001351577:exon20:c.G2660A:p.S887N,ODF2:NM_001351578:exon20:c.G2504A:p.S835N,ODF2:NM_001351579:exon20:c.G2396A:p.S799N,ODF2:NM_001351583:exon20:c.G2339A:p.S780N,ODF2:NM_001351584:exon20:c.G2240A:p.S747N,ODF2:NM_001351586:exon20:c.G2183A:p.S728N,ODF2:NM_153433:exon20:c.G2255A:p.S752N,ODF2:NM_153435:exon20:c.G2447A:p.S816N,ODF2:NM_001351580:exon21:c.G2396A:p.S799N,ODF2:NM_001351582:exon21:c.G2372A:p.S791N,ODF2:NM_001351585:exon21:c.G2240A:p.S747N,ODF2:NM_002540:exon22:c.G2183A:p.S728N</t>
  </si>
  <si>
    <t>SH2D3C</t>
  </si>
  <si>
    <t>SH2D3C:NM_001142533:exon4:c.C758T:p.S253F,SH2D3C:NM_001142534:exon4:c.C752T:p.S251F,SH2D3C:NM_001142531:exon5:c.C170T:p.S57F,SH2D3C:NM_001142532:exon5:c.C170T:p.S57F,SH2D3C:NM_005489:exon5:c.C761T:p.S254F,SH2D3C:NM_001252334:exon6:c.C1028T:p.S343F,SH2D3C:NM_170600:exon6:c.C1232T:p.S411F</t>
  </si>
  <si>
    <t>NPR2</t>
  </si>
  <si>
    <t>NPR2:NM_003995:exon19:c.G2731A:p.A911T</t>
  </si>
  <si>
    <t>TUSC1</t>
  </si>
  <si>
    <t>TUSC1:NM_001004125:exon1:c.A211T:p.S71C</t>
  </si>
  <si>
    <t>EPB41L4B</t>
  </si>
  <si>
    <t>EPB41L4B:NM_018424:exon1:c.T226G:p.S76A,EPB41L4B:NM_019114:exon1:c.T226G:p.S76A</t>
  </si>
  <si>
    <t>USP20</t>
  </si>
  <si>
    <t>USP20:NM_001008563:exon12:c.C1171T:p.R391C,USP20:NM_001110303:exon12:c.C1171T:p.R391C,USP20:NM_006676:exon12:c.C1171T:p.R391C</t>
  </si>
  <si>
    <t>RALGDS:NM_001042368:exon5:c.G551A:p.R184H,RALGDS:NM_001271774:exon5:c.G629A:p.R210H,RALGDS:NM_001271775:exon5:c.G713A:p.R238H,RALGDS:NM_001271776:exon5:c.G680A:p.R227H,RALGDS:NM_006266:exon5:c.G716A:p.R239H</t>
  </si>
  <si>
    <t>RPP25L</t>
  </si>
  <si>
    <t>RPP25L:NM_148178:exon2:c.G263C:p.R88P,RPP25L:NM_148179:exon2:c.G263C:p.R88P</t>
  </si>
  <si>
    <t>NOTCH1:NM_017617:exon34:c.G6938A:p.R2313Q</t>
  </si>
  <si>
    <t>TRIM32</t>
  </si>
  <si>
    <t>TRIM32:NM_001099679:exon2:c.T467C:p.L156P,TRIM32:NM_012210:exon2:c.T467C:p.L156P</t>
  </si>
  <si>
    <t>MYORG</t>
  </si>
  <si>
    <t>MYORG:NM_020702:exon2:c.G1870A:p.G624S</t>
  </si>
  <si>
    <t>DOLK</t>
  </si>
  <si>
    <t>DOLK:NM_014908:exon1:c.G1330T:p.V444F</t>
  </si>
  <si>
    <t>ACTL7B</t>
  </si>
  <si>
    <t>ACTL7B:NM_006686:exon1:c.G532A:p.V178M</t>
  </si>
  <si>
    <t>FBXW2</t>
  </si>
  <si>
    <t>FBXW2:NM_012164:exon3:c.A71G:p.Q24R</t>
  </si>
  <si>
    <t>SAPCD2</t>
  </si>
  <si>
    <t>SAPCD2:NM_178448:exon1:c.G68C:p.G23A</t>
  </si>
  <si>
    <t>NOTCH1:NM_017617:exon28:c.G5248A:p.V1750M</t>
  </si>
  <si>
    <t>OGN</t>
  </si>
  <si>
    <t>OGN:NM_014057:exon5:c.A451C:p.T151P,OGN:NM_024416:exon5:c.A625C:p.T209P,OGN:NM_033014:exon5:c.A451C:p.T151P</t>
  </si>
  <si>
    <t>NOTCH1:NM_017617:exon15:c.A2372G:p.N791S</t>
  </si>
  <si>
    <t>ENDOG</t>
  </si>
  <si>
    <t>ENDOG:NM_004435:exon1:c.C423G:p.H141Q</t>
  </si>
  <si>
    <t>GABBR2</t>
  </si>
  <si>
    <t>GABBR2:NM_005458:exon14:c.G1925T:p.R642L</t>
  </si>
  <si>
    <t>ARHGEF39</t>
  </si>
  <si>
    <t>ARHGEF39:NM_032818:exon4:c.G410A:p.R137H</t>
  </si>
  <si>
    <t>DOLK:NM_014908:exon1:c.C1559A:p.T520N</t>
  </si>
  <si>
    <t>S1PR3</t>
  </si>
  <si>
    <t>S1PR3:NM_005226:exon2:c.C919T:p.R307W</t>
  </si>
  <si>
    <t>SLC44A1</t>
  </si>
  <si>
    <t>SLC44A1:NM_001286730:exon11:c.G1310A:p.R437H,SLC44A1:NM_001330731:exon11:c.G1310A:p.R437H,SLC44A1:NM_080546:exon11:c.G1310A:p.R437H</t>
  </si>
  <si>
    <t>ABCA2:NM_001606:exon32:c.G5174A:p.R1725H,ABCA2:NM_212533:exon32:c.G5264A:p.R1755H</t>
  </si>
  <si>
    <t>MYORG:NM_020702:exon2:c.C1538T:p.S513F</t>
  </si>
  <si>
    <t>MYMK</t>
  </si>
  <si>
    <t>MYMK:NM_001080483:exon4:c.T506G:p.F169C</t>
  </si>
  <si>
    <t>MOB3B</t>
  </si>
  <si>
    <t>MOB3B:NM_024761:exon2:c.T62C:p.F21S</t>
  </si>
  <si>
    <t>RNF20</t>
  </si>
  <si>
    <t>RNF20:NM_019592:exon19:c.A2690G:p.K897R</t>
  </si>
  <si>
    <t>FUT7</t>
  </si>
  <si>
    <t>FUT7:NM_004479:exon2:c.C667T:p.R223C</t>
  </si>
  <si>
    <t>TLN1</t>
  </si>
  <si>
    <t>TLN1:NM_006289:exon41:c.G5470A:p.V1824M</t>
  </si>
  <si>
    <t>ABCA2:NM_001606:exon41:c.G6271A:p.G2091S,ABCA2:NM_212533:exon41:c.G6361A:p.G2121S</t>
  </si>
  <si>
    <t>PTCH1:NM_001354918:exon14:c.G2329A:p.V777M,PTCH1:NM_000264:exon15:c.G2485A:p.V829M,PTCH1:NM_001083602:exon15:c.G2287A:p.V763M,PTCH1:NM_001083603:exon15:c.G2482A:p.V828M,PTCH1:NM_001083604:exon15:c.G2032A:p.V678M,PTCH1:NM_001083605:exon15:c.G2032A:p.V678M,PTCH1:NM_001083606:exon15:c.G2032A:p.V678M,PTCH1:NM_001083607:exon15:c.G2032A:p.V678M</t>
  </si>
  <si>
    <t>PLPP7</t>
  </si>
  <si>
    <t>PLPP7:NM_032728:exon2:c.G587A:p.R196H</t>
  </si>
  <si>
    <t>NFIB</t>
  </si>
  <si>
    <t>NFIB:NM_001282787:exon6:c.T173C:p.M58T,NFIB:NM_001369477:exon6:c.T875C:p.M292T,NFIB:NM_001369479:exon6:c.T392C:p.M131T,NFIB:NM_001369480:exon6:c.T392C:p.M131T,NFIB:NM_001190737:exon7:c.T929C:p.M310T,NFIB:NM_001190738:exon7:c.T1007C:p.M336T,NFIB:NM_001369458:exon7:c.T995C:p.M332T,NFIB:NM_001369459:exon7:c.T995C:p.M332T,NFIB:NM_001369460:exon7:c.T917C:p.M306T,NFIB:NM_001369461:exon7:c.T929C:p.M310T,NFIB:NM_001369462:exon7:c.T995C:p.M332T,NFIB:NM_001369463:exon7:c.T917C:p.M306T,NFIB:NM_001369464:exon7:c.T929C:p.M310T,NFIB:NM_001369465:exon7:c.T902C:p.M301T,NFIB:NM_001369466:exon7:c.T917C:p.M306T,NFIB:NM_001369467:exon7:c.T902C:p.M301T,NFIB:NM_001369468:exon7:c.T995C:p.M332T,NFIB:NM_001369469:exon7:c.T785C:p.M262T,NFIB:NM_001369470:exon7:c.T692C:p.M231T,NFIB:NM_001369471:exon7:c.T929C:p.M310T,NFIB:NM_001369472:exon7:c.T917C:p.M306T,NFIB:NM_001369473:exon7:c.T917C:p.M306T,NFIB:NM_001369474:exon7:c.T914C:p.M305T,NFIB:NM_001369475:exon7:c.T704C:p.M235T,NFIB:NM_001369476:exon7:c.T902C:p.M301T,NFIB:NM_001369478:exon7:c.T692C:p.M231T,NFIB:NM_005596:exon7:c.T929C:p.M310T</t>
  </si>
  <si>
    <t>PIP5K1B</t>
  </si>
  <si>
    <t>PIP5K1B:NM_001278253:exon3:c.C29A:p.A10E,PIP5K1B:NM_003558:exon4:c.C29A:p.A10E</t>
  </si>
  <si>
    <t>BARHL1</t>
  </si>
  <si>
    <t>BARHL1:NM_020064:exon1:c.C46T:p.R16C</t>
  </si>
  <si>
    <t>LPAR1</t>
  </si>
  <si>
    <t>LPAR1:NM_001401:exon3:c.G236A:p.R79H,LPAR1:NM_001351397:exon4:c.G236A:p.R79H,LPAR1:NM_001351403:exon4:c.G236A:p.R79H,LPAR1:NM_001351406:exon4:c.G236A:p.R79H,LPAR1:NM_057159:exon4:c.G236A:p.R79H,LPAR1:NM_001351399:exon5:c.G236A:p.R79H,LPAR1:NM_001351402:exon5:c.G236A:p.R79H,LPAR1:NM_001351404:exon5:c.G236A:p.R79H,LPAR1:NM_001351405:exon5:c.G236A:p.R79H,LPAR1:NM_001351408:exon5:c.G236A:p.R79H,LPAR1:NM_001351411:exon5:c.G236A:p.R79H,LPAR1:NM_001351414:exon5:c.G236A:p.R79H,LPAR1:NM_001351416:exon5:c.G236A:p.R79H,LPAR1:NM_001351417:exon5:c.G236A:p.R79H,LPAR1:NM_001351419:exon5:c.G236A:p.R79H,LPAR1:NM_001351420:exon5:c.G236A:p.R79H,LPAR1:NM_001351398:exon6:c.G236A:p.R79H,LPAR1:NM_001351400:exon6:c.G236A:p.R79H,LPAR1:NM_001351401:exon6:c.G236A:p.R79H,LPAR1:NM_001351407:exon6:c.G236A:p.R79H,LPAR1:NM_001351409:exon6:c.G236A:p.R79H,LPAR1:NM_001351410:exon6:c.G236A:p.R79H,LPAR1:NM_001351412:exon6:c.G236A:p.R79H,LPAR1:NM_001351413:exon6:c.G236A:p.R79H,LPAR1:NM_001351415:exon6:c.G236A:p.R79H,LPAR1:NM_001351418:exon6:c.G236A:p.R79H</t>
  </si>
  <si>
    <t>GARNL3</t>
  </si>
  <si>
    <t>GARNL3:NM_032293:exon13:c.G1054A:p.V352I,GARNL3:NM_001286779:exon14:c.G988A:p.V330I</t>
  </si>
  <si>
    <t>PAPPA</t>
  </si>
  <si>
    <t>PAPPA:NM_002581:exon2:c.G1061A:p.R354H</t>
  </si>
  <si>
    <t>ABCA2:NM_001606:exon17:c.G2254A:p.A752T,ABCA2:NM_212533:exon17:c.G2344A:p.A782T</t>
  </si>
  <si>
    <t>FGD3</t>
  </si>
  <si>
    <t>FGD3:NM_001083536:exon7:c.C863T:p.T288M,FGD3:NM_001286993:exon7:c.C863T:p.T288M,FGD3:NM_001369951:exon7:c.C863T:p.T288M,FGD3:NM_001369952:exon7:c.C863T:p.T288M,FGD3:NM_033086:exon7:c.C863T:p.T288M</t>
  </si>
  <si>
    <t>NOTCH1:NM_017617:exon29:c.G5440A:p.G1814R</t>
  </si>
  <si>
    <t>ZER1</t>
  </si>
  <si>
    <t>ZER1:NM_006336:exon14:c.C2059A:p.L687I</t>
  </si>
  <si>
    <t>ZNF618</t>
  </si>
  <si>
    <t>ZNF618:NM_001318040:exon8:c.C632T:p.P211L,ZNF618:NM_001318041:exon8:c.C632T:p.P211L,ZNF618:NM_133374:exon8:c.C632T:p.P211L,ZNF618:NM_001318042:exon9:c.C728T:p.P243L</t>
  </si>
  <si>
    <t>GDA</t>
  </si>
  <si>
    <t>GDA:NM_001242505:exon7:c.C637T:p.R213C,GDA:NM_001242507:exon7:c.C415T:p.R139C,GDA:NM_001351571:exon7:c.C511T:p.R171C,GDA:NM_001351572:exon7:c.C637T:p.R213C,GDA:NM_001351573:exon7:c.C637T:p.R213C,GDA:NM_004293:exon7:c.C637T:p.R213C,GDA:NM_001242506:exon8:c.C415T:p.R139C</t>
  </si>
  <si>
    <t>DNAJB5</t>
  </si>
  <si>
    <t>DNAJB5:NM_001135004:exon1:c.C142T:p.R48W,DNAJB5:NM_001349725:exon1:c.C142T:p.R48W</t>
  </si>
  <si>
    <t>SPTAN1</t>
  </si>
  <si>
    <t>SPTAN1:NM_001195532:exon27:c.T3545C:p.V1182A,SPTAN1:NM_001363765:exon27:c.T3545C:p.V1182A,SPTAN1:NM_001130438:exon28:c.T3605C:p.V1202A,SPTAN1:NM_001363759:exon28:c.T3605C:p.V1202A,SPTAN1:NM_003127:exon28:c.T3605C:p.V1202A</t>
  </si>
  <si>
    <t>KLHL9</t>
  </si>
  <si>
    <t>KLHL9:NM_018847:exon1:c.G1673A:p.R558H</t>
  </si>
  <si>
    <t>GAPVD1</t>
  </si>
  <si>
    <t>GAPVD1:NM_001330778:exon21:c.C3500T:p.P1167L,GAPVD1:NM_001282681:exon22:c.C3518T:p.P1173L,GAPVD1:NM_001330777:exon22:c.C3437T:p.P1146L,GAPVD1:NM_001354294:exon22:c.C3581T:p.P1194L,GAPVD1:NM_001354298:exon22:c.C3581T:p.P1194L,GAPVD1:NM_001354295:exon23:c.C3581T:p.P1194L,GAPVD1:NM_001354300:exon23:c.C3518T:p.P1173L,GAPVD1:NM_015635:exon23:c.C3662T:p.P1221L,GAPVD1:NM_001282679:exon24:c.C3635T:p.P1212L,GAPVD1:NM_001282680:exon24:c.C3581T:p.P1194L,GAPVD1:NM_001354296:exon24:c.C3581T:p.P1194L,GAPVD1:NM_001354297:exon24:c.C3518T:p.P1173L,GAPVD1:NM_001354301:exon24:c.C3581T:p.P1194L,GAPVD1:NM_001354299:exon25:c.C3581T:p.P1194L</t>
  </si>
  <si>
    <t>APBA1</t>
  </si>
  <si>
    <t>APBA1:NM_001163:exon5:c.G1369A:p.D457N</t>
  </si>
  <si>
    <t>PIP5KL1</t>
  </si>
  <si>
    <t>PIP5KL1:NM_173492:exon5:c.G491C:p.R164P,PIP5KL1:NM_001135219:exon10:c.G1100C:p.R367P</t>
  </si>
  <si>
    <t>PHF24</t>
  </si>
  <si>
    <t>PHF24:NM_001304333:exon3:c.C481T:p.R161C,PHF24:NM_001347982:exon3:c.C481T:p.R161C,PHF24:NM_001347983:exon3:c.C481T:p.R161C,PHF24:NM_015297:exon3:c.C481T:p.R161C</t>
  </si>
  <si>
    <t>ZBTB34</t>
  </si>
  <si>
    <t>ZBTB34:NM_001099270:exon2:c.T809C:p.V270A</t>
  </si>
  <si>
    <t>NOTCH1:NM_017617:exon8:c.C1295T:p.T432M</t>
  </si>
  <si>
    <t>RNF20:NM_019592:exon13:c.C1601G:p.A534G</t>
  </si>
  <si>
    <t>TRPM3</t>
  </si>
  <si>
    <t>TRPM3:NM_001366150:exon18:c.G2686A:p.V896I,TRPM3:NM_206944:exon18:c.G2227A:p.V743I,TRPM3:NM_001007471:exon19:c.G2716A:p.V906I,TRPM3:NM_001366141:exon19:c.G2722A:p.V908I,TRPM3:NM_001366143:exon19:c.G2722A:p.V908I,TRPM3:NM_001366149:exon19:c.G2722A:p.V908I,TRPM3:NM_001366151:exon19:c.G2716A:p.V906I,TRPM3:NM_020952:exon19:c.G2257A:p.V753I,TRPM3:NM_206945:exon19:c.G2263A:p.V755I,TRPM3:NM_206947:exon19:c.G2302A:p.V768I,TRPM3:NM_001366142:exon20:c.G2758A:p.V920I,TRPM3:NM_001366145:exon20:c.G2752A:p.V918I,TRPM3:NM_001366146:exon20:c.G2752A:p.V918I,TRPM3:NM_001366148:exon20:c.G2797A:p.V933I,TRPM3:NM_001366154:exon20:c.G2293A:p.V765I,TRPM3:NM_024971:exon20:c.G2293A:p.V765I,TRPM3:NM_206946:exon20:c.G2332A:p.V778I,TRPM3:NM_001366147:exon21:c.G2827A:p.V943I,TRPM3:NM_001366152:exon21:c.G2827A:p.V943I</t>
  </si>
  <si>
    <t>ABCA2:NM_001606:exon30:c.G4725T:p.M1575I,ABCA2:NM_212533:exon30:c.G4815T:p.M1605I</t>
  </si>
  <si>
    <t>ASB6</t>
  </si>
  <si>
    <t>ASB6:NM_001202403:exon5:c.T748C:p.F250L,ASB6:NM_017873:exon6:c.T835C:p.F279L</t>
  </si>
  <si>
    <t>NOTCH1:NM_017617:exon11:c.C1861T:p.R621C</t>
  </si>
  <si>
    <t>AGTPBP1</t>
  </si>
  <si>
    <t>AGTPBP1:NM_001286715:exon14:c.T2222C:p.I741T,AGTPBP1:NM_001286717:exon14:c.T2102C:p.I701T,AGTPBP1:NM_001330701:exon15:c.T2066C:p.I689T,AGTPBP1:NM_015239:exon15:c.T1946C:p.I649T</t>
  </si>
  <si>
    <t>DNAJB5:NM_001135004:exon1:c.G62T:p.R21L,DNAJB5:NM_001349725:exon1:c.G62T:p.R21L</t>
  </si>
  <si>
    <t>ST6GALNAC6</t>
  </si>
  <si>
    <t>ST6GALNAC6:NM_001287000:exon4:c.G419A:p.R140Q,ST6GALNAC6:NM_001287001:exon4:c.G419A:p.R140Q,ST6GALNAC6:NM_001287002:exon4:c.G419A:p.R140Q,ST6GALNAC6:NM_001286999:exon5:c.G521A:p.R174Q,ST6GALNAC6:NM_013443:exon5:c.G521A:p.R174Q</t>
  </si>
  <si>
    <t>ABL1</t>
  </si>
  <si>
    <t>ABL1:NM_005157:exon4:c.G589A:p.E197K,ABL1:NM_007313:exon4:c.G646A:p.E216K</t>
  </si>
  <si>
    <t>SMARCA2</t>
  </si>
  <si>
    <t>SMARCA2:NM_001289396:exon20:c.A2956G:p.I986V,SMARCA2:NM_001289397:exon20:c.A2782G:p.I928V,SMARCA2:NM_003070:exon20:c.A2956G:p.I986V,SMARCA2:NM_139045:exon20:c.A2956G:p.I986V</t>
  </si>
  <si>
    <t>TBC1D13:NM_018201:exon8:c.G733A:p.D245N</t>
  </si>
  <si>
    <t>RC3H2</t>
  </si>
  <si>
    <t>RC3H2:NM_001100588:exon13:c.G2291A:p.C764Y,RC3H2:NM_001354478:exon13:c.G2291A:p.C764Y,RC3H2:NM_001354482:exon13:c.G2291A:p.C764Y,RC3H2:NM_018835:exon13:c.G2291A:p.C764Y</t>
  </si>
  <si>
    <t>MAPKAP1</t>
  </si>
  <si>
    <t>MAPKAP1:NM_001006617:exon4:c.A441T:p.E147D,MAPKAP1:NM_001006618:exon4:c.A441T:p.E147D,MAPKAP1:NM_001006619:exon4:c.A441T:p.E147D,MAPKAP1:NM_024117:exon4:c.A441T:p.E147D</t>
  </si>
  <si>
    <t>SSNA1</t>
  </si>
  <si>
    <t>SSNA1:NM_003731:exon2:c.G106A:p.E36K</t>
  </si>
  <si>
    <t>SLC44A1:NM_001286730:exon14:c.G1747A:p.A583T,SLC44A1:NM_001330731:exon14:c.G1747A:p.A583T,SLC44A1:NM_080546:exon14:c.G1747A:p.A583T</t>
  </si>
  <si>
    <t>ABCA2:NM_001606:exon18:c.G2440T:p.A814S,ABCA2:NM_212533:exon18:c.G2530T:p.A844S</t>
  </si>
  <si>
    <t>FBP1</t>
  </si>
  <si>
    <t>FBP1:NM_000507:exon3:c.G335T:p.G112V,FBP1:NM_001127628:exon4:c.G335T:p.G112V</t>
  </si>
  <si>
    <t>DNAJC25;DNAJC25-GNG10</t>
  </si>
  <si>
    <t>DNAJC25:NM_001015882:exon1:c.G7T:p.A3S,DNAJC25-GNG10:NM_004125:exon1:c.G7T:p.A3S</t>
  </si>
  <si>
    <t>BNC2</t>
  </si>
  <si>
    <t>BNC2:NM_001317939:exon3:c.G238A:p.E80K,BNC2:NM_001317940:exon3:c.G79A:p.E27K,BNC2:NM_017637:exon4:c.G364A:p.E122K</t>
  </si>
  <si>
    <t>TBC1D2</t>
  </si>
  <si>
    <t>TBC1D2:NM_001267572:exon7:c.G1265T:p.R422L,TBC1D2:NM_001267571:exon13:c.G2645T:p.R882L,TBC1D2:NM_018421:exon13:c.G2612T:p.R871L</t>
  </si>
  <si>
    <t>GRHPR</t>
  </si>
  <si>
    <t>GRHPR:NM_012203:exon4:c.G374A:p.R125Q</t>
  </si>
  <si>
    <t>GPR107</t>
  </si>
  <si>
    <t>GPR107:NM_001136557:exon3:c.C274T:p.R92C,GPR107:NM_001136558:exon3:c.C274T:p.R92C,GPR107:NM_020960:exon3:c.C274T:p.R92C</t>
  </si>
  <si>
    <t>RORB</t>
  </si>
  <si>
    <t>RORB:NM_001365023:exon4:c.G356A:p.R119Q,RORB:NM_006914:exon4:c.G323A:p.R108Q</t>
  </si>
  <si>
    <t>PRRX2:NM_016307:exon2:c.G370C:p.E124Q</t>
  </si>
  <si>
    <t>TOR1B</t>
  </si>
  <si>
    <t>TOR1B:NM_001317893:exon2:c.T399G:p.S133R,TOR1B:NM_001317894:exon2:c.T399G:p.S133R,TOR1B:NM_014506:exon2:c.T399G:p.S133R</t>
  </si>
  <si>
    <t>RALGPS1</t>
  </si>
  <si>
    <t>RALGPS1:NM_001190728:exon14:c.G1285A:p.G429R,RALGPS1:NM_001322323:exon14:c.G1195A:p.G399R,RALGPS1:NM_001366401:exon14:c.G1285A:p.G429R,RALGPS1:NM_001190729:exon15:c.G1285A:p.G429R,RALGPS1:NM_001322320:exon15:c.G1285A:p.G429R,RALGPS1:NM_001322324:exon15:c.G1282A:p.G428R,RALGPS1:NM_001366400:exon16:c.G1411A:p.G471R,RALGPS1:NM_014636:exon16:c.G1411A:p.G471R,RALGPS1:NM_001322321:exon17:c.G1492A:p.G498R,RALGPS1:NM_001322322:exon17:c.G1492A:p.G498R,RALGPS1:NM_001322325:exon17:c.G1495A:p.G499R</t>
  </si>
  <si>
    <t>ZNF618:NM_001318040:exon14:c.C1466T:p.A489V,ZNF618:NM_001318041:exon14:c.C1469T:p.A490V,ZNF618:NM_133374:exon14:c.C1286T:p.A429V,ZNF618:NM_001318042:exon15:c.C1565T:p.A522V</t>
  </si>
  <si>
    <t>COL5A1</t>
  </si>
  <si>
    <t>COL5A1:NM_000093:exon28:c.A2419G:p.K807E,COL5A1:NM_001278074:exon28:c.A2419G:p.K807E</t>
  </si>
  <si>
    <t>AGTPBP1:NM_001286715:exon17:c.G2544C:p.W848C,AGTPBP1:NM_001286717:exon17:c.G2424C:p.W808C,AGTPBP1:NM_001330701:exon18:c.G2388C:p.W796C,AGTPBP1:NM_015239:exon18:c.G2268C:p.W756C</t>
  </si>
  <si>
    <t>CACNA1B</t>
  </si>
  <si>
    <t>CACNA1B:NM_000718:exon19:c.C2899T:p.R967W,CACNA1B:NM_001243812:exon19:c.C2899T:p.R967W</t>
  </si>
  <si>
    <t>ABCA2:NM_001606:exon35:c.T5408C:p.M1803T,ABCA2:NM_212533:exon35:c.T5498C:p.M1833T</t>
  </si>
  <si>
    <t>EHMT1</t>
  </si>
  <si>
    <t>EHMT1:NM_001354263:exon27:c.A3827C:p.E1276A,EHMT1:NM_024757:exon27:c.A3848C:p.E1283A</t>
  </si>
  <si>
    <t>TEX10</t>
  </si>
  <si>
    <t>TEX10:NM_001161584:exon6:c.T1375G:p.W459G,TEX10:NM_017746:exon6:c.T1366G:p.W456G</t>
  </si>
  <si>
    <t>RABGAP1</t>
  </si>
  <si>
    <t>RABGAP1:NM_012197:exon25:c.C2941T:p.R981C</t>
  </si>
  <si>
    <t>GRHPR:NM_012203:exon4:c.C373T:p.R125W</t>
  </si>
  <si>
    <t>SPTAN1:NM_001130438:exon14:c.A1712G:p.D571G,SPTAN1:NM_001195532:exon14:c.A1712G:p.D571G,SPTAN1:NM_001363759:exon14:c.A1712G:p.D571G,SPTAN1:NM_001363765:exon14:c.A1712G:p.D571G,SPTAN1:NM_003127:exon14:c.A1712G:p.D571G</t>
  </si>
  <si>
    <t>FBXO10:NM_012166:exon3:c.G1328A:p.G443D</t>
  </si>
  <si>
    <t>SUSD3</t>
  </si>
  <si>
    <t>SUSD3:NM_001287006:exon2:c.C113T:p.P38L,SUSD3:NM_145006:exon2:c.C113T:p.P38L,SUSD3:NM_001287005:exon3:c.C74T:p.P25L</t>
  </si>
  <si>
    <t>POMT1</t>
  </si>
  <si>
    <t>POMT1:NM_001077366:exon4:c.C176A:p.A59D,POMT1:NM_001353194:exon4:c.C176A:p.A59D,POMT1:NM_001353196:exon4:c.C248A:p.A83D,POMT1:NM_001353197:exon4:c.C176A:p.A59D,POMT1:NM_001077365:exon5:c.C338A:p.A113D,POMT1:NM_001136113:exon5:c.C338A:p.A113D,POMT1:NM_001353193:exon5:c.C338A:p.A113D,POMT1:NM_001353198:exon5:c.C176A:p.A59D,POMT1:NM_007171:exon5:c.C338A:p.A113D</t>
  </si>
  <si>
    <t>NACC2</t>
  </si>
  <si>
    <t>NACC2:NM_144653:exon2:c.G22C:p.E8Q</t>
  </si>
  <si>
    <t>PTCH1:NM_001354918:exon13:c.G1838A:p.R613H,PTCH1:NM_000264:exon14:c.G1994A:p.R665H,PTCH1:NM_001083602:exon14:c.G1796A:p.R599H,PTCH1:NM_001083603:exon14:c.G1991A:p.R664H,PTCH1:NM_001083604:exon14:c.G1541A:p.R514H,PTCH1:NM_001083605:exon14:c.G1541A:p.R514H,PTCH1:NM_001083606:exon14:c.G1541A:p.R514H,PTCH1:NM_001083607:exon14:c.G1541A:p.R514H</t>
  </si>
  <si>
    <t>TSC1:NM_001162427:exon15:c.G1870T:p.D624Y,TSC1:NM_001362177:exon15:c.G1660T:p.D554Y,TSC1:NM_000368:exon16:c.G2023T:p.D675Y,TSC1:NM_001162426:exon16:c.G2020T:p.D674Y</t>
  </si>
  <si>
    <t>chrX</t>
  </si>
  <si>
    <t>BRWD3</t>
  </si>
  <si>
    <t>BRWD3:NM_153252:exon30:c.G3442A:p.E1148K</t>
  </si>
  <si>
    <t>1/1;0/0;0/1;1/1;0/1</t>
  </si>
  <si>
    <t>IDH3G</t>
  </si>
  <si>
    <t>IDH3G:NM_004135:exon13:c.C1091T:p.P364L</t>
  </si>
  <si>
    <t>0/0;0/0;0/0;1/1</t>
  </si>
  <si>
    <t>WDR13</t>
  </si>
  <si>
    <t>WDR13:NM_001166426:exon5:c.G616T:p.G206W,WDR13:NM_017883:exon6:c.G892T:p.G298W,WDR13:NM_001347217:exon7:c.G892T:p.G298W,WDR13:NM_001347219:exon7:c.G616T:p.G206W</t>
  </si>
  <si>
    <t>0/0;0/1;0/0;1/1</t>
  </si>
  <si>
    <t>OCRL</t>
  </si>
  <si>
    <t>OCRL:NM_000276:exon13:c.G1300A:p.E434K,OCRL:NM_001318784:exon13:c.G1303A:p.E435K,OCRL:NM_001587:exon13:c.G1300A:p.E434K</t>
  </si>
  <si>
    <t>ADGRG2</t>
  </si>
  <si>
    <t>ADGRG2:NM_001184835:exon24:c.G2585A:p.R862Q,ADGRG2:NM_001079860:exon25:c.G2633A:p.R878Q,ADGRG2:NM_001184836:exon25:c.G2627A:p.R876Q,ADGRG2:NM_001184837:exon25:c.G2609A:p.R870Q,ADGRG2:NM_001079859:exon26:c.G2657A:p.R886Q,ADGRG2:NM_001184833:exon26:c.G2651A:p.R884Q,ADGRG2:NM_001079858:exon27:c.G2699A:p.R900Q,ADGRG2:NM_001184834:exon27:c.G2699A:p.R900Q,ADGRG2:NM_005756:exon27:c.G2690A:p.R897Q</t>
  </si>
  <si>
    <t>USP9X</t>
  </si>
  <si>
    <t>USP9X:NM_001039590:exon40:c.T6776C:p.F2259S,USP9X:NM_001039591:exon40:c.T6776C:p.F2259S</t>
  </si>
  <si>
    <t>0/1;1/1;1/1;1/1;1/1</t>
  </si>
  <si>
    <t>IL1RAPL2</t>
  </si>
  <si>
    <t>IL1RAPL2:NM_017416:exon11:c.A1916G:p.H639R</t>
  </si>
  <si>
    <t>TLR7</t>
  </si>
  <si>
    <t>TLR7:NM_016562:exon3:c.G3094A:p.A1032T</t>
  </si>
  <si>
    <t>HDAC6</t>
  </si>
  <si>
    <t>HDAC6:NM_001321226:exon9:c.C706T:p.R236C,HDAC6:NM_001321227:exon9:c.C706T:p.R236C,HDAC6:NM_001321228:exon9:c.C706T:p.R236C,HDAC6:NM_001321229:exon9:c.C706T:p.R236C,HDAC6:NM_006044:exon9:c.C706T:p.R236C,HDAC6:NM_001321225:exon10:c.C748T:p.R250C</t>
  </si>
  <si>
    <t>LPAR4</t>
  </si>
  <si>
    <t>LPAR4:NM_005296:exon2:c.G305A:p.R102H,LPAR4:NM_001278000:exon5:c.G305A:p.R102H</t>
  </si>
  <si>
    <t>DRP2</t>
  </si>
  <si>
    <t>DRP2:NM_001171184:exon5:c.C448T:p.R150W,DRP2:NM_001939:exon7:c.C682T:p.R228W</t>
  </si>
  <si>
    <t>LAS1L</t>
  </si>
  <si>
    <t>LAS1L:NM_001170650:exon10:c.C1466G:p.S489C,LAS1L:NM_001170649:exon11:c.C1592G:p.S531C,LAS1L:NM_031206:exon12:c.C1643G:p.S548C</t>
  </si>
  <si>
    <t>0/0;0/1;0/1;1/1</t>
  </si>
  <si>
    <t>PHEX</t>
  </si>
  <si>
    <t>PHEX:NM_000444:exon5:c.C496T:p.R166C,PHEX:NM_001282754:exon5:c.C496T:p.R166C</t>
  </si>
  <si>
    <t>ADGRG2:NM_001184835:exon26:c.A2834G:p.K945R,ADGRG2:NM_001079860:exon27:c.A2882G:p.K961R,ADGRG2:NM_001184836:exon27:c.A2876G:p.K959R,ADGRG2:NM_001184837:exon27:c.A2858G:p.K953R,ADGRG2:NM_001079859:exon28:c.A2906G:p.K969R,ADGRG2:NM_001184833:exon28:c.A2900G:p.K967R,ADGRG2:NM_001184834:exon28:c.A2795G:p.K932R,ADGRG2:NM_001079858:exon29:c.A2948G:p.K983R,ADGRG2:NM_005756:exon29:c.A2939G:p.K980R</t>
  </si>
  <si>
    <t>BRWD3:NM_153252:exon19:c.G2126C:p.R709T</t>
  </si>
  <si>
    <t>PHEX:NM_000444:exon5:c.G505A:p.V169M,PHEX:NM_001282754:exon5:c.G505A:p.V169M</t>
  </si>
  <si>
    <t>GPM6B</t>
  </si>
  <si>
    <t>GPM6B:NM_001001994:exon6:c.G649A:p.V217I,GPM6B:NM_001318729:exon6:c.G649A:p.V217I,GPM6B:NM_005278:exon6:c.G706A:p.V236I,GPM6B:NM_001001995:exon7:c.G826A:p.V276I,GPM6B:NM_001001996:exon7:c.G826A:p.V276I</t>
  </si>
  <si>
    <t>KDM6A</t>
  </si>
  <si>
    <t>KDM6A:NM_001291415:exon9:c.A660T:p.K220N,KDM6A:NM_001291416:exon9:c.A660T:p.K220N,KDM6A:NM_001291417:exon9:c.A660T:p.K220N,KDM6A:NM_001291418:exon9:c.A660T:p.K220N,KDM6A:NM_021140:exon9:c.A660T:p.K220N</t>
  </si>
  <si>
    <t>0/0;0/1;1/1;0/0;0/0</t>
  </si>
  <si>
    <t>CLCN5</t>
  </si>
  <si>
    <t>CLCN5:NM_000084:exon8:c.G878A:p.R293H,CLCN5:NM_001282163:exon8:c.G938A:p.R313H,CLCN5:NM_001127898:exon11:c.G1088A:p.R363H,CLCN5:NM_001127899:exon11:c.G1088A:p.R363H</t>
  </si>
  <si>
    <t>0/0;0/1;1/1;0/0</t>
  </si>
  <si>
    <t>MSN</t>
  </si>
  <si>
    <t>MSN:NM_002444:exon4:c.G406A:p.D136N</t>
  </si>
  <si>
    <t>MAGEH1</t>
  </si>
  <si>
    <t>MAGEH1:NM_014061:exon1:c.C394T:p.P132S</t>
  </si>
  <si>
    <t>PCDH19</t>
  </si>
  <si>
    <t>PCDH19:NM_001105243:exon1:c.G802A:p.G268S,PCDH19:NM_001184880:exon1:c.G802A:p.G268S,PCDH19:NM_020766:exon1:c.G802A:p.G268S</t>
  </si>
  <si>
    <t>0/0;0/1;1/1;0/1;1/1</t>
  </si>
  <si>
    <t>SAT1</t>
  </si>
  <si>
    <t>SAT1:NM_002970:exon6:c.A367G:p.S123G</t>
  </si>
  <si>
    <t>0/0;0/1;1/1;0/1;1/1;0/0</t>
  </si>
  <si>
    <t>UBA1</t>
  </si>
  <si>
    <t>UBA1:NM_003334:exon12:c.T1286C:p.L429P,UBA1:NM_153280:exon12:c.T1286C:p.L429P</t>
  </si>
  <si>
    <t>0/0;0/1;1/1;1/1;1/1</t>
  </si>
  <si>
    <t>GJB1</t>
  </si>
  <si>
    <t>GJB1:NM_000166:exon2:c.C688T:p.R230C,GJB1:NM_001097642:exon2:c.C688T:p.R230C</t>
  </si>
  <si>
    <t>0/0;0/1;1/1;0/0;1/1</t>
  </si>
  <si>
    <t>BRCC3</t>
  </si>
  <si>
    <t>BRCC3:NM_001018055:exon4:c.A224G:p.H75R,BRCC3:NM_001242640:exon4:c.A227G:p.H76R,BRCC3:NM_024332:exon4:c.A224G:p.H75R</t>
  </si>
  <si>
    <t>0/0;0/1;1/1;1/1</t>
  </si>
  <si>
    <t>FAM50A</t>
  </si>
  <si>
    <t>FAM50A:NM_004699:exon12:c.C1002G:p.D334E</t>
  </si>
  <si>
    <t>MORC4</t>
  </si>
  <si>
    <t>MORC4:NM_001085354:exon4:c.C342G:p.S114R,MORC4:NM_024657:exon4:c.C342G:p.S114R</t>
  </si>
  <si>
    <t>0/0;0/1;1/1</t>
  </si>
  <si>
    <t>MORC4:NM_001085354:exon4:c.C343A:p.Q115K,MORC4:NM_024657:exon4:c.C343A:p.Q115K</t>
  </si>
  <si>
    <t>KLHL34</t>
  </si>
  <si>
    <t>KLHL34:NM_153270:exon1:c.G1798A:p.D600N</t>
  </si>
  <si>
    <t>FUNDC2</t>
  </si>
  <si>
    <t>FUNDC2:NM_023934:exon3:c.G338A:p.G113E</t>
  </si>
  <si>
    <t>INTS6L</t>
  </si>
  <si>
    <t>INTS6L:NM_001351601:exon8:c.G914A:p.R305Q,INTS6L:NM_001351603:exon8:c.G914A:p.R305Q,INTS6L:NM_001351604:exon8:c.G914A:p.R305Q,INTS6L:NM_001351605:exon8:c.G914A:p.R305Q,INTS6L:NM_001351606:exon8:c.G320A:p.R107Q,INTS6L:NM_182540:exon8:c.G914A:p.R305Q</t>
  </si>
  <si>
    <t>SASH3</t>
  </si>
  <si>
    <t>SASH3:NM_018990:exon2:c.G118A:p.V40M</t>
  </si>
  <si>
    <t>0/0;0/1;1/1;0/1;0/1</t>
  </si>
  <si>
    <t>GDPD2</t>
  </si>
  <si>
    <t>GDPD2:NM_001171191:exon10:c.C979T:p.R327C,GDPD2:NM_001171193:exon11:c.C979T:p.R327C,GDPD2:NM_001171192:exon12:c.C1216T:p.R406C,GDPD2:NM_017711:exon12:c.C1216T:p.R406C</t>
  </si>
  <si>
    <t>FAM155B</t>
  </si>
  <si>
    <t>FAM155B:NM_015686:exon3:c.T1156C:p.F386L</t>
  </si>
  <si>
    <t>GDI1</t>
  </si>
  <si>
    <t>GDI1:NM_001493:exon9:c.C1031T:p.A344V</t>
  </si>
  <si>
    <t>PHF6</t>
  </si>
  <si>
    <t>PHF6:NM_001015877:exon6:c.A512T:p.N171I,PHF6:NM_032335:exon6:c.A515T:p.N172I,PHF6:NM_032458:exon6:c.A512T:p.N171I</t>
  </si>
  <si>
    <t>CLDN2</t>
  </si>
  <si>
    <t>CLDN2:NM_001171092:exon2:c.T56C:p.L19S,CLDN2:NM_001171095:exon2:c.T56C:p.L19S,CLDN2:NM_020384:exon2:c.T56C:p.L19S</t>
  </si>
  <si>
    <t>ABCD1</t>
  </si>
  <si>
    <t>ABCD1:NM_000033:exon1:c.G50A:p.R17H</t>
  </si>
  <si>
    <t>ATP11C</t>
  </si>
  <si>
    <t>ATP11C:NM_001010986:exon7:c.T662G:p.L221R,ATP11C:NM_001353811:exon7:c.T653G:p.L218R,ATP11C:NM_001353812:exon7:c.T653G:p.L218R,ATP11C:NM_173694:exon7:c.T662G:p.L221R,ATP11C:NM_001353810:exon8:c.T653G:p.L218R</t>
  </si>
  <si>
    <t>SASH3:NM_018990:exon8:c.G1059C:p.E353D</t>
  </si>
  <si>
    <t>AVPR2</t>
  </si>
  <si>
    <t>AVPR2:NM_000054:exon3:c.G343A:p.V115M,AVPR2:NM_001146151:exon3:c.G343A:p.V115M</t>
  </si>
  <si>
    <t>0/0;0/1;1/1;0/1</t>
  </si>
  <si>
    <t>NYX</t>
  </si>
  <si>
    <t>NYX:NM_022567:exon2:c.C613G:p.L205V</t>
  </si>
  <si>
    <t>CFP</t>
  </si>
  <si>
    <t>CFP:NM_001145252:exon8:c.C1201T:p.R401C,CFP:NM_002621:exon9:c.C1201T:p.R401C</t>
  </si>
  <si>
    <t>HCFC1</t>
  </si>
  <si>
    <t>HCFC1:NM_005334:exon21:c.C5318T:p.A1773V</t>
  </si>
  <si>
    <t>PHKA2</t>
  </si>
  <si>
    <t>PHKA2:NM_000292:exon8:c.T785G:p.I262S</t>
  </si>
  <si>
    <t>WWC3</t>
  </si>
  <si>
    <t>WWC3:NM_015691:exon3:c.C23G:p.T8S</t>
  </si>
  <si>
    <t>ZDHHC15</t>
  </si>
  <si>
    <t>ZDHHC15:NM_001146256:exon7:c.T659A:p.I220N,ZDHHC15:NM_144969:exon8:c.T686A:p.I229N</t>
  </si>
  <si>
    <t>PAK3</t>
  </si>
  <si>
    <t>PAK3:NM_001128167:exon11:c.G1103C:p.C368S,PAK3:NM_001128172:exon11:c.G1166C:p.C389S,PAK3:NM_001128166:exon12:c.G1103C:p.C368S,PAK3:NM_001324325:exon12:c.G1103C:p.C368S,PAK3:NM_001324326:exon12:c.G1103C:p.C368S,PAK3:NM_001324330:exon12:c.G1103C:p.C368S,PAK3:NM_001324328:exon13:c.G1148C:p.C383S,PAK3:NM_001324331:exon13:c.G1103C:p.C368S,PAK3:NM_001324334:exon13:c.G1103C:p.C368S,PAK3:NM_001324327:exon14:c.G1148C:p.C383S,PAK3:NM_001324332:exon14:c.G1103C:p.C368S,PAK3:NM_001324333:exon14:c.G1148C:p.C383S,PAK3:NM_002578:exon14:c.G1103C:p.C368S,PAK3:NM_001128173:exon15:c.G1148C:p.C383S,PAK3:NM_001324329:exon15:c.G1148C:p.C383S,PAK3:NM_001128168:exon16:c.G1211C:p.C404S</t>
  </si>
  <si>
    <t>AMMECR1</t>
  </si>
  <si>
    <t>AMMECR1:NM_001025580:exon1:c.C445T:p.R149W,AMMECR1:NM_015365:exon1:c.C445T:p.R149W,AMMECR1:NM_001171689:exon3:c.C76T:p.R26W</t>
  </si>
  <si>
    <t>ACSL4</t>
  </si>
  <si>
    <t>ACSL4:NM_001318509:exon12:c.A1448G:p.Y483C,ACSL4:NM_001318510:exon12:c.A1325G:p.Y442C,ACSL4:NM_004458:exon12:c.A1325G:p.Y442C,ACSL4:NM_022977:exon13:c.A1448G:p.Y483C</t>
  </si>
  <si>
    <t>0/0;0/1;1/1;1/1;0/1</t>
  </si>
  <si>
    <t>MED12</t>
  </si>
  <si>
    <t>MED12:NM_005120:exon26:c.A3643C:p.I1215L</t>
  </si>
  <si>
    <t>-</t>
  </si>
  <si>
    <t>frameshift deletion</t>
  </si>
  <si>
    <t>UBR5:NM_001282873:exon53:c.7438delC:p.H2480Mfs*7,UBR5:NM_015902:exon53:c.7441delC:p.H2481Mfs*7</t>
  </si>
  <si>
    <t>stopgain</t>
  </si>
  <si>
    <t>SCN3A:NM_001081676:exon28:c.C4741T:p.R1581X,SCN3A:NM_001081677:exon28:c.C4741T:p.R1581X,SCN3A:NM_006922:exon28:c.C4888T:p.R1630X</t>
  </si>
  <si>
    <t>SCN2A</t>
  </si>
  <si>
    <t>SCN2A:NM_001040142:exon22:c.C4180T:p.Q1394X,SCN2A:NM_001371246:exon22:c.C4180T:p.Q1394X,SCN2A:NM_001371247:exon22:c.C4180T:p.Q1394X,SCN2A:NM_021007:exon22:c.C4180T:p.Q1394X,SCN2A:NM_001040143:exon23:c.C4180T:p.Q1394X</t>
  </si>
  <si>
    <t>IRX5</t>
  </si>
  <si>
    <t>IRX5:NM_001252197:exon1:c.C28T:p.Q10X,IRX5:NM_005853:exon1:c.C28T:p.Q10X</t>
  </si>
  <si>
    <t>RASAL2</t>
  </si>
  <si>
    <t>RASAL2:NM_004841:exon12:c.C2137T:p.Q713X,RASAL2:NM_170692:exon14:c.C2560T:p.Q854X</t>
  </si>
  <si>
    <t>SHANK3</t>
  </si>
  <si>
    <t>SHANK3:NM_033517:exon22:c.C4643A:p.S1548X</t>
  </si>
  <si>
    <t>AC</t>
  </si>
  <si>
    <t>BRSK2:NM_001256627:exon16:c.1619_1620del:p.D540Efs*9,BRSK2:NM_001256629:exon16:c.1619_1620del:p.D540Efs*9,BRSK2:NM_001256630:exon16:c.1757_1758del:p.D586Efs*9,BRSK2:NM_001282218:exon16:c.1439_1440del:p.D480Efs*9,BRSK2:NM_003957:exon16:c.1619_1620del:p.D540Efs*9</t>
  </si>
  <si>
    <t>RAP1A</t>
  </si>
  <si>
    <t>RAP1A:NM_001291896:exon3:c.C73T:p.Q25X,RAP1A:NM_001370216:exon3:c.C73T:p.Q25X,RAP1A:NM_001370217:exon3:c.C73T:p.Q25X,RAP1A:NM_002884:exon3:c.C73T:p.Q25X,RAP1A:NM_001010935:exon4:c.C73T:p.Q25X</t>
  </si>
  <si>
    <t>KMT5B</t>
  </si>
  <si>
    <t>splicing</t>
  </si>
  <si>
    <t>COL11A1</t>
  </si>
  <si>
    <t>COL11A1:NM_080630:exon38:c.G2743T:p.E915X,COL11A1:NM_001190709:exon39:c.G2974T:p.E992X,COL11A1:NM_001854:exon40:c.G3091T:p.E1031X,COL11A1:NM_080629:exon40:c.G3127T:p.E1043X</t>
  </si>
  <si>
    <t>COL5A2</t>
  </si>
  <si>
    <t>startloss</t>
  </si>
  <si>
    <t>COL5A2:NM_000393:exon1:c.A1G:p.M2del</t>
  </si>
  <si>
    <t>ZNF469</t>
  </si>
  <si>
    <t>ZNF469:NM_001367624:exon1:c.C5800T:p.R1934X</t>
  </si>
  <si>
    <t>TBX1</t>
  </si>
  <si>
    <t>TBX1:NM_080646:exon9:c.1113delG:p.L373Sfs*29</t>
  </si>
  <si>
    <t>ANTXR1</t>
  </si>
  <si>
    <t>ANTXR1:NM_053034:exon15:c.1096delA:p.I367*</t>
  </si>
  <si>
    <t>GG</t>
  </si>
  <si>
    <t>LRP8:NM_033300:exon13:c.1781_1782del:p.T594Sfs*25,LRP8:NM_001018054:exon15:c.2291_2292del:p.T764Sfs*25,LRP8:NM_004631:exon15:c.2291_2292del:p.T764Sfs*25</t>
  </si>
  <si>
    <t>OPA1:NM_015560:exon4:c.483delC:p.V163*,OPA1:NM_130834:exon4:c.483delC:p.V163*,OPA1:NM_130836:exon4:c.483delC:p.V163*,OPA1:NM_130837:exon4:c.483delC:p.V163*,OPA1:NM_001354664:exon5:c.111delC:p.V39*</t>
  </si>
  <si>
    <t>ZBTB8OS</t>
  </si>
  <si>
    <t>TG</t>
  </si>
  <si>
    <t>TAF1L</t>
  </si>
  <si>
    <t>frameshift insertion</t>
  </si>
  <si>
    <t>TAF1L:NM_153809:exon1:c.1730_1731insCA:p.Q577Hfs*5</t>
  </si>
  <si>
    <t>AG</t>
  </si>
  <si>
    <t>LIMCH1</t>
  </si>
  <si>
    <t>LIMCH1:NM_001330672:exon12:c.1761_1762del:p.E588Kfs*7</t>
  </si>
  <si>
    <t>PSMD13</t>
  </si>
  <si>
    <t>PSMD13:NM_175932:exon2:c.182dupG:p.R62Afs*26</t>
  </si>
  <si>
    <t>RBP4</t>
  </si>
  <si>
    <t>RBP4:NM_001323518:exon1:c.43delC:p.Q15Rfs*8</t>
  </si>
  <si>
    <t>ZDHHC17:NM_001359626:exon8:c.774dupA:p.N260Kfs*18,ZDHHC17:NM_015336:exon8:c.804dupA:p.N270Kfs*18</t>
  </si>
  <si>
    <t>RIMS1</t>
  </si>
  <si>
    <t>RIMS1:NM_001168407:exon7:c.648dupA:p.P217Tfs*11,RIMS1:NM_001168408:exon7:c.648dupA:p.P217Tfs*11,RIMS1:NM_001168409:exon7:c.405dupA:p.P136Tfs*11,RIMS1:NM_001168410:exon7:c.603dupA:p.P202Tfs*11,RIMS1:NM_001350414:exon7:c.648dupA:p.P217Tfs*11,RIMS1:NM_001350415:exon7:c.648dupA:p.P217Tfs*11,RIMS1:NM_001350416:exon7:c.648dupA:p.P217Tfs*11,RIMS1:NM_001350417:exon7:c.648dupA:p.P217Tfs*11,RIMS1:NM_001350418:exon7:c.648dupA:p.P217Tfs*11,RIMS1:NM_001350419:exon7:c.648dupA:p.P217Tfs*11,RIMS1:NM_001350420:exon7:c.648dupA:p.P217Tfs*11,RIMS1:NM_001350422:exon7:c.648dupA:p.P217Tfs*11,RIMS1:NM_001350423:exon7:c.648dupA:p.P217Tfs*11,RIMS1:NM_001350425:exon7:c.648dupA:p.P217Tfs*11,RIMS1:NM_001350426:exon7:c.648dupA:p.P217Tfs*11,RIMS1:NM_001350427:exon7:c.648dupA:p.P217Tfs*11,RIMS1:NM_001350429:exon7:c.648dupA:p.P217Tfs*11,RIMS1:NM_001350431:exon7:c.648dupA:p.P217Tfs*11,RIMS1:NM_001350432:exon7:c.648dupA:p.P217Tfs*11,RIMS1:NM_001350433:exon7:c.648dupA:p.P217Tfs*11,RIMS1:NM_001350434:exon7:c.648dupA:p.P217Tfs*11,RIMS1:NM_001350435:exon7:c.648dupA:p.P217Tfs*11,RIMS1:NM_001350436:exon7:c.648dupA:p.P217Tfs*11,RIMS1:NM_001350438:exon7:c.648dupA:p.P217Tfs*11,RIMS1:NM_001350439:exon7:c.648dupA:p.P217Tfs*11,RIMS1:NM_001350440:exon7:c.648dupA:p.P217Tfs*11,RIMS1:NM_001350441:exon7:c.648dupA:p.P217Tfs*11,RIMS1:NM_001350442:exon7:c.648dupA:p.P217Tfs*11,RIMS1:NM_001350443:exon7:c.648dupA:p.P217Tfs*11,RIMS1:NM_001350444:exon7:c.648dupA:p.P217Tfs*11,RIMS1:NM_001350445:exon7:c.648dupA:p.P217Tfs*11,RIMS1:NM_001350446:exon7:c.648dupA:p.P217Tfs*11,RIMS1:NM_001350447:exon7:c.648dupA:p.P217Tfs*11,RIMS1:NM_001350448:exon7:c.648dupA:p.P217Tfs*11,RIMS1:NM_001350449:exon7:c.648dupA:p.P217Tfs*11,RIMS1:NM_001350452:exon7:c.648dupA:p.P217Tfs*11,RIMS1:NM_001350454:exon7:c.648dupA:p.P217Tfs*11,RIMS1:NM_001350455:exon7:c.648dupA:p.P217Tfs*11,RIMS1:NM_001350456:exon7:c.648dupA:p.P217Tfs*11,RIMS1:NM_001350457:exon7:c.648dupA:p.P217Tfs*11,RIMS1:NM_001350458:exon7:c.648dupA:p.P217Tfs*11,RIMS1:NM_001350460:exon7:c.648dupA:p.P217Tfs*11,RIMS1:NM_001350461:exon7:c.405dupA:p.P136Tfs*11,RIMS1:NM_001350463:exon7:c.405dupA:p.P136Tfs*11,RIMS1:NM_001350464:exon7:c.405dupA:p.P136Tfs*11,RIMS1:NM_001350465:exon7:c.405dupA:p.P136Tfs*11,RIMS1:NM_001350466:exon7:c.405dupA:p.P136Tfs*11,RIMS1:NM_001350467:exon7:c.405dupA:p.P136Tfs*11,RIMS1:NM_001350468:exon7:c.405dupA:p.P136Tfs*11,RIMS1:NM_001350469:exon7:c.405dupA:p.P136Tfs*11,RIMS1:NM_001350470:exon7:c.603dupA:p.P202Tfs*11,RIMS1:NM_001350472:exon7:c.603dupA:p.P202Tfs*11,RIMS1:NM_001350473:exon7:c.603dupA:p.P202Tfs*11,RIMS1:NM_001350474:exon7:c.603dupA:p.P202Tfs*11,RIMS1:NM_001350421:exon8:c.579dupA:p.P194Tfs*11,RIMS1:NM_001350424:exon8:c.579dupA:p.P194Tfs*11,RIMS1:NM_001350428:exon8:c.579dupA:p.P194Tfs*11,RIMS1:NM_001350430:exon8:c.579dupA:p.P194Tfs*11,RIMS1:NM_001350437:exon8:c.579dupA:p.P194Tfs*11,RIMS1:NM_001350450:exon8:c.579dupA:p.P194Tfs*11,RIMS1:NM_001350459:exon8:c.579dupA:p.P194Tfs*11,RIMS1:NM_001350462:exon8:c.579dupA:p.P194Tfs*11,RIMS1:NM_001350471:exon8:c.579dupA:p.P194Tfs*11,RIMS1:NM_014989:exon12:c.2226dupA:p.P743Tfs*11</t>
  </si>
  <si>
    <t>LRRC4</t>
  </si>
  <si>
    <t>KIAA2026</t>
  </si>
  <si>
    <t>KIAA2026:NM_001017969:exon1:c.G22T:p.G8X</t>
  </si>
  <si>
    <t>DNAJC7</t>
  </si>
  <si>
    <t>DNAJC7:NM_001144766:exon3:c.T2C:p.M1?,DNAJC7:NM_003315:exon3:c.T170C:p.M57T</t>
  </si>
  <si>
    <t>stoploss</t>
  </si>
  <si>
    <t>PRR15:NM_001329996:exon2:c.T388C:p.X130Q,PRR15:NM_001329997:exon2:c.T388C:p.X130Q,PRR15:NM_175887:exon2:c.T388C:p.X130Q</t>
  </si>
  <si>
    <t>UBA3</t>
  </si>
  <si>
    <t>UBA3:NM_001363861:exon11:c.847delT:p.C283Vfs*8,UBA3:NM_198195:exon12:c.928delT:p.C310Vfs*8,UBA3:NM_003968:exon13:c.970delT:p.C324Vfs*8</t>
  </si>
  <si>
    <t>E2F8</t>
  </si>
  <si>
    <t>E2F8:NM_001256371:exon13:c.C2569T:p.R857X,E2F8:NM_001256372:exon13:c.C2569T:p.R857X,E2F8:NM_024680:exon13:c.C2569T:p.R857X</t>
  </si>
  <si>
    <t>EPM2AIP1</t>
  </si>
  <si>
    <t>EPM2AIP1:NM_014805:exon1:c.1812delA:p.E604Dfs*8</t>
  </si>
  <si>
    <t>CALD1</t>
  </si>
  <si>
    <t>CALD1:NM_033139:exon1:c.A1G:p.M1?,CALD1:NM_033140:exon1:c.A1G:p.M1?</t>
  </si>
  <si>
    <t>RFX1</t>
  </si>
  <si>
    <t>RFX1:NM_002918:exon4:c.C484T:p.Q162X</t>
  </si>
  <si>
    <t>ZFP36L2:NM_006887:exon2:c.1172delA:p.Y391Sfs*70</t>
  </si>
  <si>
    <t>GT</t>
  </si>
  <si>
    <t>ANKS1B</t>
  </si>
  <si>
    <t>ANKS1B:NM_001352216:exon9:c.514_515del:p.T172*,ANKS1B:NM_001204081:exon10:c.739_740del:p.T247*,ANKS1B:NM_001352213:exon10:c.514_515del:p.T172*,ANKS1B:NM_001352214:exon10:c.514_515del:p.T172*,ANKS1B:NM_001352223:exon11:c.814_815del:p.T272*,ANKS1B:NM_020140:exon11:c.1219_1220del:p.T407*,ANKS1B:NM_001352197:exon12:c.1399_1400del:p.T467*,ANKS1B:NM_001352196:exon13:c.1471_1472del:p.T491*,ANKS1B:NM_152788:exon26:c.3721_3722del:p.T1241*</t>
  </si>
  <si>
    <t>PAXBP1</t>
  </si>
  <si>
    <t>PAXBP1:NM_013329:exon16:c.2351dupT:p.Q785Pfs*69</t>
  </si>
  <si>
    <t>ABHD2</t>
  </si>
  <si>
    <t>RPRD2</t>
  </si>
  <si>
    <t>RPRD2:NM_001297673:exon10:c.A2716T:p.K906X</t>
  </si>
  <si>
    <t>GAL3ST1</t>
  </si>
  <si>
    <t>AT</t>
  </si>
  <si>
    <t>MTPAP</t>
  </si>
  <si>
    <t>MTPAP:NM_018109:exon4:c.624_625insAT:p.L209Ifs*19</t>
  </si>
  <si>
    <t>CAMK1D</t>
  </si>
  <si>
    <t>CAMK1D:NM_153498:exon11:c.1083delG:p.V363Sfs*15</t>
  </si>
  <si>
    <t>UNKL:NM_001037125:exon6:c.771delC:p.R258Gfs*112</t>
  </si>
  <si>
    <t>HSPA5</t>
  </si>
  <si>
    <t>SENP1</t>
  </si>
  <si>
    <t>TGFBR1</t>
  </si>
  <si>
    <t>TGFBR1:NM_001130916:exon6:c.C1009T:p.R337X,TGFBR1:NM_001306210:exon7:c.C1252T:p.R418X,TGFBR1:NM_004612:exon7:c.C1240T:p.R414X</t>
  </si>
  <si>
    <t>AGCAGCAGCA</t>
  </si>
  <si>
    <t>LRP8:NM_001018054:exon1:c.62_71del:p.L21Rfs*50,LRP8:NM_004631:exon1:c.62_71del:p.L21Rfs*50,LRP8:NM_017522:exon1:c.62_71del:p.L21Rfs*50,LRP8:NM_033300:exon1:c.62_71del:p.L21Rfs*50</t>
  </si>
  <si>
    <t>STIP1:NM_001282652:exon1:c.G138A:p.W46X</t>
  </si>
  <si>
    <t>RAB11FIP4</t>
  </si>
  <si>
    <t>RAB11FIP4:NM_032932:exon3:c.C306A:p.C102X</t>
  </si>
  <si>
    <t>SBF1</t>
  </si>
  <si>
    <t>MICAL3</t>
  </si>
  <si>
    <t>MICAL3:NM_015241:exon26:c.4235delT:p.L1412Hfs*26</t>
  </si>
  <si>
    <t>UBP1</t>
  </si>
  <si>
    <t>UBP1:NM_014517:exon8:c.876dupC:p.K293Qfs*10,UBP1:NM_001128161:exon9:c.876dupC:p.K293Qfs*10</t>
  </si>
  <si>
    <t>SHANK3:NM_033517:exon21:c.G2383T:p.E795X</t>
  </si>
  <si>
    <t>CDC42BPA</t>
  </si>
  <si>
    <t>CDC42BPA:NM_001366010:exon28:c.C4192T:p.R1398X,CDC42BPA:NM_014826:exon28:c.C4033T:p.R1345X,CDC42BPA:NM_001366011:exon29:c.C4216T:p.R1406X,CDC42BPA:NM_003607:exon29:c.C4276T:p.R1426X,CDC42BPA:NM_001366019:exon30:c.C4315T:p.R1439X</t>
  </si>
  <si>
    <t>AGAC</t>
  </si>
  <si>
    <t>CNOT1:NM_206999:exon31:c.4504_4507del:p.V1502Ifs*18</t>
  </si>
  <si>
    <t>KMT5C</t>
  </si>
  <si>
    <t>NCBP3</t>
  </si>
  <si>
    <t>NCBP3:NM_001114118:exon13:c.1747dupG:p.A583Gfs*4</t>
  </si>
  <si>
    <t>DMTF1</t>
  </si>
  <si>
    <t>DMTF1:NM_001142326:exon5:c.129delC:p.Q44Kfs*13,DMTF1:NM_001142327:exon6:c.393delC:p.Q132Kfs*13,DMTF1:NM_021145:exon8:c.393delC:p.Q132Kfs*13</t>
  </si>
  <si>
    <t>SAE1</t>
  </si>
  <si>
    <t>SAE1:NM_001145713:exon7:c.G782A:p.W261X</t>
  </si>
  <si>
    <t>ZNF496</t>
  </si>
  <si>
    <t>AAGAG</t>
  </si>
  <si>
    <t>PPM1A</t>
  </si>
  <si>
    <t>PPM1A:NM_177952:exon1:c.105_109del:p.K40Gfs*8</t>
  </si>
  <si>
    <t>ETV1</t>
  </si>
  <si>
    <t>ETV1:NM_001163151:exon7:c.C841T:p.Q281X,ETV1:NM_001163152:exon7:c.C706T:p.Q236X,ETV1:NM_001163150:exon8:c.C895T:p.Q299X,ETV1:NM_001163147:exon10:c.C946T:p.Q316X,ETV1:NM_001163149:exon10:c.C961T:p.Q321X,ETV1:NM_001370556:exon10:c.C967T:p.Q323X,ETV1:NM_001163148:exon11:c.C961T:p.Q321X,ETV1:NM_001370555:exon11:c.C1015T:p.Q339X,ETV1:NM_004956:exon12:c.C1015T:p.Q339X</t>
  </si>
  <si>
    <t>GGTTCAGGT</t>
  </si>
  <si>
    <t>RIMS2</t>
  </si>
  <si>
    <t>RIMS2:NM_001348504:exon9:c.1662_1668del:p.V555*,RIMS2:NM_001348507:exon9:c.1662_1668del:p.V555*,RIMS2:NM_001100117:exon11:c.2238_2244del:p.V747*</t>
  </si>
  <si>
    <t>STAT1</t>
  </si>
  <si>
    <t>STAT1:NM_007315:exon18:c.C1513T:p.Q505X,STAT1:NM_139266:exon18:c.C1513T:p.Q505X</t>
  </si>
  <si>
    <t>CT</t>
  </si>
  <si>
    <t>SCAF11</t>
  </si>
  <si>
    <t>SCAF11:NM_004719:exon11:c.1759_1760del:p.S587Ffs*7</t>
  </si>
  <si>
    <t>KIF1B</t>
  </si>
  <si>
    <t>KIF1B:NM_001365953:exon21:c.C3352T:p.Q1118X,KIF1B:NM_183416:exon21:c.C3352T:p.Q1118X</t>
  </si>
  <si>
    <t>ARHGAP25</t>
  </si>
  <si>
    <t>RELL1</t>
  </si>
  <si>
    <t>RELL1:NM_001085399:exon6:c.793delA:p.R265Efs*25,RELL1:NM_001085400:exon6:c.793delA:p.R265Efs*14</t>
  </si>
  <si>
    <t>SLIT1:NM_003061:exon37:c.C4599A:p.C1533X</t>
  </si>
  <si>
    <t>IDH2:NM_001290114:exon5:c.500delT:p.V167Afs*33,IDH2:NM_001289910:exon7:c.734delT:p.V245Afs*33,IDH2:NM_002168:exon7:c.890delT:p.V297Afs*33</t>
  </si>
  <si>
    <t>PPP1R12A</t>
  </si>
  <si>
    <t>AAAAT</t>
  </si>
  <si>
    <t>CSTF3</t>
  </si>
  <si>
    <t>CSTF3:NM_001033505:exon3:c.246_247insATTTT:p.F83Ifs*21</t>
  </si>
  <si>
    <t>TC</t>
  </si>
  <si>
    <t>NSD1</t>
  </si>
  <si>
    <t>NSD1:NM_022455:exon23:c.7804_7805del:p.L2603Rfs*10,NSD1:NM_001365684:exon24:c.6997_6998del:p.L2334Rfs*10,NSD1:NM_172349:exon24:c.6997_6998del:p.L2334Rfs*10</t>
  </si>
  <si>
    <t>GTG</t>
  </si>
  <si>
    <t>BRSK2:NM_001256627:exon19:c.1985_1987del:p.G663del,BRSK2:NM_001256630:exon19:c.2123_2125del:p.C708_D709delinsY,BRSK2:NM_003957:exon19:c.1985_1987del:p.C662_S668del</t>
  </si>
  <si>
    <t>NEUROD6:NM_022728:exon2:c.T2C:p.M1?</t>
  </si>
  <si>
    <t>SLC4A7</t>
  </si>
  <si>
    <t>ZBTB17</t>
  </si>
  <si>
    <t>CA</t>
  </si>
  <si>
    <t>MRGBP</t>
  </si>
  <si>
    <t>PER2</t>
  </si>
  <si>
    <t>PER2:NM_022817:exon11:c.1231dupG:p.D411Gfs*31</t>
  </si>
  <si>
    <t>ZFAND3</t>
  </si>
  <si>
    <t>ZFAND3:NM_021943:exon3:c.C247T:p.Q83X</t>
  </si>
  <si>
    <t>EPHA6</t>
  </si>
  <si>
    <t>EPHA6:NM_001080448:exon3:c.1015_1016insG:p.T339Sfs*3,EPHA6:NM_001278301:exon3:c.1015_1016insG:p.T339Sfs*3</t>
  </si>
  <si>
    <t>CATA</t>
  </si>
  <si>
    <t>NAF1</t>
  </si>
  <si>
    <t>NAF1:NM_001128931:exon8:c.1164_1165insTATG:p.Q389Yfs*25</t>
  </si>
  <si>
    <t>RPS10</t>
  </si>
  <si>
    <t>KCNQ2</t>
  </si>
  <si>
    <t>KCNQ2:NM_172109:exon8:c.1123dupC:p.R375Pfs*30</t>
  </si>
  <si>
    <t>TTCT</t>
  </si>
  <si>
    <t>NRIP1</t>
  </si>
  <si>
    <t>NRIP1:NM_003489:exon4:c.3465_3468del:p.K1155Nfs*15</t>
  </si>
  <si>
    <t>SYNPO</t>
  </si>
  <si>
    <t>SYNPO:NM_001109974:exon2:c.167dupC:p.P58Tfs*4,SYNPO:NM_007286:exon2:c.167dupC:p.P58Tfs*4,SYNPO:NM_001166208:exon3:c.899dupC:p.P302Tfs*4,SYNPO:NM_001166209:exon3:c.899dupC:p.P302Tfs*4</t>
  </si>
  <si>
    <t>KAT7</t>
  </si>
  <si>
    <t>RIMS1:NM_001168407:exon1:c.G3A:p.M1?,RIMS1:NM_001168408:exon1:c.G3A:p.M1?,RIMS1:NM_001350414:exon1:c.G3A:p.M1?,RIMS1:NM_001350415:exon1:c.G3A:p.M1?,RIMS1:NM_001350416:exon1:c.G3A:p.M1?,RIMS1:NM_001350417:exon1:c.G3A:p.M1?,RIMS1:NM_001350418:exon1:c.G3A:p.M1?,RIMS1:NM_001350419:exon1:c.G3A:p.M1?,RIMS1:NM_001350420:exon1:c.G3A:p.M1?,RIMS1:NM_001350422:exon1:c.G3A:p.M1?,RIMS1:NM_001350423:exon1:c.G3A:p.M1?,RIMS1:NM_001350425:exon1:c.G3A:p.M1?,RIMS1:NM_001350426:exon1:c.G3A:p.M1?,RIMS1:NM_001350427:exon1:c.G3A:p.M1?,RIMS1:NM_001350429:exon1:c.G3A:p.M1?,RIMS1:NM_001350431:exon1:c.G3A:p.M1?,RIMS1:NM_001350432:exon1:c.G3A:p.M1?,RIMS1:NM_001350433:exon1:c.G3A:p.M1?,RIMS1:NM_001350434:exon1:c.G3A:p.M1?,RIMS1:NM_001350435:exon1:c.G3A:p.M1?,RIMS1:NM_001350436:exon1:c.G3A:p.M1?,RIMS1:NM_001350438:exon1:c.G3A:p.M1?,RIMS1:NM_001350439:exon1:c.G3A:p.M1?,RIMS1:NM_001350440:exon1:c.G3A:p.M1?,RIMS1:NM_001350441:exon1:c.G3A:p.M1?,RIMS1:NM_001350442:exon1:c.G3A:p.M1?,RIMS1:NM_001350443:exon1:c.G3A:p.M1?,RIMS1:NM_001350444:exon1:c.G3A:p.M1?,RIMS1:NM_001350445:exon1:c.G3A:p.M1?,RIMS1:NM_001350446:exon1:c.G3A:p.M1?,RIMS1:NM_001350447:exon1:c.G3A:p.M1?,RIMS1:NM_001350448:exon1:c.G3A:p.M1?,RIMS1:NM_001350449:exon1:c.G3A:p.M1?,RIMS1:NM_001350452:exon1:c.G3A:p.M1?,RIMS1:NM_001350454:exon1:c.G3A:p.M1?,RIMS1:NM_001350455:exon1:c.G3A:p.M1?,RIMS1:NM_001350456:exon1:c.G3A:p.M1?,RIMS1:NM_001350457:exon1:c.G3A:p.M1?,RIMS1:NM_001350458:exon1:c.G3A:p.M1?,RIMS1:NM_001350460:exon1:c.G3A:p.M1?</t>
  </si>
  <si>
    <t>CACNA2D2</t>
  </si>
  <si>
    <t>TGTG</t>
  </si>
  <si>
    <t>INSM2</t>
  </si>
  <si>
    <t>INSM2:NM_032594:exon1:c.1468_1469insTGTG:p.W491Cfs*25</t>
  </si>
  <si>
    <t>SHISA6</t>
  </si>
  <si>
    <t>SHISA6:NM_001173461:exon1:c.C312A:p.Y104X,SHISA6:NM_001173462:exon1:c.C312A:p.Y104X,SHISA6:NM_207386:exon1:c.C312A:p.Y104X</t>
  </si>
  <si>
    <t>CLASP2:NM_001365627:exon1:c.G174A:p.W58X,CLASP2:NM_001365628:exon1:c.G174A:p.W58X,CLASP2:NM_001365629:exon1:c.G174A:p.W58X,CLASP2:NM_001365630:exon1:c.G174A:p.W58X,CLASP2:NM_001365631:exon1:c.G174A:p.W58X,CLASP2:NM_001365632:exon1:c.G174A:p.W58X,CLASP2:NM_001365633:exon1:c.G174A:p.W58X,CLASP2:NM_001365634:exon1:c.G174A:p.W58X,CLASP2:NM_015097:exon1:c.G174A:p.W58X</t>
  </si>
  <si>
    <t>GPR137</t>
  </si>
  <si>
    <t>GPR137:NM_001170726:exon2:c.109delA:p.N37Tfs*44</t>
  </si>
  <si>
    <t>TACA</t>
  </si>
  <si>
    <t>TSC22D1</t>
  </si>
  <si>
    <t>TSC22D1:NM_001243799:exon2:c.1709_1712del:p.M570Sfs*11</t>
  </si>
  <si>
    <t>CC</t>
  </si>
  <si>
    <t>FBLN5:NM_006329:exon4:c.262_263insGG:p.Y88Wfs*81</t>
  </si>
  <si>
    <t>HNRNPH1</t>
  </si>
  <si>
    <t>HNRNPH1:NM_001364250:exon4:c.304dupG:p.E102Gfs*13,HNRNPH1:NM_001257293:exon5:c.460dupG:p.E154Gfs*13,HNRNPH1:NM_001363572:exon5:c.460dupG:p.E154Gfs*13,HNRNPH1:NM_001364227:exon5:c.460dupG:p.E154Gfs*13,HNRNPH1:NM_001364228:exon5:c.460dupG:p.E154Gfs*13,HNRNPH1:NM_001364229:exon5:c.460dupG:p.E154Gfs*13,HNRNPH1:NM_001364230:exon5:c.460dupG:p.E154Gfs*13,HNRNPH1:NM_001364231:exon5:c.460dupG:p.E154Gfs*13,HNRNPH1:NM_001364232:exon5:c.460dupG:p.E154Gfs*13,HNRNPH1:NM_001364235:exon5:c.460dupG:p.E154fs,HNRNPH1:NM_001364236:exon5:c.460dupG:p.E154Gfs*13,HNRNPH1:NM_001364238:exon5:c.460dupG:p.E154Gfs*13,HNRNPH1:NM_001364239:exon5:c.460dupG:p.E154Gfs*13,HNRNPH1:NM_001364240:exon5:c.460dupG:p.E154Gfs*13,HNRNPH1:NM_001364241:exon5:c.460dupG:p.E154Gfs*13,HNRNPH1:NM_001364242:exon5:c.460dupG:p.E154Gfs*13,HNRNPH1:NM_001364243:exon5:c.460dupG:p.E154Gfs*13,HNRNPH1:NM_001364244:exon5:c.460dupG:p.E154Gfs*13,HNRNPH1:NM_001364245:exon5:c.460dupG:p.E154Gfs*13,HNRNPH1:NM_001364246:exon5:c.460dupG:p.E154Gfs*13,HNRNPH1:NM_001364247:exon5:c.460dupG:p.E154Gfs*13,HNRNPH1:NM_001364248:exon5:c.460dupG:p.E154Gfs*13,HNRNPH1:NM_005520:exon5:c.460dupG:p.E154Gfs*13,HNRNPH1:NM_001364226:exon6:c.460dupG:p.E154fs,HNRNPH1:NM_001364233:exon6:c.460dupG:p.E154Gfs*13,HNRNPH1:NM_001364234:exon6:c.460dupG:p.E154Gfs*13,HNRNPH1:NM_001364237:exon6:c.460dupG:p.E154Gfs*13,HNRNPH1:NM_001364225:exon7:c.460dupG:p.E154fs</t>
  </si>
  <si>
    <t>ACER3</t>
  </si>
  <si>
    <t>ACER3:NM_001300953:exon9:c.630delA:p.V212*,ACER3:NM_001300955:exon9:c.456delA:p.V154*,ACER3:NM_001300954:exon10:c.456delA:p.V154*,ACER3:NM_018367:exon10:c.741delA:p.V249*</t>
  </si>
  <si>
    <t>SNRNP200:NM_014014:exon31:c.C4182G:p.Y1394X</t>
  </si>
  <si>
    <t>GO term ID</t>
  </si>
  <si>
    <t>GO domain</t>
  </si>
  <si>
    <t>GO term name</t>
  </si>
  <si>
    <t>GSEA 'gene cluster' FDR corrected p-value</t>
  </si>
  <si>
    <t>GSEA count foreground/input</t>
  </si>
  <si>
    <t>GSEA count background</t>
  </si>
  <si>
    <t>genes - hgnc_symbol</t>
  </si>
  <si>
    <t>SYNGO:synprocess</t>
  </si>
  <si>
    <t>BP</t>
  </si>
  <si>
    <t>process in the synapse</t>
  </si>
  <si>
    <t>CALB1;CACNA1B;CACNA1D;CACNB4;GRIK3;GRIK5;GRIA1;GRIA2;GRIA4;GRIN2B;KCNMA1;KCNC4;SCN2A;SCN1A;KCNJ8;NECAP1;NSF;STXBP5;NRXN1;ARHGDIA;RAPGEF4;LPAR1;CTNNB1;STX12;UNC13A;STX1B;PPFIA3;DOC2A;RIMS1;RIMS2;PRKCB;GIT1;WNT7A;FBXO45;CTBP2;RAB3A;CADPS2;ATP6V0D1;ATP6V1B1;CANX;KIAA1109;TBC1D2;SLC1A6;SLC6A3;SLC6A1;SLC6A2;FLOT1;DRD3;SYNPO;MYO5A;ATP2B2;ITPR1;GRM1;CHRM1;NOS1;CHRNA1;CHRNB1;GABRD;KCND2;BEGAIN;NPTX1;CNIH2;SHISA6;NRXN3;CTNND1;CLPTM1;CTNND2;AGAP3;SNX27;DLG2;CACNG7;C1QL2;ERBB2;PRKCZ;DAG1;MAGI2;TNIK;ADAM10;RAP1A;PAK3;SACM1L;ITGB3;ITGB1;SH3GLB2;IQSEC1;NRG1;PICK1;NUMB;HIP1;ARRB2;NF1;ANKS1B;HTT;DAGLA;PLCB1;TENM2;TENM3;TENM4;PLG;ADCY8;ADCY1;EPHB1;CDH2;LRRC4;LRRC4C;LRFN2;PTPRA;NCAN;PACSIN2;SHANK3;DLGAP3;ARHGAP44;KCNN2;PAFAH1B1;APBA1;GRM4;GRM7;GRM2;NGFR;NEFH;IGF1R;APBB1;NLGN1;IQSEC3;ARHGAP39;ITGA3;SEMA3F;SHANK2;PTPRF;GRID1;MYO9A;CTNNA2;SPTB;MYH10;NCKAP1;AGRN;SPARC;CDH8;PTPRT;ACTN1;MPP2;LAMB2;IGSF9B;LRFN4;CDH10;MDGA1;PLXND1;ADD2;PPFIA4;EPHB2;NRG2;IL1RAPL2;NTRK3;NLGN2;LZTS1;LZTS3;NUMBL;CRK;ABL1;SIPA1L1;PLXNC1;BCAN;ROCK2;CNTNAP1;PLXNA4;ARHGEF7;ADGRB1;NOS1AP;EZR;FBXO2;MTOR;CPEB2;TRIM3;GAD1;GAD2;RPL13A;RPL23A;RPL5;RPL6;RPS10;DPYSL2;KIF5A;KIF17;SFPQ;MADD</t>
  </si>
  <si>
    <t>GO:0045202</t>
  </si>
  <si>
    <t>synapse</t>
  </si>
  <si>
    <t>FLOT1;CYFIP2;SLC18A1;AGRN;PABPC1;RPL5;RPL6;RPL3;RPS25;NCAN;PPFIA3;PPFIA4;ARHGDIA;SLC3A2;CLU;DPYSL3;SPARC;SH3GL1;MADD;YWHAG;DVL3;CDH10;RPL13A;RPL23A;RPL30;RPS10;EIF4G3;RPS6KA4;ATP8A1;CDH8;SYT3;ITGB3;ITGB1;PTPRA;FBXO45;RAB8B;CACNB4;DPYSL2;CACNB1;CADPS2;CPEB2;APBB1;SEPTIN3;STXBP5;TNIK;HIP1;ADD2;NOS1AP;ARFGEF2;GRK2;GAD1;GAD2;NECAP1;LRFN2;PRKCB;CTBP2;NSF;HTT;ANKS1B;CALB1;GDI1;C1QBP;UNC13A;CNTNAP1;ARHGAP44;CACNA1B;RIMS1;RIMS2;CTNNA2;CTNNB1;CTNND1;APBA1;ATP2B2;ATP2B4;CANX;GRM7;GRIA2;GRIA1;GRIA4;GRIN2B;LPAR2;KCNMA1;KCNJ8;GRM4;CACNA1D;NRXN1;NRG1;ITGA3;WDR7;PICK1;RAB3A;RAB11B;RAB4A;DOC2A;ATP6V1B1;SLC6A2;STX12;ATP6V0D1;CALCRL;KCNC4;CADM3;EPHB2;ADCY8;SCN2A;SLC6A1;SLC1A6;CACNA1C;SLC6A3;ADGRL1;GRIK5;SCN1A;CDH2;GABBR2;CHRM1;LPAR1;ERBB2;NGFR;ITPR3;ITPR1;LAMB2;NPTX1;C1QL2;ADAM10;BEGAIN;ELAVL1;NCKAP1;APC2;TRIM3;CPEB4;PSD2;EIF4B;PPP1R1B;EIF4G1;GIT1;SIPA1L1;ARHGAP39;CALD1;CNN3;SPTB;SPTAN1;MYO9A;AGAP2;MYO5A;PUM2;ARHGEF2;PLCB1;PLCB3;MTOR;DAG1;KIF5C;NEFH;MYH10;SYNPO;DLGAP3;DLGAP4;NOS1;HTR5A;CHRNA1;CHRNB1;KCND2;NLGN2;NLGN1;PRKCZ;HOMER2;DRP2;PAK3;SHANK2;SHANK3;MAGI2;CTNND2;ADGRA1;PLEKHA5;TSC1;HNRNPH1;CAPZB;RAPGEF4;ABL1;NUMB;LZTS3;DAPK1;AGAP3;IQSEC1;TANC2;SH3GL3;DLG2;MPP2;LZTS1;GRM1;ADCY1;PLPPR4;GRID1;CNIH2;LRFN4;LRRC4;LRRC4C;PTPRF;PTPRT;SHISA6;DRD3;CACNG7;KCNAB2;IQSEC3;IGSF9B;SH3GLB2;RAB11FIP3;TENM2;FBXO2;ADGRB1;NTRK3;DAGLA;GABRD;KCNN2;ITGA5;ITGB4;BCAN</t>
  </si>
  <si>
    <t>GO:0098794</t>
  </si>
  <si>
    <t>postsynapse</t>
  </si>
  <si>
    <t>ADAM10;BEGAIN;ELAVL1;NCKAP1;APC2;TRIM3;CPEB2;CPEB4;PSD2;EIF4B;PPP1R1B;EIF4G1;CALB1;GIT1;SIPA1L1;CACNB1;ADD2;NOS1AP;ARHGAP39;ARFGEF2;CALD1;CNN3;SPTB;SPTAN1;MYO9A;AGAP2;MYO5A;PUM2;NRG1;ARHGEF2;LRFN2;FBXO45;PLCB1;PLCB3;HTT;MTOR;DAG1;KIF5C;NEFH;MYH10;SYNPO;DLGAP3;DLGAP4;PICK1;NOS1;HTR5A;CHRNA1;CHRNB1;KCND2;CDH10;NLGN2;NLGN1;PRKCZ;HOMER2;DRP2;PAK3;SHANK2;SHANK3;MAGI2;ANKS1B;CTNND2;RPL5;ADGRA1;PLEKHA5;RPL30;TSC1;RPS25;HNRNPH1;RPL6;ARHGAP44;CAPZB;RAPGEF4;ABL1;NUMB;LZTS3;GRK2;DAPK1;AGAP3;CTNNA2;CTNNB1;IQSEC1;TNIK;TANC2;CTNND1;SH3GL1;SH3GL3;DLG2;MPP2;LZTS1;ATP2B2;GRM1;ADCY1;GRIA1;PLPPR4;GRIK5;GRIA2;GRIN2B;GRID1;CNIH2;LRFN4;LRRC4;LRRC4C;PTPRF;PTPRT;SHISA6;GRIA4;DRD3;CHRM1;CACNG7;KCNAB2;IQSEC3;IGSF9B;SH3GLB2;STX12;RAB11FIP3;HIP1;TENM2;FBXO2;KCNC4;EPHB2;CANX;CACNA1C;SLC6A1;SLC1A6;SLC6A3;CDH2;GABBR2;ADGRB1;NTRK3;DAGLA;ITGB1;GABRD;KCNN2;ITGA3;ITGA5;ITGB4;LPAR1;RPL13A;RPL23A;RPS10;ITPR1</t>
  </si>
  <si>
    <t>GO:0050808</t>
  </si>
  <si>
    <t>synapse organization</t>
  </si>
  <si>
    <t>APBB1;NLGN1;IQSEC3;ADAM10;ARHGAP39;ITGA3;SEMA3F;SHANK2;SHANK3;PTPRF;LRFN2;GRID1;WNT7A;RAPGEF4;PAK3;NF1;PAFAH1B1;NCAN;MYO9A;DLGAP3;ARHGAP44;CTNNA2;SPTB;MYH10;NCKAP1;AGRN;SPARC;DAG1;CDH8;PTPRT;RIMS1;RIMS2;CTBP2;ACTN1;NEFH;MAGI2;GIT1;MPP2;DLG2;CTNND2;LAMB2;IGSF9B;LRFN4;LRRC4;LRRC4C;NRXN1;NRG1;CDH10;MDGA1;PLXND1;ADD2;PPFIA3;PPFIA4;EPHB2;NRG2;CTNNB1;IL1RAPL2;NTRK3;NLGN2;NUMB;LZTS1;LZTS3;NUMBL;CRK;ABL1;NPTX1;C1QL2;NRXN3;SIPA1L1;PLXNC1;ITGB1;BCAN;ROCK2;CNTNAP1;PLXNA4;TENM2;TENM3;TENM4;ITGB3;ARHGEF7;ADGRB1;NOS1AP;EZR</t>
  </si>
  <si>
    <t>GO:0099572</t>
  </si>
  <si>
    <t>postsynaptic specialization</t>
  </si>
  <si>
    <t>DLGAP3;DLGAP4;PICK1;NOS1;HTR5A;CHRNA1;CHRNB1;KCND2;CDH10;NLGN2;NLGN1;PRKCZ;HOMER2;DRP2;PAK3;SHANK2;SHANK3;MAGI2;ANKS1B;CTNND2;RPL5;ADGRA1;PLEKHA5;RPL30;TSC1;RPS25;HNRNPH1;RPL6;ARHGAP44;CAPZB;RAPGEF4;ABL1;NUMB;LZTS3;GRK2;DAPK1;AGAP3;CTNNA2;CTNNB1;IQSEC1;ARHGEF2;TNIK;TANC2;CTNND1;SH3GL1;SH3GL3;DLG2;MPP2;LZTS1;ATP2B2;GRM1;ADCY1;GRIA1;PLPPR4;GRIK5;GRIA2;GRIN2B;GRID1;CNIH2;LRFN2;LRFN4;LRRC4;LRRC4C;PTPRF;PTPRT;SHISA6;GRIA4;DRD3;CHRM1;CACNG7;NRG1;KCNAB2;IQSEC3;IGSF9B</t>
  </si>
  <si>
    <t>GO:0014069</t>
  </si>
  <si>
    <t>postsynaptic density</t>
  </si>
  <si>
    <t>PRKCZ;HOMER2;DRP2;PAK3;SHANK2;SHANK3;MAGI2;ANKS1B;CTNND2;RPL5;ADGRA1;PLEKHA5;RPL30;TSC1;RPS25;HNRNPH1;RPL6;ARHGAP44;CAPZB;RAPGEF4;ABL1;NUMB;LZTS3;GRK2;DAPK1;AGAP3;CTNNA2;CTNNB1;IQSEC1;ARHGEF2;TNIK;NOS1;TANC2;CTNND1;SH3GL1;SH3GL3;DLG2;MPP2;LZTS1;ATP2B2;GRM1;ADCY1;GRIA1;PLPPR4;GRIK5;GRIA2;GRIN2B;GRID1;CNIH2;LRFN2;LRFN4;LRRC4;LRRC4C;PTPRF;PTPRT;SHISA6;GRIA4;DRD3;CHRM1;CACNG7;NRG1;KCNAB2</t>
  </si>
  <si>
    <t>GO:0048786</t>
  </si>
  <si>
    <t>presynaptic active zone</t>
  </si>
  <si>
    <t>FLOT1;C1QBP;UNC13A;CNTNAP1;ARHGAP44;PPFIA3;CACNA1B;RIMS1;CTBP2;RIMS2;CTNNA2;CTNNB1;CTNND1;APBA1;ATP2B2;ATP2B4;CANX;GRM7;GRIA2;GRIA1;GRIA4;GRIN2B;LPAR2;KCNMA1;KCNJ8;GRM4;CACNA1D;CDH10;NRXN1;NRG1;ITGA3</t>
  </si>
  <si>
    <t>SYNGO:postsynprocess</t>
  </si>
  <si>
    <t>process in the postsynapse</t>
  </si>
  <si>
    <t>SYNPO;MYO5A;ATP2B2;CALB1;ITPR1;GRM1;CHRM1;NOS1;GRIN2B;CHRNA1;CHRNB1;GRIA1;GRIA2;GABRD;GRIA4;GRIK5;KCNC4;KCND2;BEGAIN;NPTX1;CNIH2;SHISA6;NRXN3;CTNND1;CLPTM1;CTNND2;AGAP3;STX12;SNX27;GIT1;DLG2;CACNG7;C1QL2;ERBB2;PRKCZ;DAG1;MAGI2;TNIK;ADAM10;RAP1A;PAK3;RAPGEF4;SACM1L;ITGB3;ITGB1;SH3GLB2;IQSEC1;DRD3;NRG1;PICK1;NUMB;HIP1;LPAR1;ARRB2;NF1;ANKS1B;HTT</t>
  </si>
  <si>
    <t>GO:0045211</t>
  </si>
  <si>
    <t>postsynaptic membrane</t>
  </si>
  <si>
    <t>CTNNB1;HIP1;MAGI2;TENM2;CTNNA2;FBXO2;ATP2B2;KCNC4;EPHB2;CANX;CACNA1C;SLC6A1;SLC1A6;SLC6A3;CHRM1;CDH2;GRIA1;GRIA2;GRIK5;GRM1;GABBR2;ADGRB1;NTRK3;DAGLA;ITGB1;KCND2;GABRD;KCNN2;ITGA3;ITGA5;ITGB4;LPAR1;GRID1</t>
  </si>
  <si>
    <t>GO:0098793</t>
  </si>
  <si>
    <t>presynapse</t>
  </si>
  <si>
    <t>FBXO45;RAB8B;CACNB4;DPYSL2;CACNB1;CADPS2;CPEB2;APBB1;SEPTIN3;FLOT1;STXBP5;TNIK;HIP1;YWHAG;ADD2;NOS1AP;SH3GL1;ARFGEF2;GRK2;GAD1;GAD2;NECAP1;LRFN2;PPFIA4;PRKCB;CTBP2;NSF;HTT;ANKS1B;CALB1;GDI1;C1QBP;UNC13A;CNTNAP1;ARHGAP44;PPFIA3;CACNA1B;RIMS1;RIMS2;CTNNA2;CTNNB1;CTNND1;APBA1;ATP2B2;ATP2B4;CANX;GRM7;GRIA2;GRIA1;GRIA4;GRIN2B;LPAR2;KCNMA1;KCNJ8;GRM4;CACNA1D;CDH10;NRXN1;NRG1;ITGA3;WDR7;PICK1;RAB3A;RAB11B;RAB4A;DOC2A;ATP6V1B1;SLC6A2;ATP8A1;STX12;ATP6V0D1;CALCRL;KCNC4;CADM3;EPHB2;ADCY8;SCN2A;SLC6A1;SLC1A6;CACNA1C;SLC6A3;ADGRL1;GRIK5;SCN1A;CDH2;GABBR2;CHRM1;LPAR1;ERBB2;NGFR;RPL13A;RPL23A;RPL5;RPL6;RPS10;ITPR3;ITPR1</t>
  </si>
  <si>
    <t>GO:0099059</t>
  </si>
  <si>
    <t>integral component of presynaptic active zone membrane</t>
  </si>
  <si>
    <t>ATP2B2;ATP2B4;CANX;GRM7;GRIA2;GRIA1;GRIA4;GRIN2B;LPAR2;KCNMA1;KCNJ8;GRM4;CACNA1D;CDH10;NRXN1;NRG1;ITGA3</t>
  </si>
  <si>
    <t>GO:0099055</t>
  </si>
  <si>
    <t>integral component of postsynaptic membrane</t>
  </si>
  <si>
    <t>ATP2B2;KCNC4;EPHB2;CANX;CACNA1C;SLC6A1;SLC1A6;SLC6A3;CHRM1;CDH2;GRIA1;GRIA2;GRIK5;GRM1;GABBR2;ADGRB1;NTRK3;DAGLA;ITGB1;KCND2;GABRD;KCNN2;ITGA3;ITGA5;ITGB4;LPAR1;GRID1</t>
  </si>
  <si>
    <t>GO:0048787</t>
  </si>
  <si>
    <t>presynaptic active zone membrane</t>
  </si>
  <si>
    <t>APBA1;RIMS1;ATP2B2;ATP2B4;CANX;GRM7;GRIA2;GRIA1;GRIA4;GRIN2B;LPAR2;KCNMA1;KCNJ8;GRM4;CACNA1D;CDH10;NRXN1;NRG1;ITGA3</t>
  </si>
  <si>
    <t>GO:0099072</t>
  </si>
  <si>
    <t>regulation of postsynaptic membrane neurotransmitter receptor levels</t>
  </si>
  <si>
    <t>NRXN3;CTNND1;CLPTM1;CTNND2;AGAP3;STX12;SNX27;GIT1;NPTX1;DLG2;CACNG7;C1QL2;ERBB2;PRKCZ;DAG1;MAGI2;TNIK;ADAM10;RAP1A;PAK3;RAPGEF4;SACM1L;SHISA6;ITGB3;ITGB1;SH3GLB2;IQSEC1;DRD3;NRG1;PICK1;NUMB;HIP1;LPAR1</t>
  </si>
  <si>
    <t>GO:0099061</t>
  </si>
  <si>
    <t>integral component of postsynaptic density membrane</t>
  </si>
  <si>
    <t>ATP2B2;GRM1;ADCY1;GRIA1;PLPPR4;GRIK5;GRIA2;GRIN2B;GRID1;CNIH2;LRFN2;LRFN4;LRRC4;LRRC4C;PTPRF;PTPRT;SHISA6;GRIA4;DRD3;CHRM1;CACNG7;NRG1;KCNAB2</t>
  </si>
  <si>
    <t>GO:0098839</t>
  </si>
  <si>
    <t>postsynaptic density membrane</t>
  </si>
  <si>
    <t>DLG2;MPP2;LZTS1;ATP2B2;GRM1;ADCY1;GRIA1;PLPPR4;GRIK5;GRIA2;GRIN2B;GRID1;CNIH2;LRFN2;LRFN4;LRRC4;LRRC4C;PTPRF;PTPRT;SHISA6;GRIA4;DRD3;CHRM1;CACNG7;NRG1;KCNAB2</t>
  </si>
  <si>
    <t>GO:0007416</t>
  </si>
  <si>
    <t>synapse assembly</t>
  </si>
  <si>
    <t>ADD2;NRXN1;PPFIA3;PPFIA4;EPHB2;NRG2;CTNNB1;NRG1;IL1RAPL2;NTRK3;LRFN4;NLGN2;MDGA1;WNT7A;NUMB;LZTS1;LZTS3;NUMBL;NLGN1;CRK;ABL1;NPTX1;C1QL2;NRXN3;SIPA1L1</t>
  </si>
  <si>
    <t>The table shows all SynGO ontology terms enriched in our list of 2,150 genes harbouring pdSNVs in cases as compared to the “brain expressed" background set (18,035 unique genes including 1,225 SynGO annotated genes). 251/2150 genes from our gene list were mapped to 251 unique SynGO annotated genes. 12 Cellular Component (CC) and 5 Biological Processes (BP) terms are significantly enriched at 1% FDR.</t>
  </si>
  <si>
    <t>Fu et al, 2022 (PMID: 35982160)</t>
  </si>
  <si>
    <t>Trost et al, 2022 (PMID: 36368308)</t>
  </si>
  <si>
    <t>Leblond et al, 2021 (PMID: 33932580)</t>
  </si>
  <si>
    <t>Gene</t>
  </si>
  <si>
    <t>ASD72 (FDR ≤0.001)</t>
  </si>
  <si>
    <t>ASD185 (FDR  ≤0.05)</t>
  </si>
  <si>
    <t>NDD373 (FDR ≤0.001)</t>
  </si>
  <si>
    <t>NDD664 (FDR  ≤0.05)</t>
  </si>
  <si>
    <t>ASD135 (FDR &lt;0.1)</t>
  </si>
  <si>
    <t>Gene category</t>
  </si>
  <si>
    <t>Nr of pdSNVs in 144 cases</t>
  </si>
  <si>
    <t>Nr of pdSNVs in 55 unaffected sibs</t>
  </si>
  <si>
    <t>GeneTrek classification</t>
  </si>
  <si>
    <t>ANK2</t>
  </si>
  <si>
    <t>HC-NDD</t>
  </si>
  <si>
    <t>Candidate-NDD</t>
  </si>
  <si>
    <t>CASKIN1</t>
  </si>
  <si>
    <t>SUV420H1</t>
  </si>
  <si>
    <t>TCF7L2</t>
  </si>
  <si>
    <t>WAC</t>
  </si>
  <si>
    <t>ATP4A</t>
  </si>
  <si>
    <t>BTG3</t>
  </si>
  <si>
    <t>CAPRIN1</t>
  </si>
  <si>
    <t>DIP2C</t>
  </si>
  <si>
    <t>PRDM16</t>
  </si>
  <si>
    <t>SLC6A2</t>
  </si>
  <si>
    <t>TLE3</t>
  </si>
  <si>
    <t>TRIP12</t>
  </si>
  <si>
    <t>UBR1</t>
  </si>
  <si>
    <t>XPO1</t>
  </si>
  <si>
    <t>ABCE1</t>
  </si>
  <si>
    <t>ACLY</t>
  </si>
  <si>
    <t>ADCY5</t>
  </si>
  <si>
    <t>ADNP</t>
  </si>
  <si>
    <t>ANP32A</t>
  </si>
  <si>
    <t>AP2S1</t>
  </si>
  <si>
    <t>ARF3</t>
  </si>
  <si>
    <t>ASXL3</t>
  </si>
  <si>
    <t>ATG13</t>
  </si>
  <si>
    <t>ATG9B</t>
  </si>
  <si>
    <t>ATP1A3</t>
  </si>
  <si>
    <t>AUTS2</t>
  </si>
  <si>
    <t>BCL11A</t>
  </si>
  <si>
    <t>C16orf72</t>
  </si>
  <si>
    <t>CACNA1E</t>
  </si>
  <si>
    <t>CAMK2A</t>
  </si>
  <si>
    <t>CAMTA2</t>
  </si>
  <si>
    <t>CASZ1</t>
  </si>
  <si>
    <t>CELF2</t>
  </si>
  <si>
    <t>CGREF1</t>
  </si>
  <si>
    <t>CNOT3</t>
  </si>
  <si>
    <t>CORO1A</t>
  </si>
  <si>
    <t>CPSF7</t>
  </si>
  <si>
    <t>CREBBP</t>
  </si>
  <si>
    <t>CSNK1E</t>
  </si>
  <si>
    <t>CSNK2A1</t>
  </si>
  <si>
    <t>CUL3</t>
  </si>
  <si>
    <t>CYLD</t>
  </si>
  <si>
    <t>DEAF1</t>
  </si>
  <si>
    <t>DEDD</t>
  </si>
  <si>
    <t>DLG4</t>
  </si>
  <si>
    <t>DLL1</t>
  </si>
  <si>
    <t>DMWD</t>
  </si>
  <si>
    <t>DNMT3A</t>
  </si>
  <si>
    <t>DYRK1A</t>
  </si>
  <si>
    <t>EFTUD2</t>
  </si>
  <si>
    <t>EIF4E</t>
  </si>
  <si>
    <t>ENC1</t>
  </si>
  <si>
    <t>FAM120A</t>
  </si>
  <si>
    <t>FBXO11</t>
  </si>
  <si>
    <t>FOXP1</t>
  </si>
  <si>
    <t>FUBP3</t>
  </si>
  <si>
    <t>G3BP1</t>
  </si>
  <si>
    <t>GABRA1</t>
  </si>
  <si>
    <t>GABRB3</t>
  </si>
  <si>
    <t>GIGYF1</t>
  </si>
  <si>
    <t>GNAI1</t>
  </si>
  <si>
    <t>H3F3A</t>
  </si>
  <si>
    <t>HNRNPD</t>
  </si>
  <si>
    <t>HNRNPUL2</t>
  </si>
  <si>
    <t>INO80D</t>
  </si>
  <si>
    <t>IRF2BPL</t>
  </si>
  <si>
    <t>ITSN1</t>
  </si>
  <si>
    <t>KCNB1</t>
  </si>
  <si>
    <t>KCNH7</t>
  </si>
  <si>
    <t>KDM3B</t>
  </si>
  <si>
    <t>KDM5B</t>
  </si>
  <si>
    <t>KDM6B</t>
  </si>
  <si>
    <t>KPNA1</t>
  </si>
  <si>
    <t>LDB1</t>
  </si>
  <si>
    <t>MAP1A</t>
  </si>
  <si>
    <t>MARK2</t>
  </si>
  <si>
    <t>MBD5</t>
  </si>
  <si>
    <t>MBD6</t>
  </si>
  <si>
    <t>MED13</t>
  </si>
  <si>
    <t>MED13L</t>
  </si>
  <si>
    <t>MED23</t>
  </si>
  <si>
    <t>MEF2C</t>
  </si>
  <si>
    <t>MEIS2</t>
  </si>
  <si>
    <t>MIB1</t>
  </si>
  <si>
    <t>MKX</t>
  </si>
  <si>
    <t>MLXIP</t>
  </si>
  <si>
    <t>MRFAP1</t>
  </si>
  <si>
    <t>MSL2</t>
  </si>
  <si>
    <t>MYO18A</t>
  </si>
  <si>
    <t>MYT1L</t>
  </si>
  <si>
    <t>NAA15</t>
  </si>
  <si>
    <t>NAA25</t>
  </si>
  <si>
    <t>NACC1</t>
  </si>
  <si>
    <t>NAV3</t>
  </si>
  <si>
    <t>NR4A2</t>
  </si>
  <si>
    <t>NUP155</t>
  </si>
  <si>
    <t>PACS1</t>
  </si>
  <si>
    <t>PAPOLG</t>
  </si>
  <si>
    <t>PAX5</t>
  </si>
  <si>
    <t>PBX1</t>
  </si>
  <si>
    <t>PHF12</t>
  </si>
  <si>
    <t>PHF2</t>
  </si>
  <si>
    <t>PHF21A</t>
  </si>
  <si>
    <t>PHF3</t>
  </si>
  <si>
    <t>PIK3CA</t>
  </si>
  <si>
    <t>POGZ</t>
  </si>
  <si>
    <t>PPP1R9B</t>
  </si>
  <si>
    <t>PPP2R5D</t>
  </si>
  <si>
    <t>PRH1</t>
  </si>
  <si>
    <t>PRKG2</t>
  </si>
  <si>
    <t>PRR14L</t>
  </si>
  <si>
    <t>PSMD11</t>
  </si>
  <si>
    <t>PTEN</t>
  </si>
  <si>
    <t>PTGDR2</t>
  </si>
  <si>
    <t>QRICH1</t>
  </si>
  <si>
    <t>RAI1</t>
  </si>
  <si>
    <t>ROPN1</t>
  </si>
  <si>
    <t>SATB2</t>
  </si>
  <si>
    <t>SETD1A</t>
  </si>
  <si>
    <t>SETD5</t>
  </si>
  <si>
    <t>SKI</t>
  </si>
  <si>
    <t>SOX5</t>
  </si>
  <si>
    <t>SPAST</t>
  </si>
  <si>
    <t>SPRY2</t>
  </si>
  <si>
    <t>SRPR</t>
  </si>
  <si>
    <t>STXBP1</t>
  </si>
  <si>
    <t>SYK</t>
  </si>
  <si>
    <t>SYNCRIP</t>
  </si>
  <si>
    <t>SYNGAP1</t>
  </si>
  <si>
    <t>SYT1</t>
  </si>
  <si>
    <t>TAOK1</t>
  </si>
  <si>
    <t>TBL1XR1</t>
  </si>
  <si>
    <t>TBR1</t>
  </si>
  <si>
    <t>TCF20</t>
  </si>
  <si>
    <t>TCF4</t>
  </si>
  <si>
    <t>TERF2</t>
  </si>
  <si>
    <t>TLE4</t>
  </si>
  <si>
    <t>TLK2</t>
  </si>
  <si>
    <t>TM9SF4</t>
  </si>
  <si>
    <t>TNPO3</t>
  </si>
  <si>
    <t>TRAF2</t>
  </si>
  <si>
    <t>TSHZ1</t>
  </si>
  <si>
    <t>USP49</t>
  </si>
  <si>
    <t>VEZF1</t>
  </si>
  <si>
    <t>ZBTB21</t>
  </si>
  <si>
    <t>ZMYM2</t>
  </si>
  <si>
    <t>ZNF292</t>
  </si>
  <si>
    <t>ZNF462</t>
  </si>
  <si>
    <t>DNM1L</t>
  </si>
  <si>
    <t>KAT6B</t>
  </si>
  <si>
    <t>KIAA0100</t>
  </si>
  <si>
    <t>LONP1</t>
  </si>
  <si>
    <t>MYCN</t>
  </si>
  <si>
    <t>NTRK2</t>
  </si>
  <si>
    <t>SETD2</t>
  </si>
  <si>
    <t>SMARCE1</t>
  </si>
  <si>
    <t>TAB2</t>
  </si>
  <si>
    <t>TNRC6B</t>
  </si>
  <si>
    <t>WDR48</t>
  </si>
  <si>
    <t>ALDH18A1</t>
  </si>
  <si>
    <t>ATP2B1</t>
  </si>
  <si>
    <t>FBN2</t>
  </si>
  <si>
    <t>HDLBP</t>
  </si>
  <si>
    <t>LARP1</t>
  </si>
  <si>
    <t>LRFN3</t>
  </si>
  <si>
    <t>PAK1</t>
  </si>
  <si>
    <t>ABCC9</t>
  </si>
  <si>
    <t>ACTA2</t>
  </si>
  <si>
    <t>ACTL6B</t>
  </si>
  <si>
    <t>AFF3</t>
  </si>
  <si>
    <t>AGO1</t>
  </si>
  <si>
    <t>AKT3</t>
  </si>
  <si>
    <t>AMH</t>
  </si>
  <si>
    <t>AMIGO1</t>
  </si>
  <si>
    <t>ANKRD12</t>
  </si>
  <si>
    <t>AP1G1</t>
  </si>
  <si>
    <t>AP3D1</t>
  </si>
  <si>
    <t>ARCN1</t>
  </si>
  <si>
    <t>ARF1</t>
  </si>
  <si>
    <t>ARHGAP32</t>
  </si>
  <si>
    <t>ARHGAP35</t>
  </si>
  <si>
    <t>ARID1A</t>
  </si>
  <si>
    <t>ARIH1</t>
  </si>
  <si>
    <t>ASXL2</t>
  </si>
  <si>
    <t>ATF2</t>
  </si>
  <si>
    <t>ATP1A2</t>
  </si>
  <si>
    <t>ATP6V0A1</t>
  </si>
  <si>
    <t>ATP6V1A</t>
  </si>
  <si>
    <t>ATP6V1B2</t>
  </si>
  <si>
    <t>B3GNT6</t>
  </si>
  <si>
    <t>BAI1</t>
  </si>
  <si>
    <t>BAP1</t>
  </si>
  <si>
    <t>BCAS3</t>
  </si>
  <si>
    <t>BCL11B</t>
  </si>
  <si>
    <t>BCL9</t>
  </si>
  <si>
    <t>BICD2</t>
  </si>
  <si>
    <t>BMPR1A</t>
  </si>
  <si>
    <t>BOD1L1</t>
  </si>
  <si>
    <t>BPTF</t>
  </si>
  <si>
    <t>BRAF</t>
  </si>
  <si>
    <t>BRD3</t>
  </si>
  <si>
    <t>BTBD10</t>
  </si>
  <si>
    <t>CACNA1A</t>
  </si>
  <si>
    <t>CACNA2D1</t>
  </si>
  <si>
    <t>CALM1</t>
  </si>
  <si>
    <t>CAMK2B</t>
  </si>
  <si>
    <t>CAMK2D</t>
  </si>
  <si>
    <t>CAMK4</t>
  </si>
  <si>
    <t>CBL</t>
  </si>
  <si>
    <t>CBLL1</t>
  </si>
  <si>
    <t>CBX3</t>
  </si>
  <si>
    <t>CBX5</t>
  </si>
  <si>
    <t>CDC42</t>
  </si>
  <si>
    <t>CDK8</t>
  </si>
  <si>
    <t>CDKN1C</t>
  </si>
  <si>
    <t>CDKN2AIP</t>
  </si>
  <si>
    <t>CENPE</t>
  </si>
  <si>
    <t>CENPV</t>
  </si>
  <si>
    <t>CHAMP1</t>
  </si>
  <si>
    <t>CHD4</t>
  </si>
  <si>
    <t>CHD5</t>
  </si>
  <si>
    <t>CHD7</t>
  </si>
  <si>
    <t>CHMP7</t>
  </si>
  <si>
    <t>CIC</t>
  </si>
  <si>
    <t>CLTC</t>
  </si>
  <si>
    <t>CNOT2</t>
  </si>
  <si>
    <t>COL2A1</t>
  </si>
  <si>
    <t>COL4A3BP</t>
  </si>
  <si>
    <t>CPSF6</t>
  </si>
  <si>
    <t>CRIM1</t>
  </si>
  <si>
    <t>CSNK2B</t>
  </si>
  <si>
    <t>CTBP1</t>
  </si>
  <si>
    <t>DAZAP1</t>
  </si>
  <si>
    <t>DCAF7</t>
  </si>
  <si>
    <t>DCTN2</t>
  </si>
  <si>
    <t>DDX23</t>
  </si>
  <si>
    <t>DDX6</t>
  </si>
  <si>
    <t>DHDDS</t>
  </si>
  <si>
    <t>DLK2</t>
  </si>
  <si>
    <t>DNM1</t>
  </si>
  <si>
    <t>DOPEY1</t>
  </si>
  <si>
    <t>DOT1L</t>
  </si>
  <si>
    <t>DPF2</t>
  </si>
  <si>
    <t>DPYSL5</t>
  </si>
  <si>
    <t>DRD2</t>
  </si>
  <si>
    <t>DUS1L</t>
  </si>
  <si>
    <t>DUSP16</t>
  </si>
  <si>
    <t>EEF1A2</t>
  </si>
  <si>
    <t>EIF3B</t>
  </si>
  <si>
    <t>EIF3G</t>
  </si>
  <si>
    <t>EIF5A</t>
  </si>
  <si>
    <t>ELAVL4</t>
  </si>
  <si>
    <t>EML6</t>
  </si>
  <si>
    <t>EP300</t>
  </si>
  <si>
    <t>ESRRG</t>
  </si>
  <si>
    <t>ETF1</t>
  </si>
  <si>
    <t>EXT1</t>
  </si>
  <si>
    <t>EZH2</t>
  </si>
  <si>
    <t>FBXO28</t>
  </si>
  <si>
    <t>FBXW7</t>
  </si>
  <si>
    <t>FEZF2</t>
  </si>
  <si>
    <t>FGF12</t>
  </si>
  <si>
    <t>FGFR1</t>
  </si>
  <si>
    <t>FGFR2</t>
  </si>
  <si>
    <t>FGFR3</t>
  </si>
  <si>
    <t>FOSL2</t>
  </si>
  <si>
    <t>FOXG1</t>
  </si>
  <si>
    <t>FOXP2</t>
  </si>
  <si>
    <t>FUS</t>
  </si>
  <si>
    <t>G3BP2</t>
  </si>
  <si>
    <t>GABBR1</t>
  </si>
  <si>
    <t>GABRB2</t>
  </si>
  <si>
    <t>GABRG2</t>
  </si>
  <si>
    <t>GAK</t>
  </si>
  <si>
    <t>GATA3</t>
  </si>
  <si>
    <t>GATAD2B</t>
  </si>
  <si>
    <t>GFAP</t>
  </si>
  <si>
    <t>GGNBP2</t>
  </si>
  <si>
    <t>GLTSCR1</t>
  </si>
  <si>
    <t>GLYR1</t>
  </si>
  <si>
    <t>GNAO1</t>
  </si>
  <si>
    <t>GNAS</t>
  </si>
  <si>
    <t>GNB1</t>
  </si>
  <si>
    <t>GNB2</t>
  </si>
  <si>
    <t>GOLGA4</t>
  </si>
  <si>
    <t>GPR4</t>
  </si>
  <si>
    <t>GRIK2</t>
  </si>
  <si>
    <t>GRIN1</t>
  </si>
  <si>
    <t>GRIN2A</t>
  </si>
  <si>
    <t>GRN</t>
  </si>
  <si>
    <t>GSK3B</t>
  </si>
  <si>
    <t>HCN1</t>
  </si>
  <si>
    <t>HDAC2</t>
  </si>
  <si>
    <t>HIST1H1E</t>
  </si>
  <si>
    <t>HIST1H2AC</t>
  </si>
  <si>
    <t>HIST1H2AE</t>
  </si>
  <si>
    <t>HIVEP2</t>
  </si>
  <si>
    <t>HK1</t>
  </si>
  <si>
    <t>HNRNPA2B1</t>
  </si>
  <si>
    <t>HNRNPK</t>
  </si>
  <si>
    <t>HNRNPU</t>
  </si>
  <si>
    <t>HRAS</t>
  </si>
  <si>
    <t>HSP90AB1</t>
  </si>
  <si>
    <t>INF2</t>
  </si>
  <si>
    <t>KAT5</t>
  </si>
  <si>
    <t>KAT8</t>
  </si>
  <si>
    <t>KCNA1</t>
  </si>
  <si>
    <t>KCNA2</t>
  </si>
  <si>
    <t>KCNC1</t>
  </si>
  <si>
    <t>KCND3</t>
  </si>
  <si>
    <t>KCNH1</t>
  </si>
  <si>
    <t>KCNJ6</t>
  </si>
  <si>
    <t>KCNT1</t>
  </si>
  <si>
    <t>KCNT2</t>
  </si>
  <si>
    <t>KIAA1551</t>
  </si>
  <si>
    <t>KIDINS220</t>
  </si>
  <si>
    <t>KIF5B</t>
  </si>
  <si>
    <t>KLF7</t>
  </si>
  <si>
    <t>KLHDC3</t>
  </si>
  <si>
    <t>KLHL20</t>
  </si>
  <si>
    <t>KLHL6</t>
  </si>
  <si>
    <t>KMT2B</t>
  </si>
  <si>
    <t>KMT2E</t>
  </si>
  <si>
    <t>KRAS</t>
  </si>
  <si>
    <t>LASP1</t>
  </si>
  <si>
    <t>LEF1</t>
  </si>
  <si>
    <t>LEO1</t>
  </si>
  <si>
    <t>LHX2</t>
  </si>
  <si>
    <t>LMNB1</t>
  </si>
  <si>
    <t>LZTR1</t>
  </si>
  <si>
    <t>MAEA</t>
  </si>
  <si>
    <t>MAFB</t>
  </si>
  <si>
    <t>MAGEL2</t>
  </si>
  <si>
    <t>MAP2</t>
  </si>
  <si>
    <t>MAP2K1</t>
  </si>
  <si>
    <t>MAP4K4</t>
  </si>
  <si>
    <t>MAX</t>
  </si>
  <si>
    <t>MCOLN1</t>
  </si>
  <si>
    <t>METTL2A</t>
  </si>
  <si>
    <t>MFN2</t>
  </si>
  <si>
    <t>MIP</t>
  </si>
  <si>
    <t>MKL1</t>
  </si>
  <si>
    <t>MN1</t>
  </si>
  <si>
    <t>MYRF</t>
  </si>
  <si>
    <t>NACA</t>
  </si>
  <si>
    <t>NAMPT</t>
  </si>
  <si>
    <t>NCL</t>
  </si>
  <si>
    <t>NEDD8</t>
  </si>
  <si>
    <t>NEO1</t>
  </si>
  <si>
    <t>NKX2-1</t>
  </si>
  <si>
    <t>NOTCH2</t>
  </si>
  <si>
    <t>NPTN</t>
  </si>
  <si>
    <t>NR3C2</t>
  </si>
  <si>
    <t>ODC1</t>
  </si>
  <si>
    <t>OTUD7A</t>
  </si>
  <si>
    <t>OTX2</t>
  </si>
  <si>
    <t>PACS2</t>
  </si>
  <si>
    <t>PAPOLA</t>
  </si>
  <si>
    <t>PBX3</t>
  </si>
  <si>
    <t>PCBP2</t>
  </si>
  <si>
    <t>PCSK2</t>
  </si>
  <si>
    <t>PDE4D</t>
  </si>
  <si>
    <t>PHIP</t>
  </si>
  <si>
    <t>PHLDB1</t>
  </si>
  <si>
    <t>PIK3R1</t>
  </si>
  <si>
    <t>PIP5K1C</t>
  </si>
  <si>
    <t>PISD</t>
  </si>
  <si>
    <t>PLXNA2</t>
  </si>
  <si>
    <t>POLR3B</t>
  </si>
  <si>
    <t>POU3F3</t>
  </si>
  <si>
    <t>PPARG</t>
  </si>
  <si>
    <t>PPFIA2</t>
  </si>
  <si>
    <t>PPP1CB</t>
  </si>
  <si>
    <t>PPP2CA</t>
  </si>
  <si>
    <t>PPP2R1A</t>
  </si>
  <si>
    <t>PPP3CA</t>
  </si>
  <si>
    <t>PRKAR1A</t>
  </si>
  <si>
    <t>PRKAR1B</t>
  </si>
  <si>
    <t>PRKCE</t>
  </si>
  <si>
    <t>PRKD1</t>
  </si>
  <si>
    <t>PRKG1</t>
  </si>
  <si>
    <t>PROC</t>
  </si>
  <si>
    <t>PSMA3</t>
  </si>
  <si>
    <t>PSMC5</t>
  </si>
  <si>
    <t>PTPRD</t>
  </si>
  <si>
    <t>PURA</t>
  </si>
  <si>
    <t>RAB11A</t>
  </si>
  <si>
    <t>RAB14</t>
  </si>
  <si>
    <t>RAB43</t>
  </si>
  <si>
    <t>RAC1</t>
  </si>
  <si>
    <t>RAF1</t>
  </si>
  <si>
    <t>RALA</t>
  </si>
  <si>
    <t>RAP1B</t>
  </si>
  <si>
    <t>RARA</t>
  </si>
  <si>
    <t>RARB</t>
  </si>
  <si>
    <t>RBM12</t>
  </si>
  <si>
    <t>RFX7</t>
  </si>
  <si>
    <t>RMND5A</t>
  </si>
  <si>
    <t>RORA</t>
  </si>
  <si>
    <t>RPL10A</t>
  </si>
  <si>
    <t>RPL19</t>
  </si>
  <si>
    <t>RTN4RL2</t>
  </si>
  <si>
    <t>RUSC1</t>
  </si>
  <si>
    <t>SATB1</t>
  </si>
  <si>
    <t>SCAF4</t>
  </si>
  <si>
    <t>SCN4A</t>
  </si>
  <si>
    <t>SCN8A</t>
  </si>
  <si>
    <t>SEC16A</t>
  </si>
  <si>
    <t>SET</t>
  </si>
  <si>
    <t>SETBP1</t>
  </si>
  <si>
    <t>SF3B1</t>
  </si>
  <si>
    <t>SF3B4</t>
  </si>
  <si>
    <t>SHOC2</t>
  </si>
  <si>
    <t>SLC15A3</t>
  </si>
  <si>
    <t>SLC39A8</t>
  </si>
  <si>
    <t>SLC4A4</t>
  </si>
  <si>
    <t>SMAD4</t>
  </si>
  <si>
    <t>SMAD6</t>
  </si>
  <si>
    <t>SMARCB1</t>
  </si>
  <si>
    <t>SMC3</t>
  </si>
  <si>
    <t>SNAP25</t>
  </si>
  <si>
    <t>SOGA1</t>
  </si>
  <si>
    <t>SON</t>
  </si>
  <si>
    <t>SOX6</t>
  </si>
  <si>
    <t>SPI1</t>
  </si>
  <si>
    <t>SPOP</t>
  </si>
  <si>
    <t>SPTBN1</t>
  </si>
  <si>
    <t>SPTBN2</t>
  </si>
  <si>
    <t>SRCAP</t>
  </si>
  <si>
    <t>SRP54</t>
  </si>
  <si>
    <t>SRRM2</t>
  </si>
  <si>
    <t>SRRM3</t>
  </si>
  <si>
    <t>SRSF1</t>
  </si>
  <si>
    <t>SRSF7</t>
  </si>
  <si>
    <t>STAG1</t>
  </si>
  <si>
    <t>SUPT16H</t>
  </si>
  <si>
    <t>SVEP1</t>
  </si>
  <si>
    <t>TCF12</t>
  </si>
  <si>
    <t>TCF3</t>
  </si>
  <si>
    <t>TFAP2B</t>
  </si>
  <si>
    <t>TFAP4</t>
  </si>
  <si>
    <t>TMEM63B</t>
  </si>
  <si>
    <t>TNFRSF11A</t>
  </si>
  <si>
    <t>TNFRSF21</t>
  </si>
  <si>
    <t>TNNC2</t>
  </si>
  <si>
    <t>TOP2B</t>
  </si>
  <si>
    <t>TRIM8</t>
  </si>
  <si>
    <t>TRIO</t>
  </si>
  <si>
    <t>TSC2</t>
  </si>
  <si>
    <t>U2AF2</t>
  </si>
  <si>
    <t>UBA2</t>
  </si>
  <si>
    <t>UBE3A</t>
  </si>
  <si>
    <t>UPF1</t>
  </si>
  <si>
    <t>USP46</t>
  </si>
  <si>
    <t>USP7</t>
  </si>
  <si>
    <t>VAMP2</t>
  </si>
  <si>
    <t>VCP</t>
  </si>
  <si>
    <t>VPS4A</t>
  </si>
  <si>
    <t>WAPAL</t>
  </si>
  <si>
    <t>WDR37</t>
  </si>
  <si>
    <t>WHSC1</t>
  </si>
  <si>
    <t>YY1</t>
  </si>
  <si>
    <t>ZBTB1</t>
  </si>
  <si>
    <t>ZBTB18</t>
  </si>
  <si>
    <t>ZBTB7A</t>
  </si>
  <si>
    <t>ZDBF2</t>
  </si>
  <si>
    <t>ZDHHC5</t>
  </si>
  <si>
    <t>ZEB2</t>
  </si>
  <si>
    <t>ZFHX3</t>
  </si>
  <si>
    <t>ZFHX4</t>
  </si>
  <si>
    <t>ZMIZ1</t>
  </si>
  <si>
    <t>ZNF148</t>
  </si>
  <si>
    <t>ZNF423</t>
  </si>
  <si>
    <t>ZNF644</t>
  </si>
  <si>
    <t>ZNF865</t>
  </si>
  <si>
    <r>
      <rPr>
        <b/>
        <i/>
        <sz val="11"/>
        <color theme="1"/>
        <rFont val="Calibri"/>
        <family val="2"/>
        <scheme val="minor"/>
      </rPr>
      <t>De novo</t>
    </r>
    <r>
      <rPr>
        <b/>
        <sz val="11"/>
        <color theme="1"/>
        <rFont val="Calibri"/>
        <family val="2"/>
        <scheme val="minor"/>
      </rPr>
      <t xml:space="preserve"> pdSNVs in 684 ASD/NDD genes</t>
    </r>
  </si>
  <si>
    <r>
      <t>Severe pdSNVs (</t>
    </r>
    <r>
      <rPr>
        <b/>
        <i/>
        <sz val="11"/>
        <color theme="1"/>
        <rFont val="Calibri"/>
        <family val="2"/>
        <scheme val="minor"/>
      </rPr>
      <t>de novo</t>
    </r>
    <r>
      <rPr>
        <b/>
        <sz val="11"/>
        <color theme="1"/>
        <rFont val="Calibri"/>
        <family val="2"/>
        <scheme val="minor"/>
      </rPr>
      <t>/inherited) in 684 ASD/NDD genes</t>
    </r>
  </si>
  <si>
    <t>Probands with pdSNV  (only DmisB) (n=64) ASD/NDD list</t>
  </si>
  <si>
    <t>Probands without pdSNV  (only DmisB) (n=80) ASD/NDD list</t>
  </si>
  <si>
    <r>
      <t xml:space="preserve">Probands with </t>
    </r>
    <r>
      <rPr>
        <b/>
        <i/>
        <sz val="11"/>
        <color theme="1"/>
        <rFont val="Calibri"/>
        <family val="2"/>
        <scheme val="minor"/>
      </rPr>
      <t>de novo</t>
    </r>
    <r>
      <rPr>
        <b/>
        <sz val="11"/>
        <color theme="1"/>
        <rFont val="Calibri"/>
        <family val="2"/>
        <scheme val="minor"/>
      </rPr>
      <t xml:space="preserve"> pdSNVs (n=16, 11%)</t>
    </r>
  </si>
  <si>
    <r>
      <t xml:space="preserve">Probands without </t>
    </r>
    <r>
      <rPr>
        <b/>
        <i/>
        <sz val="11"/>
        <color theme="1"/>
        <rFont val="Calibri"/>
        <family val="2"/>
        <scheme val="minor"/>
      </rPr>
      <t>de novo</t>
    </r>
    <r>
      <rPr>
        <b/>
        <sz val="11"/>
        <color theme="1"/>
        <rFont val="Calibri"/>
        <family val="2"/>
        <scheme val="minor"/>
      </rPr>
      <t xml:space="preserve"> pdSNVs (n=128, 89%)</t>
    </r>
  </si>
  <si>
    <t xml:space="preserve">OR </t>
  </si>
  <si>
    <r>
      <t xml:space="preserve">p-value </t>
    </r>
    <r>
      <rPr>
        <b/>
        <vertAlign val="superscript"/>
        <sz val="11"/>
        <color theme="1"/>
        <rFont val="Calibri"/>
        <family val="2"/>
        <scheme val="minor"/>
      </rPr>
      <t>1</t>
    </r>
  </si>
  <si>
    <t>Probands with severe pdSNVs (n=64, 44%)</t>
  </si>
  <si>
    <t>Probands without severe pdSNVs  (n=80, 56%)</t>
  </si>
  <si>
    <t>OR</t>
  </si>
  <si>
    <t>Male/Females (%)</t>
  </si>
  <si>
    <t>4 (25%)</t>
  </si>
  <si>
    <t>30 (23%)</t>
  </si>
  <si>
    <t>16 (25%)</t>
  </si>
  <si>
    <t>18 (22.5%)</t>
  </si>
  <si>
    <t>Severe ID</t>
  </si>
  <si>
    <t>5 (31%)</t>
  </si>
  <si>
    <t>11 (9%)</t>
  </si>
  <si>
    <t>12 (19%)</t>
  </si>
  <si>
    <t>4 (5%)</t>
  </si>
  <si>
    <t>Epilepsy</t>
  </si>
  <si>
    <t>2 (13%)</t>
  </si>
  <si>
    <t>10 (8%)</t>
  </si>
  <si>
    <t>9 (14%)</t>
  </si>
  <si>
    <t>3 (4%)</t>
  </si>
  <si>
    <t>Severe pdSNVs include PTVs in genes with pLI score ≥0.5 (PTV_0.5), missense variants with MPC score ≥2 (DmisB) and missense variants with MPC score 1-2 (DmisA). Severe ID: non verbal IQ&lt;35</t>
  </si>
  <si>
    <t>CytoBand</t>
  </si>
  <si>
    <t>Coordinates (hg38)</t>
  </si>
  <si>
    <t>Length (bp)</t>
  </si>
  <si>
    <t>CNV type</t>
  </si>
  <si>
    <t>Available CNV data</t>
  </si>
  <si>
    <t>Detected from SNP/GS data</t>
  </si>
  <si>
    <t>Proband</t>
  </si>
  <si>
    <r>
      <t xml:space="preserve">Segregation </t>
    </r>
    <r>
      <rPr>
        <b/>
        <vertAlign val="superscript"/>
        <sz val="11"/>
        <rFont val="Calibri"/>
        <family val="2"/>
        <scheme val="minor"/>
      </rPr>
      <t>1</t>
    </r>
  </si>
  <si>
    <t>Inheritance</t>
  </si>
  <si>
    <t>Genes (hg38.ncbiRefSeqCurated)</t>
  </si>
  <si>
    <r>
      <t xml:space="preserve">NDD genes (GeneTrek v2) </t>
    </r>
    <r>
      <rPr>
        <b/>
        <vertAlign val="superscript"/>
        <sz val="11"/>
        <rFont val="Calibri"/>
        <family val="2"/>
        <scheme val="minor"/>
      </rPr>
      <t>2</t>
    </r>
  </si>
  <si>
    <t>pdCNVs (Table2)</t>
  </si>
  <si>
    <t>1p36.32</t>
  </si>
  <si>
    <t>chr1:3445692-3499148</t>
  </si>
  <si>
    <t>LOSS</t>
  </si>
  <si>
    <t>SNP</t>
  </si>
  <si>
    <t>Fam41</t>
  </si>
  <si>
    <r>
      <t xml:space="preserve">41: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</si>
  <si>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paternal</t>
  </si>
  <si>
    <t>ARHGEF16,MEGF6</t>
  </si>
  <si>
    <t>no</t>
  </si>
  <si>
    <t>1p36.23</t>
  </si>
  <si>
    <t>chr1:8917389-8978674</t>
  </si>
  <si>
    <t>GAIN</t>
  </si>
  <si>
    <t>SNP/GS</t>
  </si>
  <si>
    <t>Fam10</t>
  </si>
  <si>
    <r>
      <t>10: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</si>
  <si>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maternal</t>
  </si>
  <si>
    <t>CA6</t>
  </si>
  <si>
    <t>CA6(cand)</t>
  </si>
  <si>
    <t>1p36.13</t>
  </si>
  <si>
    <t>chr1:18606250-19018007</t>
  </si>
  <si>
    <t>Fam91</t>
  </si>
  <si>
    <r>
      <t>91: m/</t>
    </r>
    <r>
      <rPr>
        <u/>
        <sz val="11"/>
        <rFont val="Calibri"/>
        <family val="2"/>
        <scheme val="minor"/>
      </rPr>
      <t>aM</t>
    </r>
    <r>
      <rPr>
        <sz val="11"/>
        <rFont val="Calibri"/>
        <family val="2"/>
        <scheme val="minor"/>
      </rPr>
      <t>/dM/aM/</t>
    </r>
    <r>
      <rPr>
        <u/>
        <sz val="11"/>
        <rFont val="Calibri"/>
        <family val="2"/>
        <scheme val="minor"/>
      </rPr>
      <t>dM</t>
    </r>
  </si>
  <si>
    <t>father N/A</t>
  </si>
  <si>
    <t>ALDH4A1,IFFO2,MIR1290,MIR4695,PAX7,TAS1R2</t>
  </si>
  <si>
    <t>ALDH4A1(HC),PAX7(cand)</t>
  </si>
  <si>
    <t>yes</t>
  </si>
  <si>
    <t>1p33</t>
  </si>
  <si>
    <t>chr1:49251101-49466595</t>
  </si>
  <si>
    <t>Fam78</t>
  </si>
  <si>
    <r>
      <t xml:space="preserve">78: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uM</t>
    </r>
  </si>
  <si>
    <t>AGBL4,AGBL4-AS1,AGBL4-IT1</t>
  </si>
  <si>
    <t>AGBL4(cand)</t>
  </si>
  <si>
    <t>chr1:49447941-49533260</t>
  </si>
  <si>
    <t>GS</t>
  </si>
  <si>
    <t>Fam44</t>
  </si>
  <si>
    <r>
      <t xml:space="preserve">44: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/uF</t>
    </r>
  </si>
  <si>
    <t>AGBL4,AGBL4-IT1</t>
  </si>
  <si>
    <t>1p32.3</t>
  </si>
  <si>
    <t>chr1:54657064-54667169</t>
  </si>
  <si>
    <t>Fam48</t>
  </si>
  <si>
    <r>
      <t>48: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</si>
  <si>
    <t>MROH7-TTC4,MROH7</t>
  </si>
  <si>
    <t>1p31.3</t>
  </si>
  <si>
    <t>chr1:65126632-65158378</t>
  </si>
  <si>
    <t>Fam107</t>
  </si>
  <si>
    <r>
      <t xml:space="preserve">107: </t>
    </r>
    <r>
      <rPr>
        <u/>
        <sz val="11"/>
        <rFont val="Calibri"/>
        <family val="2"/>
        <scheme val="minor"/>
      </rPr>
      <t>f</t>
    </r>
    <r>
      <rPr>
        <sz val="11"/>
        <rFont val="Calibri"/>
        <family val="2"/>
        <scheme val="minor"/>
      </rPr>
      <t>/m/</t>
    </r>
    <r>
      <rPr>
        <u/>
        <sz val="11"/>
        <rFont val="Calibri"/>
        <family val="2"/>
        <scheme val="minor"/>
      </rPr>
      <t>aM</t>
    </r>
  </si>
  <si>
    <t>1p31.1</t>
  </si>
  <si>
    <t>chr1:71519763-71888101</t>
  </si>
  <si>
    <t>Fam108</t>
  </si>
  <si>
    <r>
      <t>108: f/</t>
    </r>
    <r>
      <rPr>
        <u/>
        <sz val="11"/>
        <rFont val="Calibri"/>
        <family val="2"/>
        <scheme val="minor"/>
      </rPr>
      <t>m</t>
    </r>
    <r>
      <rPr>
        <sz val="11"/>
        <rFont val="Calibri"/>
        <family val="2"/>
        <scheme val="minor"/>
      </rPr>
      <t>/</t>
    </r>
    <r>
      <rPr>
        <u/>
        <sz val="11"/>
        <rFont val="Calibri"/>
        <family val="2"/>
        <scheme val="minor"/>
      </rPr>
      <t>aM</t>
    </r>
  </si>
  <si>
    <t>NEGR1,NEGR1-IT1</t>
  </si>
  <si>
    <t>NEGR1(cand)</t>
  </si>
  <si>
    <t>1p21.1-p21.2</t>
  </si>
  <si>
    <t>chr1:101559386-101806218</t>
  </si>
  <si>
    <t>Fam115</t>
  </si>
  <si>
    <r>
      <t xml:space="preserve">115: </t>
    </r>
    <r>
      <rPr>
        <u/>
        <sz val="11"/>
        <rFont val="Calibri"/>
        <family val="2"/>
        <scheme val="minor"/>
      </rPr>
      <t>f</t>
    </r>
    <r>
      <rPr>
        <sz val="11"/>
        <rFont val="Calibri"/>
        <family val="2"/>
        <scheme val="minor"/>
      </rPr>
      <t>/m/aF/</t>
    </r>
    <r>
      <rPr>
        <u/>
        <sz val="11"/>
        <rFont val="Calibri"/>
        <family val="2"/>
        <scheme val="minor"/>
      </rPr>
      <t>aM</t>
    </r>
    <r>
      <rPr>
        <sz val="11"/>
        <rFont val="Calibri"/>
        <family val="2"/>
        <scheme val="minor"/>
      </rPr>
      <t>/</t>
    </r>
    <r>
      <rPr>
        <u/>
        <sz val="11"/>
        <rFont val="Calibri"/>
        <family val="2"/>
        <scheme val="minor"/>
      </rPr>
      <t>aF</t>
    </r>
  </si>
  <si>
    <t>LINC01709,OLFM3</t>
  </si>
  <si>
    <t>1p21.1</t>
  </si>
  <si>
    <t>chr1:101825699-101875521</t>
  </si>
  <si>
    <t>Fam75</t>
  </si>
  <si>
    <r>
      <t xml:space="preserve">75: </t>
    </r>
    <r>
      <rPr>
        <u/>
        <sz val="11"/>
        <rFont val="Calibri"/>
        <family val="2"/>
        <scheme val="minor"/>
      </rPr>
      <t>f</t>
    </r>
    <r>
      <rPr>
        <sz val="11"/>
        <rFont val="Calibri"/>
        <family val="2"/>
        <scheme val="minor"/>
      </rPr>
      <t>/m/</t>
    </r>
    <r>
      <rPr>
        <u/>
        <sz val="11"/>
        <rFont val="Calibri"/>
        <family val="2"/>
        <scheme val="minor"/>
      </rPr>
      <t>aM</t>
    </r>
  </si>
  <si>
    <t>DNAJA1P5,OLFM3</t>
  </si>
  <si>
    <t>1q24.1</t>
  </si>
  <si>
    <t>chr1:167038425-167074452</t>
  </si>
  <si>
    <t>Fam92</t>
  </si>
  <si>
    <r>
      <t>92: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/raM</t>
    </r>
  </si>
  <si>
    <t>GPA33</t>
  </si>
  <si>
    <t>1q24.2</t>
  </si>
  <si>
    <t>chr1:170622490-170688738</t>
  </si>
  <si>
    <t>Fam94</t>
  </si>
  <si>
    <r>
      <t>94: f/</t>
    </r>
    <r>
      <rPr>
        <u/>
        <sz val="11"/>
        <rFont val="Calibri"/>
        <family val="2"/>
        <scheme val="minor"/>
      </rPr>
      <t>m</t>
    </r>
    <r>
      <rPr>
        <sz val="11"/>
        <rFont val="Calibri"/>
        <family val="2"/>
        <scheme val="minor"/>
      </rPr>
      <t>/</t>
    </r>
    <r>
      <rPr>
        <u/>
        <sz val="11"/>
        <rFont val="Calibri"/>
        <family val="2"/>
        <scheme val="minor"/>
      </rPr>
      <t>aM</t>
    </r>
  </si>
  <si>
    <t>PRRX1</t>
  </si>
  <si>
    <t>PRRX1(cand)</t>
  </si>
  <si>
    <t>1q32.1</t>
  </si>
  <si>
    <t>chr1:200044020-200054031</t>
  </si>
  <si>
    <t>Fam34</t>
  </si>
  <si>
    <r>
      <t>34: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</si>
  <si>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NR5A2</t>
  </si>
  <si>
    <t>1q41</t>
  </si>
  <si>
    <t>chr1:219913924-219941648</t>
  </si>
  <si>
    <t>Fam12</t>
  </si>
  <si>
    <r>
      <t xml:space="preserve">12: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r>
      <rPr>
        <sz val="11"/>
        <rFont val="Calibri"/>
        <family val="2"/>
        <scheme val="minor"/>
      </rPr>
      <t>/</t>
    </r>
    <r>
      <rPr>
        <u/>
        <sz val="11"/>
        <rFont val="Calibri"/>
        <family val="2"/>
        <scheme val="minor"/>
      </rPr>
      <t>aM</t>
    </r>
  </si>
  <si>
    <t>SLC30A10(cand)</t>
  </si>
  <si>
    <t>1q42.13</t>
  </si>
  <si>
    <t>chr1:230095012-230188321</t>
  </si>
  <si>
    <t>Fam2</t>
  </si>
  <si>
    <r>
      <t>2: f/</t>
    </r>
    <r>
      <rPr>
        <u/>
        <sz val="11"/>
        <rFont val="Calibri"/>
        <family val="2"/>
        <scheme val="minor"/>
      </rPr>
      <t>m</t>
    </r>
    <r>
      <rPr>
        <sz val="11"/>
        <rFont val="Calibri"/>
        <family val="2"/>
        <scheme val="minor"/>
      </rPr>
      <t>/</t>
    </r>
    <r>
      <rPr>
        <u/>
        <sz val="11"/>
        <rFont val="Calibri"/>
        <family val="2"/>
        <scheme val="minor"/>
      </rPr>
      <t>aF</t>
    </r>
  </si>
  <si>
    <t>GALNT2(HC)</t>
  </si>
  <si>
    <t>1q43</t>
  </si>
  <si>
    <t>chr1:239719407-240184673</t>
  </si>
  <si>
    <t>Fam95</t>
  </si>
  <si>
    <r>
      <t>95: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aM</t>
    </r>
    <r>
      <rPr>
        <sz val="11"/>
        <rFont val="Calibri"/>
        <family val="2"/>
        <scheme val="minor"/>
      </rPr>
      <t>/uF</t>
    </r>
  </si>
  <si>
    <t>CHRM3,FMN2,RPS7P5,CHRM3-AS1</t>
  </si>
  <si>
    <t>CHRM3(cand),FMN2(HC)</t>
  </si>
  <si>
    <t>1q44</t>
  </si>
  <si>
    <t>chr1:245334797-245424055</t>
  </si>
  <si>
    <t>Fam71</t>
  </si>
  <si>
    <r>
      <t>71: f/</t>
    </r>
    <r>
      <rPr>
        <u/>
        <sz val="11"/>
        <rFont val="Calibri"/>
        <family val="2"/>
        <scheme val="minor"/>
      </rPr>
      <t>m</t>
    </r>
    <r>
      <rPr>
        <sz val="11"/>
        <rFont val="Calibri"/>
        <family val="2"/>
        <scheme val="minor"/>
      </rPr>
      <t>/</t>
    </r>
    <r>
      <rPr>
        <u/>
        <sz val="11"/>
        <rFont val="Calibri"/>
        <family val="2"/>
        <scheme val="minor"/>
      </rPr>
      <t>aF</t>
    </r>
  </si>
  <si>
    <t>KIF26B</t>
  </si>
  <si>
    <t>KIF26B(cand)</t>
  </si>
  <si>
    <t>chr1:246965773-246989584</t>
  </si>
  <si>
    <t>Fam51</t>
  </si>
  <si>
    <r>
      <t xml:space="preserve">51: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/uF</t>
    </r>
  </si>
  <si>
    <t>ZNF670-ZNF695,ZNF695</t>
  </si>
  <si>
    <t>2p25.3</t>
  </si>
  <si>
    <t>chr2:196082-261610</t>
  </si>
  <si>
    <t>Fam100</t>
  </si>
  <si>
    <r>
      <t xml:space="preserve">100: </t>
    </r>
    <r>
      <rPr>
        <u/>
        <sz val="11"/>
        <rFont val="Calibri"/>
        <family val="2"/>
        <scheme val="minor"/>
      </rPr>
      <t>f</t>
    </r>
    <r>
      <rPr>
        <sz val="11"/>
        <rFont val="Calibri"/>
        <family val="2"/>
        <scheme val="minor"/>
      </rPr>
      <t>/m/</t>
    </r>
    <r>
      <rPr>
        <u/>
        <sz val="11"/>
        <rFont val="Calibri"/>
        <family val="2"/>
        <scheme val="minor"/>
      </rPr>
      <t>aF</t>
    </r>
  </si>
  <si>
    <t>SH3YL1</t>
  </si>
  <si>
    <t>SH3YL1(cand)</t>
  </si>
  <si>
    <t>chr2:1736572-1846326</t>
  </si>
  <si>
    <t>Fam84</t>
  </si>
  <si>
    <r>
      <t>84: f/</t>
    </r>
    <r>
      <rPr>
        <u/>
        <sz val="11"/>
        <rFont val="Calibri"/>
        <family val="2"/>
        <scheme val="minor"/>
      </rPr>
      <t>m</t>
    </r>
    <r>
      <rPr>
        <sz val="11"/>
        <rFont val="Calibri"/>
        <family val="2"/>
        <scheme val="minor"/>
      </rPr>
      <t>/</t>
    </r>
    <r>
      <rPr>
        <u/>
        <sz val="11"/>
        <rFont val="Calibri"/>
        <family val="2"/>
        <scheme val="minor"/>
      </rPr>
      <t>aF</t>
    </r>
  </si>
  <si>
    <t>MYT1L,PXDN</t>
  </si>
  <si>
    <t>MYT1L(HC),PXDN(cand)</t>
  </si>
  <si>
    <t>2p25.2</t>
  </si>
  <si>
    <t>chr2:6833046-6845996</t>
  </si>
  <si>
    <t>Fam113</t>
  </si>
  <si>
    <r>
      <t xml:space="preserve">113: </t>
    </r>
    <r>
      <rPr>
        <u/>
        <sz val="11"/>
        <rFont val="Calibri"/>
        <family val="2"/>
        <scheme val="minor"/>
      </rPr>
      <t>f</t>
    </r>
    <r>
      <rPr>
        <sz val="11"/>
        <rFont val="Calibri"/>
        <family val="2"/>
        <scheme val="minor"/>
      </rPr>
      <t>/m/aF/</t>
    </r>
    <r>
      <rPr>
        <u/>
        <sz val="11"/>
        <rFont val="Calibri"/>
        <family val="2"/>
        <scheme val="minor"/>
      </rPr>
      <t>raM</t>
    </r>
    <r>
      <rPr>
        <sz val="11"/>
        <rFont val="Calibri"/>
        <family val="2"/>
        <scheme val="minor"/>
      </rPr>
      <t>/uF</t>
    </r>
  </si>
  <si>
    <t>N/A</t>
  </si>
  <si>
    <t>CMPK2,NRIR</t>
  </si>
  <si>
    <t>CMPK2(cand)</t>
  </si>
  <si>
    <t>2p23.3</t>
  </si>
  <si>
    <t>chr2:24969272-25033256</t>
  </si>
  <si>
    <t>Fam17</t>
  </si>
  <si>
    <r>
      <t xml:space="preserve">17: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</si>
  <si>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DNAJC27-AS1,DNAJC27</t>
  </si>
  <si>
    <t>2p21</t>
  </si>
  <si>
    <t>chr2:44279660-44297873</t>
  </si>
  <si>
    <t>Fam52</t>
  </si>
  <si>
    <r>
      <t xml:space="preserve">52: </t>
    </r>
    <r>
      <rPr>
        <u/>
        <sz val="11"/>
        <rFont val="Calibri"/>
        <family val="2"/>
        <scheme val="minor"/>
      </rPr>
      <t>f</t>
    </r>
    <r>
      <rPr>
        <sz val="11"/>
        <rFont val="Calibri"/>
        <family val="2"/>
        <scheme val="minor"/>
      </rPr>
      <t>/m/</t>
    </r>
    <r>
      <rPr>
        <u/>
        <sz val="11"/>
        <rFont val="Calibri"/>
        <family val="2"/>
        <scheme val="minor"/>
      </rPr>
      <t>aM</t>
    </r>
  </si>
  <si>
    <t>SLC3A1</t>
  </si>
  <si>
    <t>2p16.3</t>
  </si>
  <si>
    <t>chr2:49962600-50756048</t>
  </si>
  <si>
    <t>NRXN1,MIR8485</t>
  </si>
  <si>
    <t>NRXN1(HC)</t>
  </si>
  <si>
    <t>2p16.2</t>
  </si>
  <si>
    <t>chr2:54193480-54356405</t>
  </si>
  <si>
    <t>Fam120</t>
  </si>
  <si>
    <r>
      <t>120: f/m/aM/</t>
    </r>
    <r>
      <rPr>
        <b/>
        <u/>
        <sz val="11"/>
        <rFont val="Calibri"/>
        <family val="2"/>
        <scheme val="minor"/>
      </rPr>
      <t>aM</t>
    </r>
  </si>
  <si>
    <t>de novo</t>
  </si>
  <si>
    <t>ACYP2,C2orf73,TSPYL6</t>
  </si>
  <si>
    <t>ACYP2(cand)</t>
  </si>
  <si>
    <t>2p13.2</t>
  </si>
  <si>
    <t>chr2:73156352-73212468</t>
  </si>
  <si>
    <r>
      <t>51: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</si>
  <si>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NOTO</t>
  </si>
  <si>
    <t>2p11.2</t>
  </si>
  <si>
    <t>chr2:85382432-85420460</t>
  </si>
  <si>
    <r>
      <t xml:space="preserve">113: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/raM/uF</t>
    </r>
  </si>
  <si>
    <t>CAPG,ELMOD3,SH2D6</t>
  </si>
  <si>
    <t>CAPG(cand)</t>
  </si>
  <si>
    <t>2q13</t>
  </si>
  <si>
    <t>chr2:110095476-110227154</t>
  </si>
  <si>
    <t>MALL,MTLN,NPHP1</t>
  </si>
  <si>
    <t>NPHP1(HC)</t>
  </si>
  <si>
    <t>2q14.2</t>
  </si>
  <si>
    <t>chr2:121327822-121451859</t>
  </si>
  <si>
    <t>Fam101</t>
  </si>
  <si>
    <r>
      <t xml:space="preserve">101: </t>
    </r>
    <r>
      <rPr>
        <u/>
        <sz val="11"/>
        <rFont val="Calibri"/>
        <family val="2"/>
        <scheme val="minor"/>
      </rPr>
      <t>f</t>
    </r>
    <r>
      <rPr>
        <sz val="11"/>
        <rFont val="Calibri"/>
        <family val="2"/>
        <scheme val="minor"/>
      </rPr>
      <t>/m/</t>
    </r>
    <r>
      <rPr>
        <u/>
        <sz val="11"/>
        <rFont val="Calibri"/>
        <family val="2"/>
        <scheme val="minor"/>
      </rPr>
      <t>aM</t>
    </r>
  </si>
  <si>
    <t>CLASP1(cand)</t>
  </si>
  <si>
    <t>2q21.2</t>
  </si>
  <si>
    <t>chr2:133265993-133292049</t>
  </si>
  <si>
    <t>Fam7</t>
  </si>
  <si>
    <r>
      <t>7: f/</t>
    </r>
    <r>
      <rPr>
        <u/>
        <sz val="11"/>
        <rFont val="Calibri"/>
        <family val="2"/>
        <scheme val="minor"/>
      </rPr>
      <t>m</t>
    </r>
    <r>
      <rPr>
        <sz val="11"/>
        <rFont val="Calibri"/>
        <family val="2"/>
        <scheme val="minor"/>
      </rPr>
      <t>/aM/</t>
    </r>
    <r>
      <rPr>
        <u/>
        <sz val="11"/>
        <rFont val="Calibri"/>
        <family val="2"/>
        <scheme val="minor"/>
      </rPr>
      <t>aM</t>
    </r>
    <r>
      <rPr>
        <sz val="11"/>
        <rFont val="Calibri"/>
        <family val="2"/>
        <scheme val="minor"/>
      </rPr>
      <t>/</t>
    </r>
    <r>
      <rPr>
        <u/>
        <sz val="11"/>
        <rFont val="Calibri"/>
        <family val="2"/>
        <scheme val="minor"/>
      </rPr>
      <t>uM</t>
    </r>
  </si>
  <si>
    <t>NCKAP5,NCKAP5-AS2</t>
  </si>
  <si>
    <t>NCKAP5(cand)</t>
  </si>
  <si>
    <t>2q37.2</t>
  </si>
  <si>
    <t>chr2:236200550-236222477</t>
  </si>
  <si>
    <t>Fam50</t>
  </si>
  <si>
    <r>
      <t xml:space="preserve">50: </t>
    </r>
    <r>
      <rPr>
        <u/>
        <sz val="11"/>
        <rFont val="Calibri"/>
        <family val="2"/>
        <scheme val="minor"/>
      </rPr>
      <t>f</t>
    </r>
    <r>
      <rPr>
        <sz val="11"/>
        <rFont val="Calibri"/>
        <family val="2"/>
        <scheme val="minor"/>
      </rPr>
      <t>/m/</t>
    </r>
    <r>
      <rPr>
        <u/>
        <sz val="11"/>
        <rFont val="Calibri"/>
        <family val="2"/>
        <scheme val="minor"/>
      </rPr>
      <t>aF</t>
    </r>
  </si>
  <si>
    <t>2q37.3</t>
  </si>
  <si>
    <t>chr2:239926522-239970550</t>
  </si>
  <si>
    <t>MIR4786,NDUFA10</t>
  </si>
  <si>
    <t>NDUFA10(cand)</t>
  </si>
  <si>
    <t>chr2:240684490-240770186</t>
  </si>
  <si>
    <t>AQP12A,KIF1A,LOC285191</t>
  </si>
  <si>
    <t>KIF1A(HC)</t>
  </si>
  <si>
    <t>chr2:240685836-240770462</t>
  </si>
  <si>
    <t>3p26.3</t>
  </si>
  <si>
    <t>chr3:241763-276520</t>
  </si>
  <si>
    <t>Fam9</t>
  </si>
  <si>
    <r>
      <t>9: f/</t>
    </r>
    <r>
      <rPr>
        <u/>
        <sz val="11"/>
        <rFont val="Calibri"/>
        <family val="2"/>
        <scheme val="minor"/>
      </rPr>
      <t>m</t>
    </r>
    <r>
      <rPr>
        <sz val="11"/>
        <rFont val="Calibri"/>
        <family val="2"/>
        <scheme val="minor"/>
      </rPr>
      <t>/aM/</t>
    </r>
    <r>
      <rPr>
        <u/>
        <sz val="11"/>
        <rFont val="Calibri"/>
        <family val="2"/>
        <scheme val="minor"/>
      </rPr>
      <t>dM</t>
    </r>
    <r>
      <rPr>
        <sz val="11"/>
        <rFont val="Calibri"/>
        <family val="2"/>
        <scheme val="minor"/>
      </rPr>
      <t>/</t>
    </r>
    <r>
      <rPr>
        <u/>
        <sz val="11"/>
        <rFont val="Calibri"/>
        <family val="2"/>
        <scheme val="minor"/>
      </rPr>
      <t>uF</t>
    </r>
  </si>
  <si>
    <t>CHL1</t>
  </si>
  <si>
    <t>CHL1(cand)</t>
  </si>
  <si>
    <t>3p24.2</t>
  </si>
  <si>
    <t>chr3:24849648-24866624</t>
  </si>
  <si>
    <t>Fam29</t>
  </si>
  <si>
    <r>
      <t xml:space="preserve">29: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/uM</t>
    </r>
  </si>
  <si>
    <t>RARB(HC)</t>
  </si>
  <si>
    <t>3p22.1</t>
  </si>
  <si>
    <t>chr3:40374287-40407387</t>
  </si>
  <si>
    <t>Fam77</t>
  </si>
  <si>
    <r>
      <t>77: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/aF/uM/</t>
    </r>
    <r>
      <rPr>
        <u/>
        <sz val="11"/>
        <rFont val="Calibri"/>
        <family val="2"/>
        <scheme val="minor"/>
      </rPr>
      <t>uFs</t>
    </r>
  </si>
  <si>
    <t>ENTPD3,ENTPD3-AS1</t>
  </si>
  <si>
    <t>ENTPD3(cand)</t>
  </si>
  <si>
    <t>3q13.13</t>
  </si>
  <si>
    <t>chr3:111537794-111552977</t>
  </si>
  <si>
    <t>Fam56</t>
  </si>
  <si>
    <r>
      <t>56: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/aM</t>
    </r>
  </si>
  <si>
    <t>CD96</t>
  </si>
  <si>
    <t>CD96(cand)</t>
  </si>
  <si>
    <t>3q13.32</t>
  </si>
  <si>
    <t>chr3:119008223-119053775</t>
  </si>
  <si>
    <t>Fam99</t>
  </si>
  <si>
    <r>
      <t>99: f/</t>
    </r>
    <r>
      <rPr>
        <u/>
        <sz val="11"/>
        <rFont val="Calibri"/>
        <family val="2"/>
        <scheme val="minor"/>
      </rPr>
      <t>m</t>
    </r>
    <r>
      <rPr>
        <sz val="11"/>
        <rFont val="Calibri"/>
        <family val="2"/>
        <scheme val="minor"/>
      </rPr>
      <t>/aM/</t>
    </r>
    <r>
      <rPr>
        <u/>
        <sz val="11"/>
        <rFont val="Calibri"/>
        <family val="2"/>
        <scheme val="minor"/>
      </rPr>
      <t>aM</t>
    </r>
  </si>
  <si>
    <t>IGSF11</t>
  </si>
  <si>
    <t>4p16.3</t>
  </si>
  <si>
    <t>chr4:2984670-2996333</t>
  </si>
  <si>
    <t>Fam14</t>
  </si>
  <si>
    <r>
      <t>14: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aM</t>
    </r>
  </si>
  <si>
    <t>GRK4</t>
  </si>
  <si>
    <t>4p15.2</t>
  </si>
  <si>
    <t>chr4:26884744-27056163</t>
  </si>
  <si>
    <t>Fam82</t>
  </si>
  <si>
    <r>
      <t xml:space="preserve">82: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</si>
  <si>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STIM2</t>
  </si>
  <si>
    <t>STIM2(cand)</t>
  </si>
  <si>
    <t>4q28.2</t>
  </si>
  <si>
    <t>chr4:128851635-129010147</t>
  </si>
  <si>
    <t>Fam85</t>
  </si>
  <si>
    <r>
      <t>85: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aM</t>
    </r>
  </si>
  <si>
    <t>JADE1,SCLT1</t>
  </si>
  <si>
    <t>JADE1(cand)</t>
  </si>
  <si>
    <t>chr4:128852273-129006649</t>
  </si>
  <si>
    <t>Fam8</t>
  </si>
  <si>
    <r>
      <t xml:space="preserve">8: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/uF</t>
    </r>
  </si>
  <si>
    <t>4q31.3</t>
  </si>
  <si>
    <t>chr4:150267053-150327676</t>
  </si>
  <si>
    <t>Fam11</t>
  </si>
  <si>
    <r>
      <t>11: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</si>
  <si>
    <t>LRBA</t>
  </si>
  <si>
    <t>LRBA(cand)</t>
  </si>
  <si>
    <t>4q32.3</t>
  </si>
  <si>
    <t>chr4:168622846-168679424</t>
  </si>
  <si>
    <t>Fam35</t>
  </si>
  <si>
    <r>
      <t>35: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/uM</t>
    </r>
  </si>
  <si>
    <t>PALLD</t>
  </si>
  <si>
    <t>PALLD(cand)</t>
  </si>
  <si>
    <t>4q35.2</t>
  </si>
  <si>
    <t>chr4:186408181-186610376</t>
  </si>
  <si>
    <t>Fam1</t>
  </si>
  <si>
    <r>
      <t>1: f/</t>
    </r>
    <r>
      <rPr>
        <u/>
        <sz val="11"/>
        <rFont val="Calibri"/>
        <family val="2"/>
        <scheme val="minor"/>
      </rPr>
      <t>m</t>
    </r>
    <r>
      <rPr>
        <sz val="11"/>
        <rFont val="Calibri"/>
        <family val="2"/>
        <scheme val="minor"/>
      </rPr>
      <t>/</t>
    </r>
    <r>
      <rPr>
        <u/>
        <sz val="11"/>
        <rFont val="Calibri"/>
        <family val="2"/>
        <scheme val="minor"/>
      </rPr>
      <t>aM</t>
    </r>
  </si>
  <si>
    <t>FAT1,F11-AS1,MTNR1A</t>
  </si>
  <si>
    <t>FAT1(HC)</t>
  </si>
  <si>
    <t>chr4:187715944-188681612</t>
  </si>
  <si>
    <t>Fam70</t>
  </si>
  <si>
    <r>
      <t xml:space="preserve">70: </t>
    </r>
    <r>
      <rPr>
        <u/>
        <sz val="11"/>
        <rFont val="Calibri"/>
        <family val="2"/>
        <scheme val="minor"/>
      </rPr>
      <t>f</t>
    </r>
    <r>
      <rPr>
        <sz val="11"/>
        <rFont val="Calibri"/>
        <family val="2"/>
        <scheme val="minor"/>
      </rPr>
      <t>/m/</t>
    </r>
    <r>
      <rPr>
        <u/>
        <sz val="11"/>
        <rFont val="Calibri"/>
        <family val="2"/>
        <scheme val="minor"/>
      </rPr>
      <t>aM</t>
    </r>
  </si>
  <si>
    <t>LINC01060,TRIML1,TRIML2,ZFP42</t>
  </si>
  <si>
    <t>5p15.33</t>
  </si>
  <si>
    <t>chr5:437001-462457</t>
  </si>
  <si>
    <t>Fam64</t>
  </si>
  <si>
    <r>
      <t xml:space="preserve">64: </t>
    </r>
    <r>
      <rPr>
        <u/>
        <sz val="11"/>
        <rFont val="Calibri"/>
        <family val="2"/>
        <scheme val="minor"/>
      </rPr>
      <t>f</t>
    </r>
    <r>
      <rPr>
        <sz val="11"/>
        <rFont val="Calibri"/>
        <family val="2"/>
        <scheme val="minor"/>
      </rPr>
      <t>/m/</t>
    </r>
    <r>
      <rPr>
        <u/>
        <sz val="11"/>
        <rFont val="Calibri"/>
        <family val="2"/>
        <scheme val="minor"/>
      </rPr>
      <t>aM</t>
    </r>
  </si>
  <si>
    <t>AHRR,EXOC3,EXOC3-AS1,PDCD6-AHRR</t>
  </si>
  <si>
    <t>EXOC3(cand)</t>
  </si>
  <si>
    <t>5p15.31</t>
  </si>
  <si>
    <t>chr5:7238099-7468447</t>
  </si>
  <si>
    <r>
      <t xml:space="preserve">91: </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/dM/</t>
    </r>
    <r>
      <rPr>
        <u/>
        <sz val="11"/>
        <rFont val="Calibri"/>
        <family val="2"/>
        <scheme val="minor"/>
      </rPr>
      <t>aM</t>
    </r>
    <r>
      <rPr>
        <sz val="11"/>
        <rFont val="Calibri"/>
        <family val="2"/>
        <scheme val="minor"/>
      </rPr>
      <t>/dM</t>
    </r>
  </si>
  <si>
    <t>ADCY2,LOC442132,LINC02123,LINC02142</t>
  </si>
  <si>
    <t>ADCY2(cand)</t>
  </si>
  <si>
    <t>chr5:7410483-7471380</t>
  </si>
  <si>
    <t>Fam81</t>
  </si>
  <si>
    <r>
      <t xml:space="preserve">81: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/uM</t>
    </r>
  </si>
  <si>
    <t>ADCY2</t>
  </si>
  <si>
    <t>5p13.2</t>
  </si>
  <si>
    <t>chr5:37453605-37629929</t>
  </si>
  <si>
    <t>Fam61</t>
  </si>
  <si>
    <r>
      <t xml:space="preserve">61: </t>
    </r>
    <r>
      <rPr>
        <u/>
        <sz val="11"/>
        <rFont val="Calibri"/>
        <family val="2"/>
        <scheme val="minor"/>
      </rPr>
      <t>f</t>
    </r>
    <r>
      <rPr>
        <sz val="11"/>
        <rFont val="Calibri"/>
        <family val="2"/>
        <scheme val="minor"/>
      </rPr>
      <t>/m/</t>
    </r>
    <r>
      <rPr>
        <u/>
        <sz val="11"/>
        <rFont val="Calibri"/>
        <family val="2"/>
        <scheme val="minor"/>
      </rPr>
      <t>aM</t>
    </r>
  </si>
  <si>
    <t>WDR70</t>
  </si>
  <si>
    <t>5q11.2</t>
  </si>
  <si>
    <t>chr5:56121218-56138759</t>
  </si>
  <si>
    <t>Fam68</t>
  </si>
  <si>
    <r>
      <t xml:space="preserve">68: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uF</t>
    </r>
    <r>
      <rPr>
        <sz val="11"/>
        <rFont val="Calibri"/>
        <family val="2"/>
        <scheme val="minor"/>
      </rPr>
      <t>/uM</t>
    </r>
  </si>
  <si>
    <t>ANKRD55</t>
  </si>
  <si>
    <t>5q12.3</t>
  </si>
  <si>
    <t>chr5:67060542-67176929</t>
  </si>
  <si>
    <t>Fam23</t>
  </si>
  <si>
    <r>
      <t xml:space="preserve">23: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dF</t>
    </r>
    <r>
      <rPr>
        <sz val="11"/>
        <rFont val="Calibri"/>
        <family val="2"/>
        <scheme val="minor"/>
      </rPr>
      <t>/uFs</t>
    </r>
  </si>
  <si>
    <t>MAST4</t>
  </si>
  <si>
    <t>5q13.2</t>
  </si>
  <si>
    <t>chr5:73633702-73844631</t>
  </si>
  <si>
    <t>ARHGEF28</t>
  </si>
  <si>
    <t>5q14.1</t>
  </si>
  <si>
    <t>chr5:79401623-79420576</t>
  </si>
  <si>
    <r>
      <t>82: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</si>
  <si>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HOMER1</t>
  </si>
  <si>
    <t>HOMER1(cand)</t>
  </si>
  <si>
    <t>5q21.2</t>
  </si>
  <si>
    <t>chr5:103542040-103809577</t>
  </si>
  <si>
    <t>Fam25</t>
  </si>
  <si>
    <r>
      <t>25: f/</t>
    </r>
    <r>
      <rPr>
        <u/>
        <sz val="11"/>
        <rFont val="Calibri"/>
        <family val="2"/>
        <scheme val="minor"/>
      </rPr>
      <t>m</t>
    </r>
    <r>
      <rPr>
        <sz val="11"/>
        <rFont val="Calibri"/>
        <family val="2"/>
        <scheme val="minor"/>
      </rPr>
      <t>/</t>
    </r>
    <r>
      <rPr>
        <u/>
        <sz val="11"/>
        <rFont val="Calibri"/>
        <family val="2"/>
        <scheme val="minor"/>
      </rPr>
      <t>aM</t>
    </r>
  </si>
  <si>
    <t>NUDT12</t>
  </si>
  <si>
    <t>5q21.3</t>
  </si>
  <si>
    <t>chr5:108496181-109233820</t>
  </si>
  <si>
    <t>Fam73</t>
  </si>
  <si>
    <r>
      <t>73: f/m/</t>
    </r>
    <r>
      <rPr>
        <b/>
        <u/>
        <sz val="11"/>
        <rFont val="Calibri"/>
        <family val="2"/>
        <scheme val="minor"/>
      </rPr>
      <t>aF</t>
    </r>
    <r>
      <rPr>
        <sz val="11"/>
        <rFont val="Calibri"/>
        <family val="2"/>
        <scheme val="minor"/>
      </rPr>
      <t>/uM</t>
    </r>
  </si>
  <si>
    <t>FER,LINC01023</t>
  </si>
  <si>
    <t>5q23.1</t>
  </si>
  <si>
    <t>chr5:121953524-121970220</t>
  </si>
  <si>
    <t>SRFBP1</t>
  </si>
  <si>
    <t>5q31.2</t>
  </si>
  <si>
    <t>chr5:138536201-138548992</t>
  </si>
  <si>
    <r>
      <t xml:space="preserve">11: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/uM</t>
    </r>
  </si>
  <si>
    <t>ETF1(cand)</t>
  </si>
  <si>
    <t>6p12.3</t>
  </si>
  <si>
    <t>chr6:49462173-49480480</t>
  </si>
  <si>
    <r>
      <t xml:space="preserve">56: </t>
    </r>
    <r>
      <rPr>
        <u/>
        <sz val="11"/>
        <rFont val="Calibri"/>
        <family val="2"/>
        <scheme val="minor"/>
      </rPr>
      <t>f</t>
    </r>
    <r>
      <rPr>
        <sz val="11"/>
        <rFont val="Calibri"/>
        <family val="2"/>
        <scheme val="minor"/>
      </rPr>
      <t>/m/aF/</t>
    </r>
    <r>
      <rPr>
        <u/>
        <sz val="11"/>
        <rFont val="Calibri"/>
        <family val="2"/>
        <scheme val="minor"/>
      </rPr>
      <t>aM</t>
    </r>
  </si>
  <si>
    <t>MUT,CENPQ</t>
  </si>
  <si>
    <t>MMUT(HC)</t>
  </si>
  <si>
    <t>6q12</t>
  </si>
  <si>
    <t>chr6:63563200-63698372</t>
  </si>
  <si>
    <t>Fam117</t>
  </si>
  <si>
    <r>
      <t>117: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aF</t>
    </r>
  </si>
  <si>
    <t>PHF3,PTP4A1,LOC128125822</t>
  </si>
  <si>
    <t>PHF3(HC),PTP4A1(cand)</t>
  </si>
  <si>
    <t>chr6:65218009-65333510</t>
  </si>
  <si>
    <t>Fam105</t>
  </si>
  <si>
    <r>
      <t>105: f/</t>
    </r>
    <r>
      <rPr>
        <u/>
        <sz val="11"/>
        <rFont val="Calibri"/>
        <family val="2"/>
        <scheme val="minor"/>
      </rPr>
      <t>m</t>
    </r>
    <r>
      <rPr>
        <sz val="11"/>
        <rFont val="Calibri"/>
        <family val="2"/>
        <scheme val="minor"/>
      </rPr>
      <t>/</t>
    </r>
    <r>
      <rPr>
        <u/>
        <sz val="11"/>
        <rFont val="Calibri"/>
        <family val="2"/>
        <scheme val="minor"/>
      </rPr>
      <t>aM</t>
    </r>
  </si>
  <si>
    <t>EYS,LOC441155</t>
  </si>
  <si>
    <t>EYS(cand)</t>
  </si>
  <si>
    <t>6q13</t>
  </si>
  <si>
    <t>chr6:73746981-73766013</t>
  </si>
  <si>
    <t>Fam19</t>
  </si>
  <si>
    <r>
      <t>19: f/</t>
    </r>
    <r>
      <rPr>
        <u/>
        <sz val="11"/>
        <rFont val="Calibri"/>
        <family val="2"/>
        <scheme val="minor"/>
      </rPr>
      <t>m</t>
    </r>
    <r>
      <rPr>
        <sz val="11"/>
        <rFont val="Calibri"/>
        <family val="2"/>
        <scheme val="minor"/>
      </rPr>
      <t>/</t>
    </r>
    <r>
      <rPr>
        <u/>
        <sz val="11"/>
        <rFont val="Calibri"/>
        <family val="2"/>
        <scheme val="minor"/>
      </rPr>
      <t>aM</t>
    </r>
  </si>
  <si>
    <t>CD109</t>
  </si>
  <si>
    <t>6q25.1</t>
  </si>
  <si>
    <t>chr6:151534004-151591862</t>
  </si>
  <si>
    <t>Fam86</t>
  </si>
  <si>
    <r>
      <t xml:space="preserve">86: </t>
    </r>
    <r>
      <rPr>
        <u/>
        <sz val="11"/>
        <rFont val="Calibri"/>
        <family val="2"/>
        <scheme val="minor"/>
      </rPr>
      <t>f</t>
    </r>
    <r>
      <rPr>
        <sz val="11"/>
        <rFont val="Calibri"/>
        <family val="2"/>
        <scheme val="minor"/>
      </rPr>
      <t>/m/</t>
    </r>
    <r>
      <rPr>
        <u/>
        <sz val="11"/>
        <rFont val="Calibri"/>
        <family val="2"/>
        <scheme val="minor"/>
      </rPr>
      <t>aF</t>
    </r>
  </si>
  <si>
    <t>CCDC170</t>
  </si>
  <si>
    <t>6q25.3</t>
  </si>
  <si>
    <t>chr6:156870642-156885949</t>
  </si>
  <si>
    <r>
      <t>56: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aM</t>
    </r>
  </si>
  <si>
    <t>ARID1B(HC)</t>
  </si>
  <si>
    <t>6q27</t>
  </si>
  <si>
    <t>chr6:167104592-167114687</t>
  </si>
  <si>
    <t>Fam28</t>
  </si>
  <si>
    <r>
      <t>28: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/uF</t>
    </r>
  </si>
  <si>
    <t>CCR6</t>
  </si>
  <si>
    <t>7p22.3</t>
  </si>
  <si>
    <t>chr7:261054-472257</t>
  </si>
  <si>
    <t>Fam53</t>
  </si>
  <si>
    <r>
      <t>53: f/</t>
    </r>
    <r>
      <rPr>
        <u/>
        <sz val="11"/>
        <rFont val="Calibri"/>
        <family val="2"/>
        <scheme val="minor"/>
      </rPr>
      <t>m</t>
    </r>
    <r>
      <rPr>
        <sz val="11"/>
        <rFont val="Calibri"/>
        <family val="2"/>
        <scheme val="minor"/>
      </rPr>
      <t>/</t>
    </r>
    <r>
      <rPr>
        <u/>
        <sz val="11"/>
        <rFont val="Calibri"/>
        <family val="2"/>
        <scheme val="minor"/>
      </rPr>
      <t>aM</t>
    </r>
  </si>
  <si>
    <t>FOXL3,FOXL3-OT1,LOC442497,LOC116435278,LOC112267991</t>
  </si>
  <si>
    <t>7p21.3</t>
  </si>
  <si>
    <t>chr7:12351493-12562201</t>
  </si>
  <si>
    <r>
      <t>86: f/</t>
    </r>
    <r>
      <rPr>
        <u/>
        <sz val="11"/>
        <rFont val="Calibri"/>
        <family val="2"/>
        <scheme val="minor"/>
      </rPr>
      <t>m</t>
    </r>
    <r>
      <rPr>
        <sz val="11"/>
        <rFont val="Calibri"/>
        <family val="2"/>
        <scheme val="minor"/>
      </rPr>
      <t>/</t>
    </r>
    <r>
      <rPr>
        <u/>
        <sz val="11"/>
        <rFont val="Calibri"/>
        <family val="2"/>
        <scheme val="minor"/>
      </rPr>
      <t>aF</t>
    </r>
  </si>
  <si>
    <t>LOC102725191,VWDE</t>
  </si>
  <si>
    <t>7q11.21</t>
  </si>
  <si>
    <t>chr7:64690471-64937553</t>
  </si>
  <si>
    <t>ZNF107,ZNF138,ZNF273</t>
  </si>
  <si>
    <t>7q11.22</t>
  </si>
  <si>
    <t>chr7:72086040-72107051</t>
  </si>
  <si>
    <t>CALN1</t>
  </si>
  <si>
    <t>7q11.23</t>
  </si>
  <si>
    <t>chr7:76046887-76062107</t>
  </si>
  <si>
    <t>Fam22</t>
  </si>
  <si>
    <r>
      <t>22: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uF</t>
    </r>
  </si>
  <si>
    <t>MDH2,STYXL1</t>
  </si>
  <si>
    <t>MDH2(HC),STYXL1(cand)</t>
  </si>
  <si>
    <t>7q22.3</t>
  </si>
  <si>
    <t>chr7:107621000-107641898</t>
  </si>
  <si>
    <r>
      <t xml:space="preserve">19: </t>
    </r>
    <r>
      <rPr>
        <u/>
        <sz val="11"/>
        <rFont val="Calibri"/>
        <family val="2"/>
        <scheme val="minor"/>
      </rPr>
      <t>f</t>
    </r>
    <r>
      <rPr>
        <sz val="11"/>
        <rFont val="Calibri"/>
        <family val="2"/>
        <scheme val="minor"/>
      </rPr>
      <t>/m/</t>
    </r>
    <r>
      <rPr>
        <u/>
        <sz val="11"/>
        <rFont val="Calibri"/>
        <family val="2"/>
        <scheme val="minor"/>
      </rPr>
      <t>aM</t>
    </r>
  </si>
  <si>
    <t>BCAP29,DUS4L-BCAP29</t>
  </si>
  <si>
    <t>7q31.1</t>
  </si>
  <si>
    <t>chr7:112301121-112322776</t>
  </si>
  <si>
    <t>Fam102</t>
  </si>
  <si>
    <r>
      <t xml:space="preserve">102: </t>
    </r>
    <r>
      <rPr>
        <u/>
        <sz val="11"/>
        <rFont val="Calibri"/>
        <family val="2"/>
        <scheme val="minor"/>
      </rPr>
      <t>f</t>
    </r>
    <r>
      <rPr>
        <sz val="11"/>
        <rFont val="Calibri"/>
        <family val="2"/>
        <scheme val="minor"/>
      </rPr>
      <t>/m/</t>
    </r>
    <r>
      <rPr>
        <u/>
        <sz val="11"/>
        <rFont val="Calibri"/>
        <family val="2"/>
        <scheme val="minor"/>
      </rPr>
      <t>aM</t>
    </r>
  </si>
  <si>
    <t>ZNF277</t>
  </si>
  <si>
    <t>7q31.2</t>
  </si>
  <si>
    <t>chr7:117660201-117670913</t>
  </si>
  <si>
    <r>
      <t>107: f/</t>
    </r>
    <r>
      <rPr>
        <u/>
        <sz val="11"/>
        <rFont val="Calibri"/>
        <family val="2"/>
        <scheme val="minor"/>
      </rPr>
      <t>m</t>
    </r>
    <r>
      <rPr>
        <sz val="11"/>
        <rFont val="Calibri"/>
        <family val="2"/>
        <scheme val="minor"/>
      </rPr>
      <t>/</t>
    </r>
    <r>
      <rPr>
        <u/>
        <sz val="11"/>
        <rFont val="Calibri"/>
        <family val="2"/>
        <scheme val="minor"/>
      </rPr>
      <t>aM</t>
    </r>
  </si>
  <si>
    <t>CFTR</t>
  </si>
  <si>
    <t>7q31.31</t>
  </si>
  <si>
    <t>chr7:121174075-121269627</t>
  </si>
  <si>
    <t>Fam79</t>
  </si>
  <si>
    <r>
      <t>79: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</si>
  <si>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CPED1</t>
  </si>
  <si>
    <t>7q32.1</t>
  </si>
  <si>
    <t>chr7:127719389-127968829</t>
  </si>
  <si>
    <t>Fam109</t>
  </si>
  <si>
    <r>
      <t xml:space="preserve">109: </t>
    </r>
    <r>
      <rPr>
        <u/>
        <sz val="11"/>
        <rFont val="Calibri"/>
        <family val="2"/>
        <scheme val="minor"/>
      </rPr>
      <t>f</t>
    </r>
    <r>
      <rPr>
        <sz val="11"/>
        <rFont val="Calibri"/>
        <family val="2"/>
        <scheme val="minor"/>
      </rPr>
      <t>/m/</t>
    </r>
    <r>
      <rPr>
        <u/>
        <sz val="11"/>
        <rFont val="Calibri"/>
        <family val="2"/>
        <scheme val="minor"/>
      </rPr>
      <t>aM</t>
    </r>
  </si>
  <si>
    <t>SND1</t>
  </si>
  <si>
    <t>SND1(cand)</t>
  </si>
  <si>
    <t>chr7:128288062-128307786</t>
  </si>
  <si>
    <r>
      <t xml:space="preserve">77: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/aF/uM/uFs</t>
    </r>
  </si>
  <si>
    <t>RBM28</t>
  </si>
  <si>
    <t>RBM28(HC)</t>
  </si>
  <si>
    <t>7q36.3</t>
  </si>
  <si>
    <t>chr7:157340148-157479781</t>
  </si>
  <si>
    <t>DNAJB6,LOC101927914</t>
  </si>
  <si>
    <t>DNAJB6(cand)</t>
  </si>
  <si>
    <t>8p23.3</t>
  </si>
  <si>
    <t>chr8:460393-1203174</t>
  </si>
  <si>
    <t>Fam106</t>
  </si>
  <si>
    <r>
      <t xml:space="preserve">106: </t>
    </r>
    <r>
      <rPr>
        <u/>
        <sz val="11"/>
        <rFont val="Calibri"/>
        <family val="2"/>
        <scheme val="minor"/>
      </rPr>
      <t>f</t>
    </r>
    <r>
      <rPr>
        <sz val="11"/>
        <rFont val="Calibri"/>
        <family val="2"/>
        <scheme val="minor"/>
      </rPr>
      <t>/m/</t>
    </r>
    <r>
      <rPr>
        <u/>
        <sz val="11"/>
        <rFont val="Calibri"/>
        <family val="2"/>
        <scheme val="minor"/>
      </rPr>
      <t>aM</t>
    </r>
  </si>
  <si>
    <t>DLGAP2,ERICH1,FBXO25,LOC401442,LOC105377777,TDRP</t>
  </si>
  <si>
    <t>DLGAP2(cand)</t>
  </si>
  <si>
    <t>8p22</t>
  </si>
  <si>
    <t>chr8:17471896-17509420</t>
  </si>
  <si>
    <t>Fam57</t>
  </si>
  <si>
    <r>
      <t xml:space="preserve">57: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</si>
  <si>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SLC7A2</t>
  </si>
  <si>
    <t>8q11.22</t>
  </si>
  <si>
    <t>chr8:51586310-51596780</t>
  </si>
  <si>
    <t>Fam67</t>
  </si>
  <si>
    <r>
      <t>67: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</si>
  <si>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PXDNL</t>
  </si>
  <si>
    <t>8q13.3</t>
  </si>
  <si>
    <t>chr8:70685463-70807482</t>
  </si>
  <si>
    <t>Fam15</t>
  </si>
  <si>
    <r>
      <t>15: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/aM</t>
    </r>
  </si>
  <si>
    <t>XKR9</t>
  </si>
  <si>
    <t>8q21.13</t>
  </si>
  <si>
    <t>chr8:76734172-76944750</t>
  </si>
  <si>
    <t>Fam24</t>
  </si>
  <si>
    <r>
      <t xml:space="preserve">24: </t>
    </r>
    <r>
      <rPr>
        <u/>
        <sz val="11"/>
        <rFont val="Calibri"/>
        <family val="2"/>
        <scheme val="minor"/>
      </rPr>
      <t>f</t>
    </r>
    <r>
      <rPr>
        <sz val="11"/>
        <rFont val="Calibri"/>
        <family val="2"/>
        <scheme val="minor"/>
      </rPr>
      <t>/m/aM/</t>
    </r>
    <r>
      <rPr>
        <u/>
        <sz val="11"/>
        <rFont val="Calibri"/>
        <family val="2"/>
        <scheme val="minor"/>
      </rPr>
      <t>aM</t>
    </r>
  </si>
  <si>
    <t>ZFHX4(HC)</t>
  </si>
  <si>
    <t>8q22.1</t>
  </si>
  <si>
    <t>chr8:96235252-96246875</t>
  </si>
  <si>
    <t>Fam87</t>
  </si>
  <si>
    <r>
      <t xml:space="preserve">87: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/uM</t>
    </r>
  </si>
  <si>
    <t>MTERF3,UQCRB,UQCRB-AS1</t>
  </si>
  <si>
    <t>UQCRB(cand)</t>
  </si>
  <si>
    <t>8q22.3</t>
  </si>
  <si>
    <t>chr8:104392687-104406426</t>
  </si>
  <si>
    <r>
      <t>85: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/aM</t>
    </r>
  </si>
  <si>
    <t>DPYS</t>
  </si>
  <si>
    <t>DPYS(cand)</t>
  </si>
  <si>
    <t>8q24.3</t>
  </si>
  <si>
    <t>chr8:144793746-144807498</t>
  </si>
  <si>
    <t>Fam103</t>
  </si>
  <si>
    <r>
      <t>103: f/</t>
    </r>
    <r>
      <rPr>
        <u/>
        <sz val="11"/>
        <rFont val="Calibri"/>
        <family val="2"/>
        <scheme val="minor"/>
      </rPr>
      <t>m</t>
    </r>
    <r>
      <rPr>
        <sz val="11"/>
        <rFont val="Calibri"/>
        <family val="2"/>
        <scheme val="minor"/>
      </rPr>
      <t>/</t>
    </r>
    <r>
      <rPr>
        <u/>
        <sz val="11"/>
        <rFont val="Calibri"/>
        <family val="2"/>
        <scheme val="minor"/>
      </rPr>
      <t>aM</t>
    </r>
  </si>
  <si>
    <t>ZNF517(cand)</t>
  </si>
  <si>
    <t>chr8:144920754-144932476</t>
  </si>
  <si>
    <r>
      <t>115: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aF</t>
    </r>
  </si>
  <si>
    <t>ZNF16</t>
  </si>
  <si>
    <t>9p24.2</t>
  </si>
  <si>
    <t>chr9:2726669-2792829</t>
  </si>
  <si>
    <t>KCNV2</t>
  </si>
  <si>
    <t>KCNV2(cand)</t>
  </si>
  <si>
    <t>chr9:3457204-3524371</t>
  </si>
  <si>
    <r>
      <t>67: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</si>
  <si>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RFX3(HC)</t>
  </si>
  <si>
    <t>9p24.1</t>
  </si>
  <si>
    <t>chr9:5379481-5787518</t>
  </si>
  <si>
    <t>Fam114</t>
  </si>
  <si>
    <r>
      <t xml:space="preserve">114: </t>
    </r>
    <r>
      <rPr>
        <u/>
        <sz val="11"/>
        <rFont val="Calibri"/>
        <family val="2"/>
        <scheme val="minor"/>
      </rPr>
      <t>f</t>
    </r>
    <r>
      <rPr>
        <sz val="11"/>
        <rFont val="Calibri"/>
        <family val="2"/>
        <scheme val="minor"/>
      </rPr>
      <t>/m/</t>
    </r>
    <r>
      <rPr>
        <u/>
        <sz val="11"/>
        <rFont val="Calibri"/>
        <family val="2"/>
        <scheme val="minor"/>
      </rPr>
      <t>aM</t>
    </r>
  </si>
  <si>
    <t>RIC1,ERMP1,PLGRKT,CD274,PDCD1LG2</t>
  </si>
  <si>
    <t>RIC1(HC)</t>
  </si>
  <si>
    <t>9p22.1</t>
  </si>
  <si>
    <t>chr9:19372707-19422113</t>
  </si>
  <si>
    <t>Fam47</t>
  </si>
  <si>
    <r>
      <t xml:space="preserve">47: </t>
    </r>
    <r>
      <rPr>
        <u/>
        <sz val="11"/>
        <rFont val="Calibri"/>
        <family val="2"/>
        <scheme val="minor"/>
      </rPr>
      <t>f</t>
    </r>
    <r>
      <rPr>
        <sz val="11"/>
        <rFont val="Calibri"/>
        <family val="2"/>
        <scheme val="minor"/>
      </rPr>
      <t>/m/</t>
    </r>
    <r>
      <rPr>
        <u/>
        <sz val="11"/>
        <rFont val="Calibri"/>
        <family val="2"/>
        <scheme val="minor"/>
      </rPr>
      <t>aM</t>
    </r>
  </si>
  <si>
    <t>ACER2,DENND4C,RPS6</t>
  </si>
  <si>
    <t>RPS6(cand)</t>
  </si>
  <si>
    <t>9p21.1</t>
  </si>
  <si>
    <t>chr9:28457113-28476232</t>
  </si>
  <si>
    <r>
      <t xml:space="preserve">82: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/uF</t>
    </r>
  </si>
  <si>
    <t>LINGO2</t>
  </si>
  <si>
    <t>LINGO2(cand)</t>
  </si>
  <si>
    <t>9p21.1-p13.3</t>
  </si>
  <si>
    <t>chr9:33140780-33262543</t>
  </si>
  <si>
    <t>Fam46</t>
  </si>
  <si>
    <r>
      <t xml:space="preserve">46: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</si>
  <si>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BAG1,B4GALT1,B4GALT1-AS1,SPINK4</t>
  </si>
  <si>
    <t>BAG1(cand),B4GALT1(HC)</t>
  </si>
  <si>
    <t>9p13.3</t>
  </si>
  <si>
    <t>chr9:34296619-34311569</t>
  </si>
  <si>
    <t>Fam13</t>
  </si>
  <si>
    <r>
      <t>13: f/</t>
    </r>
    <r>
      <rPr>
        <u/>
        <sz val="11"/>
        <rFont val="Calibri"/>
        <family val="2"/>
        <scheme val="minor"/>
      </rPr>
      <t>m</t>
    </r>
    <r>
      <rPr>
        <sz val="11"/>
        <rFont val="Calibri"/>
        <family val="2"/>
        <scheme val="minor"/>
      </rPr>
      <t>/</t>
    </r>
    <r>
      <rPr>
        <u/>
        <sz val="11"/>
        <rFont val="Calibri"/>
        <family val="2"/>
        <scheme val="minor"/>
      </rPr>
      <t>aM</t>
    </r>
  </si>
  <si>
    <t>KIF24</t>
  </si>
  <si>
    <t>9q21.11</t>
  </si>
  <si>
    <t>chr9:68415483-68758083</t>
  </si>
  <si>
    <t>Fam65</t>
  </si>
  <si>
    <r>
      <t xml:space="preserve">65: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r>
      <rPr>
        <sz val="11"/>
        <rFont val="Calibri"/>
        <family val="2"/>
        <scheme val="minor"/>
      </rPr>
      <t>/</t>
    </r>
    <r>
      <rPr>
        <u/>
        <sz val="11"/>
        <rFont val="Calibri"/>
        <family val="2"/>
        <scheme val="minor"/>
      </rPr>
      <t>uF</t>
    </r>
  </si>
  <si>
    <t>PIP5K1B,PGM5,TMEM252,LINC01506</t>
  </si>
  <si>
    <t>9q22.32</t>
  </si>
  <si>
    <t>chr9:95221201-95255683</t>
  </si>
  <si>
    <t>Fam96</t>
  </si>
  <si>
    <r>
      <t>96: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</si>
  <si>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FANCC</t>
  </si>
  <si>
    <t>FANCC(cand)</t>
  </si>
  <si>
    <t>9q31.1</t>
  </si>
  <si>
    <t>chr9:102974937-102996386</t>
  </si>
  <si>
    <r>
      <t xml:space="preserve">15: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aM</t>
    </r>
  </si>
  <si>
    <t>CYLC2</t>
  </si>
  <si>
    <t>CYLC2(cand)</t>
  </si>
  <si>
    <t>9q31.3</t>
  </si>
  <si>
    <t>chr9:108926659-108990573</t>
  </si>
  <si>
    <r>
      <t xml:space="preserve">56: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aM</t>
    </r>
  </si>
  <si>
    <t>ABITRAM,CTNNAL1,ELP1</t>
  </si>
  <si>
    <t>ELP1(cand)</t>
  </si>
  <si>
    <t>9q33.3</t>
  </si>
  <si>
    <t>chr9:125219881-125231633</t>
  </si>
  <si>
    <t>Fam60</t>
  </si>
  <si>
    <r>
      <t>60: f/</t>
    </r>
    <r>
      <rPr>
        <u/>
        <sz val="11"/>
        <rFont val="Calibri"/>
        <family val="2"/>
        <scheme val="minor"/>
      </rPr>
      <t>m</t>
    </r>
    <r>
      <rPr>
        <sz val="11"/>
        <rFont val="Calibri"/>
        <family val="2"/>
        <scheme val="minor"/>
      </rPr>
      <t>/</t>
    </r>
    <r>
      <rPr>
        <u/>
        <sz val="11"/>
        <rFont val="Calibri"/>
        <family val="2"/>
        <scheme val="minor"/>
      </rPr>
      <t>aF</t>
    </r>
  </si>
  <si>
    <t>RABEPK</t>
  </si>
  <si>
    <t>RABEPK(cand)</t>
  </si>
  <si>
    <t>chr9:127380921-127434723</t>
  </si>
  <si>
    <t>Fam42</t>
  </si>
  <si>
    <r>
      <t xml:space="preserve">42: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</si>
  <si>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GARNL3,SLC2A8,ZNF79</t>
  </si>
  <si>
    <t>GARNL3(cand)</t>
  </si>
  <si>
    <t>10p15.2</t>
  </si>
  <si>
    <t>chr10:3040783-3121006</t>
  </si>
  <si>
    <r>
      <t>17: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</si>
  <si>
    <t>PFKP,PFKP-DT</t>
  </si>
  <si>
    <t>PFKP(cand)</t>
  </si>
  <si>
    <t>10p11.22</t>
  </si>
  <si>
    <t>chr10:32788364-32815841</t>
  </si>
  <si>
    <t>CCDC7</t>
  </si>
  <si>
    <t>10p11.21</t>
  </si>
  <si>
    <t>chr10:34838959-35069381</t>
  </si>
  <si>
    <r>
      <t xml:space="preserve">11: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</si>
  <si>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CUL2</t>
  </si>
  <si>
    <t>CUL2(cand)</t>
  </si>
  <si>
    <t>10q23.1</t>
  </si>
  <si>
    <t>chr10:80563654-80575364</t>
  </si>
  <si>
    <r>
      <t xml:space="preserve">28: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/uF</t>
    </r>
  </si>
  <si>
    <t>SH2D4B</t>
  </si>
  <si>
    <t>10q23.31</t>
  </si>
  <si>
    <t>chr10:90706464-90845238</t>
  </si>
  <si>
    <t>Fam74</t>
  </si>
  <si>
    <r>
      <t>74: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</si>
  <si>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HTR7</t>
  </si>
  <si>
    <t>HTR7(cand)</t>
  </si>
  <si>
    <t>10q24.1</t>
  </si>
  <si>
    <t>chr10:95440563-95689410</t>
  </si>
  <si>
    <r>
      <t>47: f/</t>
    </r>
    <r>
      <rPr>
        <u/>
        <sz val="11"/>
        <rFont val="Calibri"/>
        <family val="2"/>
        <scheme val="minor"/>
      </rPr>
      <t>m</t>
    </r>
    <r>
      <rPr>
        <sz val="11"/>
        <rFont val="Calibri"/>
        <family val="2"/>
        <scheme val="minor"/>
      </rPr>
      <t>/</t>
    </r>
    <r>
      <rPr>
        <u/>
        <sz val="11"/>
        <rFont val="Calibri"/>
        <family val="2"/>
        <scheme val="minor"/>
      </rPr>
      <t>aM</t>
    </r>
  </si>
  <si>
    <t>ALDH18A1,SORBS1,TCTN3</t>
  </si>
  <si>
    <t>ALDH18A1(HC),SORBS1(cand),TCTN3(HC)</t>
  </si>
  <si>
    <t>10q24.32</t>
  </si>
  <si>
    <t>chr10:102640823-102666335</t>
  </si>
  <si>
    <t>TRIM8(HC)</t>
  </si>
  <si>
    <t>10q25.2-q25.3</t>
  </si>
  <si>
    <t>chr10:113078246-113111305</t>
  </si>
  <si>
    <t>TCF7L2(HC)</t>
  </si>
  <si>
    <t>10q26.3</t>
  </si>
  <si>
    <t>chr10:133323788-133366683</t>
  </si>
  <si>
    <t>Fam89</t>
  </si>
  <si>
    <r>
      <t>89: f/</t>
    </r>
    <r>
      <rPr>
        <u/>
        <sz val="11"/>
        <rFont val="Calibri"/>
        <family val="2"/>
        <scheme val="minor"/>
      </rPr>
      <t>m</t>
    </r>
    <r>
      <rPr>
        <sz val="11"/>
        <rFont val="Calibri"/>
        <family val="2"/>
        <scheme val="minor"/>
      </rPr>
      <t>/</t>
    </r>
    <r>
      <rPr>
        <u/>
        <sz val="11"/>
        <rFont val="Calibri"/>
        <family val="2"/>
        <scheme val="minor"/>
      </rPr>
      <t>aM</t>
    </r>
  </si>
  <si>
    <t>CALY,ECHS1,PRAP1,FUOM</t>
  </si>
  <si>
    <t>CALY(cand),ECHS1(HC)</t>
  </si>
  <si>
    <t>11q12.1</t>
  </si>
  <si>
    <t>chr11:58778082-58909459</t>
  </si>
  <si>
    <r>
      <t xml:space="preserve">84: </t>
    </r>
    <r>
      <rPr>
        <u/>
        <sz val="11"/>
        <rFont val="Calibri"/>
        <family val="2"/>
        <scheme val="minor"/>
      </rPr>
      <t>f</t>
    </r>
    <r>
      <rPr>
        <sz val="11"/>
        <rFont val="Calibri"/>
        <family val="2"/>
        <scheme val="minor"/>
      </rPr>
      <t>/m/</t>
    </r>
    <r>
      <rPr>
        <u/>
        <sz val="11"/>
        <rFont val="Calibri"/>
        <family val="2"/>
        <scheme val="minor"/>
      </rPr>
      <t>aF</t>
    </r>
  </si>
  <si>
    <t>GLYATL1,GLYATL2</t>
  </si>
  <si>
    <t>11q24.2</t>
  </si>
  <si>
    <t>chr11:125024122-125040200</t>
  </si>
  <si>
    <r>
      <t>113: f/m/aF/</t>
    </r>
    <r>
      <rPr>
        <u/>
        <sz val="11"/>
        <rFont val="Calibri"/>
        <family val="2"/>
        <scheme val="minor"/>
      </rPr>
      <t>raM</t>
    </r>
    <r>
      <rPr>
        <sz val="11"/>
        <rFont val="Calibri"/>
        <family val="2"/>
        <scheme val="minor"/>
      </rPr>
      <t>/uF</t>
    </r>
  </si>
  <si>
    <t>CCDC15</t>
  </si>
  <si>
    <t>12p13.33</t>
  </si>
  <si>
    <t>chr12:662992-688533</t>
  </si>
  <si>
    <t>Fam31</t>
  </si>
  <si>
    <r>
      <t xml:space="preserve">31: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</si>
  <si>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NINJ2</t>
  </si>
  <si>
    <t>NINJ2(cand)</t>
  </si>
  <si>
    <t>12p12.2</t>
  </si>
  <si>
    <t>chr12:20863827-20884104</t>
  </si>
  <si>
    <r>
      <t xml:space="preserve">108: </t>
    </r>
    <r>
      <rPr>
        <u/>
        <sz val="11"/>
        <rFont val="Calibri"/>
        <family val="2"/>
        <scheme val="minor"/>
      </rPr>
      <t>f</t>
    </r>
    <r>
      <rPr>
        <sz val="11"/>
        <rFont val="Calibri"/>
        <family val="2"/>
        <scheme val="minor"/>
      </rPr>
      <t>/m/</t>
    </r>
    <r>
      <rPr>
        <u/>
        <sz val="11"/>
        <rFont val="Calibri"/>
        <family val="2"/>
        <scheme val="minor"/>
      </rPr>
      <t>aM</t>
    </r>
  </si>
  <si>
    <t>SLCO1B3,SLCO1B3-SLCO1B7</t>
  </si>
  <si>
    <t>SLCO1B3(cand)</t>
  </si>
  <si>
    <t>12p12.1</t>
  </si>
  <si>
    <t>chr12:21412398-21434012</t>
  </si>
  <si>
    <t>Fam26</t>
  </si>
  <si>
    <r>
      <t>26: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</si>
  <si>
    <t>SLCO1A2</t>
  </si>
  <si>
    <t>SLCO1A2(cand)</t>
  </si>
  <si>
    <t>12q13.13</t>
  </si>
  <si>
    <t>chr12:52692556-52744846</t>
  </si>
  <si>
    <t>Fam118</t>
  </si>
  <si>
    <r>
      <t xml:space="preserve">118: </t>
    </r>
    <r>
      <rPr>
        <u/>
        <sz val="11"/>
        <rFont val="Calibri"/>
        <family val="2"/>
        <scheme val="minor"/>
      </rPr>
      <t>f</t>
    </r>
    <r>
      <rPr>
        <sz val="11"/>
        <rFont val="Calibri"/>
        <family val="2"/>
        <scheme val="minor"/>
      </rPr>
      <t>/m/aM/</t>
    </r>
    <r>
      <rPr>
        <u/>
        <sz val="11"/>
        <rFont val="Calibri"/>
        <family val="2"/>
        <scheme val="minor"/>
      </rPr>
      <t>aF</t>
    </r>
    <r>
      <rPr>
        <sz val="11"/>
        <rFont val="Calibri"/>
        <family val="2"/>
        <scheme val="minor"/>
      </rPr>
      <t>/</t>
    </r>
    <r>
      <rPr>
        <u/>
        <sz val="11"/>
        <rFont val="Calibri"/>
        <family val="2"/>
        <scheme val="minor"/>
      </rPr>
      <t>uM</t>
    </r>
  </si>
  <si>
    <t>KRT77</t>
  </si>
  <si>
    <t>chr12:52755682-52770967</t>
  </si>
  <si>
    <t>KRT76</t>
  </si>
  <si>
    <t>12q13.3</t>
  </si>
  <si>
    <t>chr12:56941756-56981828</t>
  </si>
  <si>
    <t>Fam16</t>
  </si>
  <si>
    <r>
      <t xml:space="preserve">16: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aM</t>
    </r>
  </si>
  <si>
    <t>RDH16</t>
  </si>
  <si>
    <t>12q21.1</t>
  </si>
  <si>
    <t>chr12:75214941-75283497</t>
  </si>
  <si>
    <r>
      <t xml:space="preserve">92: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raM</t>
    </r>
  </si>
  <si>
    <t>CAPS2,LOC100130268</t>
  </si>
  <si>
    <t>CAPS2(cand)</t>
  </si>
  <si>
    <t>12q24.13</t>
  </si>
  <si>
    <t>chr12:112304842-112441663</t>
  </si>
  <si>
    <t>HECTD4,PTPN11,RPL6</t>
  </si>
  <si>
    <t>HECTD4(HC),PTPN11(HC),RPL6(cand)</t>
  </si>
  <si>
    <t>12q24.31-q24.23</t>
  </si>
  <si>
    <t>chr12:120295260-120318770</t>
  </si>
  <si>
    <r>
      <t>77: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uM</t>
    </r>
    <r>
      <rPr>
        <sz val="11"/>
        <rFont val="Calibri"/>
        <family val="2"/>
        <scheme val="minor"/>
      </rPr>
      <t>/</t>
    </r>
    <r>
      <rPr>
        <u/>
        <sz val="11"/>
        <rFont val="Calibri"/>
        <family val="2"/>
        <scheme val="minor"/>
      </rPr>
      <t>uFs</t>
    </r>
  </si>
  <si>
    <t>SIRT4</t>
  </si>
  <si>
    <t>12q24.31</t>
  </si>
  <si>
    <t>chr12:122261800-122275427</t>
  </si>
  <si>
    <r>
      <t>12: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r>
      <rPr>
        <sz val="11"/>
        <rFont val="Calibri"/>
        <family val="2"/>
        <scheme val="minor"/>
      </rPr>
      <t>/aM</t>
    </r>
  </si>
  <si>
    <t>CLIP1,VPS33A</t>
  </si>
  <si>
    <t>CLIP1(cand)</t>
  </si>
  <si>
    <t>13q12.12</t>
  </si>
  <si>
    <t>chr13:24621058-24764295</t>
  </si>
  <si>
    <t>Fam93</t>
  </si>
  <si>
    <r>
      <t xml:space="preserve">93: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/uM</t>
    </r>
  </si>
  <si>
    <t>ATP12A,RNF17</t>
  </si>
  <si>
    <t>RNF17(cand)</t>
  </si>
  <si>
    <t>chr13:24640872-24736612</t>
  </si>
  <si>
    <r>
      <t>29: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/uM</t>
    </r>
  </si>
  <si>
    <t>ATP12A</t>
  </si>
  <si>
    <t>13q21.32</t>
  </si>
  <si>
    <t>chr13:66774853-66860306</t>
  </si>
  <si>
    <t>Fam97</t>
  </si>
  <si>
    <r>
      <t>97: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/aF</t>
    </r>
  </si>
  <si>
    <t>PCDH9,PCDH9-AS2</t>
  </si>
  <si>
    <t>PCDH9(cand)</t>
  </si>
  <si>
    <t>13q31.3</t>
  </si>
  <si>
    <t xml:space="preserve">chr13:93533137-93587893  </t>
  </si>
  <si>
    <r>
      <t xml:space="preserve">94: </t>
    </r>
    <r>
      <rPr>
        <u/>
        <sz val="11"/>
        <rFont val="Calibri"/>
        <family val="2"/>
        <scheme val="minor"/>
      </rPr>
      <t>f</t>
    </r>
    <r>
      <rPr>
        <sz val="11"/>
        <rFont val="Calibri"/>
        <family val="2"/>
        <scheme val="minor"/>
      </rPr>
      <t>/m/</t>
    </r>
    <r>
      <rPr>
        <u/>
        <sz val="11"/>
        <rFont val="Calibri"/>
        <family val="2"/>
        <scheme val="minor"/>
      </rPr>
      <t>aM</t>
    </r>
  </si>
  <si>
    <t>GPC6</t>
  </si>
  <si>
    <t>GPC6(cand)</t>
  </si>
  <si>
    <t>13q34</t>
  </si>
  <si>
    <t>chr13:113639887-113736598</t>
  </si>
  <si>
    <t>ATP4B,GRK1,TFDP1</t>
  </si>
  <si>
    <t>TFDP1(cand)</t>
  </si>
  <si>
    <t>chr13:113808856-113835183</t>
  </si>
  <si>
    <t>TMEM255B,GAS6,GAS6-AS1</t>
  </si>
  <si>
    <t>14q11.2</t>
  </si>
  <si>
    <t>chr14:20498474-20517970</t>
  </si>
  <si>
    <r>
      <t>95: f/</t>
    </r>
    <r>
      <rPr>
        <u/>
        <sz val="11"/>
        <rFont val="Calibri"/>
        <family val="2"/>
        <scheme val="minor"/>
      </rPr>
      <t>m</t>
    </r>
    <r>
      <rPr>
        <sz val="11"/>
        <rFont val="Calibri"/>
        <family val="2"/>
        <scheme val="minor"/>
      </rPr>
      <t>/aM/</t>
    </r>
    <r>
      <rPr>
        <u/>
        <sz val="11"/>
        <rFont val="Calibri"/>
        <family val="2"/>
        <scheme val="minor"/>
      </rPr>
      <t>aM</t>
    </r>
    <r>
      <rPr>
        <sz val="11"/>
        <rFont val="Calibri"/>
        <family val="2"/>
        <scheme val="minor"/>
      </rPr>
      <t>/uF</t>
    </r>
  </si>
  <si>
    <t>RNASE10</t>
  </si>
  <si>
    <t>14q23.2</t>
  </si>
  <si>
    <t>chr14:63305126-63398877</t>
  </si>
  <si>
    <t>PPP2R5E,GPHB5</t>
  </si>
  <si>
    <t>PPP2R5E(cand)</t>
  </si>
  <si>
    <t>14q32.32</t>
  </si>
  <si>
    <t>chr14:102798110-102852223</t>
  </si>
  <si>
    <t>Fam43</t>
  </si>
  <si>
    <r>
      <t xml:space="preserve">43: </t>
    </r>
    <r>
      <rPr>
        <u/>
        <sz val="11"/>
        <rFont val="Calibri"/>
        <family val="2"/>
        <scheme val="minor"/>
      </rPr>
      <t>f</t>
    </r>
    <r>
      <rPr>
        <sz val="11"/>
        <rFont val="Calibri"/>
        <family val="2"/>
        <scheme val="minor"/>
      </rPr>
      <t>/m/</t>
    </r>
    <r>
      <rPr>
        <u/>
        <sz val="11"/>
        <rFont val="Calibri"/>
        <family val="2"/>
        <scheme val="minor"/>
      </rPr>
      <t>aM</t>
    </r>
  </si>
  <si>
    <t>TRAF3</t>
  </si>
  <si>
    <t>TRAF3(cand)</t>
  </si>
  <si>
    <t>14q32.33</t>
  </si>
  <si>
    <t>chr14:103979304-104040169</t>
  </si>
  <si>
    <t>TDRD9</t>
  </si>
  <si>
    <t>15q11.2</t>
  </si>
  <si>
    <t>chr15:22636123-23102073</t>
  </si>
  <si>
    <r>
      <t xml:space="preserve">99: </t>
    </r>
    <r>
      <rPr>
        <u/>
        <sz val="11"/>
        <rFont val="Calibri"/>
        <family val="2"/>
        <scheme val="minor"/>
      </rPr>
      <t>f</t>
    </r>
    <r>
      <rPr>
        <sz val="11"/>
        <rFont val="Calibri"/>
        <family val="2"/>
        <scheme val="minor"/>
      </rPr>
      <t>/m/aM/</t>
    </r>
    <r>
      <rPr>
        <u/>
        <sz val="11"/>
        <rFont val="Calibri"/>
        <family val="2"/>
        <scheme val="minor"/>
      </rPr>
      <t>aM</t>
    </r>
  </si>
  <si>
    <t>CYFIP1,LOC283683,NIPA1,NIPA2,TUBGCP5,WHAMMP3</t>
  </si>
  <si>
    <t>CYFIP1(cand),NIPA1(cand),NIPA2(cand),TUBGCP5(cand)</t>
  </si>
  <si>
    <t>chr15:22636123-23117882</t>
  </si>
  <si>
    <r>
      <t xml:space="preserve">117: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aF</t>
    </r>
  </si>
  <si>
    <t>15q13.2-q13.3</t>
  </si>
  <si>
    <t>chr15:30626840-32222140</t>
  </si>
  <si>
    <r>
      <t xml:space="preserve">115: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aF</t>
    </r>
  </si>
  <si>
    <t>ARHGAP11B,CHRNA7,FAN1,HERC2P10,KLF13,LINC02352,LINC03034,LOC100288637,MIR211,MTMR10,OTUD7A,TRPM1</t>
  </si>
  <si>
    <t>ARHGAP11B(cand),CHRNA7(cand),FAN1(cand),OTUD7A(cand),TRPM1(cand)</t>
  </si>
  <si>
    <t>chr15:30635159-32222140</t>
  </si>
  <si>
    <r>
      <t>81: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uM</t>
    </r>
  </si>
  <si>
    <t>15q15.1</t>
  </si>
  <si>
    <t>chr15:41919964-41930311</t>
  </si>
  <si>
    <t>EHD4,EHD4-AS1</t>
  </si>
  <si>
    <t>15q22.31</t>
  </si>
  <si>
    <t>chr15:64083030-64104271</t>
  </si>
  <si>
    <t>SNX1,CIAO2A</t>
  </si>
  <si>
    <t>SNX1(cand)</t>
  </si>
  <si>
    <t>15q25.2</t>
  </si>
  <si>
    <t>chr15:82742884-82782598</t>
  </si>
  <si>
    <r>
      <t>22: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aF</t>
    </r>
    <r>
      <rPr>
        <sz val="11"/>
        <rFont val="Calibri"/>
        <family val="2"/>
        <scheme val="minor"/>
      </rPr>
      <t>/uF</t>
    </r>
  </si>
  <si>
    <t>FSD2,SCARNA15,SNHG21</t>
  </si>
  <si>
    <t>15q26.1</t>
  </si>
  <si>
    <t>chr15:89676153-89694595</t>
  </si>
  <si>
    <t>PEX11A,PLIN1,WDR93</t>
  </si>
  <si>
    <t>PLIN1(cand),WDR93(cand)</t>
  </si>
  <si>
    <t>15q26.3</t>
  </si>
  <si>
    <t>chr15:101467741-101859739</t>
  </si>
  <si>
    <t>Fam66</t>
  </si>
  <si>
    <r>
      <t xml:space="preserve">66: </t>
    </r>
    <r>
      <rPr>
        <u/>
        <sz val="11"/>
        <rFont val="Calibri"/>
        <family val="2"/>
        <scheme val="minor"/>
      </rPr>
      <t>f</t>
    </r>
    <r>
      <rPr>
        <sz val="11"/>
        <rFont val="Calibri"/>
        <family val="2"/>
        <scheme val="minor"/>
      </rPr>
      <t>/m/</t>
    </r>
    <r>
      <rPr>
        <u/>
        <sz val="11"/>
        <rFont val="Calibri"/>
        <family val="2"/>
        <scheme val="minor"/>
      </rPr>
      <t>aM</t>
    </r>
  </si>
  <si>
    <t>LINC02348,OR4F13P,OR4F15,OR4F6,PCSK6,TARS3,TM2D3,UBE2Q2P13</t>
  </si>
  <si>
    <t>TM2D3(cand)</t>
  </si>
  <si>
    <t>chr15:101486854-101610964</t>
  </si>
  <si>
    <t>Fam90</t>
  </si>
  <si>
    <t>90: f/m/aF/dM</t>
  </si>
  <si>
    <t>LINC02348,PCSK6</t>
  </si>
  <si>
    <t>16p13.3</t>
  </si>
  <si>
    <t>chr16:3053034-3071915</t>
  </si>
  <si>
    <t>MMP25-AS1,MMP25,IL32</t>
  </si>
  <si>
    <t>chr16:3055942-3075375</t>
  </si>
  <si>
    <t>16p13.2</t>
  </si>
  <si>
    <t>chr16:8446703-8794331</t>
  </si>
  <si>
    <r>
      <t xml:space="preserve">105: </t>
    </r>
    <r>
      <rPr>
        <u/>
        <sz val="11"/>
        <rFont val="Calibri"/>
        <family val="2"/>
        <scheme val="minor"/>
      </rPr>
      <t>f</t>
    </r>
    <r>
      <rPr>
        <sz val="11"/>
        <rFont val="Calibri"/>
        <family val="2"/>
        <scheme val="minor"/>
      </rPr>
      <t>/m/</t>
    </r>
    <r>
      <rPr>
        <u/>
        <sz val="11"/>
        <rFont val="Calibri"/>
        <family val="2"/>
        <scheme val="minor"/>
      </rPr>
      <t>aM</t>
    </r>
  </si>
  <si>
    <t>ABAT,TMEM114,METTL22</t>
  </si>
  <si>
    <t>ABAT(HC),TMEM114(cand)</t>
  </si>
  <si>
    <t>16p11.2</t>
  </si>
  <si>
    <t>chr16:29584162-30188392</t>
  </si>
  <si>
    <r>
      <t>118: f/m/aM/</t>
    </r>
    <r>
      <rPr>
        <b/>
        <u/>
        <sz val="11"/>
        <rFont val="Calibri"/>
        <family val="2"/>
        <scheme val="minor"/>
      </rPr>
      <t>aF</t>
    </r>
    <r>
      <rPr>
        <sz val="11"/>
        <rFont val="Calibri"/>
        <family val="2"/>
        <scheme val="minor"/>
      </rPr>
      <t>/uM</t>
    </r>
  </si>
  <si>
    <t>ALDOA,ASPHD1,C16orf54,C16orf92,CDIPT,CDIPTOSP,CORO1A,DOC2A,GDPD3,HIRIP3,INO80E,KCTD13,KIF22,LOC112694756,MAPK3,MAZ,MIR3680-2,MVP,PAGR1,PPP4C,PRRT2,QPRT,SEZ6L2,SMG1P2,SPN,TAOK2,TBX6,TLCD3B,TMEM219,YPEL3,YPEL3-DT,ZG16</t>
  </si>
  <si>
    <t>ALDOA(cand),ASPHD1(cand),CDIPT(cand),CORO1A(HC),KCTD13(cand),KIF22(cand),MAPK3(cand),MAZ(cand),PRRT2(HC),QPRT(cand),SEZ6L2(cand),TAOK2(cand),TBX6(cand)</t>
  </si>
  <si>
    <t>chr16:30409802-30523250</t>
  </si>
  <si>
    <r>
      <t xml:space="preserve">87: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</si>
  <si>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DCTPP1,ITGAL,MIR4518,SEPHS2,SNORA80C,ZNF771</t>
  </si>
  <si>
    <t>16q23.1</t>
  </si>
  <si>
    <t>chr16:78256339-78314555</t>
  </si>
  <si>
    <t>Fam45</t>
  </si>
  <si>
    <r>
      <t xml:space="preserve">45: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</si>
  <si>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WWOX</t>
  </si>
  <si>
    <t>WWOX(HC)</t>
  </si>
  <si>
    <t>16q23.2-q23.3</t>
  </si>
  <si>
    <t>chr16:81527671-82084386</t>
  </si>
  <si>
    <t>CMIP,HSD17B2,LOC100129617,MIR6504,MIR7854,PLCG2,SDR42E1</t>
  </si>
  <si>
    <t>CMIP(cand),PLCG2(cand)</t>
  </si>
  <si>
    <t>16q24.1</t>
  </si>
  <si>
    <t>chr16:84238533-84314440</t>
  </si>
  <si>
    <r>
      <t xml:space="preserve">22: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uF</t>
    </r>
  </si>
  <si>
    <t>KCNG4,WFDC1</t>
  </si>
  <si>
    <t>WFDC1(cand)</t>
  </si>
  <si>
    <t>17p13.3</t>
  </si>
  <si>
    <t>chr17:238137-310625</t>
  </si>
  <si>
    <r>
      <t>101: f/</t>
    </r>
    <r>
      <rPr>
        <u/>
        <sz val="11"/>
        <rFont val="Calibri"/>
        <family val="2"/>
        <scheme val="minor"/>
      </rPr>
      <t>m</t>
    </r>
    <r>
      <rPr>
        <sz val="11"/>
        <rFont val="Calibri"/>
        <family val="2"/>
        <scheme val="minor"/>
      </rPr>
      <t>/</t>
    </r>
    <r>
      <rPr>
        <u/>
        <sz val="11"/>
        <rFont val="Calibri"/>
        <family val="2"/>
        <scheme val="minor"/>
      </rPr>
      <t>aM</t>
    </r>
  </si>
  <si>
    <t>RPH3AL</t>
  </si>
  <si>
    <t>chr17:1065582-1342604</t>
  </si>
  <si>
    <r>
      <t>12: f/</t>
    </r>
    <r>
      <rPr>
        <u/>
        <sz val="11"/>
        <rFont val="Calibri"/>
        <family val="2"/>
        <scheme val="minor"/>
      </rPr>
      <t>m</t>
    </r>
    <r>
      <rPr>
        <sz val="11"/>
        <rFont val="Calibri"/>
        <family val="2"/>
        <scheme val="minor"/>
      </rPr>
      <t>/aM/</t>
    </r>
    <r>
      <rPr>
        <u/>
        <sz val="11"/>
        <rFont val="Calibri"/>
        <family val="2"/>
        <scheme val="minor"/>
      </rPr>
      <t>uM</t>
    </r>
    <r>
      <rPr>
        <sz val="11"/>
        <rFont val="Calibri"/>
        <family val="2"/>
        <scheme val="minor"/>
      </rPr>
      <t>/</t>
    </r>
    <r>
      <rPr>
        <u/>
        <sz val="11"/>
        <rFont val="Calibri"/>
        <family val="2"/>
        <scheme val="minor"/>
      </rPr>
      <t>aM</t>
    </r>
  </si>
  <si>
    <t>ABR,BHLHA9,TRARG1</t>
  </si>
  <si>
    <t>ABR(cand),BHLHA9(cand)</t>
  </si>
  <si>
    <t>chr17:1923825-1948136</t>
  </si>
  <si>
    <t>RTN4RL1</t>
  </si>
  <si>
    <t>RTN4RL1(cand)</t>
  </si>
  <si>
    <t>17p13.1</t>
  </si>
  <si>
    <t>chr17:9904545-9997527</t>
  </si>
  <si>
    <t>Fam110</t>
  </si>
  <si>
    <r>
      <t>110: f/</t>
    </r>
    <r>
      <rPr>
        <u/>
        <sz val="11"/>
        <rFont val="Calibri"/>
        <family val="2"/>
        <scheme val="minor"/>
      </rPr>
      <t>m</t>
    </r>
    <r>
      <rPr>
        <sz val="11"/>
        <rFont val="Calibri"/>
        <family val="2"/>
        <scheme val="minor"/>
      </rPr>
      <t>/aM/</t>
    </r>
    <r>
      <rPr>
        <u/>
        <sz val="11"/>
        <rFont val="Calibri"/>
        <family val="2"/>
        <scheme val="minor"/>
      </rPr>
      <t>aM</t>
    </r>
    <r>
      <rPr>
        <sz val="11"/>
        <rFont val="Calibri"/>
        <family val="2"/>
        <scheme val="minor"/>
      </rPr>
      <t>/uMs</t>
    </r>
  </si>
  <si>
    <t>GAS7,RCVRN</t>
  </si>
  <si>
    <t>GAS7(cand)</t>
  </si>
  <si>
    <t>17p11.2</t>
  </si>
  <si>
    <t>chr17:18904539-18931127</t>
  </si>
  <si>
    <t>17q21.31</t>
  </si>
  <si>
    <t>chr17:43324355-43702997</t>
  </si>
  <si>
    <t>ARL4,DDHX8,ETV4,LINC00910,MEOX1,MIR2117,MIR2117HG</t>
  </si>
  <si>
    <t>MEOX1(cand)</t>
  </si>
  <si>
    <t>chr17:45882068-45980967</t>
  </si>
  <si>
    <t>Fam39</t>
  </si>
  <si>
    <r>
      <t xml:space="preserve">39: </t>
    </r>
    <r>
      <rPr>
        <u/>
        <sz val="11"/>
        <rFont val="Calibri"/>
        <family val="2"/>
        <scheme val="minor"/>
      </rPr>
      <t>f</t>
    </r>
    <r>
      <rPr>
        <sz val="11"/>
        <rFont val="Calibri"/>
        <family val="2"/>
        <scheme val="minor"/>
      </rPr>
      <t>/m/</t>
    </r>
    <r>
      <rPr>
        <u/>
        <sz val="11"/>
        <rFont val="Calibri"/>
        <family val="2"/>
        <scheme val="minor"/>
      </rPr>
      <t>aM</t>
    </r>
  </si>
  <si>
    <t>MAPT,MAPT-AS1,MAPT-IT1</t>
  </si>
  <si>
    <t>MAPT(cand)</t>
  </si>
  <si>
    <t>17q23.3</t>
  </si>
  <si>
    <t>chr17:63872557-63906241</t>
  </si>
  <si>
    <t>Fam121</t>
  </si>
  <si>
    <r>
      <t>121: f/</t>
    </r>
    <r>
      <rPr>
        <u/>
        <sz val="11"/>
        <rFont val="Calibri"/>
        <family val="2"/>
        <scheme val="minor"/>
      </rPr>
      <t>m</t>
    </r>
    <r>
      <rPr>
        <sz val="11"/>
        <rFont val="Calibri"/>
        <family val="2"/>
        <scheme val="minor"/>
      </rPr>
      <t>/aF/</t>
    </r>
    <r>
      <rPr>
        <u/>
        <sz val="11"/>
        <rFont val="Calibri"/>
        <family val="2"/>
        <scheme val="minor"/>
      </rPr>
      <t>aM</t>
    </r>
  </si>
  <si>
    <t>CSH1,CSH2,GH2</t>
  </si>
  <si>
    <t>17q25.1</t>
  </si>
  <si>
    <t>chr17:75895283-75908604</t>
  </si>
  <si>
    <r>
      <t xml:space="preserve">25: </t>
    </r>
    <r>
      <rPr>
        <u/>
        <sz val="11"/>
        <rFont val="Calibri"/>
        <family val="2"/>
        <scheme val="minor"/>
      </rPr>
      <t>f</t>
    </r>
    <r>
      <rPr>
        <sz val="11"/>
        <rFont val="Calibri"/>
        <family val="2"/>
        <scheme val="minor"/>
      </rPr>
      <t>/m/</t>
    </r>
    <r>
      <rPr>
        <u/>
        <sz val="11"/>
        <rFont val="Calibri"/>
        <family val="2"/>
        <scheme val="minor"/>
      </rPr>
      <t>aM</t>
    </r>
  </si>
  <si>
    <t>MRPL38,TRIM65</t>
  </si>
  <si>
    <t>17q25.3</t>
  </si>
  <si>
    <t>chr17:81464264-81510148</t>
  </si>
  <si>
    <r>
      <t>106: f/</t>
    </r>
    <r>
      <rPr>
        <u/>
        <sz val="11"/>
        <rFont val="Calibri"/>
        <family val="2"/>
        <scheme val="minor"/>
      </rPr>
      <t>m</t>
    </r>
    <r>
      <rPr>
        <sz val="11"/>
        <rFont val="Calibri"/>
        <family val="2"/>
        <scheme val="minor"/>
      </rPr>
      <t>/</t>
    </r>
    <r>
      <rPr>
        <u/>
        <sz val="11"/>
        <rFont val="Calibri"/>
        <family val="2"/>
        <scheme val="minor"/>
      </rPr>
      <t>aM</t>
    </r>
  </si>
  <si>
    <t>ACTG1,BAHCC1,LINC01971</t>
  </si>
  <si>
    <t>ACTG1(HC)</t>
  </si>
  <si>
    <t>18p11.23</t>
  </si>
  <si>
    <t>chr18:7200444-7737735</t>
  </si>
  <si>
    <t>LRRC30,LOC112577592,PTPRM</t>
  </si>
  <si>
    <t>PTPRM(cand)</t>
  </si>
  <si>
    <t>18q12.2</t>
  </si>
  <si>
    <t>chr18:36897900-36960200</t>
  </si>
  <si>
    <r>
      <t xml:space="preserve">85: </t>
    </r>
    <r>
      <rPr>
        <u/>
        <sz val="11"/>
        <rFont val="Calibri"/>
        <family val="2"/>
        <scheme val="minor"/>
      </rPr>
      <t>f</t>
    </r>
    <r>
      <rPr>
        <sz val="11"/>
        <rFont val="Calibri"/>
        <family val="2"/>
        <scheme val="minor"/>
      </rPr>
      <t>/m/aM/</t>
    </r>
    <r>
      <rPr>
        <u/>
        <sz val="11"/>
        <rFont val="Calibri"/>
        <family val="2"/>
        <scheme val="minor"/>
      </rPr>
      <t>aM</t>
    </r>
  </si>
  <si>
    <t>LOC105372069,KIAA1328</t>
  </si>
  <si>
    <t>18q21.1</t>
  </si>
  <si>
    <t>chr18:46643136-46684359</t>
  </si>
  <si>
    <t>ST8SIA5,LOXHD1</t>
  </si>
  <si>
    <t>19p13.3</t>
  </si>
  <si>
    <t>chr19:364427-384382</t>
  </si>
  <si>
    <t>THEG</t>
  </si>
  <si>
    <t>chr19:747510-779577</t>
  </si>
  <si>
    <r>
      <t xml:space="preserve">110: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/aM/uMs</t>
    </r>
  </si>
  <si>
    <t>PALM,MISP</t>
  </si>
  <si>
    <t>PALM(cand)</t>
  </si>
  <si>
    <t>chr19:2892921-2948514</t>
  </si>
  <si>
    <t>Fam32</t>
  </si>
  <si>
    <r>
      <t xml:space="preserve">32: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uM</t>
    </r>
  </si>
  <si>
    <t>ZNF57,ZNF77</t>
  </si>
  <si>
    <t>chr19:3804703-3831783</t>
  </si>
  <si>
    <r>
      <t>115: f/</t>
    </r>
    <r>
      <rPr>
        <u/>
        <sz val="11"/>
        <rFont val="Calibri"/>
        <family val="2"/>
        <scheme val="minor"/>
      </rPr>
      <t>m</t>
    </r>
    <r>
      <rPr>
        <sz val="11"/>
        <rFont val="Calibri"/>
        <family val="2"/>
        <scheme val="minor"/>
      </rPr>
      <t>/aF/</t>
    </r>
    <r>
      <rPr>
        <u/>
        <sz val="11"/>
        <rFont val="Calibri"/>
        <family val="2"/>
        <scheme val="minor"/>
      </rPr>
      <t>aM</t>
    </r>
    <r>
      <rPr>
        <sz val="11"/>
        <rFont val="Calibri"/>
        <family val="2"/>
        <scheme val="minor"/>
      </rPr>
      <t>/aF</t>
    </r>
  </si>
  <si>
    <t>ZFR2</t>
  </si>
  <si>
    <t>19p13.2</t>
  </si>
  <si>
    <t>chr19:7250375-7305938</t>
  </si>
  <si>
    <t>Fam49</t>
  </si>
  <si>
    <r>
      <t xml:space="preserve">49: </t>
    </r>
    <r>
      <rPr>
        <u/>
        <sz val="11"/>
        <rFont val="Calibri"/>
        <family val="2"/>
        <scheme val="minor"/>
      </rPr>
      <t>f</t>
    </r>
    <r>
      <rPr>
        <sz val="11"/>
        <rFont val="Calibri"/>
        <family val="2"/>
        <scheme val="minor"/>
      </rPr>
      <t>/m/</t>
    </r>
    <r>
      <rPr>
        <u/>
        <sz val="11"/>
        <rFont val="Calibri"/>
        <family val="2"/>
        <scheme val="minor"/>
      </rPr>
      <t>aM</t>
    </r>
  </si>
  <si>
    <t>INSR(cand)</t>
  </si>
  <si>
    <t>chr19:8257238-8270817</t>
  </si>
  <si>
    <r>
      <t xml:space="preserve">7: </t>
    </r>
    <r>
      <rPr>
        <u/>
        <sz val="11"/>
        <rFont val="Calibri"/>
        <family val="2"/>
        <scheme val="minor"/>
      </rPr>
      <t>f</t>
    </r>
    <r>
      <rPr>
        <sz val="11"/>
        <rFont val="Calibri"/>
        <family val="2"/>
        <scheme val="minor"/>
      </rPr>
      <t>/m/aM/</t>
    </r>
    <r>
      <rPr>
        <u/>
        <sz val="11"/>
        <rFont val="Calibri"/>
        <family val="2"/>
        <scheme val="minor"/>
      </rPr>
      <t>aM</t>
    </r>
    <r>
      <rPr>
        <sz val="11"/>
        <rFont val="Calibri"/>
        <family val="2"/>
        <scheme val="minor"/>
      </rPr>
      <t>/</t>
    </r>
    <r>
      <rPr>
        <u/>
        <sz val="11"/>
        <rFont val="Calibri"/>
        <family val="2"/>
        <scheme val="minor"/>
      </rPr>
      <t>uM</t>
    </r>
  </si>
  <si>
    <t>CERS4</t>
  </si>
  <si>
    <t>CERS4(cand)</t>
  </si>
  <si>
    <t>19q13.2</t>
  </si>
  <si>
    <t>chr19:38670314-38770582</t>
  </si>
  <si>
    <r>
      <t xml:space="preserve">13: </t>
    </r>
    <r>
      <rPr>
        <u/>
        <sz val="11"/>
        <rFont val="Calibri"/>
        <family val="2"/>
        <scheme val="minor"/>
      </rPr>
      <t>f</t>
    </r>
    <r>
      <rPr>
        <sz val="11"/>
        <rFont val="Calibri"/>
        <family val="2"/>
        <scheme val="minor"/>
      </rPr>
      <t>/m/</t>
    </r>
    <r>
      <rPr>
        <u/>
        <sz val="11"/>
        <rFont val="Calibri"/>
        <family val="2"/>
        <scheme val="minor"/>
      </rPr>
      <t>aM</t>
    </r>
  </si>
  <si>
    <t>ACTN4,CAPN12</t>
  </si>
  <si>
    <t>ACTN4(cand),CAPN12(cand)</t>
  </si>
  <si>
    <t>19q13.32</t>
  </si>
  <si>
    <t>chr19:44912872-44927662</t>
  </si>
  <si>
    <r>
      <t xml:space="preserve">110: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aM</t>
    </r>
    <r>
      <rPr>
        <sz val="11"/>
        <rFont val="Calibri"/>
        <family val="2"/>
        <scheme val="minor"/>
      </rPr>
      <t>/uMs</t>
    </r>
  </si>
  <si>
    <t>APOC1P1,APOC1</t>
  </si>
  <si>
    <t>19q13.33</t>
  </si>
  <si>
    <t>chr19:50449126-50484568</t>
  </si>
  <si>
    <t>EMC10,GARIN5A,MYBPC2</t>
  </si>
  <si>
    <t>EMC10(HC)</t>
  </si>
  <si>
    <t>19q13.42</t>
  </si>
  <si>
    <t>chr19:53892638-53932412</t>
  </si>
  <si>
    <t>Fam55</t>
  </si>
  <si>
    <r>
      <t xml:space="preserve">55: </t>
    </r>
    <r>
      <rPr>
        <u/>
        <sz val="11"/>
        <rFont val="Calibri"/>
        <family val="2"/>
        <scheme val="minor"/>
      </rPr>
      <t>f</t>
    </r>
    <r>
      <rPr>
        <sz val="11"/>
        <rFont val="Calibri"/>
        <family val="2"/>
        <scheme val="minor"/>
      </rPr>
      <t>/m/aM/</t>
    </r>
    <r>
      <rPr>
        <u/>
        <sz val="11"/>
        <rFont val="Calibri"/>
        <family val="2"/>
        <scheme val="minor"/>
      </rPr>
      <t>aM</t>
    </r>
    <r>
      <rPr>
        <sz val="11"/>
        <rFont val="Calibri"/>
        <family val="2"/>
        <scheme val="minor"/>
      </rPr>
      <t>/dM</t>
    </r>
  </si>
  <si>
    <t>CACNG7,PRKCG</t>
  </si>
  <si>
    <t>CACNG7(cand),PRKCG(HC)</t>
  </si>
  <si>
    <t>19q13.43</t>
  </si>
  <si>
    <t>chr19:56650622-56670856</t>
  </si>
  <si>
    <t>Fam36</t>
  </si>
  <si>
    <r>
      <t>36: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</si>
  <si>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SMIM17,ZNF835,ZNF71-SMIM17</t>
  </si>
  <si>
    <t>20q11.21</t>
  </si>
  <si>
    <t>chr20:33154027-33178869</t>
  </si>
  <si>
    <r>
      <t xml:space="preserve">22: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aF</t>
    </r>
    <r>
      <rPr>
        <sz val="11"/>
        <rFont val="Calibri"/>
        <family val="2"/>
        <scheme val="minor"/>
      </rPr>
      <t>/uF</t>
    </r>
  </si>
  <si>
    <t>BPIFA2</t>
  </si>
  <si>
    <t>20q13.12</t>
  </si>
  <si>
    <t>chr20:45722456-45749534</t>
  </si>
  <si>
    <r>
      <t>8: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</si>
  <si>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SPINT4</t>
  </si>
  <si>
    <t>20q13.33</t>
  </si>
  <si>
    <t>chr20:62821525-62833156</t>
  </si>
  <si>
    <r>
      <t xml:space="preserve">96: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uF</t>
    </r>
  </si>
  <si>
    <t>COL9A3</t>
  </si>
  <si>
    <t>COL9A3(cand)</t>
  </si>
  <si>
    <t>21q22.11</t>
  </si>
  <si>
    <t>chr21:31165520-31653872</t>
  </si>
  <si>
    <r>
      <t xml:space="preserve">55: </t>
    </r>
    <r>
      <rPr>
        <u/>
        <sz val="11"/>
        <rFont val="Calibri"/>
        <family val="2"/>
        <scheme val="minor"/>
      </rPr>
      <t>f</t>
    </r>
    <r>
      <rPr>
        <sz val="11"/>
        <rFont val="Calibri"/>
        <family val="2"/>
        <scheme val="minor"/>
      </rPr>
      <t>/m/</t>
    </r>
    <r>
      <rPr>
        <u/>
        <sz val="11"/>
        <rFont val="Calibri"/>
        <family val="2"/>
        <scheme val="minor"/>
      </rPr>
      <t>aM</t>
    </r>
    <r>
      <rPr>
        <sz val="11"/>
        <rFont val="Calibri"/>
        <family val="2"/>
        <scheme val="minor"/>
      </rPr>
      <t>/</t>
    </r>
    <r>
      <rPr>
        <u/>
        <sz val="11"/>
        <rFont val="Calibri"/>
        <family val="2"/>
        <scheme val="minor"/>
      </rPr>
      <t>aM</t>
    </r>
    <r>
      <rPr>
        <sz val="11"/>
        <rFont val="Calibri"/>
        <family val="2"/>
        <scheme val="minor"/>
      </rPr>
      <t>/dM</t>
    </r>
  </si>
  <si>
    <t>TIAM1,TIAM1-AS1</t>
  </si>
  <si>
    <t>TIAM1(cand)</t>
  </si>
  <si>
    <t>21q22.2</t>
  </si>
  <si>
    <t>chr21:39375414-39412460</t>
  </si>
  <si>
    <r>
      <t>57: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</si>
  <si>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GET1,GET1-SH3BGR,LCA5L</t>
  </si>
  <si>
    <t>GET1(cand)</t>
  </si>
  <si>
    <t>21q22.3</t>
  </si>
  <si>
    <t>chr21:46140262-46168679</t>
  </si>
  <si>
    <t>FTCD,FTCD-AS1,SPATC1L</t>
  </si>
  <si>
    <t>FTCD(HC)</t>
  </si>
  <si>
    <t>22q11.23</t>
  </si>
  <si>
    <t>chr22:24678665-24784399</t>
  </si>
  <si>
    <r>
      <t xml:space="preserve">113: </t>
    </r>
    <r>
      <rPr>
        <u/>
        <sz val="11"/>
        <rFont val="Calibri"/>
        <family val="2"/>
        <scheme val="minor"/>
      </rPr>
      <t>f</t>
    </r>
    <r>
      <rPr>
        <sz val="11"/>
        <rFont val="Calibri"/>
        <family val="2"/>
        <scheme val="minor"/>
      </rPr>
      <t>/m/aF/</t>
    </r>
    <r>
      <rPr>
        <u/>
        <sz val="11"/>
        <rFont val="Calibri"/>
        <family val="2"/>
        <scheme val="minor"/>
      </rPr>
      <t>raM</t>
    </r>
    <r>
      <rPr>
        <sz val="11"/>
        <rFont val="Calibri"/>
        <family val="2"/>
        <scheme val="minor"/>
      </rPr>
      <t>/</t>
    </r>
    <r>
      <rPr>
        <u/>
        <sz val="11"/>
        <rFont val="Calibri"/>
        <family val="2"/>
        <scheme val="minor"/>
      </rPr>
      <t>uF</t>
    </r>
  </si>
  <si>
    <t>PIWIL3,TOP1P2</t>
  </si>
  <si>
    <t>22q12.2</t>
  </si>
  <si>
    <t>chr22:29932161-29970614</t>
  </si>
  <si>
    <r>
      <t>31: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</si>
  <si>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MTMR3(cand)</t>
  </si>
  <si>
    <t>chr22:30600940-30795509</t>
  </si>
  <si>
    <t>DUSP18,MIR3200,OSBP2,PES1,SLC35E4,TCN2</t>
  </si>
  <si>
    <t>TCN2(HC)</t>
  </si>
  <si>
    <t>18p11.22-p11.21</t>
  </si>
  <si>
    <t>﻿chr18:9291609-12509914</t>
  </si>
  <si>
    <r>
      <t>9: f/m/aM/</t>
    </r>
    <r>
      <rPr>
        <b/>
        <u/>
        <sz val="11"/>
        <rFont val="Calibri"/>
        <family val="2"/>
        <scheme val="minor"/>
      </rPr>
      <t>dM</t>
    </r>
    <r>
      <rPr>
        <sz val="11"/>
        <rFont val="Calibri"/>
        <family val="2"/>
        <scheme val="minor"/>
      </rPr>
      <t>/uF</t>
    </r>
  </si>
  <si>
    <t>AFG3L2,ANKRD62,APCDD1,C18orf61,CHMP1B,CIDEA,GNAL,IMPA2,LINC01254,LINC01255,LINC01887,LINC01928,LOC101927410,LOC105371998,MIR6788,MIR7153,MPPE1,NAPG,PIEZO2,PPP4R1,PPP4R1-AS1,PRELID3A,RAB31,RALBP1,SLC35G4,SPIRE1,TUBB6,TWSG1,TWSG1-DT,TXNDC2,VAPA</t>
  </si>
  <si>
    <t>NAPG(cand),PIEZO2(HC),PPP4R1(cand),RAB31(cand),RALBP1(cand), VAPA(cand),GNAL(cand),AFG3L2(cand)</t>
  </si>
  <si>
    <t>Xp22.33</t>
  </si>
  <si>
    <t>chrX:254466-287975</t>
  </si>
  <si>
    <r>
      <t>97: f/</t>
    </r>
    <r>
      <rPr>
        <u/>
        <sz val="11"/>
        <rFont val="Calibri"/>
        <family val="2"/>
        <scheme val="minor"/>
      </rPr>
      <t>m</t>
    </r>
    <r>
      <rPr>
        <sz val="11"/>
        <rFont val="Calibri"/>
        <family val="2"/>
        <scheme val="minor"/>
      </rPr>
      <t>/aM/</t>
    </r>
    <r>
      <rPr>
        <u/>
        <sz val="11"/>
        <rFont val="Calibri"/>
        <family val="2"/>
        <scheme val="minor"/>
      </rPr>
      <t>aF</t>
    </r>
  </si>
  <si>
    <t>PLCXD1</t>
  </si>
  <si>
    <t>chrX:1167810-1197997</t>
  </si>
  <si>
    <t>Fam21</t>
  </si>
  <si>
    <r>
      <t>21: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</si>
  <si>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CRLF2</t>
  </si>
  <si>
    <t>chrX:1315131-1566172</t>
  </si>
  <si>
    <t>Fam33</t>
  </si>
  <si>
    <r>
      <t>33: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</si>
  <si>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ASMTL,ASMTL-AS1,CSF2RA,IL3RA,LINC00106,P2RY8,SLC25A6</t>
  </si>
  <si>
    <t>ASMTL(cand),SLC25A6(cand)</t>
  </si>
  <si>
    <t>Xp22.31</t>
  </si>
  <si>
    <t>chrX:6532399-8168495</t>
  </si>
  <si>
    <r>
      <t xml:space="preserve">23: </t>
    </r>
    <r>
      <rPr>
        <u/>
        <sz val="11"/>
        <rFont val="Calibri"/>
        <family val="2"/>
        <scheme val="minor"/>
      </rPr>
      <t>f</t>
    </r>
    <r>
      <rPr>
        <sz val="11"/>
        <rFont val="Calibri"/>
        <family val="2"/>
        <scheme val="minor"/>
      </rPr>
      <t>/m/aM/</t>
    </r>
    <r>
      <rPr>
        <u/>
        <sz val="11"/>
        <rFont val="Calibri"/>
        <family val="2"/>
        <scheme val="minor"/>
      </rPr>
      <t>dF</t>
    </r>
    <r>
      <rPr>
        <sz val="11"/>
        <rFont val="Calibri"/>
        <family val="2"/>
        <scheme val="minor"/>
      </rPr>
      <t>/uFs</t>
    </r>
  </si>
  <si>
    <t>MIR4767,PUDP,STS,VCX3A,PNPLA4,MIR651,VCX</t>
  </si>
  <si>
    <t>STS(cand)</t>
  </si>
  <si>
    <t>Xp22.11</t>
  </si>
  <si>
    <t>chrX:23384110-24802539</t>
  </si>
  <si>
    <r>
      <t>15: f/</t>
    </r>
    <r>
      <rPr>
        <u/>
        <sz val="11"/>
        <rFont val="Calibri"/>
        <family val="2"/>
        <scheme val="minor"/>
      </rPr>
      <t>m</t>
    </r>
    <r>
      <rPr>
        <sz val="11"/>
        <rFont val="Calibri"/>
        <family val="2"/>
        <scheme val="minor"/>
      </rPr>
      <t>/aM/</t>
    </r>
    <r>
      <rPr>
        <u/>
        <sz val="11"/>
        <rFont val="Calibri"/>
        <family val="2"/>
        <scheme val="minor"/>
      </rPr>
      <t>aM</t>
    </r>
  </si>
  <si>
    <t>ACOT9,APOO,CXorf58,EIF2S3,KLHL15,LOC127933115,PCYT1B,PCYT1B-AS1,PDK3,POLA1,PRDX4,PTCHD1,SAT1,SAT1-DT,SCARNA23,SUPT20HL1,SUPT20HL2,ZFX,ZFX-AS1</t>
  </si>
  <si>
    <t>APOO(cand),EIF2S3(HC),KLHL15(HC),POLA1(HC),PRDX4(cand),PTCHD1(HC),SAT1(cand),ZFX(cand)</t>
  </si>
  <si>
    <t>chrX:23831645-23851788</t>
  </si>
  <si>
    <t>APOO</t>
  </si>
  <si>
    <t>APOO(cand)</t>
  </si>
  <si>
    <t>Xp11.4</t>
  </si>
  <si>
    <t>chrX:40513917-40631198</t>
  </si>
  <si>
    <t>ATP6AP2,CXorf38,MPC1L</t>
  </si>
  <si>
    <t>ATP6AP2(HC)</t>
  </si>
  <si>
    <t>Xp11.21</t>
  </si>
  <si>
    <t>chrX:57252079-57397441</t>
  </si>
  <si>
    <r>
      <t xml:space="preserve">113: </t>
    </r>
    <r>
      <rPr>
        <u/>
        <sz val="11"/>
        <rFont val="Calibri"/>
        <family val="2"/>
        <scheme val="minor"/>
      </rPr>
      <t>f</t>
    </r>
    <r>
      <rPr>
        <sz val="11"/>
        <rFont val="Calibri"/>
        <family val="2"/>
        <scheme val="minor"/>
      </rPr>
      <t>/m/</t>
    </r>
    <r>
      <rPr>
        <u/>
        <sz val="11"/>
        <rFont val="Calibri"/>
        <family val="2"/>
        <scheme val="minor"/>
      </rPr>
      <t>aF</t>
    </r>
    <r>
      <rPr>
        <sz val="11"/>
        <rFont val="Calibri"/>
        <family val="2"/>
        <scheme val="minor"/>
      </rPr>
      <t>/</t>
    </r>
    <r>
      <rPr>
        <u/>
        <sz val="11"/>
        <rFont val="Calibri"/>
        <family val="2"/>
        <scheme val="minor"/>
      </rPr>
      <t>raM</t>
    </r>
    <r>
      <rPr>
        <sz val="11"/>
        <rFont val="Calibri"/>
        <family val="2"/>
        <scheme val="minor"/>
      </rPr>
      <t>/</t>
    </r>
    <r>
      <rPr>
        <u/>
        <sz val="11"/>
        <rFont val="Calibri"/>
        <family val="2"/>
        <scheme val="minor"/>
      </rPr>
      <t>uF</t>
    </r>
  </si>
  <si>
    <t>FAAH2</t>
  </si>
  <si>
    <t>FAAH2(cand)</t>
  </si>
  <si>
    <t>Xq13.3</t>
  </si>
  <si>
    <t>chrX:75784933-76167591</t>
  </si>
  <si>
    <r>
      <t>117: f/</t>
    </r>
    <r>
      <rPr>
        <u/>
        <sz val="11"/>
        <color theme="1"/>
        <rFont val="Calibri"/>
        <family val="2"/>
        <scheme val="minor"/>
      </rPr>
      <t>m</t>
    </r>
    <r>
      <rPr>
        <sz val="11"/>
        <color theme="1"/>
        <rFont val="Calibri"/>
        <family val="2"/>
        <scheme val="minor"/>
      </rPr>
      <t>/aM/</t>
    </r>
    <r>
      <rPr>
        <u/>
        <sz val="11"/>
        <color theme="1"/>
        <rFont val="Calibri"/>
        <family val="2"/>
        <scheme val="minor"/>
      </rPr>
      <t>aF</t>
    </r>
  </si>
  <si>
    <t>MAGEE2</t>
  </si>
  <si>
    <r>
      <rPr>
        <vertAlign val="superscript"/>
        <sz val="11"/>
        <color theme="1"/>
        <rFont val="Calibri"/>
        <family val="2"/>
        <scheme val="minor"/>
      </rPr>
      <t>1</t>
    </r>
    <r>
      <rPr>
        <sz val="11"/>
        <color theme="1"/>
        <rFont val="Calibri"/>
        <family val="2"/>
        <scheme val="minor"/>
      </rPr>
      <t xml:space="preserve"> Children are listed sequentially after the father and the mother, according to recruitment order. Family members carrying the CNV are underlined; if the CNV is a de novo variant, the heterozygous is also indicated in bold. Abbreviations: a, affected; u, unaffected; d, specific learning disability; M, male; F, female; f, father; m, mother; r, relative (uncle); </t>
    </r>
    <r>
      <rPr>
        <vertAlign val="superscript"/>
        <sz val="11"/>
        <color theme="1"/>
        <rFont val="Calibri"/>
        <family val="2"/>
        <scheme val="minor"/>
      </rPr>
      <t>2</t>
    </r>
    <r>
      <rPr>
        <sz val="11"/>
        <color theme="1"/>
        <rFont val="Calibri"/>
        <family val="2"/>
        <scheme val="minor"/>
      </rPr>
      <t xml:space="preserve"> NDD genes reported in GeneTrek (https://genetrek.pasteur.fr/) are indicated as “HC” (high-confidence) or “cand” (candidates) in brackets. </t>
    </r>
  </si>
  <si>
    <t>Position (hg38)</t>
  </si>
  <si>
    <r>
      <t xml:space="preserve">Amino acid change </t>
    </r>
    <r>
      <rPr>
        <b/>
        <vertAlign val="superscript"/>
        <sz val="11"/>
        <color theme="1"/>
        <rFont val="Calibri"/>
        <family val="2"/>
        <scheme val="minor"/>
      </rPr>
      <t>1</t>
    </r>
  </si>
  <si>
    <t>Missense classification (MPC score)</t>
  </si>
  <si>
    <t>Event type</t>
  </si>
  <si>
    <t>Individual</t>
  </si>
  <si>
    <r>
      <t xml:space="preserve">Segregation </t>
    </r>
    <r>
      <rPr>
        <b/>
        <vertAlign val="superscript"/>
        <sz val="11"/>
        <color theme="1"/>
        <rFont val="Calibri"/>
        <family val="2"/>
        <scheme val="minor"/>
      </rPr>
      <t>2</t>
    </r>
  </si>
  <si>
    <t>Nr homozygotes (gnomADv2.1.1/v3.1.2)</t>
  </si>
  <si>
    <r>
      <t xml:space="preserve">GnomAD pRec score </t>
    </r>
    <r>
      <rPr>
        <b/>
        <vertAlign val="superscript"/>
        <sz val="11"/>
        <color theme="1"/>
        <rFont val="Calibri"/>
        <family val="2"/>
        <scheme val="minor"/>
      </rPr>
      <t>3</t>
    </r>
  </si>
  <si>
    <t>Mode of inheritance in the Genomics England neurology and NDD panel</t>
  </si>
  <si>
    <r>
      <t xml:space="preserve">High-confidence ASD/NDD gene list </t>
    </r>
    <r>
      <rPr>
        <b/>
        <vertAlign val="superscript"/>
        <sz val="11"/>
        <color theme="1"/>
        <rFont val="Calibri"/>
        <family val="2"/>
        <scheme val="minor"/>
      </rPr>
      <t>4</t>
    </r>
  </si>
  <si>
    <t>NM_001135254.2:c.703G&gt;A:p.A235T</t>
  </si>
  <si>
    <t>DMisA (1.07)</t>
  </si>
  <si>
    <r>
      <t xml:space="preserve">Compound heterozygous (SNV/CNV) </t>
    </r>
    <r>
      <rPr>
        <vertAlign val="superscript"/>
        <sz val="11"/>
        <rFont val="Calibri"/>
        <family val="2"/>
        <scheme val="minor"/>
      </rPr>
      <t>5</t>
    </r>
  </si>
  <si>
    <r>
      <t xml:space="preserve">91: </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/dM/aM/dM</t>
    </r>
  </si>
  <si>
    <t>0/0</t>
  </si>
  <si>
    <t>biallelic</t>
  </si>
  <si>
    <t>Candidate -NDD</t>
  </si>
  <si>
    <t>PCBP1</t>
  </si>
  <si>
    <t>NM_006196.4:c.251A&gt;G:p.N84S</t>
  </si>
  <si>
    <t>DMisA (1.13)</t>
  </si>
  <si>
    <t>Homozygous</t>
  </si>
  <si>
    <r>
      <t xml:space="preserve">99: </t>
    </r>
    <r>
      <rPr>
        <u/>
        <sz val="11"/>
        <color theme="1"/>
        <rFont val="Calibri"/>
        <family val="2"/>
        <scheme val="minor"/>
      </rPr>
      <t>f</t>
    </r>
    <r>
      <rPr>
        <sz val="11"/>
        <color theme="1"/>
        <rFont val="Calibri"/>
        <family val="2"/>
        <scheme val="minor"/>
      </rPr>
      <t>/</t>
    </r>
    <r>
      <rPr>
        <u/>
        <sz val="11"/>
        <color theme="1"/>
        <rFont val="Calibri"/>
        <family val="2"/>
        <scheme val="minor"/>
      </rPr>
      <t>m</t>
    </r>
    <r>
      <rPr>
        <sz val="11"/>
        <color theme="1"/>
        <rFont val="Calibri"/>
        <family val="2"/>
        <scheme val="minor"/>
      </rPr>
      <t>/</t>
    </r>
    <r>
      <rPr>
        <b/>
        <u/>
        <sz val="11"/>
        <color theme="1"/>
        <rFont val="Calibri"/>
        <family val="2"/>
        <scheme val="minor"/>
      </rPr>
      <t>aM</t>
    </r>
    <r>
      <rPr>
        <sz val="11"/>
        <color theme="1"/>
        <rFont val="Calibri"/>
        <family val="2"/>
        <scheme val="minor"/>
      </rPr>
      <t>/</t>
    </r>
    <r>
      <rPr>
        <u/>
        <sz val="11"/>
        <color theme="1"/>
        <rFont val="Calibri"/>
        <family val="2"/>
        <scheme val="minor"/>
      </rPr>
      <t>aM</t>
    </r>
  </si>
  <si>
    <t>1 Male/0</t>
  </si>
  <si>
    <t>NM_001130082.3:c.4699G&gt;A:p.D1567N</t>
  </si>
  <si>
    <t>DMisA (1.47)</t>
  </si>
  <si>
    <t>Compound heterozygous</t>
  </si>
  <si>
    <r>
      <t>116: f/</t>
    </r>
    <r>
      <rPr>
        <u/>
        <sz val="11"/>
        <color theme="1"/>
        <rFont val="Calibri"/>
        <family val="2"/>
        <scheme val="minor"/>
      </rPr>
      <t>m</t>
    </r>
    <r>
      <rPr>
        <sz val="11"/>
        <color theme="1"/>
        <rFont val="Calibri"/>
        <family val="2"/>
        <scheme val="minor"/>
      </rPr>
      <t>/aM/</t>
    </r>
    <r>
      <rPr>
        <u/>
        <sz val="11"/>
        <color theme="1"/>
        <rFont val="Calibri"/>
        <family val="2"/>
        <scheme val="minor"/>
      </rPr>
      <t>aF</t>
    </r>
  </si>
  <si>
    <t>1 Female/0</t>
  </si>
  <si>
    <t>NM_001130082.3:c.6175A&gt;C:p.T2059P</t>
  </si>
  <si>
    <t>DMisA (1.27)</t>
  </si>
  <si>
    <r>
      <t xml:space="preserve">116: </t>
    </r>
    <r>
      <rPr>
        <u/>
        <sz val="11"/>
        <color theme="1"/>
        <rFont val="Calibri"/>
        <family val="2"/>
        <scheme val="minor"/>
      </rPr>
      <t>f</t>
    </r>
    <r>
      <rPr>
        <sz val="11"/>
        <color theme="1"/>
        <rFont val="Calibri"/>
        <family val="2"/>
        <scheme val="minor"/>
      </rPr>
      <t>/m/</t>
    </r>
    <r>
      <rPr>
        <u/>
        <sz val="11"/>
        <color theme="1"/>
        <rFont val="Calibri"/>
        <family val="2"/>
        <scheme val="minor"/>
      </rPr>
      <t>aM</t>
    </r>
    <r>
      <rPr>
        <sz val="11"/>
        <color theme="1"/>
        <rFont val="Calibri"/>
        <family val="2"/>
        <scheme val="minor"/>
      </rPr>
      <t>/</t>
    </r>
    <r>
      <rPr>
        <u/>
        <sz val="11"/>
        <color theme="1"/>
        <rFont val="Calibri"/>
        <family val="2"/>
        <scheme val="minor"/>
      </rPr>
      <t>aF</t>
    </r>
  </si>
  <si>
    <t>MRPL51</t>
  </si>
  <si>
    <t>NM_016497.4:c.349C&gt;T:p.L117F</t>
  </si>
  <si>
    <r>
      <t xml:space="preserve">1: </t>
    </r>
    <r>
      <rPr>
        <u/>
        <sz val="11"/>
        <color theme="1"/>
        <rFont val="Calibri"/>
        <family val="2"/>
        <scheme val="minor"/>
      </rPr>
      <t>f</t>
    </r>
    <r>
      <rPr>
        <sz val="11"/>
        <color theme="1"/>
        <rFont val="Calibri"/>
        <family val="2"/>
        <scheme val="minor"/>
      </rPr>
      <t>/</t>
    </r>
    <r>
      <rPr>
        <u/>
        <sz val="11"/>
        <color theme="1"/>
        <rFont val="Calibri"/>
        <family val="2"/>
        <scheme val="minor"/>
      </rPr>
      <t>m</t>
    </r>
    <r>
      <rPr>
        <sz val="11"/>
        <color theme="1"/>
        <rFont val="Calibri"/>
        <family val="2"/>
        <scheme val="minor"/>
      </rPr>
      <t>/</t>
    </r>
    <r>
      <rPr>
        <b/>
        <u/>
        <sz val="11"/>
        <color theme="1"/>
        <rFont val="Calibri"/>
        <family val="2"/>
        <scheme val="minor"/>
      </rPr>
      <t>aM</t>
    </r>
  </si>
  <si>
    <t>1 Female/1 Male</t>
  </si>
  <si>
    <t>NM_001376.5:c.7501T&gt;C:p.S2501P</t>
  </si>
  <si>
    <t>DMisB (2.52)</t>
  </si>
  <si>
    <t>Possible compound heterozygous</t>
  </si>
  <si>
    <r>
      <t>122: f/m/</t>
    </r>
    <r>
      <rPr>
        <u/>
        <sz val="11"/>
        <color rgb="FFFF0000"/>
        <rFont val="Calibri"/>
        <family val="2"/>
        <scheme val="minor"/>
      </rPr>
      <t>aM</t>
    </r>
  </si>
  <si>
    <t>monoallelic</t>
  </si>
  <si>
    <t>NM_001376.5:c.2854G&gt;C:p.E952Q</t>
  </si>
  <si>
    <t>DMisA (1.18)</t>
  </si>
  <si>
    <r>
      <t>122: f/</t>
    </r>
    <r>
      <rPr>
        <u/>
        <sz val="11"/>
        <rFont val="Calibri"/>
        <family val="2"/>
        <scheme val="minor"/>
      </rPr>
      <t>m</t>
    </r>
    <r>
      <rPr>
        <sz val="11"/>
        <rFont val="Calibri"/>
        <family val="2"/>
        <scheme val="minor"/>
      </rPr>
      <t>/</t>
    </r>
    <r>
      <rPr>
        <u/>
        <sz val="11"/>
        <rFont val="Calibri"/>
        <family val="2"/>
        <scheme val="minor"/>
      </rPr>
      <t>aM</t>
    </r>
  </si>
  <si>
    <t>NM_020719.3:c.1511G&gt;C:p.G504A</t>
  </si>
  <si>
    <t>DMisA (1.23)</t>
  </si>
  <si>
    <r>
      <t xml:space="preserve">53: </t>
    </r>
    <r>
      <rPr>
        <u/>
        <sz val="11"/>
        <color theme="1"/>
        <rFont val="Calibri"/>
        <family val="2"/>
        <scheme val="minor"/>
      </rPr>
      <t>f</t>
    </r>
    <r>
      <rPr>
        <sz val="11"/>
        <color theme="1"/>
        <rFont val="Calibri"/>
        <family val="2"/>
        <scheme val="minor"/>
      </rPr>
      <t>/m/</t>
    </r>
    <r>
      <rPr>
        <u/>
        <sz val="11"/>
        <color theme="1"/>
        <rFont val="Calibri"/>
        <family val="2"/>
        <scheme val="minor"/>
      </rPr>
      <t>aM</t>
    </r>
  </si>
  <si>
    <t>NM_020719.3:c.2600G&gt;A:p.R867H</t>
  </si>
  <si>
    <t>DMisA (1.22)</t>
  </si>
  <si>
    <r>
      <t>53: f/</t>
    </r>
    <r>
      <rPr>
        <u/>
        <sz val="11"/>
        <color theme="1"/>
        <rFont val="Calibri"/>
        <family val="2"/>
        <scheme val="minor"/>
      </rPr>
      <t>m</t>
    </r>
    <r>
      <rPr>
        <sz val="11"/>
        <color theme="1"/>
        <rFont val="Calibri"/>
        <family val="2"/>
        <scheme val="minor"/>
      </rPr>
      <t>/</t>
    </r>
    <r>
      <rPr>
        <u/>
        <sz val="11"/>
        <color theme="1"/>
        <rFont val="Calibri"/>
        <family val="2"/>
        <scheme val="minor"/>
      </rPr>
      <t>aM</t>
    </r>
  </si>
  <si>
    <t>0/2 Female</t>
  </si>
  <si>
    <t>NM_001389.5:c.618G&gt;T:p.E206D</t>
  </si>
  <si>
    <t>DMisA (1.40)</t>
  </si>
  <si>
    <r>
      <t>120: f/</t>
    </r>
    <r>
      <rPr>
        <u/>
        <sz val="11"/>
        <color theme="1"/>
        <rFont val="Calibri"/>
        <family val="2"/>
        <scheme val="minor"/>
      </rPr>
      <t>m</t>
    </r>
    <r>
      <rPr>
        <sz val="11"/>
        <color theme="1"/>
        <rFont val="Calibri"/>
        <family val="2"/>
        <scheme val="minor"/>
      </rPr>
      <t>/aM/</t>
    </r>
    <r>
      <rPr>
        <u/>
        <sz val="11"/>
        <color theme="1"/>
        <rFont val="Calibri"/>
        <family val="2"/>
        <scheme val="minor"/>
      </rPr>
      <t>aM</t>
    </r>
  </si>
  <si>
    <t>Not set</t>
  </si>
  <si>
    <t>NM_001389.5:exon12:c.G2477A:p.R826Q</t>
  </si>
  <si>
    <t>DMisA (1.36)</t>
  </si>
  <si>
    <r>
      <t xml:space="preserve">120: </t>
    </r>
    <r>
      <rPr>
        <u/>
        <sz val="11"/>
        <color theme="1"/>
        <rFont val="Calibri"/>
        <family val="2"/>
        <scheme val="minor"/>
      </rPr>
      <t>f</t>
    </r>
    <r>
      <rPr>
        <sz val="11"/>
        <color theme="1"/>
        <rFont val="Calibri"/>
        <family val="2"/>
        <scheme val="minor"/>
      </rPr>
      <t>/m/aM/</t>
    </r>
    <r>
      <rPr>
        <u/>
        <sz val="11"/>
        <color theme="1"/>
        <rFont val="Calibri"/>
        <family val="2"/>
        <scheme val="minor"/>
      </rPr>
      <t>aM</t>
    </r>
  </si>
  <si>
    <r>
      <rPr>
        <sz val="11"/>
        <color theme="1"/>
        <rFont val="Calibri"/>
        <family val="2"/>
        <scheme val="minor"/>
      </rPr>
      <t xml:space="preserve">The table lists rare homozygous and compound heterozygous pdSNVs (MAF ≤1% in reference databases)
</t>
    </r>
    <r>
      <rPr>
        <vertAlign val="superscript"/>
        <sz val="11"/>
        <color theme="1"/>
        <rFont val="Calibri"/>
        <family val="2"/>
        <scheme val="minor"/>
      </rPr>
      <t>1</t>
    </r>
    <r>
      <rPr>
        <sz val="11"/>
        <color theme="1"/>
        <rFont val="Calibri"/>
        <family val="2"/>
        <scheme val="minor"/>
      </rPr>
      <t xml:space="preserve"> Amino acid changes are reported according to the MANE isoform
</t>
    </r>
    <r>
      <rPr>
        <vertAlign val="superscript"/>
        <sz val="11"/>
        <color theme="1"/>
        <rFont val="Calibri"/>
        <family val="2"/>
        <scheme val="minor"/>
      </rPr>
      <t>2</t>
    </r>
    <r>
      <rPr>
        <sz val="11"/>
        <color theme="1"/>
        <rFont val="Calibri"/>
        <family val="2"/>
        <scheme val="minor"/>
      </rPr>
      <t xml:space="preserve"> In the segregation column, children are listed sequentially after the father and the mother, according to the recruitment order. Family member carrying the variant are underlined; if the variant is homozygous, the carrier is also indicated in bold. De novo variants are indicated in red. Abbreviations: f, father; m, mother;  a, affected; u, unaffected; d, specific learning disability; M, male; F, female. 
</t>
    </r>
    <r>
      <rPr>
        <vertAlign val="superscript"/>
        <sz val="11"/>
        <color theme="1"/>
        <rFont val="Calibri"/>
        <family val="2"/>
        <scheme val="minor"/>
      </rPr>
      <t>3</t>
    </r>
    <r>
      <rPr>
        <sz val="11"/>
        <color theme="1"/>
        <rFont val="Calibri"/>
        <family val="2"/>
        <scheme val="minor"/>
      </rPr>
      <t xml:space="preserve"> GnomAD pRec score: Probability that transcript falls into distribution of recessive genes (~46% o/e pLoF ratio; computed from gnomAD data). A pRec score &gt; 0.5 indicates genes with a higher probability of intolerance to biallelic loss of function.
</t>
    </r>
    <r>
      <rPr>
        <vertAlign val="superscript"/>
        <sz val="11"/>
        <color theme="1"/>
        <rFont val="Calibri"/>
        <family val="2"/>
        <scheme val="minor"/>
      </rPr>
      <t>4</t>
    </r>
    <r>
      <rPr>
        <sz val="11"/>
        <color theme="1"/>
        <rFont val="Calibri"/>
        <family val="2"/>
        <scheme val="minor"/>
      </rPr>
      <t xml:space="preserve"> High-confidence ASD/NDD gene list classification according to Table S5
</t>
    </r>
    <r>
      <rPr>
        <vertAlign val="superscript"/>
        <sz val="11"/>
        <color theme="1"/>
        <rFont val="Calibri"/>
        <family val="2"/>
        <scheme val="minor"/>
      </rPr>
      <t>5</t>
    </r>
    <r>
      <rPr>
        <sz val="11"/>
        <color theme="1"/>
        <rFont val="Calibri"/>
        <family val="2"/>
        <scheme val="minor"/>
      </rPr>
      <t xml:space="preserve"> The PAX7 deletion identified in family 91 is reported in Table 2</t>
    </r>
  </si>
  <si>
    <r>
      <t xml:space="preserve">Amino acid change </t>
    </r>
    <r>
      <rPr>
        <b/>
        <vertAlign val="superscript"/>
        <sz val="11"/>
        <rFont val="Calibri"/>
        <family val="2"/>
        <scheme val="minor"/>
      </rPr>
      <t>1</t>
    </r>
  </si>
  <si>
    <t>ASD Male(s)</t>
  </si>
  <si>
    <r>
      <t xml:space="preserve">Segregation </t>
    </r>
    <r>
      <rPr>
        <b/>
        <vertAlign val="superscript"/>
        <sz val="11"/>
        <rFont val="Calibri"/>
        <family val="2"/>
        <scheme val="minor"/>
      </rPr>
      <t>2</t>
    </r>
  </si>
  <si>
    <r>
      <t xml:space="preserve">Nr hemizygotes (gnomAD non-neuro v2.1.1/v3.1.2) </t>
    </r>
    <r>
      <rPr>
        <b/>
        <vertAlign val="superscript"/>
        <sz val="11"/>
        <rFont val="Calibri"/>
        <family val="2"/>
        <scheme val="minor"/>
      </rPr>
      <t>3</t>
    </r>
  </si>
  <si>
    <t>NM_015691.5:exon3:c.23C&gt;G:p.T8S</t>
  </si>
  <si>
    <t>DMisA (1.009)</t>
  </si>
  <si>
    <r>
      <t>69: f/</t>
    </r>
    <r>
      <rPr>
        <u/>
        <sz val="11"/>
        <rFont val="Calibri"/>
        <family val="2"/>
        <scheme val="minor"/>
      </rPr>
      <t>m</t>
    </r>
    <r>
      <rPr>
        <sz val="11"/>
        <rFont val="Calibri"/>
        <family val="2"/>
        <scheme val="minor"/>
      </rPr>
      <t>/</t>
    </r>
    <r>
      <rPr>
        <u/>
        <sz val="11"/>
        <rFont val="Calibri"/>
        <family val="2"/>
        <scheme val="minor"/>
      </rPr>
      <t>aM</t>
    </r>
  </si>
  <si>
    <t>0/NF</t>
  </si>
  <si>
    <t>NM_000292.3:exon8:c.785T&gt;G:p.I262S</t>
  </si>
  <si>
    <t>DMisA (1.858)</t>
  </si>
  <si>
    <r>
      <t>66: f/</t>
    </r>
    <r>
      <rPr>
        <u/>
        <sz val="11"/>
        <rFont val="Calibri"/>
        <family val="2"/>
        <scheme val="minor"/>
      </rPr>
      <t>m</t>
    </r>
    <r>
      <rPr>
        <sz val="11"/>
        <rFont val="Calibri"/>
        <family val="2"/>
        <scheme val="minor"/>
      </rPr>
      <t>/</t>
    </r>
    <r>
      <rPr>
        <u/>
        <sz val="11"/>
        <rFont val="Calibri"/>
        <family val="2"/>
        <scheme val="minor"/>
      </rPr>
      <t>aM</t>
    </r>
  </si>
  <si>
    <t>11/15</t>
  </si>
  <si>
    <t>NM_153270.3:c.1798G&gt;A:p.D600N</t>
  </si>
  <si>
    <t>DMisA (1.278)</t>
  </si>
  <si>
    <r>
      <t>114: f/</t>
    </r>
    <r>
      <rPr>
        <u/>
        <sz val="11"/>
        <rFont val="Calibri"/>
        <family val="2"/>
        <scheme val="minor"/>
      </rPr>
      <t>m</t>
    </r>
    <r>
      <rPr>
        <sz val="11"/>
        <rFont val="Calibri"/>
        <family val="2"/>
        <scheme val="minor"/>
      </rPr>
      <t>/</t>
    </r>
    <r>
      <rPr>
        <u/>
        <sz val="11"/>
        <rFont val="Calibri"/>
        <family val="2"/>
        <scheme val="minor"/>
      </rPr>
      <t>aM</t>
    </r>
  </si>
  <si>
    <t>1/NF</t>
  </si>
  <si>
    <t>NM_001039591.3:c.6776T&gt;C:p.F2259S</t>
  </si>
  <si>
    <t>DMisA (1.563)</t>
  </si>
  <si>
    <t>91.3, 91.5</t>
  </si>
  <si>
    <r>
      <t xml:space="preserve">91: </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dM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dM</t>
    </r>
  </si>
  <si>
    <t>NM_001378477.3:c.598C&gt;G:p.L200V</t>
  </si>
  <si>
    <t>DMisA (1.237)</t>
  </si>
  <si>
    <t>NM_001291415.2:c.660A&gt;T:p.K220N</t>
  </si>
  <si>
    <t>DMisA (1.884)</t>
  </si>
  <si>
    <r>
      <t>118: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/aF/uM</t>
    </r>
  </si>
  <si>
    <t>0/1</t>
  </si>
  <si>
    <t>NM_001145252.3:c.1201C&gt;T:p.R401C</t>
  </si>
  <si>
    <t>DMisA (1.914)</t>
  </si>
  <si>
    <t>NM_001347217.2:c.892G&gt;T:p.G298W</t>
  </si>
  <si>
    <t>DMisB (2.355)</t>
  </si>
  <si>
    <t>8/3</t>
  </si>
  <si>
    <t>NM_001127898.4:c.1088G&gt;A:p.R363H</t>
  </si>
  <si>
    <t>DMisA (1.583)</t>
  </si>
  <si>
    <r>
      <t>119: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/aM</t>
    </r>
  </si>
  <si>
    <t>0/2</t>
  </si>
  <si>
    <t>NM_014061.5:c.394C&gt;T:p.P132S</t>
  </si>
  <si>
    <t>DMisA (1.534)</t>
  </si>
  <si>
    <t>NM_031206.7:c.1643C&gt;G:p.S548C</t>
  </si>
  <si>
    <t>DMisA (1.057)</t>
  </si>
  <si>
    <r>
      <t>121: f/</t>
    </r>
    <r>
      <rPr>
        <u/>
        <sz val="11"/>
        <rFont val="Calibri"/>
        <family val="2"/>
        <scheme val="minor"/>
      </rPr>
      <t>m</t>
    </r>
    <r>
      <rPr>
        <sz val="11"/>
        <rFont val="Calibri"/>
        <family val="2"/>
        <scheme val="minor"/>
      </rPr>
      <t>/</t>
    </r>
    <r>
      <rPr>
        <u/>
        <sz val="11"/>
        <rFont val="Calibri"/>
        <family val="2"/>
        <scheme val="minor"/>
      </rPr>
      <t>aF</t>
    </r>
    <r>
      <rPr>
        <sz val="11"/>
        <rFont val="Calibri"/>
        <family val="2"/>
        <scheme val="minor"/>
      </rPr>
      <t>/</t>
    </r>
    <r>
      <rPr>
        <u/>
        <sz val="11"/>
        <rFont val="Calibri"/>
        <family val="2"/>
        <scheme val="minor"/>
      </rPr>
      <t>aM</t>
    </r>
  </si>
  <si>
    <t>NM_002444.3:exon4:c.406G&gt;A:p.D136N</t>
  </si>
  <si>
    <t>DMisA (1.900)</t>
  </si>
  <si>
    <t>2/NF</t>
  </si>
  <si>
    <t>NALF2</t>
  </si>
  <si>
    <t>NM_015686.3:c.1156T&gt;C:p.F386L</t>
  </si>
  <si>
    <t>DMisA (1.201)</t>
  </si>
  <si>
    <r>
      <t>34: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</si>
  <si>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2/1</t>
  </si>
  <si>
    <t>NM_017416.2:c.1916A&gt;G:p.H639R</t>
  </si>
  <si>
    <t>DMisA (1.063)</t>
  </si>
  <si>
    <t>4/3</t>
  </si>
  <si>
    <t>NM_020384.4:c.56T&gt;C:p.L19S</t>
  </si>
  <si>
    <t>DMisA (1.193)</t>
  </si>
  <si>
    <r>
      <t>39: f/</t>
    </r>
    <r>
      <rPr>
        <u/>
        <sz val="11"/>
        <rFont val="Calibri"/>
        <family val="2"/>
        <scheme val="minor"/>
      </rPr>
      <t>m</t>
    </r>
    <r>
      <rPr>
        <sz val="11"/>
        <rFont val="Calibri"/>
        <family val="2"/>
        <scheme val="minor"/>
      </rPr>
      <t>/</t>
    </r>
    <r>
      <rPr>
        <u/>
        <sz val="11"/>
        <rFont val="Calibri"/>
        <family val="2"/>
        <scheme val="minor"/>
      </rPr>
      <t>aM</t>
    </r>
  </si>
  <si>
    <t>12/2</t>
  </si>
  <si>
    <t>NM_024657.5:c.343C&gt;A:p.Q115K</t>
  </si>
  <si>
    <t>DMisA (1.083)</t>
  </si>
  <si>
    <t>4/2</t>
  </si>
  <si>
    <t>NM_024657.5:c.342C&gt;G:p.S114R</t>
  </si>
  <si>
    <t>DMisA (1.151)</t>
  </si>
  <si>
    <t>NM_001318510.2:c.1325A&gt;G:p.Y442C</t>
  </si>
  <si>
    <t>DMisA (1.635)</t>
  </si>
  <si>
    <r>
      <t>9: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dM</t>
    </r>
    <r>
      <rPr>
        <sz val="11"/>
        <rFont val="Calibri"/>
        <family val="2"/>
        <scheme val="minor"/>
      </rPr>
      <t>/</t>
    </r>
    <r>
      <rPr>
        <u/>
        <sz val="11"/>
        <rFont val="Calibri"/>
        <family val="2"/>
        <scheme val="minor"/>
      </rPr>
      <t>uF</t>
    </r>
  </si>
  <si>
    <t>34/15</t>
  </si>
  <si>
    <t>NM_015365.3:c.445C&gt;T:p.R149W</t>
  </si>
  <si>
    <t>DMisA (1.764)</t>
  </si>
  <si>
    <r>
      <t>81: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/uM</t>
    </r>
  </si>
  <si>
    <t>NM_000276.4:c.1300G&gt;A:p.E434K</t>
  </si>
  <si>
    <t>DMisB (2.017)</t>
  </si>
  <si>
    <r>
      <t>56: f/</t>
    </r>
    <r>
      <rPr>
        <u/>
        <sz val="11"/>
        <rFont val="Calibri"/>
        <family val="2"/>
        <scheme val="minor"/>
      </rPr>
      <t>m</t>
    </r>
    <r>
      <rPr>
        <sz val="11"/>
        <rFont val="Calibri"/>
        <family val="2"/>
        <scheme val="minor"/>
      </rPr>
      <t>/aF/</t>
    </r>
    <r>
      <rPr>
        <u/>
        <sz val="11"/>
        <rFont val="Calibri"/>
        <family val="2"/>
        <scheme val="minor"/>
      </rPr>
      <t>aM</t>
    </r>
  </si>
  <si>
    <t>NM_018990.4:c.118G&gt;A:p.V40M</t>
  </si>
  <si>
    <t>DMisA (1.296)</t>
  </si>
  <si>
    <r>
      <t>23: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dF</t>
    </r>
    <r>
      <rPr>
        <sz val="11"/>
        <rFont val="Calibri"/>
        <family val="2"/>
        <scheme val="minor"/>
      </rPr>
      <t>/</t>
    </r>
    <r>
      <rPr>
        <u/>
        <sz val="11"/>
        <rFont val="Calibri"/>
        <family val="2"/>
        <scheme val="minor"/>
      </rPr>
      <t>uFs</t>
    </r>
  </si>
  <si>
    <t>1/0</t>
  </si>
  <si>
    <t>NM_018990.4:c.1059G&gt;C:p.E353D</t>
  </si>
  <si>
    <t>DMisA (1.248)</t>
  </si>
  <si>
    <r>
      <t>5: f/</t>
    </r>
    <r>
      <rPr>
        <u/>
        <sz val="11"/>
        <rFont val="Calibri"/>
        <family val="2"/>
        <scheme val="minor"/>
      </rPr>
      <t>m</t>
    </r>
    <r>
      <rPr>
        <sz val="11"/>
        <rFont val="Calibri"/>
        <family val="2"/>
        <scheme val="minor"/>
      </rPr>
      <t>/</t>
    </r>
    <r>
      <rPr>
        <u/>
        <sz val="11"/>
        <rFont val="Calibri"/>
        <family val="2"/>
        <scheme val="minor"/>
      </rPr>
      <t>aM</t>
    </r>
  </si>
  <si>
    <t>NM_001015877.2:c.512A&gt;T:p.N171I</t>
  </si>
  <si>
    <t>DMisA (1.325)</t>
  </si>
  <si>
    <t>NM_001351601.3:c.914G&gt;A:p.R305Q</t>
  </si>
  <si>
    <t>DMisA (1.378)</t>
  </si>
  <si>
    <t>NM_001353812.2:c.653T&gt;G:p.L218R</t>
  </si>
  <si>
    <t>DMisA (1.623)</t>
  </si>
  <si>
    <t>NM_000033.4:c.50G&gt;A:p.R17H</t>
  </si>
  <si>
    <t>DMisA (1.404)</t>
  </si>
  <si>
    <r>
      <t>44: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</si>
  <si>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3/4</t>
  </si>
  <si>
    <t>NM_004135.4:c.1091C&gt;T:p.P364L</t>
  </si>
  <si>
    <t>DMisA (1.241)</t>
  </si>
  <si>
    <r>
      <t>92: f/m/aM/</t>
    </r>
    <r>
      <rPr>
        <u/>
        <sz val="11"/>
        <rFont val="Calibri"/>
        <family val="2"/>
        <scheme val="minor"/>
      </rPr>
      <t>raM</t>
    </r>
  </si>
  <si>
    <t>NM_000054.7:c.343G&gt;A:p.V115M</t>
  </si>
  <si>
    <t>DMisA (1.399)</t>
  </si>
  <si>
    <r>
      <t>51: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uF</t>
    </r>
  </si>
  <si>
    <t>NM_005334.3:c.5318C&gt;T:p.A1773V</t>
  </si>
  <si>
    <t>DMisA (1.450)</t>
  </si>
  <si>
    <t>NM_001493.3:c.1031C&gt;T:p.A344V</t>
  </si>
  <si>
    <t>DMisB (2.277)</t>
  </si>
  <si>
    <t>NM_023934.4:c.338G&gt;A:p.G113E</t>
  </si>
  <si>
    <t>DMisA (1.027)</t>
  </si>
  <si>
    <r>
      <t>20: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/uF</t>
    </r>
  </si>
  <si>
    <t>NM_001018055.3:c.224A&gt;G:p.H75R</t>
  </si>
  <si>
    <t>DMisB (2.221)</t>
  </si>
  <si>
    <t>16.3, 16.4</t>
  </si>
  <si>
    <r>
      <t>16: f/</t>
    </r>
    <r>
      <rPr>
        <u/>
        <sz val="11"/>
        <rFont val="Calibri"/>
        <family val="2"/>
        <scheme val="minor"/>
      </rPr>
      <t>m</t>
    </r>
    <r>
      <rPr>
        <sz val="11"/>
        <rFont val="Calibri"/>
        <family val="2"/>
        <scheme val="minor"/>
      </rPr>
      <t>/</t>
    </r>
    <r>
      <rPr>
        <u/>
        <sz val="11"/>
        <rFont val="Calibri"/>
        <family val="2"/>
        <scheme val="minor"/>
      </rPr>
      <t>aM</t>
    </r>
    <r>
      <rPr>
        <sz val="11"/>
        <rFont val="Calibri"/>
        <family val="2"/>
        <scheme val="minor"/>
      </rPr>
      <t>/</t>
    </r>
    <r>
      <rPr>
        <u/>
        <sz val="11"/>
        <rFont val="Calibri"/>
        <family val="2"/>
        <scheme val="minor"/>
      </rPr>
      <t>aM</t>
    </r>
  </si>
  <si>
    <r>
      <t xml:space="preserve">List of hemizygous pdSNVs identified in male probands and absent in unaffected brother(s)
</t>
    </r>
    <r>
      <rPr>
        <vertAlign val="superscript"/>
        <sz val="11"/>
        <rFont val="Calibri"/>
        <family val="2"/>
        <scheme val="minor"/>
      </rPr>
      <t>1</t>
    </r>
    <r>
      <rPr>
        <sz val="11"/>
        <rFont val="Calibri"/>
        <family val="2"/>
        <scheme val="minor"/>
      </rPr>
      <t xml:space="preserve"> Amino acid changes are reported according to the MANE isoform
</t>
    </r>
    <r>
      <rPr>
        <vertAlign val="superscript"/>
        <sz val="11"/>
        <rFont val="Calibri"/>
        <family val="2"/>
        <scheme val="minor"/>
      </rPr>
      <t>2</t>
    </r>
    <r>
      <rPr>
        <sz val="11"/>
        <rFont val="Calibri"/>
        <family val="2"/>
        <scheme val="minor"/>
      </rPr>
      <t xml:space="preserve"> In the segregation column, children are listed sequentially after the father and the mother, according to the recruitment order. Family member carrying the variant are underlined. Abbreviations: f, father; m, mother; r, relative (uncle); a, affected: u, unaffected; d, specific learning disability; M, male; F, female.
</t>
    </r>
    <r>
      <rPr>
        <vertAlign val="superscript"/>
        <sz val="11"/>
        <rFont val="Calibri"/>
        <family val="2"/>
        <scheme val="minor"/>
      </rPr>
      <t>3</t>
    </r>
    <r>
      <rPr>
        <sz val="11"/>
        <rFont val="Calibri"/>
        <family val="2"/>
        <scheme val="minor"/>
      </rPr>
      <t xml:space="preserve"> Number of hemizygotes: 0, the variant is present in GnomAD but no hemizygotes are listed; NF, the variant is not found in the specific release of GnomAD; novel, the variant is absent in both GnomAD releases.</t>
    </r>
  </si>
  <si>
    <r>
      <t xml:space="preserve">Supplementary Table S2: Distribution of rare </t>
    </r>
    <r>
      <rPr>
        <b/>
        <i/>
        <sz val="11"/>
        <color theme="1"/>
        <rFont val="Calibri"/>
        <family val="2"/>
        <scheme val="minor"/>
      </rPr>
      <t>de novo</t>
    </r>
    <r>
      <rPr>
        <b/>
        <sz val="11"/>
        <color theme="1"/>
        <rFont val="Calibri"/>
        <family val="2"/>
        <scheme val="minor"/>
      </rPr>
      <t xml:space="preserve"> variants</t>
    </r>
  </si>
  <si>
    <r>
      <t xml:space="preserve">Supplementary Table S3: Gene ontology from 18  genes carrying the 19 most severe </t>
    </r>
    <r>
      <rPr>
        <b/>
        <i/>
        <sz val="11"/>
        <color theme="1"/>
        <rFont val="Calibri"/>
        <family val="2"/>
        <scheme val="minor"/>
      </rPr>
      <t>de novo</t>
    </r>
    <r>
      <rPr>
        <b/>
        <sz val="11"/>
        <color theme="1"/>
        <rFont val="Calibri"/>
        <family val="2"/>
        <scheme val="minor"/>
      </rPr>
      <t xml:space="preserve"> pdSNVs identified in 144 cases</t>
    </r>
  </si>
  <si>
    <r>
      <t xml:space="preserve">Supplementary Table S4: List of </t>
    </r>
    <r>
      <rPr>
        <b/>
        <i/>
        <sz val="11"/>
        <color rgb="FF000000"/>
        <rFont val="Calibri"/>
        <family val="2"/>
        <scheme val="minor"/>
      </rPr>
      <t>de novo</t>
    </r>
    <r>
      <rPr>
        <b/>
        <sz val="11"/>
        <color rgb="FF000000"/>
        <rFont val="Calibri"/>
        <family val="2"/>
        <scheme val="minor"/>
      </rPr>
      <t xml:space="preserve"> and inherited pdSNVs in cases</t>
    </r>
  </si>
  <si>
    <r>
      <t xml:space="preserve">Supplementary Table S5: SynGO Gene Set Enrichment Analysis (GSEA) of genes carrying </t>
    </r>
    <r>
      <rPr>
        <b/>
        <i/>
        <sz val="11"/>
        <color theme="1"/>
        <rFont val="Calibri"/>
        <family val="2"/>
        <scheme val="minor"/>
      </rPr>
      <t>de novo</t>
    </r>
    <r>
      <rPr>
        <b/>
        <sz val="11"/>
        <color theme="1"/>
        <rFont val="Calibri"/>
        <family val="2"/>
        <scheme val="minor"/>
      </rPr>
      <t xml:space="preserve"> and inherited pdSNVs in 144 cases</t>
    </r>
  </si>
  <si>
    <t>Supplementary Table S6: List of high-confidence ASD/NDD genes</t>
  </si>
  <si>
    <t>Supplementary Table S7: Comorbidities of probands with pdSNVs in the list of 684 high-confidence ASD/NDD genes</t>
  </si>
  <si>
    <r>
      <rPr>
        <vertAlign val="superscript"/>
        <sz val="11"/>
        <color theme="1"/>
        <rFont val="Calibri"/>
        <family val="2"/>
        <scheme val="minor"/>
      </rPr>
      <t xml:space="preserve">  1</t>
    </r>
    <r>
      <rPr>
        <sz val="11"/>
        <color theme="1"/>
        <rFont val="Calibri"/>
        <family val="2"/>
        <scheme val="minor"/>
      </rPr>
      <t xml:space="preserve"> two-sided chi2 test (n</t>
    </r>
    <r>
      <rPr>
        <sz val="11"/>
        <color theme="1"/>
        <rFont val="Symbol"/>
        <family val="1"/>
        <charset val="2"/>
      </rPr>
      <t>³</t>
    </r>
    <r>
      <rPr>
        <sz val="11"/>
        <color theme="1"/>
        <rFont val="Calibri"/>
        <family val="2"/>
        <scheme val="minor"/>
      </rPr>
      <t>5) or Fisher's Exact</t>
    </r>
  </si>
  <si>
    <t>Supplementary Table S8: Rare genic CNVs in affected individuals and SLD siblings</t>
  </si>
  <si>
    <t>Supplementary Table S9: Rare homozygous and compound heterozygous pdSNVs</t>
  </si>
  <si>
    <t xml:space="preserve">Supplementary Table S10: Rare hemizygous pdSNVs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</si>
</sst>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rgb="FF006100"/>
      <name val="Calibri"/>
      <family val="2"/>
      <scheme val="minor"/>
    </font>
    <font>
      <sz val="12"/>
      <color rgb="FF9C5700"/>
      <name val="Calibri"/>
      <family val="2"/>
      <scheme val="minor"/>
    </font>
    <font>
      <sz val="11"/>
      <name val="Calibri"/>
      <family val="2"/>
      <scheme val="minor"/>
    </font>
    <font>
      <sz val="12"/>
      <name val="Calibri"/>
      <family val="2"/>
      <scheme val="minor"/>
    </font>
    <font>
      <sz val="11"/>
      <name val="Calibri"/>
      <family val="2"/>
    </font>
    <font>
      <b/>
      <sz val="11"/>
      <name val="Calibri"/>
      <family val="2"/>
      <scheme val="minor"/>
    </font>
    <font>
      <b/>
      <i/>
      <sz val="11"/>
      <color theme="1"/>
      <name val="Calibri"/>
      <family val="2"/>
      <scheme val="minor"/>
    </font>
    <font>
      <sz val="11"/>
      <color rgb="FFFF0000"/>
      <name val="Calibri"/>
      <family val="2"/>
      <scheme val="minor"/>
    </font>
    <font>
      <sz val="11"/>
      <color theme="1"/>
      <name val="Arial"/>
      <family val="2"/>
    </font>
    <font>
      <b/>
      <sz val="11"/>
      <color rgb="FF006100"/>
      <name val="Calibri"/>
      <family val="2"/>
      <scheme val="minor"/>
    </font>
    <font>
      <b/>
      <sz val="11"/>
      <color rgb="FF9C5700"/>
      <name val="Calibri"/>
      <family val="2"/>
      <scheme val="minor"/>
    </font>
    <font>
      <b/>
      <vertAlign val="superscript"/>
      <sz val="11"/>
      <color theme="1"/>
      <name val="Calibri"/>
      <family val="2"/>
      <scheme val="minor"/>
    </font>
    <font>
      <vertAlign val="superscript"/>
      <sz val="11"/>
      <color theme="1"/>
      <name val="Calibri"/>
      <family val="2"/>
      <scheme val="minor"/>
    </font>
    <font>
      <b/>
      <sz val="12"/>
      <name val="Calibri"/>
      <family val="2"/>
      <scheme val="minor"/>
    </font>
    <font>
      <sz val="10"/>
      <color theme="1"/>
      <name val="Arial"/>
      <family val="2"/>
    </font>
    <font>
      <i/>
      <sz val="11"/>
      <color theme="1"/>
      <name val="Calibri"/>
      <family val="2"/>
      <scheme val="minor"/>
    </font>
    <font>
      <i/>
      <sz val="11"/>
      <name val="Calibri"/>
      <family val="2"/>
      <scheme val="minor"/>
    </font>
    <font>
      <u/>
      <sz val="11"/>
      <color theme="1"/>
      <name val="Calibri"/>
      <family val="2"/>
      <scheme val="minor"/>
    </font>
    <font>
      <b/>
      <u/>
      <sz val="11"/>
      <color theme="1"/>
      <name val="Calibri"/>
      <family val="2"/>
      <scheme val="minor"/>
    </font>
    <font>
      <i/>
      <sz val="11"/>
      <color rgb="FFFF0000"/>
      <name val="Calibri"/>
      <family val="2"/>
      <scheme val="minor"/>
    </font>
    <font>
      <u/>
      <sz val="11"/>
      <color rgb="FFFF0000"/>
      <name val="Calibri"/>
      <family val="2"/>
      <scheme val="minor"/>
    </font>
    <font>
      <u/>
      <sz val="11"/>
      <name val="Calibri"/>
      <family val="2"/>
      <scheme val="minor"/>
    </font>
    <font>
      <vertAlign val="superscript"/>
      <sz val="11"/>
      <name val="Calibri"/>
      <family val="2"/>
      <scheme val="minor"/>
    </font>
    <font>
      <b/>
      <vertAlign val="superscript"/>
      <sz val="11"/>
      <name val="Calibri"/>
      <family val="2"/>
      <scheme val="minor"/>
    </font>
    <font>
      <sz val="11"/>
      <color rgb="FF9C0006"/>
      <name val="Calibri"/>
      <family val="2"/>
      <scheme val="minor"/>
    </font>
    <font>
      <b/>
      <sz val="11"/>
      <color rgb="FF000000"/>
      <name val="Calibri"/>
      <family val="2"/>
      <scheme val="minor"/>
    </font>
    <font>
      <sz val="11"/>
      <color rgb="FFC00000"/>
      <name val="Calibri"/>
      <family val="2"/>
      <scheme val="minor"/>
    </font>
    <font>
      <sz val="11"/>
      <color rgb="FF000000"/>
      <name val="Calibri"/>
      <family val="2"/>
      <scheme val="minor"/>
    </font>
    <font>
      <sz val="11"/>
      <color rgb="FF0070C0"/>
      <name val="Calibri"/>
      <family val="2"/>
      <scheme val="minor"/>
    </font>
    <font>
      <vertAlign val="subscript"/>
      <sz val="11"/>
      <color theme="1"/>
      <name val="Calibri"/>
      <family val="2"/>
      <scheme val="minor"/>
    </font>
    <font>
      <b/>
      <i/>
      <sz val="11"/>
      <color rgb="FF000000"/>
      <name val="Calibri"/>
      <family val="2"/>
      <scheme val="minor"/>
    </font>
    <font>
      <b/>
      <u/>
      <sz val="11"/>
      <name val="Calibri"/>
      <family val="2"/>
      <scheme val="minor"/>
    </font>
    <font>
      <b/>
      <i/>
      <sz val="11"/>
      <name val="Calibri"/>
      <family val="2"/>
      <scheme val="minor"/>
    </font>
    <font>
      <b/>
      <sz val="11"/>
      <color theme="1"/>
      <name val="Calibri"/>
      <scheme val="minor"/>
    </font>
    <font>
      <sz val="11"/>
      <color theme="1"/>
      <name val="Symbol"/>
      <family val="1"/>
      <charset val="2"/>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7CE"/>
      </patternFill>
    </fill>
  </fills>
  <borders count="7">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9" fontId="1" fillId="0" borderId="0" applyFont="0" applyFill="0" applyBorder="0" applyAlignment="0" applyProtection="0"/>
    <xf numFmtId="0" fontId="3" fillId="0" borderId="0"/>
    <xf numFmtId="0" fontId="4" fillId="2" borderId="0" applyNumberFormat="0" applyBorder="0" applyAlignment="0" applyProtection="0"/>
    <xf numFmtId="0" fontId="5" fillId="3" borderId="0" applyNumberFormat="0" applyBorder="0" applyAlignment="0" applyProtection="0"/>
    <xf numFmtId="0" fontId="18" fillId="0" borderId="0"/>
    <xf numFmtId="0" fontId="28" fillId="6" borderId="0" applyNumberFormat="0" applyBorder="0" applyAlignment="0" applyProtection="0"/>
    <xf numFmtId="0" fontId="1" fillId="0" borderId="0"/>
  </cellStyleXfs>
  <cellXfs count="149">
    <xf numFmtId="0" fontId="0" fillId="0" borderId="0" xfId="0"/>
    <xf numFmtId="0" fontId="2" fillId="0" borderId="0" xfId="0" applyFont="1"/>
    <xf numFmtId="0" fontId="0" fillId="0" borderId="0" xfId="0" applyAlignment="1">
      <alignment horizontal="center"/>
    </xf>
    <xf numFmtId="164" fontId="0" fillId="0" borderId="0" xfId="1" applyNumberFormat="1" applyFont="1"/>
    <xf numFmtId="0" fontId="2" fillId="0" borderId="0" xfId="0" applyFont="1" applyAlignment="1">
      <alignment horizontal="left"/>
    </xf>
    <xf numFmtId="0" fontId="0" fillId="0" borderId="0" xfId="0" applyAlignment="1">
      <alignment horizontal="left"/>
    </xf>
    <xf numFmtId="0" fontId="2" fillId="0" borderId="1" xfId="0" applyFont="1" applyBorder="1" applyAlignment="1">
      <alignment horizontal="left"/>
    </xf>
    <xf numFmtId="0" fontId="0" fillId="0" borderId="1" xfId="0" applyBorder="1" applyAlignment="1">
      <alignment horizontal="left"/>
    </xf>
    <xf numFmtId="0" fontId="0" fillId="0" borderId="0" xfId="0" applyAlignment="1">
      <alignment horizontal="left" wrapText="1"/>
    </xf>
    <xf numFmtId="0" fontId="2" fillId="0" borderId="1" xfId="0" applyFont="1" applyBorder="1"/>
    <xf numFmtId="0" fontId="0" fillId="0" borderId="1" xfId="0" applyBorder="1" applyAlignment="1">
      <alignment horizontal="center"/>
    </xf>
    <xf numFmtId="0" fontId="9" fillId="0" borderId="1" xfId="0" applyFont="1" applyBorder="1" applyAlignment="1">
      <alignment horizontal="left"/>
    </xf>
    <xf numFmtId="0" fontId="9" fillId="0" borderId="1" xfId="0" applyFont="1" applyBorder="1" applyAlignment="1">
      <alignment horizontal="center"/>
    </xf>
    <xf numFmtId="0" fontId="6" fillId="0" borderId="1" xfId="0" applyFont="1" applyBorder="1" applyAlignment="1">
      <alignment horizontal="center"/>
    </xf>
    <xf numFmtId="0" fontId="0" fillId="0" borderId="1" xfId="0" applyBorder="1"/>
    <xf numFmtId="0" fontId="2" fillId="0" borderId="0" xfId="0" applyFont="1" applyAlignment="1">
      <alignment horizontal="left" wrapText="1"/>
    </xf>
    <xf numFmtId="0" fontId="2" fillId="0" borderId="1" xfId="0" applyFont="1" applyBorder="1" applyAlignment="1">
      <alignment horizontal="center" wrapText="1"/>
    </xf>
    <xf numFmtId="11" fontId="0" fillId="0" borderId="0" xfId="0" applyNumberFormat="1" applyAlignment="1">
      <alignment horizontal="center"/>
    </xf>
    <xf numFmtId="11" fontId="0" fillId="0" borderId="1" xfId="0" applyNumberFormat="1" applyBorder="1" applyAlignment="1">
      <alignment horizontal="center"/>
    </xf>
    <xf numFmtId="0" fontId="2" fillId="0" borderId="1" xfId="0" applyFont="1" applyBorder="1" applyAlignment="1">
      <alignment horizontal="left" vertical="center" wrapText="1"/>
    </xf>
    <xf numFmtId="0" fontId="9" fillId="0" borderId="1" xfId="0" applyFont="1" applyBorder="1" applyAlignment="1">
      <alignment horizontal="center" wrapText="1"/>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vertical="center"/>
    </xf>
    <xf numFmtId="9" fontId="2" fillId="0" borderId="0" xfId="1" applyFont="1" applyAlignment="1">
      <alignment vertical="center"/>
    </xf>
    <xf numFmtId="0" fontId="0" fillId="0" borderId="0" xfId="0" applyAlignment="1">
      <alignment horizontal="center" wrapText="1"/>
    </xf>
    <xf numFmtId="9" fontId="0" fillId="0" borderId="0" xfId="1" applyFont="1"/>
    <xf numFmtId="0" fontId="6" fillId="0" borderId="0" xfId="0" applyFont="1"/>
    <xf numFmtId="9" fontId="6" fillId="0" borderId="0" xfId="1" applyFont="1" applyFill="1"/>
    <xf numFmtId="9" fontId="0" fillId="0" borderId="0" xfId="1" applyFont="1" applyFill="1"/>
    <xf numFmtId="0" fontId="9" fillId="0" borderId="0" xfId="0" applyFont="1" applyAlignment="1">
      <alignment horizontal="center"/>
    </xf>
    <xf numFmtId="0" fontId="6" fillId="0" borderId="0" xfId="0" applyFont="1" applyAlignment="1">
      <alignment horizont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9" fillId="0" borderId="0" xfId="0" applyFont="1"/>
    <xf numFmtId="0" fontId="9" fillId="0" borderId="1" xfId="0" applyFont="1" applyBorder="1"/>
    <xf numFmtId="0" fontId="6" fillId="0" borderId="0" xfId="2" applyFont="1"/>
    <xf numFmtId="0" fontId="6" fillId="0" borderId="0" xfId="2" applyFont="1" applyAlignment="1">
      <alignment horizontal="center"/>
    </xf>
    <xf numFmtId="0" fontId="7" fillId="0" borderId="0" xfId="2" applyFont="1"/>
    <xf numFmtId="0" fontId="6" fillId="0" borderId="3" xfId="0" applyFont="1" applyBorder="1" applyAlignment="1">
      <alignment horizontal="left"/>
    </xf>
    <xf numFmtId="0" fontId="6" fillId="0" borderId="3" xfId="0" applyFont="1" applyBorder="1" applyAlignment="1">
      <alignment horizontal="center"/>
    </xf>
    <xf numFmtId="0" fontId="6" fillId="0" borderId="1" xfId="2" applyFont="1" applyBorder="1" applyAlignment="1">
      <alignment horizontal="center"/>
    </xf>
    <xf numFmtId="0" fontId="9" fillId="0" borderId="4" xfId="0" applyFont="1" applyBorder="1" applyAlignment="1">
      <alignment horizontal="center"/>
    </xf>
    <xf numFmtId="0" fontId="0" fillId="0" borderId="0" xfId="2" applyFont="1" applyAlignment="1">
      <alignment horizontal="center"/>
    </xf>
    <xf numFmtId="0" fontId="0" fillId="0" borderId="0" xfId="2" applyFont="1"/>
    <xf numFmtId="0" fontId="2" fillId="0" borderId="1" xfId="2" applyFont="1" applyBorder="1"/>
    <xf numFmtId="0" fontId="0" fillId="0" borderId="1" xfId="2" applyFont="1" applyBorder="1" applyAlignment="1">
      <alignment horizontal="center"/>
    </xf>
    <xf numFmtId="49" fontId="12" fillId="0" borderId="1" xfId="2" applyNumberFormat="1" applyFont="1" applyBorder="1" applyAlignment="1">
      <alignment horizontal="left" vertical="top"/>
    </xf>
    <xf numFmtId="49" fontId="13" fillId="2" borderId="1" xfId="3" applyNumberFormat="1" applyFont="1" applyBorder="1" applyAlignment="1">
      <alignment horizontal="center" vertical="top"/>
    </xf>
    <xf numFmtId="49" fontId="14" fillId="3" borderId="1" xfId="4" applyNumberFormat="1" applyFont="1" applyBorder="1" applyAlignment="1">
      <alignment horizontal="center" vertical="top"/>
    </xf>
    <xf numFmtId="49" fontId="12" fillId="0" borderId="0" xfId="2" applyNumberFormat="1" applyFont="1" applyAlignment="1">
      <alignment horizontal="left" vertical="top"/>
    </xf>
    <xf numFmtId="0" fontId="12" fillId="0" borderId="0" xfId="2" applyFont="1" applyAlignment="1">
      <alignment horizontal="center" vertical="top"/>
    </xf>
    <xf numFmtId="0" fontId="2" fillId="0" borderId="0" xfId="2" applyFont="1"/>
    <xf numFmtId="0" fontId="0" fillId="0" borderId="0" xfId="2" applyFont="1" applyAlignment="1">
      <alignment horizontal="right"/>
    </xf>
    <xf numFmtId="0" fontId="2" fillId="0" borderId="0" xfId="2" applyFont="1" applyAlignment="1">
      <alignment horizontal="left"/>
    </xf>
    <xf numFmtId="0" fontId="2" fillId="0" borderId="1" xfId="2" applyFont="1" applyBorder="1" applyAlignment="1">
      <alignment horizontal="left"/>
    </xf>
    <xf numFmtId="0" fontId="7" fillId="0" borderId="0" xfId="2" applyFont="1" applyAlignment="1">
      <alignment horizontal="center"/>
    </xf>
    <xf numFmtId="0" fontId="17" fillId="0" borderId="0" xfId="2" applyFont="1" applyAlignment="1">
      <alignment wrapText="1"/>
    </xf>
    <xf numFmtId="49" fontId="7" fillId="0" borderId="0" xfId="2" applyNumberFormat="1" applyFont="1"/>
    <xf numFmtId="0" fontId="17" fillId="0" borderId="0" xfId="2" applyFont="1"/>
    <xf numFmtId="0" fontId="17" fillId="0" borderId="3" xfId="2" applyFont="1" applyBorder="1" applyAlignment="1">
      <alignment horizontal="center"/>
    </xf>
    <xf numFmtId="0" fontId="17" fillId="0" borderId="0" xfId="2" applyFont="1" applyAlignment="1">
      <alignment horizontal="center"/>
    </xf>
    <xf numFmtId="49" fontId="17" fillId="0" borderId="1" xfId="2" applyNumberFormat="1" applyFont="1" applyBorder="1" applyAlignment="1">
      <alignment wrapText="1"/>
    </xf>
    <xf numFmtId="0" fontId="17" fillId="0" borderId="1" xfId="2" applyFont="1" applyBorder="1" applyAlignment="1">
      <alignment horizontal="center" wrapText="1"/>
    </xf>
    <xf numFmtId="49" fontId="7" fillId="5" borderId="0" xfId="2" applyNumberFormat="1" applyFont="1" applyFill="1"/>
    <xf numFmtId="0" fontId="7" fillId="5" borderId="0" xfId="2" applyFont="1" applyFill="1" applyAlignment="1">
      <alignment horizontal="center"/>
    </xf>
    <xf numFmtId="0" fontId="11" fillId="0" borderId="0" xfId="0" applyFont="1" applyAlignment="1">
      <alignment horizontal="left"/>
    </xf>
    <xf numFmtId="0" fontId="6" fillId="0" borderId="0" xfId="0" applyFont="1" applyAlignment="1">
      <alignment horizontal="left"/>
    </xf>
    <xf numFmtId="49" fontId="20" fillId="0" borderId="0" xfId="0" applyNumberFormat="1" applyFont="1" applyAlignment="1">
      <alignment horizontal="left"/>
    </xf>
    <xf numFmtId="49" fontId="19" fillId="0" borderId="0" xfId="0" applyNumberFormat="1" applyFont="1" applyAlignment="1">
      <alignment horizontal="left"/>
    </xf>
    <xf numFmtId="0" fontId="19" fillId="0" borderId="0" xfId="0" applyFont="1" applyAlignment="1">
      <alignment horizontal="left"/>
    </xf>
    <xf numFmtId="49" fontId="23" fillId="0" borderId="0" xfId="0" applyNumberFormat="1" applyFont="1" applyAlignment="1">
      <alignment horizontal="left"/>
    </xf>
    <xf numFmtId="0" fontId="2" fillId="0" borderId="5" xfId="0" applyFont="1" applyBorder="1" applyAlignment="1">
      <alignment horizontal="left" vertical="center" wrapText="1"/>
    </xf>
    <xf numFmtId="2" fontId="2" fillId="0" borderId="5" xfId="0" applyNumberFormat="1" applyFont="1" applyBorder="1" applyAlignment="1">
      <alignment horizontal="left" vertical="center" wrapText="1"/>
    </xf>
    <xf numFmtId="0" fontId="19" fillId="0" borderId="3" xfId="0" applyFont="1" applyBorder="1" applyAlignment="1">
      <alignment horizontal="left"/>
    </xf>
    <xf numFmtId="0" fontId="0" fillId="0" borderId="3" xfId="0" applyBorder="1" applyAlignment="1">
      <alignment horizontal="left"/>
    </xf>
    <xf numFmtId="0" fontId="0" fillId="0" borderId="0" xfId="0" applyAlignment="1">
      <alignment wrapText="1"/>
    </xf>
    <xf numFmtId="49" fontId="0" fillId="0" borderId="0" xfId="0" applyNumberFormat="1" applyAlignment="1">
      <alignment horizontal="left"/>
    </xf>
    <xf numFmtId="0" fontId="9" fillId="0" borderId="5" xfId="0" applyFont="1" applyBorder="1" applyAlignment="1">
      <alignment horizontal="left" vertical="center" wrapText="1"/>
    </xf>
    <xf numFmtId="49" fontId="9" fillId="0" borderId="5" xfId="0" applyNumberFormat="1" applyFont="1" applyBorder="1" applyAlignment="1">
      <alignment horizontal="left" vertical="center" wrapText="1"/>
    </xf>
    <xf numFmtId="2" fontId="9" fillId="0" borderId="5" xfId="0" applyNumberFormat="1" applyFont="1" applyBorder="1" applyAlignment="1">
      <alignment horizontal="left" vertical="center" wrapText="1"/>
    </xf>
    <xf numFmtId="49" fontId="6" fillId="0" borderId="0" xfId="0" applyNumberFormat="1" applyFont="1" applyAlignment="1">
      <alignment horizontal="left"/>
    </xf>
    <xf numFmtId="0" fontId="9" fillId="0" borderId="5" xfId="0" applyFont="1" applyBorder="1" applyAlignment="1">
      <alignment horizontal="left" vertical="center"/>
    </xf>
    <xf numFmtId="49" fontId="6" fillId="0" borderId="3" xfId="0" applyNumberFormat="1" applyFont="1" applyBorder="1" applyAlignment="1">
      <alignment horizontal="left"/>
    </xf>
    <xf numFmtId="49" fontId="6" fillId="0" borderId="0" xfId="0" applyNumberFormat="1" applyFont="1"/>
    <xf numFmtId="0" fontId="9" fillId="0" borderId="5" xfId="0" applyFont="1" applyBorder="1" applyAlignment="1">
      <alignment vertical="center" wrapText="1"/>
    </xf>
    <xf numFmtId="49" fontId="9" fillId="0" borderId="5" xfId="0" applyNumberFormat="1" applyFont="1" applyBorder="1" applyAlignment="1">
      <alignment vertical="center" wrapText="1"/>
    </xf>
    <xf numFmtId="0" fontId="0" fillId="0" borderId="0" xfId="2" applyFont="1" applyAlignment="1">
      <alignment horizontal="left" vertical="top" wrapText="1"/>
    </xf>
    <xf numFmtId="0" fontId="0" fillId="0" borderId="0" xfId="2" applyFont="1" applyAlignment="1">
      <alignment horizontal="left" vertical="top"/>
    </xf>
    <xf numFmtId="0" fontId="0" fillId="0" borderId="0" xfId="2" applyFont="1" applyAlignment="1">
      <alignment horizontal="center" vertical="top"/>
    </xf>
    <xf numFmtId="0" fontId="0" fillId="0" borderId="0" xfId="2" applyFont="1" applyAlignment="1">
      <alignment vertical="top"/>
    </xf>
    <xf numFmtId="0" fontId="0" fillId="0" borderId="0" xfId="2" applyFont="1" applyAlignment="1">
      <alignment vertical="top" wrapText="1"/>
    </xf>
    <xf numFmtId="0" fontId="30" fillId="0" borderId="0" xfId="2" applyFont="1" applyAlignment="1">
      <alignment horizontal="center" vertical="top"/>
    </xf>
    <xf numFmtId="0" fontId="0" fillId="0" borderId="0" xfId="7" applyFont="1" applyAlignment="1">
      <alignment horizontal="left" vertical="top"/>
    </xf>
    <xf numFmtId="0" fontId="30" fillId="0" borderId="0" xfId="2" applyFont="1" applyAlignment="1">
      <alignment horizontal="left" vertical="top"/>
    </xf>
    <xf numFmtId="0" fontId="31" fillId="0" borderId="0" xfId="2" applyFont="1" applyAlignment="1">
      <alignment vertical="top"/>
    </xf>
    <xf numFmtId="0" fontId="30" fillId="0" borderId="0" xfId="2" applyFont="1" applyAlignment="1">
      <alignment vertical="top"/>
    </xf>
    <xf numFmtId="0" fontId="11" fillId="0" borderId="0" xfId="2" applyFont="1" applyAlignment="1">
      <alignment vertical="top"/>
    </xf>
    <xf numFmtId="0" fontId="32" fillId="0" borderId="0" xfId="2" applyFont="1" applyAlignment="1">
      <alignment horizontal="center" vertical="top"/>
    </xf>
    <xf numFmtId="0" fontId="32" fillId="0" borderId="0" xfId="2" applyFont="1" applyAlignment="1">
      <alignment horizontal="left" vertical="top"/>
    </xf>
    <xf numFmtId="0" fontId="32" fillId="0" borderId="0" xfId="2" applyFont="1" applyAlignment="1">
      <alignment vertical="top"/>
    </xf>
    <xf numFmtId="2" fontId="9" fillId="0" borderId="5" xfId="0" applyNumberFormat="1" applyFont="1" applyBorder="1" applyAlignment="1">
      <alignment horizontal="right" vertical="center" wrapText="1"/>
    </xf>
    <xf numFmtId="0" fontId="9" fillId="0" borderId="5" xfId="0" applyFont="1" applyBorder="1" applyAlignment="1">
      <alignment horizontal="right" vertical="center" wrapText="1"/>
    </xf>
    <xf numFmtId="0" fontId="6" fillId="0" borderId="0" xfId="0" applyFont="1" applyAlignment="1">
      <alignment horizontal="right"/>
    </xf>
    <xf numFmtId="11" fontId="6" fillId="0" borderId="0" xfId="0" applyNumberFormat="1" applyFont="1" applyAlignment="1">
      <alignment horizontal="right"/>
    </xf>
    <xf numFmtId="2" fontId="6" fillId="0" borderId="0" xfId="6" applyNumberFormat="1" applyFont="1" applyFill="1" applyAlignment="1">
      <alignment horizontal="right"/>
    </xf>
    <xf numFmtId="2" fontId="6" fillId="0" borderId="0" xfId="0" applyNumberFormat="1" applyFont="1" applyAlignment="1">
      <alignment horizontal="right"/>
    </xf>
    <xf numFmtId="0" fontId="0" fillId="0" borderId="0" xfId="0"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3" xfId="2" applyFont="1" applyBorder="1" applyAlignment="1">
      <alignment horizontal="left" vertical="top"/>
    </xf>
    <xf numFmtId="0" fontId="0" fillId="0" borderId="3" xfId="2" applyFont="1" applyBorder="1" applyAlignment="1">
      <alignment horizontal="center" vertical="top"/>
    </xf>
    <xf numFmtId="0" fontId="0" fillId="0" borderId="3" xfId="7" applyFont="1" applyBorder="1" applyAlignment="1">
      <alignment horizontal="left" vertical="top"/>
    </xf>
    <xf numFmtId="0" fontId="0" fillId="0" borderId="3" xfId="2" applyFont="1" applyBorder="1" applyAlignment="1">
      <alignment vertical="top"/>
    </xf>
    <xf numFmtId="0" fontId="0" fillId="0" borderId="3" xfId="2" applyFont="1" applyBorder="1" applyAlignment="1">
      <alignment vertical="top" wrapText="1"/>
    </xf>
    <xf numFmtId="0" fontId="0" fillId="0" borderId="3" xfId="2" applyFont="1" applyBorder="1" applyAlignment="1">
      <alignment horizontal="left" vertical="top" wrapText="1"/>
    </xf>
    <xf numFmtId="0" fontId="0" fillId="0" borderId="3" xfId="7" applyFont="1" applyBorder="1" applyAlignment="1">
      <alignment horizontal="center" vertical="top"/>
    </xf>
    <xf numFmtId="0" fontId="9" fillId="0" borderId="0" xfId="0" applyFont="1" applyAlignment="1">
      <alignment horizontal="left"/>
    </xf>
    <xf numFmtId="0" fontId="9" fillId="0" borderId="0" xfId="2" applyFont="1" applyAlignment="1">
      <alignment horizontal="left" vertical="top" wrapText="1"/>
    </xf>
    <xf numFmtId="0" fontId="9" fillId="0" borderId="0" xfId="2" applyFont="1" applyAlignment="1">
      <alignment horizontal="center" vertical="top" wrapText="1"/>
    </xf>
    <xf numFmtId="0" fontId="6" fillId="0" borderId="0" xfId="2" applyFont="1" applyAlignment="1">
      <alignment horizontal="left" vertical="top"/>
    </xf>
    <xf numFmtId="0" fontId="6" fillId="0" borderId="0" xfId="2" applyFont="1" applyAlignment="1">
      <alignment horizontal="center" vertical="top"/>
    </xf>
    <xf numFmtId="0" fontId="6" fillId="0" borderId="0" xfId="2" applyFont="1" applyAlignment="1">
      <alignment vertical="top"/>
    </xf>
    <xf numFmtId="0" fontId="6" fillId="0" borderId="0" xfId="2" applyFont="1" applyAlignment="1">
      <alignment vertical="top" wrapText="1"/>
    </xf>
    <xf numFmtId="0" fontId="6" fillId="0" borderId="0" xfId="7" applyFont="1" applyAlignment="1">
      <alignment vertical="top" wrapText="1"/>
    </xf>
    <xf numFmtId="0" fontId="6" fillId="0" borderId="0" xfId="2" applyFont="1" applyAlignment="1">
      <alignment horizontal="left" vertical="top" wrapText="1"/>
    </xf>
    <xf numFmtId="0" fontId="6" fillId="0" borderId="0" xfId="7" applyFont="1" applyAlignment="1">
      <alignment horizontal="left" vertical="top"/>
    </xf>
    <xf numFmtId="0" fontId="6" fillId="0" borderId="0" xfId="7" applyFont="1" applyAlignment="1">
      <alignment horizontal="center" vertical="top"/>
    </xf>
    <xf numFmtId="0" fontId="36" fillId="0" borderId="0" xfId="2" applyFont="1" applyAlignment="1">
      <alignment horizontal="left" vertical="top"/>
    </xf>
    <xf numFmtId="0" fontId="9" fillId="0" borderId="3" xfId="0" applyFont="1" applyBorder="1" applyAlignment="1">
      <alignment horizontal="left"/>
    </xf>
    <xf numFmtId="0" fontId="6" fillId="0" borderId="3" xfId="0" applyFont="1" applyBorder="1"/>
    <xf numFmtId="49" fontId="37" fillId="4" borderId="1" xfId="2" applyNumberFormat="1" applyFont="1" applyFill="1" applyBorder="1" applyAlignment="1">
      <alignment horizontal="center" vertical="top"/>
    </xf>
    <xf numFmtId="49" fontId="37" fillId="0" borderId="0" xfId="2" applyNumberFormat="1" applyFont="1" applyAlignment="1">
      <alignment horizontal="left" vertical="top"/>
    </xf>
    <xf numFmtId="0" fontId="6" fillId="0" borderId="1" xfId="2" applyFont="1" applyBorder="1"/>
    <xf numFmtId="0" fontId="29" fillId="0" borderId="0" xfId="0" applyFont="1" applyAlignment="1">
      <alignment horizontal="left"/>
    </xf>
    <xf numFmtId="0" fontId="9" fillId="0" borderId="4" xfId="0" applyFont="1" applyBorder="1" applyAlignment="1">
      <alignment horizontal="center"/>
    </xf>
    <xf numFmtId="0" fontId="0" fillId="0" borderId="2" xfId="0" applyBorder="1" applyAlignment="1">
      <alignment horizontal="left" wrapText="1"/>
    </xf>
    <xf numFmtId="0" fontId="0" fillId="0" borderId="0" xfId="0" applyAlignment="1">
      <alignment horizontal="left" wrapText="1"/>
    </xf>
    <xf numFmtId="0" fontId="17" fillId="0" borderId="3" xfId="2" applyFont="1" applyBorder="1" applyAlignment="1">
      <alignment horizontal="center"/>
    </xf>
    <xf numFmtId="0" fontId="17" fillId="0" borderId="3" xfId="2" applyFont="1"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2" xfId="0" applyFont="1" applyBorder="1" applyAlignment="1">
      <alignment horizontal="left" wrapText="1"/>
    </xf>
    <xf numFmtId="0" fontId="6" fillId="0" borderId="0" xfId="0" applyFont="1" applyAlignment="1">
      <alignment horizontal="left" wrapText="1"/>
    </xf>
    <xf numFmtId="0" fontId="0" fillId="0" borderId="0" xfId="2" applyFont="1" applyAlignment="1">
      <alignment horizontal="left" wrapText="1"/>
    </xf>
    <xf numFmtId="0" fontId="16" fillId="0" borderId="6" xfId="0" applyFont="1" applyBorder="1" applyAlignment="1">
      <alignment horizontal="left" wrapText="1"/>
    </xf>
    <xf numFmtId="0" fontId="16" fillId="0" borderId="0" xfId="0" applyFont="1" applyAlignment="1">
      <alignment horizontal="left" wrapText="1"/>
    </xf>
  </cellXfs>
  <cellStyles count="8">
    <cellStyle name="Bad" xfId="6" builtinId="27"/>
    <cellStyle name="Good 2" xfId="3" xr:uid="{00000000-0005-0000-0000-000000000000}"/>
    <cellStyle name="Neutral 2" xfId="4" xr:uid="{00000000-0005-0000-0000-000001000000}"/>
    <cellStyle name="Normal" xfId="0" builtinId="0"/>
    <cellStyle name="Normal 2" xfId="2" xr:uid="{00000000-0005-0000-0000-000002000000}"/>
    <cellStyle name="Normal 2 2" xfId="7" xr:uid="{00000000-0005-0000-0000-000003000000}"/>
    <cellStyle name="Normal 4" xfId="5" xr:uid="{00000000-0005-0000-0000-000004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WGS_BEL72_damageFilt_MAF01_geneUpd.hg38_multianno" connectionId="3" xr16:uid="{00000000-0016-0000-0400-000003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WGS_BEL63_damageFilt_MAF01_geneUpd.hg38_multianno" connectionId="2" xr16:uid="{00000000-0016-0000-0400-000002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WGS_BEL34_damageFilt_MAF01_geneUpd.hg38_multianno" connectionId="1" xr16:uid="{00000000-0016-0000-0400-000001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WGS_BEL82_damageFilt_MAF01_geneUpd.hg38_multianno" connectionId="6" xr16:uid="{00000000-0016-0000-0400-000000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WGS_BEL73_damageFilt_MAF01_geneUpd.hg38_multianno" connectionId="4" xr16:uid="{00000000-0016-0000-0400-000005000000}"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WGS_BEL81_damageFilt_MAF01_geneUpd.hg38_multianno" connectionId="5" xr16:uid="{00000000-0016-0000-0400-000004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abSelected="1" zoomScale="98" zoomScaleNormal="98" workbookViewId="0">
      <selection activeCell="I6" sqref="I6"/>
    </sheetView>
  </sheetViews>
  <sheetFormatPr defaultColWidth="12.578125" defaultRowHeight="14.4" x14ac:dyDescent="0.55000000000000004"/>
  <cols>
    <col min="1" max="1" width="52" style="45" customWidth="1"/>
    <col min="2" max="4" width="21.83984375" style="44" customWidth="1"/>
    <col min="5" max="16384" width="12.578125" style="45"/>
  </cols>
  <sheetData>
    <row r="1" spans="1:4" x14ac:dyDescent="0.55000000000000004">
      <c r="A1" s="1" t="s">
        <v>0</v>
      </c>
    </row>
    <row r="2" spans="1:4" ht="14.7" thickBot="1" x14ac:dyDescent="0.6">
      <c r="A2" s="46"/>
      <c r="B2" s="47"/>
      <c r="C2" s="47"/>
      <c r="D2" s="47"/>
    </row>
    <row r="3" spans="1:4" s="51" customFormat="1" x14ac:dyDescent="0.55000000000000004">
      <c r="A3" s="48"/>
      <c r="B3" s="49" t="s">
        <v>1</v>
      </c>
      <c r="C3" s="50" t="s">
        <v>2</v>
      </c>
      <c r="D3" s="132" t="s">
        <v>3</v>
      </c>
    </row>
    <row r="4" spans="1:4" s="51" customFormat="1" x14ac:dyDescent="0.55000000000000004">
      <c r="A4" s="133" t="s">
        <v>4</v>
      </c>
      <c r="B4" s="52">
        <v>144</v>
      </c>
      <c r="C4" s="52">
        <v>110</v>
      </c>
      <c r="D4" s="52">
        <v>34</v>
      </c>
    </row>
    <row r="5" spans="1:4" x14ac:dyDescent="0.55000000000000004">
      <c r="A5" s="53" t="s">
        <v>5</v>
      </c>
    </row>
    <row r="6" spans="1:4" x14ac:dyDescent="0.55000000000000004">
      <c r="A6" s="54" t="s">
        <v>6</v>
      </c>
      <c r="B6" s="44" t="s">
        <v>7</v>
      </c>
      <c r="C6" s="44" t="s">
        <v>8</v>
      </c>
      <c r="D6" s="44" t="s">
        <v>9</v>
      </c>
    </row>
    <row r="7" spans="1:4" x14ac:dyDescent="0.55000000000000004">
      <c r="A7" s="54" t="s">
        <v>10</v>
      </c>
      <c r="B7" s="44" t="s">
        <v>11</v>
      </c>
      <c r="C7" s="44" t="s">
        <v>12</v>
      </c>
      <c r="D7" s="44" t="s">
        <v>13</v>
      </c>
    </row>
    <row r="8" spans="1:4" x14ac:dyDescent="0.55000000000000004">
      <c r="A8" s="54" t="s">
        <v>14</v>
      </c>
      <c r="B8" s="44" t="s">
        <v>15</v>
      </c>
      <c r="C8" s="44" t="s">
        <v>16</v>
      </c>
      <c r="D8" s="44" t="s">
        <v>17</v>
      </c>
    </row>
    <row r="9" spans="1:4" x14ac:dyDescent="0.55000000000000004">
      <c r="A9" s="55" t="s">
        <v>18</v>
      </c>
      <c r="B9" s="44" t="s">
        <v>19</v>
      </c>
      <c r="C9" s="44" t="s">
        <v>20</v>
      </c>
      <c r="D9" s="44" t="s">
        <v>21</v>
      </c>
    </row>
    <row r="10" spans="1:4" x14ac:dyDescent="0.55000000000000004">
      <c r="A10" s="55" t="s">
        <v>22</v>
      </c>
    </row>
    <row r="11" spans="1:4" x14ac:dyDescent="0.55000000000000004">
      <c r="A11" s="54" t="s">
        <v>23</v>
      </c>
      <c r="B11" s="44" t="s">
        <v>24</v>
      </c>
      <c r="C11" s="44" t="s">
        <v>25</v>
      </c>
      <c r="D11" s="44" t="s">
        <v>26</v>
      </c>
    </row>
    <row r="12" spans="1:4" x14ac:dyDescent="0.55000000000000004">
      <c r="A12" s="54" t="s">
        <v>27</v>
      </c>
      <c r="B12" s="44" t="s">
        <v>28</v>
      </c>
      <c r="C12" s="44" t="s">
        <v>29</v>
      </c>
      <c r="D12" s="44" t="s">
        <v>13</v>
      </c>
    </row>
    <row r="13" spans="1:4" x14ac:dyDescent="0.55000000000000004">
      <c r="A13" s="54" t="s">
        <v>30</v>
      </c>
      <c r="B13" s="44" t="s">
        <v>11</v>
      </c>
      <c r="C13" s="44" t="s">
        <v>31</v>
      </c>
      <c r="D13" s="44" t="s">
        <v>32</v>
      </c>
    </row>
    <row r="14" spans="1:4" x14ac:dyDescent="0.55000000000000004">
      <c r="A14" s="54" t="s">
        <v>33</v>
      </c>
      <c r="B14" s="44" t="s">
        <v>15</v>
      </c>
      <c r="C14" s="44" t="s">
        <v>34</v>
      </c>
      <c r="D14" s="44" t="s">
        <v>35</v>
      </c>
    </row>
    <row r="15" spans="1:4" x14ac:dyDescent="0.55000000000000004">
      <c r="A15" s="55" t="s">
        <v>36</v>
      </c>
      <c r="B15" s="44" t="s">
        <v>37</v>
      </c>
      <c r="C15" s="44" t="s">
        <v>38</v>
      </c>
      <c r="D15" s="44" t="s">
        <v>39</v>
      </c>
    </row>
    <row r="16" spans="1:4" x14ac:dyDescent="0.55000000000000004">
      <c r="A16" s="55" t="s">
        <v>40</v>
      </c>
    </row>
    <row r="17" spans="1:4" x14ac:dyDescent="0.55000000000000004">
      <c r="A17" s="54" t="s">
        <v>41</v>
      </c>
      <c r="B17" s="44" t="s">
        <v>42</v>
      </c>
      <c r="C17" s="44" t="s">
        <v>43</v>
      </c>
      <c r="D17" s="44" t="s">
        <v>44</v>
      </c>
    </row>
    <row r="18" spans="1:4" x14ac:dyDescent="0.55000000000000004">
      <c r="A18" s="54" t="s">
        <v>45</v>
      </c>
      <c r="B18" s="44" t="s">
        <v>46</v>
      </c>
      <c r="C18" s="44" t="s">
        <v>47</v>
      </c>
      <c r="D18" s="44" t="s">
        <v>48</v>
      </c>
    </row>
    <row r="19" spans="1:4" s="54" customFormat="1" x14ac:dyDescent="0.55000000000000004">
      <c r="A19" s="55" t="s">
        <v>49</v>
      </c>
      <c r="B19" s="44" t="s">
        <v>50</v>
      </c>
      <c r="C19" s="44" t="s">
        <v>51</v>
      </c>
      <c r="D19" s="44" t="s">
        <v>52</v>
      </c>
    </row>
    <row r="20" spans="1:4" x14ac:dyDescent="0.55000000000000004">
      <c r="A20" s="55" t="s">
        <v>53</v>
      </c>
      <c r="B20" s="44" t="s">
        <v>54</v>
      </c>
      <c r="C20" s="44" t="s">
        <v>55</v>
      </c>
      <c r="D20" s="44" t="s">
        <v>56</v>
      </c>
    </row>
    <row r="21" spans="1:4" x14ac:dyDescent="0.55000000000000004">
      <c r="A21" s="55" t="s">
        <v>57</v>
      </c>
    </row>
    <row r="22" spans="1:4" x14ac:dyDescent="0.55000000000000004">
      <c r="A22" s="54" t="s">
        <v>58</v>
      </c>
      <c r="B22" s="44" t="s">
        <v>59</v>
      </c>
      <c r="C22" s="44" t="s">
        <v>60</v>
      </c>
      <c r="D22" s="44" t="s">
        <v>61</v>
      </c>
    </row>
    <row r="23" spans="1:4" x14ac:dyDescent="0.55000000000000004">
      <c r="A23" s="54" t="s">
        <v>62</v>
      </c>
      <c r="B23" s="44" t="s">
        <v>63</v>
      </c>
      <c r="C23" s="44" t="s">
        <v>64</v>
      </c>
      <c r="D23" s="44" t="s">
        <v>65</v>
      </c>
    </row>
    <row r="24" spans="1:4" x14ac:dyDescent="0.55000000000000004">
      <c r="A24" s="55" t="s">
        <v>66</v>
      </c>
    </row>
    <row r="25" spans="1:4" x14ac:dyDescent="0.55000000000000004">
      <c r="A25" s="54" t="s">
        <v>67</v>
      </c>
      <c r="B25" s="44" t="s">
        <v>11</v>
      </c>
      <c r="C25" s="44" t="s">
        <v>12</v>
      </c>
      <c r="D25" s="44" t="s">
        <v>13</v>
      </c>
    </row>
    <row r="26" spans="1:4" x14ac:dyDescent="0.55000000000000004">
      <c r="A26" s="54" t="s">
        <v>68</v>
      </c>
      <c r="B26" s="44" t="s">
        <v>69</v>
      </c>
      <c r="C26" s="44" t="s">
        <v>70</v>
      </c>
      <c r="D26" s="44" t="s">
        <v>17</v>
      </c>
    </row>
    <row r="27" spans="1:4" x14ac:dyDescent="0.55000000000000004">
      <c r="A27" s="54" t="s">
        <v>71</v>
      </c>
      <c r="B27" s="44" t="s">
        <v>72</v>
      </c>
      <c r="C27" s="44" t="s">
        <v>73</v>
      </c>
      <c r="D27" s="44" t="s">
        <v>74</v>
      </c>
    </row>
    <row r="28" spans="1:4" x14ac:dyDescent="0.55000000000000004">
      <c r="A28" s="54" t="s">
        <v>75</v>
      </c>
      <c r="B28" s="44" t="s">
        <v>76</v>
      </c>
      <c r="C28" s="44" t="s">
        <v>77</v>
      </c>
      <c r="D28" s="44" t="s">
        <v>78</v>
      </c>
    </row>
    <row r="29" spans="1:4" x14ac:dyDescent="0.55000000000000004">
      <c r="A29" s="55" t="s">
        <v>79</v>
      </c>
    </row>
    <row r="30" spans="1:4" x14ac:dyDescent="0.55000000000000004">
      <c r="A30" s="54" t="s">
        <v>80</v>
      </c>
      <c r="B30" s="44" t="s">
        <v>81</v>
      </c>
      <c r="C30" s="44" t="s">
        <v>82</v>
      </c>
      <c r="D30" s="44" t="s">
        <v>83</v>
      </c>
    </row>
    <row r="31" spans="1:4" x14ac:dyDescent="0.55000000000000004">
      <c r="A31" s="54" t="s">
        <v>84</v>
      </c>
      <c r="B31" s="44" t="s">
        <v>85</v>
      </c>
      <c r="C31" s="44" t="s">
        <v>86</v>
      </c>
      <c r="D31" s="44" t="s">
        <v>35</v>
      </c>
    </row>
    <row r="32" spans="1:4" x14ac:dyDescent="0.55000000000000004">
      <c r="A32" s="54" t="s">
        <v>87</v>
      </c>
      <c r="B32" s="44" t="s">
        <v>88</v>
      </c>
      <c r="C32" s="44" t="s">
        <v>89</v>
      </c>
      <c r="D32" s="44" t="s">
        <v>90</v>
      </c>
    </row>
    <row r="33" spans="1:4" x14ac:dyDescent="0.55000000000000004">
      <c r="A33" s="54" t="s">
        <v>91</v>
      </c>
      <c r="B33" s="44" t="s">
        <v>92</v>
      </c>
      <c r="C33" s="44" t="s">
        <v>93</v>
      </c>
      <c r="D33" s="44" t="s">
        <v>83</v>
      </c>
    </row>
    <row r="34" spans="1:4" x14ac:dyDescent="0.55000000000000004">
      <c r="A34" s="54" t="s">
        <v>94</v>
      </c>
      <c r="B34" s="44" t="s">
        <v>95</v>
      </c>
      <c r="C34" s="44" t="s">
        <v>29</v>
      </c>
      <c r="D34" s="44" t="s">
        <v>96</v>
      </c>
    </row>
    <row r="35" spans="1:4" ht="14.7" thickBot="1" x14ac:dyDescent="0.6">
      <c r="A35" s="56" t="s">
        <v>97</v>
      </c>
      <c r="B35" s="47" t="s">
        <v>46</v>
      </c>
      <c r="C35" s="47" t="s">
        <v>98</v>
      </c>
      <c r="D35" s="47" t="s">
        <v>35</v>
      </c>
    </row>
    <row r="36" spans="1:4" x14ac:dyDescent="0.55000000000000004">
      <c r="A36" s="54"/>
    </row>
    <row r="37" spans="1:4" x14ac:dyDescent="0.55000000000000004">
      <c r="A37" s="5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workbookViewId="0">
      <selection activeCell="A23" sqref="A23:XFD23"/>
    </sheetView>
  </sheetViews>
  <sheetFormatPr defaultColWidth="8.83984375" defaultRowHeight="14.4" x14ac:dyDescent="0.55000000000000004"/>
  <cols>
    <col min="1" max="1" width="7.68359375" style="28" customWidth="1"/>
    <col min="2" max="2" width="13" style="28" bestFit="1" customWidth="1"/>
    <col min="3" max="3" width="5.26171875" style="28" customWidth="1"/>
    <col min="4" max="4" width="4.578125" style="28" customWidth="1"/>
    <col min="5" max="5" width="8.83984375" style="28"/>
    <col min="6" max="6" width="33.26171875" style="28" bestFit="1" customWidth="1"/>
    <col min="7" max="7" width="14" style="28" customWidth="1"/>
    <col min="8" max="8" width="10.68359375" style="28" customWidth="1"/>
    <col min="9" max="9" width="19.83984375" style="28" customWidth="1"/>
    <col min="10" max="10" width="19.15625" style="28" customWidth="1"/>
    <col min="11" max="11" width="15.26171875" style="28" bestFit="1" customWidth="1"/>
    <col min="12" max="16384" width="8.83984375" style="28"/>
  </cols>
  <sheetData>
    <row r="1" spans="1:11" s="5" customFormat="1" x14ac:dyDescent="0.55000000000000004">
      <c r="A1" s="4" t="s">
        <v>6862</v>
      </c>
      <c r="J1" s="78"/>
    </row>
    <row r="3" spans="1:11" s="35" customFormat="1" ht="45.3" x14ac:dyDescent="0.55000000000000004">
      <c r="A3" s="79" t="s">
        <v>147</v>
      </c>
      <c r="B3" s="83" t="s">
        <v>6690</v>
      </c>
      <c r="C3" s="79" t="s">
        <v>150</v>
      </c>
      <c r="D3" s="79" t="s">
        <v>151</v>
      </c>
      <c r="E3" s="79" t="s">
        <v>5267</v>
      </c>
      <c r="F3" s="79" t="s">
        <v>6748</v>
      </c>
      <c r="G3" s="79" t="s">
        <v>6692</v>
      </c>
      <c r="H3" s="79" t="s">
        <v>6749</v>
      </c>
      <c r="I3" s="79" t="s">
        <v>6750</v>
      </c>
      <c r="J3" s="80" t="s">
        <v>6751</v>
      </c>
      <c r="K3" s="81" t="s">
        <v>5276</v>
      </c>
    </row>
    <row r="4" spans="1:11" x14ac:dyDescent="0.55000000000000004">
      <c r="A4" s="68" t="s">
        <v>4908</v>
      </c>
      <c r="B4" s="68">
        <v>10067293</v>
      </c>
      <c r="C4" s="68" t="s">
        <v>165</v>
      </c>
      <c r="D4" s="68" t="s">
        <v>173</v>
      </c>
      <c r="E4" s="68" t="s">
        <v>5011</v>
      </c>
      <c r="F4" s="68" t="s">
        <v>6752</v>
      </c>
      <c r="G4" s="68" t="s">
        <v>6753</v>
      </c>
      <c r="H4" s="68">
        <v>69.3</v>
      </c>
      <c r="I4" s="68" t="s">
        <v>6754</v>
      </c>
      <c r="J4" s="82" t="s">
        <v>6755</v>
      </c>
      <c r="K4" s="68" t="s">
        <v>6706</v>
      </c>
    </row>
    <row r="5" spans="1:11" x14ac:dyDescent="0.55000000000000004">
      <c r="A5" s="68" t="s">
        <v>4908</v>
      </c>
      <c r="B5" s="68">
        <v>18941608</v>
      </c>
      <c r="C5" s="68" t="s">
        <v>164</v>
      </c>
      <c r="D5" s="68" t="s">
        <v>165</v>
      </c>
      <c r="E5" s="68" t="s">
        <v>5009</v>
      </c>
      <c r="F5" s="68" t="s">
        <v>6756</v>
      </c>
      <c r="G5" s="68" t="s">
        <v>6757</v>
      </c>
      <c r="H5" s="68">
        <v>66.3</v>
      </c>
      <c r="I5" s="68" t="s">
        <v>6758</v>
      </c>
      <c r="J5" s="82" t="s">
        <v>6759</v>
      </c>
      <c r="K5" s="68" t="s">
        <v>170</v>
      </c>
    </row>
    <row r="6" spans="1:11" x14ac:dyDescent="0.55000000000000004">
      <c r="A6" s="82" t="s">
        <v>4908</v>
      </c>
      <c r="B6" s="68">
        <v>21655991</v>
      </c>
      <c r="C6" s="68" t="s">
        <v>165</v>
      </c>
      <c r="D6" s="68" t="s">
        <v>178</v>
      </c>
      <c r="E6" s="68" t="s">
        <v>4976</v>
      </c>
      <c r="F6" s="68" t="s">
        <v>6760</v>
      </c>
      <c r="G6" s="68" t="s">
        <v>6761</v>
      </c>
      <c r="H6" s="68">
        <v>114.3</v>
      </c>
      <c r="I6" s="68" t="s">
        <v>6762</v>
      </c>
      <c r="J6" s="82" t="s">
        <v>6763</v>
      </c>
      <c r="K6" s="68" t="s">
        <v>170</v>
      </c>
    </row>
    <row r="7" spans="1:11" x14ac:dyDescent="0.55000000000000004">
      <c r="A7" s="68" t="s">
        <v>4908</v>
      </c>
      <c r="B7" s="68">
        <v>41224766</v>
      </c>
      <c r="C7" s="68" t="s">
        <v>178</v>
      </c>
      <c r="D7" s="68" t="s">
        <v>165</v>
      </c>
      <c r="E7" s="68" t="s">
        <v>4922</v>
      </c>
      <c r="F7" s="68" t="s">
        <v>6764</v>
      </c>
      <c r="G7" s="68" t="s">
        <v>6765</v>
      </c>
      <c r="H7" s="68" t="s">
        <v>6766</v>
      </c>
      <c r="I7" s="68" t="s">
        <v>6767</v>
      </c>
      <c r="J7" s="82" t="s">
        <v>129</v>
      </c>
      <c r="K7" s="68" t="s">
        <v>5278</v>
      </c>
    </row>
    <row r="8" spans="1:11" x14ac:dyDescent="0.55000000000000004">
      <c r="A8" s="68" t="s">
        <v>4908</v>
      </c>
      <c r="B8" s="68">
        <v>41474066</v>
      </c>
      <c r="C8" s="68" t="s">
        <v>165</v>
      </c>
      <c r="D8" s="68" t="s">
        <v>173</v>
      </c>
      <c r="E8" s="68" t="s">
        <v>5003</v>
      </c>
      <c r="F8" s="68" t="s">
        <v>6768</v>
      </c>
      <c r="G8" s="68" t="s">
        <v>6769</v>
      </c>
      <c r="H8" s="68">
        <v>51.3</v>
      </c>
      <c r="I8" s="68" t="s">
        <v>5939</v>
      </c>
      <c r="J8" s="82" t="s">
        <v>129</v>
      </c>
      <c r="K8" s="68" t="s">
        <v>6706</v>
      </c>
    </row>
    <row r="9" spans="1:11" x14ac:dyDescent="0.55000000000000004">
      <c r="A9" s="68" t="s">
        <v>4908</v>
      </c>
      <c r="B9" s="68">
        <v>45051714</v>
      </c>
      <c r="C9" s="68" t="s">
        <v>164</v>
      </c>
      <c r="D9" s="68" t="s">
        <v>178</v>
      </c>
      <c r="E9" s="68" t="s">
        <v>4945</v>
      </c>
      <c r="F9" s="68" t="s">
        <v>6770</v>
      </c>
      <c r="G9" s="68" t="s">
        <v>6771</v>
      </c>
      <c r="H9" s="68">
        <v>118.3</v>
      </c>
      <c r="I9" s="68" t="s">
        <v>6772</v>
      </c>
      <c r="J9" s="82" t="s">
        <v>6773</v>
      </c>
      <c r="K9" s="68" t="s">
        <v>5278</v>
      </c>
    </row>
    <row r="10" spans="1:11" x14ac:dyDescent="0.55000000000000004">
      <c r="A10" s="68" t="s">
        <v>4908</v>
      </c>
      <c r="B10" s="68">
        <v>47626101</v>
      </c>
      <c r="C10" s="68" t="s">
        <v>173</v>
      </c>
      <c r="D10" s="68" t="s">
        <v>164</v>
      </c>
      <c r="E10" s="68" t="s">
        <v>5005</v>
      </c>
      <c r="F10" s="68" t="s">
        <v>6774</v>
      </c>
      <c r="G10" s="68" t="s">
        <v>6775</v>
      </c>
      <c r="H10" s="68">
        <v>53.3</v>
      </c>
      <c r="I10" s="68" t="s">
        <v>6136</v>
      </c>
      <c r="J10" s="82" t="s">
        <v>6755</v>
      </c>
      <c r="K10" s="68" t="s">
        <v>170</v>
      </c>
    </row>
    <row r="11" spans="1:11" x14ac:dyDescent="0.55000000000000004">
      <c r="A11" s="68" t="s">
        <v>4908</v>
      </c>
      <c r="B11" s="68">
        <v>48601844</v>
      </c>
      <c r="C11" s="68" t="s">
        <v>173</v>
      </c>
      <c r="D11" s="68" t="s">
        <v>178</v>
      </c>
      <c r="E11" s="68" t="s">
        <v>4915</v>
      </c>
      <c r="F11" s="68" t="s">
        <v>6776</v>
      </c>
      <c r="G11" s="68" t="s">
        <v>6777</v>
      </c>
      <c r="H11" s="68">
        <v>15.4</v>
      </c>
      <c r="I11" s="68" t="s">
        <v>6670</v>
      </c>
      <c r="J11" s="82" t="s">
        <v>6778</v>
      </c>
      <c r="K11" s="68" t="s">
        <v>6706</v>
      </c>
    </row>
    <row r="12" spans="1:11" x14ac:dyDescent="0.55000000000000004">
      <c r="A12" s="68" t="s">
        <v>4908</v>
      </c>
      <c r="B12" s="68">
        <v>50086401</v>
      </c>
      <c r="C12" s="68" t="s">
        <v>173</v>
      </c>
      <c r="D12" s="68" t="s">
        <v>164</v>
      </c>
      <c r="E12" s="68" t="s">
        <v>4948</v>
      </c>
      <c r="F12" s="68" t="s">
        <v>6779</v>
      </c>
      <c r="G12" s="68" t="s">
        <v>6780</v>
      </c>
      <c r="H12" s="68">
        <v>119.3</v>
      </c>
      <c r="I12" s="68" t="s">
        <v>6781</v>
      </c>
      <c r="J12" s="82" t="s">
        <v>6782</v>
      </c>
      <c r="K12" s="68" t="s">
        <v>6706</v>
      </c>
    </row>
    <row r="13" spans="1:11" x14ac:dyDescent="0.55000000000000004">
      <c r="A13" s="68" t="s">
        <v>4908</v>
      </c>
      <c r="B13" s="68">
        <v>55452768</v>
      </c>
      <c r="C13" s="68" t="s">
        <v>165</v>
      </c>
      <c r="D13" s="68" t="s">
        <v>178</v>
      </c>
      <c r="E13" s="68" t="s">
        <v>4953</v>
      </c>
      <c r="F13" s="68" t="s">
        <v>6783</v>
      </c>
      <c r="G13" s="68" t="s">
        <v>6784</v>
      </c>
      <c r="H13" s="68">
        <v>92.3</v>
      </c>
      <c r="I13" s="68" t="s">
        <v>5859</v>
      </c>
      <c r="J13" s="82" t="s">
        <v>129</v>
      </c>
      <c r="K13" s="68" t="s">
        <v>6706</v>
      </c>
    </row>
    <row r="14" spans="1:11" x14ac:dyDescent="0.55000000000000004">
      <c r="A14" s="68" t="s">
        <v>4908</v>
      </c>
      <c r="B14" s="68">
        <v>65518271</v>
      </c>
      <c r="C14" s="68" t="s">
        <v>173</v>
      </c>
      <c r="D14" s="68" t="s">
        <v>165</v>
      </c>
      <c r="E14" s="68" t="s">
        <v>4935</v>
      </c>
      <c r="F14" s="68" t="s">
        <v>6785</v>
      </c>
      <c r="G14" s="68" t="s">
        <v>6786</v>
      </c>
      <c r="H14" s="68">
        <v>121.4</v>
      </c>
      <c r="I14" s="68" t="s">
        <v>6787</v>
      </c>
      <c r="J14" s="82" t="s">
        <v>129</v>
      </c>
      <c r="K14" s="68" t="s">
        <v>5278</v>
      </c>
    </row>
    <row r="15" spans="1:11" x14ac:dyDescent="0.55000000000000004">
      <c r="A15" s="68" t="s">
        <v>4908</v>
      </c>
      <c r="B15" s="68">
        <v>65729651</v>
      </c>
      <c r="C15" s="68" t="s">
        <v>173</v>
      </c>
      <c r="D15" s="68" t="s">
        <v>164</v>
      </c>
      <c r="E15" s="68" t="s">
        <v>4951</v>
      </c>
      <c r="F15" s="68" t="s">
        <v>6788</v>
      </c>
      <c r="G15" s="68" t="s">
        <v>6789</v>
      </c>
      <c r="H15" s="68">
        <v>92.3</v>
      </c>
      <c r="I15" s="68" t="s">
        <v>5859</v>
      </c>
      <c r="J15" s="82" t="s">
        <v>6790</v>
      </c>
      <c r="K15" s="68" t="s">
        <v>6706</v>
      </c>
    </row>
    <row r="16" spans="1:11" x14ac:dyDescent="0.55000000000000004">
      <c r="A16" s="68" t="s">
        <v>4908</v>
      </c>
      <c r="B16" s="68">
        <v>69529693</v>
      </c>
      <c r="C16" s="68" t="s">
        <v>178</v>
      </c>
      <c r="D16" s="68" t="s">
        <v>165</v>
      </c>
      <c r="E16" s="68" t="s">
        <v>6791</v>
      </c>
      <c r="F16" s="68" t="s">
        <v>6792</v>
      </c>
      <c r="G16" s="68" t="s">
        <v>6793</v>
      </c>
      <c r="H16" s="68">
        <v>34.299999999999997</v>
      </c>
      <c r="I16" s="68" t="s">
        <v>6794</v>
      </c>
      <c r="J16" s="82" t="s">
        <v>6795</v>
      </c>
      <c r="K16" s="68" t="s">
        <v>170</v>
      </c>
    </row>
    <row r="17" spans="1:11" x14ac:dyDescent="0.55000000000000004">
      <c r="A17" s="68" t="s">
        <v>4908</v>
      </c>
      <c r="B17" s="68">
        <v>105767516</v>
      </c>
      <c r="C17" s="68" t="s">
        <v>164</v>
      </c>
      <c r="D17" s="68" t="s">
        <v>173</v>
      </c>
      <c r="E17" s="68" t="s">
        <v>4925</v>
      </c>
      <c r="F17" s="68" t="s">
        <v>6796</v>
      </c>
      <c r="G17" s="68" t="s">
        <v>6797</v>
      </c>
      <c r="H17" s="68" t="s">
        <v>6766</v>
      </c>
      <c r="I17" s="68" t="s">
        <v>6767</v>
      </c>
      <c r="J17" s="82" t="s">
        <v>6798</v>
      </c>
      <c r="K17" s="68" t="s">
        <v>6706</v>
      </c>
    </row>
    <row r="18" spans="1:11" x14ac:dyDescent="0.55000000000000004">
      <c r="A18" s="68" t="s">
        <v>4908</v>
      </c>
      <c r="B18" s="68">
        <v>106928284</v>
      </c>
      <c r="C18" s="68" t="s">
        <v>178</v>
      </c>
      <c r="D18" s="68" t="s">
        <v>165</v>
      </c>
      <c r="E18" s="82" t="s">
        <v>4993</v>
      </c>
      <c r="F18" s="68" t="s">
        <v>6799</v>
      </c>
      <c r="G18" s="68" t="s">
        <v>6800</v>
      </c>
      <c r="H18" s="68">
        <v>39.299999999999997</v>
      </c>
      <c r="I18" s="68" t="s">
        <v>6801</v>
      </c>
      <c r="J18" s="82" t="s">
        <v>6802</v>
      </c>
      <c r="K18" s="68" t="s">
        <v>170</v>
      </c>
    </row>
    <row r="19" spans="1:11" x14ac:dyDescent="0.55000000000000004">
      <c r="A19" s="68" t="s">
        <v>4908</v>
      </c>
      <c r="B19" s="68">
        <v>106986166</v>
      </c>
      <c r="C19" s="68" t="s">
        <v>173</v>
      </c>
      <c r="D19" s="68" t="s">
        <v>178</v>
      </c>
      <c r="E19" s="68" t="s">
        <v>4972</v>
      </c>
      <c r="F19" s="68" t="s">
        <v>6803</v>
      </c>
      <c r="G19" s="68" t="s">
        <v>6804</v>
      </c>
      <c r="H19" s="68">
        <v>105.3</v>
      </c>
      <c r="I19" s="68" t="s">
        <v>6111</v>
      </c>
      <c r="J19" s="82" t="s">
        <v>6805</v>
      </c>
      <c r="K19" s="68" t="s">
        <v>6706</v>
      </c>
    </row>
    <row r="20" spans="1:11" x14ac:dyDescent="0.55000000000000004">
      <c r="A20" s="68" t="s">
        <v>4908</v>
      </c>
      <c r="B20" s="68">
        <v>106986167</v>
      </c>
      <c r="C20" s="68" t="s">
        <v>173</v>
      </c>
      <c r="D20" s="68" t="s">
        <v>165</v>
      </c>
      <c r="E20" s="68" t="s">
        <v>4972</v>
      </c>
      <c r="F20" s="68" t="s">
        <v>6806</v>
      </c>
      <c r="G20" s="68" t="s">
        <v>6807</v>
      </c>
      <c r="H20" s="68">
        <v>105.3</v>
      </c>
      <c r="I20" s="68" t="s">
        <v>6111</v>
      </c>
      <c r="J20" s="82" t="s">
        <v>6805</v>
      </c>
      <c r="K20" s="68" t="s">
        <v>6706</v>
      </c>
    </row>
    <row r="21" spans="1:11" x14ac:dyDescent="0.55000000000000004">
      <c r="A21" s="68" t="s">
        <v>4908</v>
      </c>
      <c r="B21" s="68">
        <v>109665485</v>
      </c>
      <c r="C21" s="68" t="s">
        <v>178</v>
      </c>
      <c r="D21" s="68" t="s">
        <v>165</v>
      </c>
      <c r="E21" s="68" t="s">
        <v>5019</v>
      </c>
      <c r="F21" s="68" t="s">
        <v>6808</v>
      </c>
      <c r="G21" s="68" t="s">
        <v>6809</v>
      </c>
      <c r="H21" s="68">
        <v>9.3000000000000007</v>
      </c>
      <c r="I21" s="68" t="s">
        <v>6810</v>
      </c>
      <c r="J21" s="82" t="s">
        <v>6811</v>
      </c>
      <c r="K21" s="68" t="s">
        <v>5278</v>
      </c>
    </row>
    <row r="22" spans="1:11" x14ac:dyDescent="0.55000000000000004">
      <c r="A22" s="68" t="s">
        <v>4908</v>
      </c>
      <c r="B22" s="68">
        <v>110317627</v>
      </c>
      <c r="C22" s="68" t="s">
        <v>173</v>
      </c>
      <c r="D22" s="68" t="s">
        <v>164</v>
      </c>
      <c r="E22" s="68" t="s">
        <v>5017</v>
      </c>
      <c r="F22" s="68" t="s">
        <v>6812</v>
      </c>
      <c r="G22" s="68" t="s">
        <v>6813</v>
      </c>
      <c r="H22" s="68">
        <v>81.3</v>
      </c>
      <c r="I22" s="68" t="s">
        <v>6814</v>
      </c>
      <c r="J22" s="82" t="s">
        <v>129</v>
      </c>
      <c r="K22" s="68" t="s">
        <v>6706</v>
      </c>
    </row>
    <row r="23" spans="1:11" x14ac:dyDescent="0.55000000000000004">
      <c r="A23" s="68" t="s">
        <v>4908</v>
      </c>
      <c r="B23" s="68">
        <v>129565827</v>
      </c>
      <c r="C23" s="68" t="s">
        <v>173</v>
      </c>
      <c r="D23" s="68" t="s">
        <v>164</v>
      </c>
      <c r="E23" s="68" t="s">
        <v>4918</v>
      </c>
      <c r="F23" s="68" t="s">
        <v>6815</v>
      </c>
      <c r="G23" s="68" t="s">
        <v>6816</v>
      </c>
      <c r="H23" s="68">
        <v>56.4</v>
      </c>
      <c r="I23" s="68" t="s">
        <v>6817</v>
      </c>
      <c r="J23" s="82" t="s">
        <v>129</v>
      </c>
      <c r="K23" s="68" t="s">
        <v>5278</v>
      </c>
    </row>
    <row r="24" spans="1:11" x14ac:dyDescent="0.55000000000000004">
      <c r="A24" s="68" t="s">
        <v>4908</v>
      </c>
      <c r="B24" s="68">
        <v>129788035</v>
      </c>
      <c r="C24" s="68" t="s">
        <v>173</v>
      </c>
      <c r="D24" s="68" t="s">
        <v>164</v>
      </c>
      <c r="E24" s="68" t="s">
        <v>4982</v>
      </c>
      <c r="F24" s="68" t="s">
        <v>6818</v>
      </c>
      <c r="G24" s="68" t="s">
        <v>6819</v>
      </c>
      <c r="H24" s="68">
        <v>23.3</v>
      </c>
      <c r="I24" s="68" t="s">
        <v>6820</v>
      </c>
      <c r="J24" s="82" t="s">
        <v>6821</v>
      </c>
      <c r="K24" s="68" t="s">
        <v>170</v>
      </c>
    </row>
    <row r="25" spans="1:11" x14ac:dyDescent="0.55000000000000004">
      <c r="A25" s="68" t="s">
        <v>4908</v>
      </c>
      <c r="B25" s="68">
        <v>129793748</v>
      </c>
      <c r="C25" s="68" t="s">
        <v>173</v>
      </c>
      <c r="D25" s="68" t="s">
        <v>165</v>
      </c>
      <c r="E25" s="68" t="s">
        <v>4982</v>
      </c>
      <c r="F25" s="68" t="s">
        <v>6822</v>
      </c>
      <c r="G25" s="68" t="s">
        <v>6823</v>
      </c>
      <c r="H25" s="68">
        <v>5.3</v>
      </c>
      <c r="I25" s="68" t="s">
        <v>6824</v>
      </c>
      <c r="J25" s="82" t="s">
        <v>129</v>
      </c>
      <c r="K25" s="68" t="s">
        <v>170</v>
      </c>
    </row>
    <row r="26" spans="1:11" x14ac:dyDescent="0.55000000000000004">
      <c r="A26" s="68" t="s">
        <v>4908</v>
      </c>
      <c r="B26" s="68">
        <v>134413584</v>
      </c>
      <c r="C26" s="68" t="s">
        <v>164</v>
      </c>
      <c r="D26" s="68" t="s">
        <v>178</v>
      </c>
      <c r="E26" s="68" t="s">
        <v>4991</v>
      </c>
      <c r="F26" s="68" t="s">
        <v>6825</v>
      </c>
      <c r="G26" s="68" t="s">
        <v>6826</v>
      </c>
      <c r="H26" s="68">
        <v>39.299999999999997</v>
      </c>
      <c r="I26" s="68" t="s">
        <v>6801</v>
      </c>
      <c r="J26" s="82" t="s">
        <v>129</v>
      </c>
      <c r="K26" s="68" t="s">
        <v>5278</v>
      </c>
    </row>
    <row r="27" spans="1:11" x14ac:dyDescent="0.55000000000000004">
      <c r="A27" s="68" t="s">
        <v>4908</v>
      </c>
      <c r="B27" s="68">
        <v>135552001</v>
      </c>
      <c r="C27" s="68" t="s">
        <v>173</v>
      </c>
      <c r="D27" s="68" t="s">
        <v>164</v>
      </c>
      <c r="E27" s="68" t="s">
        <v>4980</v>
      </c>
      <c r="F27" s="68" t="s">
        <v>6827</v>
      </c>
      <c r="G27" s="68" t="s">
        <v>6828</v>
      </c>
      <c r="H27" s="68">
        <v>21.3</v>
      </c>
      <c r="I27" s="68" t="s">
        <v>6656</v>
      </c>
      <c r="J27" s="82" t="s">
        <v>129</v>
      </c>
      <c r="K27" s="68" t="s">
        <v>6706</v>
      </c>
    </row>
    <row r="28" spans="1:11" x14ac:dyDescent="0.55000000000000004">
      <c r="A28" s="68" t="s">
        <v>4908</v>
      </c>
      <c r="B28" s="68">
        <v>139802242</v>
      </c>
      <c r="C28" s="68" t="s">
        <v>164</v>
      </c>
      <c r="D28" s="68" t="s">
        <v>165</v>
      </c>
      <c r="E28" s="68" t="s">
        <v>4997</v>
      </c>
      <c r="F28" s="68" t="s">
        <v>6829</v>
      </c>
      <c r="G28" s="68" t="s">
        <v>6830</v>
      </c>
      <c r="H28" s="68">
        <v>47.3</v>
      </c>
      <c r="I28" s="68" t="s">
        <v>6323</v>
      </c>
      <c r="J28" s="82" t="s">
        <v>6773</v>
      </c>
      <c r="K28" s="68" t="s">
        <v>6706</v>
      </c>
    </row>
    <row r="29" spans="1:11" x14ac:dyDescent="0.55000000000000004">
      <c r="A29" s="68" t="s">
        <v>4908</v>
      </c>
      <c r="B29" s="68">
        <v>153725316</v>
      </c>
      <c r="C29" s="68" t="s">
        <v>173</v>
      </c>
      <c r="D29" s="68" t="s">
        <v>164</v>
      </c>
      <c r="E29" s="68" t="s">
        <v>4995</v>
      </c>
      <c r="F29" s="68" t="s">
        <v>6831</v>
      </c>
      <c r="G29" s="68" t="s">
        <v>6832</v>
      </c>
      <c r="H29" s="68">
        <v>44.3</v>
      </c>
      <c r="I29" s="68" t="s">
        <v>6833</v>
      </c>
      <c r="J29" s="82" t="s">
        <v>6834</v>
      </c>
      <c r="K29" s="68" t="s">
        <v>5278</v>
      </c>
    </row>
    <row r="30" spans="1:11" x14ac:dyDescent="0.55000000000000004">
      <c r="A30" s="68" t="s">
        <v>4908</v>
      </c>
      <c r="B30" s="68">
        <v>153785963</v>
      </c>
      <c r="C30" s="68" t="s">
        <v>173</v>
      </c>
      <c r="D30" s="68" t="s">
        <v>164</v>
      </c>
      <c r="E30" s="68" t="s">
        <v>4912</v>
      </c>
      <c r="F30" s="68" t="s">
        <v>6835</v>
      </c>
      <c r="G30" s="68" t="s">
        <v>6836</v>
      </c>
      <c r="H30" s="68">
        <v>92.4</v>
      </c>
      <c r="I30" s="68" t="s">
        <v>6837</v>
      </c>
      <c r="J30" s="82" t="s">
        <v>6704</v>
      </c>
      <c r="K30" s="68" t="s">
        <v>6706</v>
      </c>
    </row>
    <row r="31" spans="1:11" x14ac:dyDescent="0.55000000000000004">
      <c r="A31" s="68" t="s">
        <v>4908</v>
      </c>
      <c r="B31" s="68">
        <v>153905849</v>
      </c>
      <c r="C31" s="68" t="s">
        <v>173</v>
      </c>
      <c r="D31" s="68" t="s">
        <v>164</v>
      </c>
      <c r="E31" s="68" t="s">
        <v>5000</v>
      </c>
      <c r="F31" s="68" t="s">
        <v>6838</v>
      </c>
      <c r="G31" s="68" t="s">
        <v>6839</v>
      </c>
      <c r="H31" s="68">
        <v>51.3</v>
      </c>
      <c r="I31" s="68" t="s">
        <v>6840</v>
      </c>
      <c r="J31" s="82" t="s">
        <v>6795</v>
      </c>
      <c r="K31" s="68" t="s">
        <v>6706</v>
      </c>
    </row>
    <row r="32" spans="1:11" x14ac:dyDescent="0.55000000000000004">
      <c r="A32" s="68" t="s">
        <v>4908</v>
      </c>
      <c r="B32" s="68">
        <v>153951650</v>
      </c>
      <c r="C32" s="68" t="s">
        <v>173</v>
      </c>
      <c r="D32" s="68" t="s">
        <v>164</v>
      </c>
      <c r="E32" s="68" t="s">
        <v>5007</v>
      </c>
      <c r="F32" s="68" t="s">
        <v>6841</v>
      </c>
      <c r="G32" s="68" t="s">
        <v>6842</v>
      </c>
      <c r="H32" s="68">
        <v>53.3</v>
      </c>
      <c r="I32" s="68" t="s">
        <v>6136</v>
      </c>
      <c r="J32" s="82" t="s">
        <v>129</v>
      </c>
      <c r="K32" s="68" t="s">
        <v>5278</v>
      </c>
    </row>
    <row r="33" spans="1:11" x14ac:dyDescent="0.55000000000000004">
      <c r="A33" s="68" t="s">
        <v>4908</v>
      </c>
      <c r="B33" s="68">
        <v>154442150</v>
      </c>
      <c r="C33" s="68" t="s">
        <v>165</v>
      </c>
      <c r="D33" s="68" t="s">
        <v>178</v>
      </c>
      <c r="E33" s="68" t="s">
        <v>4989</v>
      </c>
      <c r="F33" s="68" t="s">
        <v>6843</v>
      </c>
      <c r="G33" s="68" t="s">
        <v>6844</v>
      </c>
      <c r="H33" s="68">
        <v>39.299999999999997</v>
      </c>
      <c r="I33" s="68" t="s">
        <v>6801</v>
      </c>
      <c r="J33" s="82" t="s">
        <v>129</v>
      </c>
      <c r="K33" s="68" t="s">
        <v>5278</v>
      </c>
    </row>
    <row r="34" spans="1:11" x14ac:dyDescent="0.55000000000000004">
      <c r="A34" s="68" t="s">
        <v>4908</v>
      </c>
      <c r="B34" s="68">
        <v>155046562</v>
      </c>
      <c r="C34" s="68" t="s">
        <v>173</v>
      </c>
      <c r="D34" s="68" t="s">
        <v>164</v>
      </c>
      <c r="E34" s="68" t="s">
        <v>4978</v>
      </c>
      <c r="F34" s="68" t="s">
        <v>6845</v>
      </c>
      <c r="G34" s="68" t="s">
        <v>6846</v>
      </c>
      <c r="H34" s="68">
        <v>20.3</v>
      </c>
      <c r="I34" s="68" t="s">
        <v>6847</v>
      </c>
      <c r="J34" s="82" t="s">
        <v>129</v>
      </c>
      <c r="K34" s="68" t="s">
        <v>170</v>
      </c>
    </row>
    <row r="35" spans="1:11" x14ac:dyDescent="0.55000000000000004">
      <c r="A35" s="40" t="s">
        <v>4908</v>
      </c>
      <c r="B35" s="40">
        <v>155077198</v>
      </c>
      <c r="C35" s="40" t="s">
        <v>164</v>
      </c>
      <c r="D35" s="40" t="s">
        <v>173</v>
      </c>
      <c r="E35" s="84" t="s">
        <v>4967</v>
      </c>
      <c r="F35" s="40" t="s">
        <v>6848</v>
      </c>
      <c r="G35" s="40" t="s">
        <v>6849</v>
      </c>
      <c r="H35" s="40" t="s">
        <v>6850</v>
      </c>
      <c r="I35" s="40" t="s">
        <v>6851</v>
      </c>
      <c r="J35" s="84" t="s">
        <v>6704</v>
      </c>
      <c r="K35" s="40" t="s">
        <v>170</v>
      </c>
    </row>
    <row r="36" spans="1:11" ht="16.5" customHeight="1" x14ac:dyDescent="0.55000000000000004">
      <c r="A36" s="145" t="s">
        <v>6852</v>
      </c>
      <c r="B36" s="145"/>
      <c r="C36" s="145"/>
      <c r="D36" s="145"/>
      <c r="E36" s="145"/>
      <c r="F36" s="145"/>
      <c r="G36" s="145"/>
    </row>
    <row r="37" spans="1:11" ht="14.5" customHeight="1" x14ac:dyDescent="0.55000000000000004">
      <c r="A37" s="145"/>
      <c r="B37" s="145"/>
      <c r="C37" s="145"/>
      <c r="D37" s="145"/>
      <c r="E37" s="145"/>
      <c r="F37" s="145"/>
      <c r="G37" s="145"/>
    </row>
    <row r="38" spans="1:11" x14ac:dyDescent="0.55000000000000004">
      <c r="A38" s="145"/>
      <c r="B38" s="145"/>
      <c r="C38" s="145"/>
      <c r="D38" s="145"/>
      <c r="E38" s="145"/>
      <c r="F38" s="145"/>
      <c r="G38" s="145"/>
    </row>
    <row r="39" spans="1:11" x14ac:dyDescent="0.55000000000000004">
      <c r="A39" s="145"/>
      <c r="B39" s="145"/>
      <c r="C39" s="145"/>
      <c r="D39" s="145"/>
      <c r="E39" s="145"/>
      <c r="F39" s="145"/>
      <c r="G39" s="145"/>
    </row>
    <row r="40" spans="1:11" x14ac:dyDescent="0.55000000000000004">
      <c r="A40" s="145"/>
      <c r="B40" s="145"/>
      <c r="C40" s="145"/>
      <c r="D40" s="145"/>
      <c r="E40" s="145"/>
      <c r="F40" s="145"/>
      <c r="G40" s="145"/>
    </row>
    <row r="41" spans="1:11" x14ac:dyDescent="0.55000000000000004">
      <c r="A41" s="145"/>
      <c r="B41" s="145"/>
      <c r="C41" s="145"/>
      <c r="D41" s="145"/>
      <c r="E41" s="145"/>
      <c r="F41" s="145"/>
      <c r="G41" s="145"/>
    </row>
    <row r="42" spans="1:11" x14ac:dyDescent="0.55000000000000004">
      <c r="A42" s="145"/>
      <c r="B42" s="145"/>
      <c r="C42" s="145"/>
      <c r="D42" s="145"/>
      <c r="E42" s="145"/>
      <c r="F42" s="145"/>
      <c r="G42" s="145"/>
    </row>
    <row r="43" spans="1:11" x14ac:dyDescent="0.55000000000000004">
      <c r="A43" s="145"/>
      <c r="B43" s="145"/>
      <c r="C43" s="145"/>
      <c r="D43" s="145"/>
      <c r="E43" s="145"/>
      <c r="F43" s="145"/>
      <c r="G43" s="145"/>
    </row>
    <row r="44" spans="1:11" x14ac:dyDescent="0.55000000000000004">
      <c r="A44" s="145"/>
      <c r="B44" s="145"/>
      <c r="C44" s="145"/>
      <c r="D44" s="145"/>
      <c r="E44" s="145"/>
      <c r="F44" s="145"/>
      <c r="G44" s="145"/>
    </row>
  </sheetData>
  <mergeCells count="1">
    <mergeCell ref="A36:G44"/>
  </mergeCells>
  <pageMargins left="0.7" right="0.7" top="0.75" bottom="0.75" header="0.3" footer="0.3"/>
  <pageSetup paperSize="9" orientation="portrait" r:id="rId1"/>
  <ignoredErrors>
    <ignoredError sqref="J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workbookViewId="0">
      <selection activeCell="B23" sqref="B23"/>
    </sheetView>
  </sheetViews>
  <sheetFormatPr defaultRowHeight="14.4" x14ac:dyDescent="0.55000000000000004"/>
  <cols>
    <col min="1" max="1" width="29.68359375" customWidth="1"/>
    <col min="2" max="3" width="23.26171875" style="2" customWidth="1"/>
    <col min="4" max="4" width="7" style="2" customWidth="1"/>
    <col min="5" max="5" width="22.83984375" style="2" bestFit="1" customWidth="1"/>
  </cols>
  <sheetData>
    <row r="1" spans="1:7" x14ac:dyDescent="0.55000000000000004">
      <c r="A1" s="1" t="s">
        <v>6853</v>
      </c>
    </row>
    <row r="2" spans="1:7" ht="14.7" thickBot="1" x14ac:dyDescent="0.6">
      <c r="A2" s="9"/>
      <c r="B2" s="10"/>
      <c r="C2" s="10"/>
      <c r="D2" s="10"/>
      <c r="E2" s="10"/>
    </row>
    <row r="3" spans="1:7" x14ac:dyDescent="0.55000000000000004">
      <c r="A3" s="35"/>
      <c r="B3" s="136" t="s">
        <v>99</v>
      </c>
      <c r="C3" s="136"/>
      <c r="D3" s="31"/>
      <c r="E3" s="43" t="s">
        <v>100</v>
      </c>
    </row>
    <row r="4" spans="1:7" ht="14.7" thickBot="1" x14ac:dyDescent="0.6">
      <c r="A4" s="11" t="s">
        <v>101</v>
      </c>
      <c r="B4" s="12" t="s">
        <v>102</v>
      </c>
      <c r="C4" s="12" t="s">
        <v>103</v>
      </c>
      <c r="D4" s="12"/>
      <c r="E4" s="12" t="s">
        <v>104</v>
      </c>
    </row>
    <row r="5" spans="1:7" x14ac:dyDescent="0.55000000000000004">
      <c r="A5" s="37" t="s">
        <v>105</v>
      </c>
      <c r="B5" s="32" t="s">
        <v>106</v>
      </c>
      <c r="C5" s="32">
        <v>0</v>
      </c>
      <c r="D5" s="32"/>
      <c r="E5" s="38" t="s">
        <v>107</v>
      </c>
      <c r="G5" s="3"/>
    </row>
    <row r="6" spans="1:7" x14ac:dyDescent="0.55000000000000004">
      <c r="A6" s="37" t="s">
        <v>108</v>
      </c>
      <c r="B6" s="32" t="s">
        <v>106</v>
      </c>
      <c r="C6" s="32">
        <v>0</v>
      </c>
      <c r="D6" s="32"/>
      <c r="E6" s="38" t="s">
        <v>109</v>
      </c>
    </row>
    <row r="7" spans="1:7" x14ac:dyDescent="0.55000000000000004">
      <c r="A7" s="37" t="s">
        <v>110</v>
      </c>
      <c r="B7" s="32" t="s">
        <v>111</v>
      </c>
      <c r="C7" s="32" t="s">
        <v>112</v>
      </c>
      <c r="D7" s="32"/>
      <c r="E7" s="38" t="s">
        <v>113</v>
      </c>
    </row>
    <row r="8" spans="1:7" x14ac:dyDescent="0.55000000000000004">
      <c r="A8" s="37" t="s">
        <v>114</v>
      </c>
      <c r="B8" s="32" t="s">
        <v>111</v>
      </c>
      <c r="C8" s="32" t="s">
        <v>112</v>
      </c>
      <c r="D8" s="32"/>
      <c r="E8" s="38" t="s">
        <v>115</v>
      </c>
    </row>
    <row r="9" spans="1:7" x14ac:dyDescent="0.55000000000000004">
      <c r="A9" s="37" t="s">
        <v>116</v>
      </c>
      <c r="B9" s="32" t="s">
        <v>117</v>
      </c>
      <c r="C9" s="32" t="s">
        <v>118</v>
      </c>
      <c r="D9" s="32"/>
      <c r="E9" s="38" t="s">
        <v>119</v>
      </c>
    </row>
    <row r="10" spans="1:7" x14ac:dyDescent="0.55000000000000004">
      <c r="A10" s="37" t="s">
        <v>120</v>
      </c>
      <c r="B10" s="32" t="s">
        <v>121</v>
      </c>
      <c r="C10" s="32" t="s">
        <v>122</v>
      </c>
      <c r="D10" s="32"/>
      <c r="E10" s="38" t="s">
        <v>123</v>
      </c>
    </row>
    <row r="11" spans="1:7" x14ac:dyDescent="0.55000000000000004">
      <c r="A11" s="40" t="s">
        <v>124</v>
      </c>
      <c r="B11" s="41" t="s">
        <v>125</v>
      </c>
      <c r="C11" s="41" t="s">
        <v>126</v>
      </c>
      <c r="D11" s="32"/>
      <c r="E11" s="41" t="s">
        <v>127</v>
      </c>
    </row>
    <row r="12" spans="1:7" x14ac:dyDescent="0.55000000000000004">
      <c r="A12" s="134" t="s">
        <v>128</v>
      </c>
      <c r="B12" s="13">
        <v>159</v>
      </c>
      <c r="C12" s="13">
        <v>57</v>
      </c>
      <c r="D12" s="13"/>
      <c r="E12" s="42">
        <v>7131</v>
      </c>
    </row>
    <row r="14" spans="1:7" x14ac:dyDescent="0.55000000000000004">
      <c r="E14"/>
    </row>
    <row r="15" spans="1:7" x14ac:dyDescent="0.55000000000000004">
      <c r="E15"/>
    </row>
    <row r="16" spans="1:7" x14ac:dyDescent="0.55000000000000004">
      <c r="E16"/>
    </row>
    <row r="17" spans="5:5" x14ac:dyDescent="0.55000000000000004">
      <c r="E17"/>
    </row>
    <row r="18" spans="5:5" x14ac:dyDescent="0.55000000000000004">
      <c r="E18"/>
    </row>
    <row r="19" spans="5:5" x14ac:dyDescent="0.55000000000000004">
      <c r="E19"/>
    </row>
    <row r="20" spans="5:5" x14ac:dyDescent="0.55000000000000004">
      <c r="E20"/>
    </row>
    <row r="21" spans="5:5" x14ac:dyDescent="0.55000000000000004">
      <c r="E21"/>
    </row>
    <row r="22" spans="5:5" x14ac:dyDescent="0.55000000000000004">
      <c r="E22"/>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workbookViewId="0">
      <selection activeCell="B21" sqref="B21"/>
    </sheetView>
  </sheetViews>
  <sheetFormatPr defaultColWidth="9.15625" defaultRowHeight="14.4" x14ac:dyDescent="0.55000000000000004"/>
  <cols>
    <col min="1" max="1" width="14.578125" style="5" customWidth="1"/>
    <col min="2" max="2" width="35.578125" style="5" bestFit="1" customWidth="1"/>
    <col min="3" max="3" width="22.26171875" style="5" bestFit="1" customWidth="1"/>
    <col min="4" max="4" width="16.15625" style="5" bestFit="1" customWidth="1"/>
    <col min="5" max="5" width="9.15625" style="5"/>
    <col min="6" max="6" width="15.578125" style="5" bestFit="1" customWidth="1"/>
    <col min="7" max="7" width="21.578125" style="5" bestFit="1" customWidth="1"/>
    <col min="8" max="8" width="9.15625" style="5"/>
    <col min="9" max="9" width="81.26171875" style="5" bestFit="1" customWidth="1"/>
    <col min="10" max="16384" width="9.15625" style="5"/>
  </cols>
  <sheetData>
    <row r="1" spans="1:9" x14ac:dyDescent="0.55000000000000004">
      <c r="A1" s="4" t="s">
        <v>6854</v>
      </c>
    </row>
    <row r="2" spans="1:9" ht="14.7" thickBot="1" x14ac:dyDescent="0.6">
      <c r="A2" s="7"/>
      <c r="B2" s="7"/>
      <c r="C2" s="7"/>
      <c r="D2" s="7"/>
      <c r="E2" s="7"/>
      <c r="F2" s="7"/>
      <c r="G2" s="7"/>
      <c r="H2" s="7"/>
      <c r="I2" s="7"/>
    </row>
    <row r="3" spans="1:9" s="4" customFormat="1" ht="14.7" thickBot="1" x14ac:dyDescent="0.6">
      <c r="A3" s="6" t="s">
        <v>131</v>
      </c>
      <c r="B3" s="6" t="s">
        <v>132</v>
      </c>
      <c r="C3" s="6" t="s">
        <v>133</v>
      </c>
      <c r="D3" s="6" t="s">
        <v>134</v>
      </c>
      <c r="E3" s="6" t="s">
        <v>135</v>
      </c>
      <c r="F3" s="6" t="s">
        <v>136</v>
      </c>
      <c r="G3" s="6" t="s">
        <v>137</v>
      </c>
      <c r="H3" s="6" t="s">
        <v>138</v>
      </c>
      <c r="I3" s="6" t="s">
        <v>139</v>
      </c>
    </row>
    <row r="4" spans="1:9" x14ac:dyDescent="0.55000000000000004">
      <c r="A4" s="5" t="s">
        <v>140</v>
      </c>
      <c r="B4" s="5" t="s">
        <v>141</v>
      </c>
      <c r="C4" s="5">
        <v>1766</v>
      </c>
      <c r="D4" s="5">
        <v>10</v>
      </c>
      <c r="E4" s="5">
        <v>1.54</v>
      </c>
      <c r="F4" s="5">
        <v>6.48</v>
      </c>
      <c r="G4" s="5">
        <v>5.06E-7</v>
      </c>
      <c r="H4" s="5">
        <v>3.9699999999999996E-3</v>
      </c>
      <c r="I4" s="5" t="s">
        <v>142</v>
      </c>
    </row>
    <row r="5" spans="1:9" ht="14.7" thickBot="1" x14ac:dyDescent="0.6">
      <c r="A5" s="7" t="s">
        <v>143</v>
      </c>
      <c r="B5" s="7" t="s">
        <v>144</v>
      </c>
      <c r="C5" s="7">
        <v>2104</v>
      </c>
      <c r="D5" s="7">
        <v>11</v>
      </c>
      <c r="E5" s="7">
        <v>1.84</v>
      </c>
      <c r="F5" s="7">
        <v>5.98</v>
      </c>
      <c r="G5" s="7">
        <v>2.0800000000000001E-7</v>
      </c>
      <c r="H5" s="7">
        <v>3.2699999999999999E-3</v>
      </c>
      <c r="I5" s="7" t="s">
        <v>145</v>
      </c>
    </row>
    <row r="6" spans="1:9" ht="15" customHeight="1" x14ac:dyDescent="0.55000000000000004">
      <c r="A6" s="137" t="s">
        <v>146</v>
      </c>
      <c r="B6" s="137"/>
      <c r="C6" s="137"/>
      <c r="D6" s="8"/>
    </row>
    <row r="7" spans="1:9" x14ac:dyDescent="0.55000000000000004">
      <c r="A7" s="138"/>
      <c r="B7" s="138"/>
      <c r="C7" s="138"/>
    </row>
    <row r="8" spans="1:9" x14ac:dyDescent="0.55000000000000004">
      <c r="A8" s="138"/>
      <c r="B8" s="138"/>
      <c r="C8" s="138"/>
    </row>
    <row r="9" spans="1:9" x14ac:dyDescent="0.55000000000000004">
      <c r="A9" s="138"/>
      <c r="B9" s="138"/>
      <c r="C9" s="138"/>
    </row>
  </sheetData>
  <mergeCells count="1">
    <mergeCell ref="A6: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737"/>
  <sheetViews>
    <sheetView workbookViewId="0">
      <selection activeCell="I4" sqref="I4"/>
    </sheetView>
  </sheetViews>
  <sheetFormatPr defaultColWidth="8.83984375" defaultRowHeight="14.4" x14ac:dyDescent="0.55000000000000004"/>
  <cols>
    <col min="1" max="1" width="5.578125" style="28" bestFit="1" customWidth="1"/>
    <col min="2" max="3" width="10.15625" style="28" bestFit="1" customWidth="1"/>
    <col min="4" max="5" width="8.83984375" style="28"/>
    <col min="6" max="6" width="14.578125" style="28" customWidth="1"/>
    <col min="7" max="7" width="12.83984375" style="28" bestFit="1" customWidth="1"/>
    <col min="8" max="8" width="18.83984375" style="28" bestFit="1" customWidth="1"/>
    <col min="9" max="9" width="17.68359375" style="28" customWidth="1"/>
    <col min="10" max="10" width="17.68359375" style="104" customWidth="1"/>
    <col min="11" max="11" width="12.15625" style="104" customWidth="1"/>
    <col min="12" max="12" width="13.26171875" style="104" customWidth="1"/>
    <col min="13" max="13" width="12.68359375" style="104" customWidth="1"/>
    <col min="14" max="14" width="13.26171875" style="104" customWidth="1"/>
    <col min="15" max="15" width="23.578125" style="68" bestFit="1" customWidth="1"/>
    <col min="16" max="16" width="20.41796875" style="68" bestFit="1" customWidth="1"/>
    <col min="17" max="16384" width="8.83984375" style="28"/>
  </cols>
  <sheetData>
    <row r="1" spans="1:16" s="1" customFormat="1" x14ac:dyDescent="0.55000000000000004">
      <c r="A1" s="135" t="s">
        <v>6855</v>
      </c>
      <c r="B1" s="109"/>
      <c r="C1" s="109"/>
      <c r="D1" s="109"/>
      <c r="E1" s="109"/>
      <c r="F1" s="109"/>
      <c r="J1" s="110"/>
      <c r="K1" s="110"/>
      <c r="L1" s="110"/>
      <c r="M1" s="110"/>
      <c r="N1" s="110"/>
      <c r="O1" s="4"/>
      <c r="P1" s="4"/>
    </row>
    <row r="2" spans="1:16" customFormat="1" x14ac:dyDescent="0.55000000000000004">
      <c r="B2" s="2"/>
      <c r="C2" s="2"/>
      <c r="D2" s="2"/>
      <c r="E2" s="2"/>
      <c r="F2" s="2"/>
      <c r="J2" s="108"/>
      <c r="K2" s="108"/>
      <c r="L2" s="108"/>
      <c r="M2" s="108"/>
      <c r="N2" s="108"/>
      <c r="O2" s="5"/>
      <c r="P2" s="5"/>
    </row>
    <row r="3" spans="1:16" s="86" customFormat="1" ht="57.6" x14ac:dyDescent="0.55000000000000004">
      <c r="A3" s="86" t="s">
        <v>147</v>
      </c>
      <c r="B3" s="86" t="s">
        <v>148</v>
      </c>
      <c r="C3" s="86" t="s">
        <v>149</v>
      </c>
      <c r="D3" s="86" t="s">
        <v>150</v>
      </c>
      <c r="E3" s="86" t="s">
        <v>151</v>
      </c>
      <c r="F3" s="87" t="s">
        <v>152</v>
      </c>
      <c r="G3" s="86" t="s">
        <v>153</v>
      </c>
      <c r="H3" s="86" t="s">
        <v>154</v>
      </c>
      <c r="I3" s="86" t="s">
        <v>155</v>
      </c>
      <c r="J3" s="102" t="s">
        <v>156</v>
      </c>
      <c r="K3" s="103" t="s">
        <v>157</v>
      </c>
      <c r="L3" s="103" t="s">
        <v>158</v>
      </c>
      <c r="M3" s="103" t="s">
        <v>159</v>
      </c>
      <c r="N3" s="103" t="s">
        <v>160</v>
      </c>
      <c r="O3" s="79" t="s">
        <v>161</v>
      </c>
      <c r="P3" s="79" t="s">
        <v>162</v>
      </c>
    </row>
    <row r="4" spans="1:16" x14ac:dyDescent="0.55000000000000004">
      <c r="A4" s="28" t="s">
        <v>163</v>
      </c>
      <c r="B4" s="28">
        <v>61406578</v>
      </c>
      <c r="C4" s="28">
        <v>61406578</v>
      </c>
      <c r="D4" s="28" t="s">
        <v>164</v>
      </c>
      <c r="E4" s="28" t="s">
        <v>165</v>
      </c>
      <c r="F4" s="85" t="s">
        <v>166</v>
      </c>
      <c r="G4" s="28" t="s">
        <v>167</v>
      </c>
      <c r="H4" s="28" t="s">
        <v>168</v>
      </c>
      <c r="I4" s="28" t="s">
        <v>169</v>
      </c>
      <c r="J4" s="104">
        <v>1</v>
      </c>
      <c r="K4" s="104">
        <v>2.1139999999999999</v>
      </c>
      <c r="L4" s="104" t="s">
        <v>170</v>
      </c>
      <c r="M4" s="104" t="s">
        <v>170</v>
      </c>
      <c r="N4" s="104">
        <v>0</v>
      </c>
      <c r="O4" s="68" t="s">
        <v>171</v>
      </c>
      <c r="P4" s="68" t="s">
        <v>172</v>
      </c>
    </row>
    <row r="5" spans="1:16" x14ac:dyDescent="0.55000000000000004">
      <c r="A5" s="28" t="s">
        <v>163</v>
      </c>
      <c r="B5" s="28">
        <v>19317726</v>
      </c>
      <c r="C5" s="28">
        <v>19317726</v>
      </c>
      <c r="D5" s="28" t="s">
        <v>173</v>
      </c>
      <c r="E5" s="28" t="s">
        <v>164</v>
      </c>
      <c r="F5" s="85" t="s">
        <v>174</v>
      </c>
      <c r="G5" s="28" t="s">
        <v>167</v>
      </c>
      <c r="H5" s="28" t="s">
        <v>168</v>
      </c>
      <c r="I5" s="28" t="s">
        <v>175</v>
      </c>
      <c r="J5" s="104" t="s">
        <v>170</v>
      </c>
      <c r="K5" s="104">
        <v>1.0640000000000001</v>
      </c>
      <c r="L5" s="104" t="s">
        <v>170</v>
      </c>
      <c r="M5" s="104">
        <v>2.9999999999999997E-4</v>
      </c>
      <c r="N5" s="105">
        <v>5.5819999999999997E-5</v>
      </c>
      <c r="O5" s="68" t="s">
        <v>176</v>
      </c>
      <c r="P5" s="68" t="s">
        <v>177</v>
      </c>
    </row>
    <row r="6" spans="1:16" x14ac:dyDescent="0.55000000000000004">
      <c r="A6" s="28" t="s">
        <v>163</v>
      </c>
      <c r="B6" s="28">
        <v>183560120</v>
      </c>
      <c r="C6" s="28">
        <v>183560120</v>
      </c>
      <c r="D6" s="28" t="s">
        <v>165</v>
      </c>
      <c r="E6" s="28" t="s">
        <v>178</v>
      </c>
      <c r="F6" s="85" t="s">
        <v>179</v>
      </c>
      <c r="G6" s="28" t="s">
        <v>167</v>
      </c>
      <c r="H6" s="28" t="s">
        <v>168</v>
      </c>
      <c r="I6" s="28" t="s">
        <v>180</v>
      </c>
      <c r="J6" s="104">
        <v>0</v>
      </c>
      <c r="K6" s="104">
        <v>1.028</v>
      </c>
      <c r="L6" s="104" t="s">
        <v>170</v>
      </c>
      <c r="M6" s="105">
        <v>1.117E-5</v>
      </c>
      <c r="N6" s="104" t="s">
        <v>170</v>
      </c>
      <c r="O6" s="68" t="s">
        <v>176</v>
      </c>
      <c r="P6" s="68" t="s">
        <v>177</v>
      </c>
    </row>
    <row r="7" spans="1:16" x14ac:dyDescent="0.55000000000000004">
      <c r="A7" s="28" t="s">
        <v>163</v>
      </c>
      <c r="B7" s="28">
        <v>224393929</v>
      </c>
      <c r="C7" s="28">
        <v>224393929</v>
      </c>
      <c r="D7" s="28" t="s">
        <v>165</v>
      </c>
      <c r="E7" s="28" t="s">
        <v>178</v>
      </c>
      <c r="F7" s="28" t="s">
        <v>181</v>
      </c>
      <c r="G7" s="28" t="s">
        <v>167</v>
      </c>
      <c r="H7" s="28" t="s">
        <v>168</v>
      </c>
      <c r="I7" s="28" t="s">
        <v>182</v>
      </c>
      <c r="J7" s="104">
        <v>1</v>
      </c>
      <c r="K7" s="104">
        <v>1.988</v>
      </c>
      <c r="L7" s="104" t="s">
        <v>170</v>
      </c>
      <c r="M7" s="105">
        <v>6.1740000000000002E-5</v>
      </c>
      <c r="N7" s="105">
        <v>6.9789999999999996E-6</v>
      </c>
      <c r="O7" s="68" t="s">
        <v>183</v>
      </c>
      <c r="P7" s="68" t="s">
        <v>184</v>
      </c>
    </row>
    <row r="8" spans="1:16" x14ac:dyDescent="0.55000000000000004">
      <c r="A8" s="28" t="s">
        <v>163</v>
      </c>
      <c r="B8" s="28">
        <v>31730883</v>
      </c>
      <c r="C8" s="28">
        <v>31730883</v>
      </c>
      <c r="D8" s="28" t="s">
        <v>173</v>
      </c>
      <c r="E8" s="28" t="s">
        <v>164</v>
      </c>
      <c r="F8" s="28" t="s">
        <v>185</v>
      </c>
      <c r="G8" s="28" t="s">
        <v>167</v>
      </c>
      <c r="H8" s="28" t="s">
        <v>168</v>
      </c>
      <c r="I8" s="28" t="s">
        <v>186</v>
      </c>
      <c r="J8" s="104">
        <v>1</v>
      </c>
      <c r="K8" s="104">
        <v>1.69</v>
      </c>
      <c r="L8" s="104">
        <v>2.9999999999999997E-4</v>
      </c>
      <c r="M8" s="105">
        <v>3.9700000000000003E-5</v>
      </c>
      <c r="N8" s="105">
        <v>4.1860000000000002E-5</v>
      </c>
      <c r="O8" s="68" t="s">
        <v>187</v>
      </c>
      <c r="P8" s="68" t="s">
        <v>184</v>
      </c>
    </row>
    <row r="9" spans="1:16" x14ac:dyDescent="0.55000000000000004">
      <c r="A9" s="28" t="s">
        <v>163</v>
      </c>
      <c r="B9" s="28">
        <v>158093381</v>
      </c>
      <c r="C9" s="28">
        <v>158093381</v>
      </c>
      <c r="D9" s="28" t="s">
        <v>165</v>
      </c>
      <c r="E9" s="28" t="s">
        <v>178</v>
      </c>
      <c r="F9" s="85" t="s">
        <v>188</v>
      </c>
      <c r="G9" s="28" t="s">
        <v>167</v>
      </c>
      <c r="H9" s="28" t="s">
        <v>168</v>
      </c>
      <c r="I9" s="28" t="s">
        <v>189</v>
      </c>
      <c r="J9" s="104" t="s">
        <v>170</v>
      </c>
      <c r="K9" s="104">
        <v>1.075</v>
      </c>
      <c r="L9" s="104">
        <v>1E-4</v>
      </c>
      <c r="M9" s="104">
        <v>2.9999999999999997E-4</v>
      </c>
      <c r="N9" s="105">
        <v>6.9770000000000005E-5</v>
      </c>
      <c r="O9" s="68" t="s">
        <v>190</v>
      </c>
      <c r="P9" s="68" t="s">
        <v>184</v>
      </c>
    </row>
    <row r="10" spans="1:16" x14ac:dyDescent="0.55000000000000004">
      <c r="A10" s="28" t="s">
        <v>163</v>
      </c>
      <c r="B10" s="28">
        <v>39661180</v>
      </c>
      <c r="C10" s="28">
        <v>39661180</v>
      </c>
      <c r="D10" s="28" t="s">
        <v>165</v>
      </c>
      <c r="E10" s="28" t="s">
        <v>178</v>
      </c>
      <c r="F10" s="85" t="s">
        <v>191</v>
      </c>
      <c r="G10" s="28" t="s">
        <v>167</v>
      </c>
      <c r="H10" s="28" t="s">
        <v>168</v>
      </c>
      <c r="I10" s="28" t="s">
        <v>192</v>
      </c>
      <c r="J10" s="104">
        <v>0</v>
      </c>
      <c r="K10" s="104">
        <v>1.17</v>
      </c>
      <c r="L10" s="104">
        <v>1E-4</v>
      </c>
      <c r="M10" s="105">
        <v>9.7999999999999997E-5</v>
      </c>
      <c r="N10" s="105">
        <v>2.7900000000000001E-5</v>
      </c>
      <c r="O10" s="68" t="s">
        <v>193</v>
      </c>
      <c r="P10" s="68" t="s">
        <v>194</v>
      </c>
    </row>
    <row r="11" spans="1:16" x14ac:dyDescent="0.55000000000000004">
      <c r="A11" s="28" t="s">
        <v>163</v>
      </c>
      <c r="B11" s="28">
        <v>41010238</v>
      </c>
      <c r="C11" s="28">
        <v>41010238</v>
      </c>
      <c r="D11" s="28" t="s">
        <v>164</v>
      </c>
      <c r="E11" s="28" t="s">
        <v>173</v>
      </c>
      <c r="F11" s="85" t="s">
        <v>195</v>
      </c>
      <c r="G11" s="28" t="s">
        <v>167</v>
      </c>
      <c r="H11" s="28" t="s">
        <v>168</v>
      </c>
      <c r="I11" s="28" t="s">
        <v>196</v>
      </c>
      <c r="J11" s="104">
        <v>0.99</v>
      </c>
      <c r="K11" s="104">
        <v>1.1399999999999999</v>
      </c>
      <c r="L11" s="105">
        <v>7.3399999999999995E-5</v>
      </c>
      <c r="M11" s="105">
        <v>6.5649999999999997E-5</v>
      </c>
      <c r="N11" s="105">
        <v>2.7909999999999999E-5</v>
      </c>
      <c r="O11" s="68" t="s">
        <v>197</v>
      </c>
      <c r="P11" s="68" t="s">
        <v>198</v>
      </c>
    </row>
    <row r="12" spans="1:16" x14ac:dyDescent="0.55000000000000004">
      <c r="A12" s="28" t="s">
        <v>163</v>
      </c>
      <c r="B12" s="28">
        <v>33307028</v>
      </c>
      <c r="C12" s="28">
        <v>33307028</v>
      </c>
      <c r="D12" s="28" t="s">
        <v>178</v>
      </c>
      <c r="E12" s="28" t="s">
        <v>165</v>
      </c>
      <c r="F12" s="85" t="s">
        <v>199</v>
      </c>
      <c r="G12" s="28" t="s">
        <v>167</v>
      </c>
      <c r="H12" s="28" t="s">
        <v>168</v>
      </c>
      <c r="I12" s="28" t="s">
        <v>200</v>
      </c>
      <c r="J12" s="104">
        <v>0</v>
      </c>
      <c r="K12" s="104">
        <v>2.8980000000000001</v>
      </c>
      <c r="L12" s="104" t="s">
        <v>170</v>
      </c>
      <c r="M12" s="104" t="s">
        <v>170</v>
      </c>
      <c r="N12" s="104" t="s">
        <v>170</v>
      </c>
      <c r="O12" s="68" t="s">
        <v>201</v>
      </c>
      <c r="P12" s="68" t="s">
        <v>184</v>
      </c>
    </row>
    <row r="13" spans="1:16" x14ac:dyDescent="0.55000000000000004">
      <c r="A13" s="28" t="s">
        <v>163</v>
      </c>
      <c r="B13" s="28">
        <v>6253852</v>
      </c>
      <c r="C13" s="28">
        <v>6253852</v>
      </c>
      <c r="D13" s="28" t="s">
        <v>165</v>
      </c>
      <c r="E13" s="28" t="s">
        <v>178</v>
      </c>
      <c r="F13" s="85" t="s">
        <v>202</v>
      </c>
      <c r="G13" s="28" t="s">
        <v>167</v>
      </c>
      <c r="H13" s="28" t="s">
        <v>168</v>
      </c>
      <c r="I13" s="28" t="s">
        <v>203</v>
      </c>
      <c r="J13" s="104">
        <v>0</v>
      </c>
      <c r="K13" s="104">
        <v>1.034</v>
      </c>
      <c r="L13" s="104">
        <v>2.0000000000000001E-4</v>
      </c>
      <c r="M13" s="104">
        <v>1E-4</v>
      </c>
      <c r="N13" s="105">
        <v>9.0699999999999996E-5</v>
      </c>
      <c r="O13" s="68" t="s">
        <v>201</v>
      </c>
      <c r="P13" s="68" t="s">
        <v>184</v>
      </c>
    </row>
    <row r="14" spans="1:16" x14ac:dyDescent="0.55000000000000004">
      <c r="A14" s="28" t="s">
        <v>163</v>
      </c>
      <c r="B14" s="28">
        <v>153773233</v>
      </c>
      <c r="C14" s="28">
        <v>153773233</v>
      </c>
      <c r="D14" s="28" t="s">
        <v>173</v>
      </c>
      <c r="E14" s="28" t="s">
        <v>164</v>
      </c>
      <c r="F14" s="85" t="s">
        <v>204</v>
      </c>
      <c r="G14" s="28" t="s">
        <v>167</v>
      </c>
      <c r="H14" s="28" t="s">
        <v>168</v>
      </c>
      <c r="I14" s="28" t="s">
        <v>205</v>
      </c>
      <c r="J14" s="104">
        <v>1</v>
      </c>
      <c r="K14" s="104">
        <v>2.3050000000000002</v>
      </c>
      <c r="L14" s="104" t="s">
        <v>170</v>
      </c>
      <c r="M14" s="105">
        <v>7.4549999999999996E-5</v>
      </c>
      <c r="N14" s="104" t="s">
        <v>170</v>
      </c>
      <c r="O14" s="68" t="s">
        <v>206</v>
      </c>
      <c r="P14" s="68" t="s">
        <v>184</v>
      </c>
    </row>
    <row r="15" spans="1:16" x14ac:dyDescent="0.55000000000000004">
      <c r="A15" s="28" t="s">
        <v>163</v>
      </c>
      <c r="B15" s="28">
        <v>32332201</v>
      </c>
      <c r="C15" s="28">
        <v>32332201</v>
      </c>
      <c r="D15" s="28" t="s">
        <v>164</v>
      </c>
      <c r="E15" s="28" t="s">
        <v>173</v>
      </c>
      <c r="F15" s="85" t="s">
        <v>207</v>
      </c>
      <c r="G15" s="28" t="s">
        <v>167</v>
      </c>
      <c r="H15" s="28" t="s">
        <v>168</v>
      </c>
      <c r="I15" s="28" t="s">
        <v>208</v>
      </c>
      <c r="J15" s="104">
        <v>0.61</v>
      </c>
      <c r="K15" s="104">
        <v>1.5960000000000001</v>
      </c>
      <c r="L15" s="104" t="s">
        <v>170</v>
      </c>
      <c r="M15" s="104">
        <v>2.9999999999999997E-4</v>
      </c>
      <c r="N15" s="105">
        <v>6.9770000000000003E-6</v>
      </c>
      <c r="O15" s="68" t="s">
        <v>209</v>
      </c>
      <c r="P15" s="68" t="s">
        <v>210</v>
      </c>
    </row>
    <row r="16" spans="1:16" x14ac:dyDescent="0.55000000000000004">
      <c r="A16" s="28" t="s">
        <v>163</v>
      </c>
      <c r="B16" s="28">
        <v>64845593</v>
      </c>
      <c r="C16" s="28">
        <v>64845593</v>
      </c>
      <c r="D16" s="28" t="s">
        <v>178</v>
      </c>
      <c r="E16" s="28" t="s">
        <v>173</v>
      </c>
      <c r="F16" s="28" t="s">
        <v>211</v>
      </c>
      <c r="G16" s="28" t="s">
        <v>167</v>
      </c>
      <c r="H16" s="28" t="s">
        <v>168</v>
      </c>
      <c r="I16" s="28" t="s">
        <v>212</v>
      </c>
      <c r="J16" s="104">
        <v>1</v>
      </c>
      <c r="K16" s="104">
        <v>1.3640000000000001</v>
      </c>
      <c r="L16" s="104" t="s">
        <v>170</v>
      </c>
      <c r="M16" s="105">
        <v>5.6100000000000002E-5</v>
      </c>
      <c r="N16" s="105">
        <v>1.396E-5</v>
      </c>
      <c r="O16" s="68" t="s">
        <v>183</v>
      </c>
      <c r="P16" s="68" t="s">
        <v>210</v>
      </c>
    </row>
    <row r="17" spans="1:16" x14ac:dyDescent="0.55000000000000004">
      <c r="A17" s="28" t="s">
        <v>163</v>
      </c>
      <c r="B17" s="28">
        <v>36841894</v>
      </c>
      <c r="C17" s="28">
        <v>36841894</v>
      </c>
      <c r="D17" s="28" t="s">
        <v>165</v>
      </c>
      <c r="E17" s="28" t="s">
        <v>178</v>
      </c>
      <c r="F17" s="85" t="s">
        <v>213</v>
      </c>
      <c r="G17" s="28" t="s">
        <v>167</v>
      </c>
      <c r="H17" s="28" t="s">
        <v>168</v>
      </c>
      <c r="I17" s="28" t="s">
        <v>214</v>
      </c>
      <c r="J17" s="104">
        <v>1</v>
      </c>
      <c r="K17" s="104">
        <v>1.831</v>
      </c>
      <c r="L17" s="104">
        <v>5.9999999999999995E-4</v>
      </c>
      <c r="M17" s="105">
        <v>3.2669999999999997E-5</v>
      </c>
      <c r="N17" s="105">
        <v>5.5829999999999999E-5</v>
      </c>
      <c r="O17" s="68" t="s">
        <v>215</v>
      </c>
      <c r="P17" s="68" t="s">
        <v>210</v>
      </c>
    </row>
    <row r="18" spans="1:16" x14ac:dyDescent="0.55000000000000004">
      <c r="A18" s="28" t="s">
        <v>163</v>
      </c>
      <c r="B18" s="28">
        <v>201648979</v>
      </c>
      <c r="C18" s="28">
        <v>201648979</v>
      </c>
      <c r="D18" s="28" t="s">
        <v>178</v>
      </c>
      <c r="E18" s="28" t="s">
        <v>165</v>
      </c>
      <c r="F18" s="85" t="s">
        <v>216</v>
      </c>
      <c r="G18" s="28" t="s">
        <v>167</v>
      </c>
      <c r="H18" s="28" t="s">
        <v>168</v>
      </c>
      <c r="I18" s="28" t="s">
        <v>217</v>
      </c>
      <c r="J18" s="104">
        <v>1</v>
      </c>
      <c r="K18" s="104">
        <v>2.339</v>
      </c>
      <c r="L18" s="104" t="s">
        <v>170</v>
      </c>
      <c r="M18" s="104" t="s">
        <v>170</v>
      </c>
      <c r="N18" s="104" t="s">
        <v>170</v>
      </c>
      <c r="O18" s="68" t="s">
        <v>218</v>
      </c>
      <c r="P18" s="68" t="s">
        <v>219</v>
      </c>
    </row>
    <row r="19" spans="1:16" x14ac:dyDescent="0.55000000000000004">
      <c r="A19" s="28" t="s">
        <v>163</v>
      </c>
      <c r="B19" s="28">
        <v>7664621</v>
      </c>
      <c r="C19" s="28">
        <v>7664621</v>
      </c>
      <c r="D19" s="28" t="s">
        <v>164</v>
      </c>
      <c r="E19" s="28" t="s">
        <v>178</v>
      </c>
      <c r="F19" s="85" t="s">
        <v>220</v>
      </c>
      <c r="G19" s="28" t="s">
        <v>167</v>
      </c>
      <c r="H19" s="28" t="s">
        <v>168</v>
      </c>
      <c r="I19" s="28" t="s">
        <v>221</v>
      </c>
      <c r="J19" s="104">
        <v>1</v>
      </c>
      <c r="K19" s="104">
        <v>1.139</v>
      </c>
      <c r="L19" s="104" t="s">
        <v>170</v>
      </c>
      <c r="M19" s="105">
        <v>3.2799999999999998E-5</v>
      </c>
      <c r="N19" s="105">
        <v>6.9820000000000002E-6</v>
      </c>
      <c r="O19" s="68" t="s">
        <v>222</v>
      </c>
      <c r="P19" s="68" t="s">
        <v>210</v>
      </c>
    </row>
    <row r="20" spans="1:16" x14ac:dyDescent="0.55000000000000004">
      <c r="A20" s="28" t="s">
        <v>163</v>
      </c>
      <c r="B20" s="28">
        <v>32593092</v>
      </c>
      <c r="C20" s="28">
        <v>32593092</v>
      </c>
      <c r="D20" s="28" t="s">
        <v>165</v>
      </c>
      <c r="E20" s="28" t="s">
        <v>178</v>
      </c>
      <c r="F20" s="28" t="s">
        <v>223</v>
      </c>
      <c r="G20" s="28" t="s">
        <v>167</v>
      </c>
      <c r="H20" s="28" t="s">
        <v>168</v>
      </c>
      <c r="I20" s="28" t="s">
        <v>224</v>
      </c>
      <c r="J20" s="104">
        <v>0</v>
      </c>
      <c r="K20" s="104">
        <v>1.2190000000000001</v>
      </c>
      <c r="L20" s="104" t="s">
        <v>170</v>
      </c>
      <c r="M20" s="104" t="s">
        <v>170</v>
      </c>
      <c r="N20" s="104" t="s">
        <v>170</v>
      </c>
      <c r="O20" s="68" t="s">
        <v>225</v>
      </c>
      <c r="P20" s="68" t="s">
        <v>210</v>
      </c>
    </row>
    <row r="21" spans="1:16" x14ac:dyDescent="0.55000000000000004">
      <c r="A21" s="28" t="s">
        <v>163</v>
      </c>
      <c r="B21" s="28">
        <v>153686655</v>
      </c>
      <c r="C21" s="28">
        <v>153686655</v>
      </c>
      <c r="D21" s="28" t="s">
        <v>173</v>
      </c>
      <c r="E21" s="28" t="s">
        <v>164</v>
      </c>
      <c r="F21" s="85" t="s">
        <v>226</v>
      </c>
      <c r="G21" s="28" t="s">
        <v>167</v>
      </c>
      <c r="H21" s="28" t="s">
        <v>168</v>
      </c>
      <c r="I21" s="28" t="s">
        <v>227</v>
      </c>
      <c r="J21" s="104">
        <v>0</v>
      </c>
      <c r="K21" s="104">
        <v>1.7250000000000001</v>
      </c>
      <c r="L21" s="104">
        <v>2.9999999999999997E-4</v>
      </c>
      <c r="M21" s="104">
        <v>5.0000000000000001E-4</v>
      </c>
      <c r="N21" s="104">
        <v>4.0000000000000002E-4</v>
      </c>
      <c r="O21" s="68" t="s">
        <v>228</v>
      </c>
      <c r="P21" s="68" t="s">
        <v>210</v>
      </c>
    </row>
    <row r="22" spans="1:16" x14ac:dyDescent="0.55000000000000004">
      <c r="A22" s="28" t="s">
        <v>163</v>
      </c>
      <c r="B22" s="28">
        <v>226154826</v>
      </c>
      <c r="C22" s="28">
        <v>226154826</v>
      </c>
      <c r="D22" s="28" t="s">
        <v>164</v>
      </c>
      <c r="E22" s="28" t="s">
        <v>173</v>
      </c>
      <c r="F22" s="28" t="s">
        <v>229</v>
      </c>
      <c r="G22" s="28" t="s">
        <v>167</v>
      </c>
      <c r="H22" s="28" t="s">
        <v>168</v>
      </c>
      <c r="I22" s="28" t="s">
        <v>230</v>
      </c>
      <c r="J22" s="104">
        <v>0.01</v>
      </c>
      <c r="K22" s="104">
        <v>1.7669999999999999</v>
      </c>
      <c r="L22" s="104" t="s">
        <v>170</v>
      </c>
      <c r="M22" s="105">
        <v>3.5330000000000002E-5</v>
      </c>
      <c r="N22" s="105">
        <v>1.396E-5</v>
      </c>
      <c r="O22" s="68" t="s">
        <v>231</v>
      </c>
      <c r="P22" s="68" t="s">
        <v>232</v>
      </c>
    </row>
    <row r="23" spans="1:16" x14ac:dyDescent="0.55000000000000004">
      <c r="A23" s="28" t="s">
        <v>163</v>
      </c>
      <c r="B23" s="28">
        <v>27551467</v>
      </c>
      <c r="C23" s="28">
        <v>27551467</v>
      </c>
      <c r="D23" s="28" t="s">
        <v>165</v>
      </c>
      <c r="E23" s="28" t="s">
        <v>178</v>
      </c>
      <c r="F23" s="28" t="s">
        <v>233</v>
      </c>
      <c r="G23" s="28" t="s">
        <v>167</v>
      </c>
      <c r="H23" s="28" t="s">
        <v>168</v>
      </c>
      <c r="I23" s="28" t="s">
        <v>234</v>
      </c>
      <c r="J23" s="104">
        <v>1</v>
      </c>
      <c r="K23" s="104">
        <v>1.6990000000000001</v>
      </c>
      <c r="L23" s="104" t="s">
        <v>170</v>
      </c>
      <c r="M23" s="104">
        <v>2.0000000000000001E-4</v>
      </c>
      <c r="N23" s="105">
        <v>2.0930000000000001E-5</v>
      </c>
      <c r="O23" s="68" t="s">
        <v>231</v>
      </c>
      <c r="P23" s="68" t="s">
        <v>219</v>
      </c>
    </row>
    <row r="24" spans="1:16" x14ac:dyDescent="0.55000000000000004">
      <c r="A24" s="28" t="s">
        <v>163</v>
      </c>
      <c r="B24" s="28">
        <v>27801678</v>
      </c>
      <c r="C24" s="28">
        <v>27801678</v>
      </c>
      <c r="D24" s="28" t="s">
        <v>165</v>
      </c>
      <c r="E24" s="28" t="s">
        <v>178</v>
      </c>
      <c r="F24" s="28" t="s">
        <v>235</v>
      </c>
      <c r="G24" s="28" t="s">
        <v>167</v>
      </c>
      <c r="H24" s="28" t="s">
        <v>168</v>
      </c>
      <c r="I24" s="28" t="s">
        <v>236</v>
      </c>
      <c r="J24" s="104">
        <v>0.96</v>
      </c>
      <c r="K24" s="104">
        <v>1.1719999999999999</v>
      </c>
      <c r="L24" s="104" t="s">
        <v>170</v>
      </c>
      <c r="M24" s="105">
        <v>1.419E-5</v>
      </c>
      <c r="N24" s="105">
        <v>6.9809999999999997E-6</v>
      </c>
      <c r="O24" s="68" t="s">
        <v>231</v>
      </c>
      <c r="P24" s="68" t="s">
        <v>219</v>
      </c>
    </row>
    <row r="25" spans="1:16" x14ac:dyDescent="0.55000000000000004">
      <c r="A25" s="28" t="s">
        <v>163</v>
      </c>
      <c r="B25" s="28">
        <v>116577455</v>
      </c>
      <c r="C25" s="28">
        <v>116577455</v>
      </c>
      <c r="D25" s="28" t="s">
        <v>173</v>
      </c>
      <c r="E25" s="28" t="s">
        <v>164</v>
      </c>
      <c r="F25" s="85" t="s">
        <v>237</v>
      </c>
      <c r="G25" s="28" t="s">
        <v>167</v>
      </c>
      <c r="H25" s="28" t="s">
        <v>168</v>
      </c>
      <c r="I25" s="28" t="s">
        <v>238</v>
      </c>
      <c r="J25" s="104">
        <v>0.26</v>
      </c>
      <c r="K25" s="104">
        <v>1.7649999999999999</v>
      </c>
      <c r="L25" s="104" t="s">
        <v>170</v>
      </c>
      <c r="M25" s="104">
        <v>2.9999999999999997E-4</v>
      </c>
      <c r="N25" s="105">
        <v>2.09E-5</v>
      </c>
      <c r="O25" s="68" t="s">
        <v>239</v>
      </c>
      <c r="P25" s="68" t="s">
        <v>210</v>
      </c>
    </row>
    <row r="26" spans="1:16" x14ac:dyDescent="0.55000000000000004">
      <c r="A26" s="28" t="s">
        <v>163</v>
      </c>
      <c r="B26" s="28">
        <v>31740453</v>
      </c>
      <c r="C26" s="28">
        <v>31740453</v>
      </c>
      <c r="D26" s="28" t="s">
        <v>165</v>
      </c>
      <c r="E26" s="28" t="s">
        <v>178</v>
      </c>
      <c r="F26" s="85" t="s">
        <v>185</v>
      </c>
      <c r="G26" s="28" t="s">
        <v>167</v>
      </c>
      <c r="H26" s="28" t="s">
        <v>168</v>
      </c>
      <c r="I26" s="28" t="s">
        <v>240</v>
      </c>
      <c r="J26" s="104">
        <v>1</v>
      </c>
      <c r="K26" s="104">
        <v>1.1080000000000001</v>
      </c>
      <c r="L26" s="104">
        <v>1E-4</v>
      </c>
      <c r="M26" s="104">
        <v>1E-4</v>
      </c>
      <c r="N26" s="105">
        <v>4.88E-5</v>
      </c>
      <c r="O26" s="68" t="s">
        <v>239</v>
      </c>
      <c r="P26" s="68" t="s">
        <v>210</v>
      </c>
    </row>
    <row r="27" spans="1:16" x14ac:dyDescent="0.55000000000000004">
      <c r="A27" s="28" t="s">
        <v>163</v>
      </c>
      <c r="B27" s="28">
        <v>153770242</v>
      </c>
      <c r="C27" s="28">
        <v>153770242</v>
      </c>
      <c r="D27" s="28" t="s">
        <v>165</v>
      </c>
      <c r="E27" s="28" t="s">
        <v>164</v>
      </c>
      <c r="F27" s="85" t="s">
        <v>204</v>
      </c>
      <c r="G27" s="28" t="s">
        <v>167</v>
      </c>
      <c r="H27" s="28" t="s">
        <v>168</v>
      </c>
      <c r="I27" s="28" t="s">
        <v>241</v>
      </c>
      <c r="J27" s="104">
        <v>1</v>
      </c>
      <c r="K27" s="104">
        <v>2.452</v>
      </c>
      <c r="L27" s="104" t="s">
        <v>170</v>
      </c>
      <c r="M27" s="104" t="s">
        <v>170</v>
      </c>
      <c r="N27" s="104" t="s">
        <v>170</v>
      </c>
      <c r="O27" s="68" t="s">
        <v>193</v>
      </c>
      <c r="P27" s="68" t="s">
        <v>219</v>
      </c>
    </row>
    <row r="28" spans="1:16" x14ac:dyDescent="0.55000000000000004">
      <c r="A28" s="28" t="s">
        <v>163</v>
      </c>
      <c r="B28" s="28">
        <v>19666013</v>
      </c>
      <c r="C28" s="28">
        <v>19666013</v>
      </c>
      <c r="D28" s="28" t="s">
        <v>165</v>
      </c>
      <c r="E28" s="28" t="s">
        <v>173</v>
      </c>
      <c r="F28" s="85" t="s">
        <v>242</v>
      </c>
      <c r="G28" s="28" t="s">
        <v>167</v>
      </c>
      <c r="H28" s="28" t="s">
        <v>168</v>
      </c>
      <c r="I28" s="28" t="s">
        <v>243</v>
      </c>
      <c r="J28" s="104">
        <v>0</v>
      </c>
      <c r="K28" s="104">
        <v>1.1120000000000001</v>
      </c>
      <c r="L28" s="104" t="s">
        <v>170</v>
      </c>
      <c r="M28" s="105">
        <v>2.243E-5</v>
      </c>
      <c r="N28" s="104" t="s">
        <v>170</v>
      </c>
      <c r="O28" s="68" t="s">
        <v>197</v>
      </c>
      <c r="P28" s="68" t="s">
        <v>244</v>
      </c>
    </row>
    <row r="29" spans="1:16" x14ac:dyDescent="0.55000000000000004">
      <c r="A29" s="28" t="s">
        <v>163</v>
      </c>
      <c r="B29" s="28">
        <v>52033586</v>
      </c>
      <c r="C29" s="28">
        <v>52033586</v>
      </c>
      <c r="D29" s="28" t="s">
        <v>165</v>
      </c>
      <c r="E29" s="28" t="s">
        <v>178</v>
      </c>
      <c r="F29" s="85" t="s">
        <v>245</v>
      </c>
      <c r="G29" s="28" t="s">
        <v>167</v>
      </c>
      <c r="H29" s="28" t="s">
        <v>168</v>
      </c>
      <c r="I29" s="28" t="s">
        <v>246</v>
      </c>
      <c r="J29" s="104">
        <v>0</v>
      </c>
      <c r="K29" s="104">
        <v>1.6919999999999999</v>
      </c>
      <c r="L29" s="104" t="s">
        <v>170</v>
      </c>
      <c r="M29" s="104" t="s">
        <v>170</v>
      </c>
      <c r="N29" s="104" t="s">
        <v>170</v>
      </c>
      <c r="O29" s="68" t="s">
        <v>247</v>
      </c>
      <c r="P29" s="68" t="s">
        <v>177</v>
      </c>
    </row>
    <row r="30" spans="1:16" x14ac:dyDescent="0.55000000000000004">
      <c r="A30" s="28" t="s">
        <v>163</v>
      </c>
      <c r="B30" s="28">
        <v>46023803</v>
      </c>
      <c r="C30" s="28">
        <v>46023803</v>
      </c>
      <c r="D30" s="28" t="s">
        <v>165</v>
      </c>
      <c r="E30" s="28" t="s">
        <v>178</v>
      </c>
      <c r="F30" s="85" t="s">
        <v>248</v>
      </c>
      <c r="G30" s="28" t="s">
        <v>167</v>
      </c>
      <c r="H30" s="28" t="s">
        <v>168</v>
      </c>
      <c r="I30" s="28" t="s">
        <v>249</v>
      </c>
      <c r="J30" s="104">
        <v>0</v>
      </c>
      <c r="K30" s="104">
        <v>2.121</v>
      </c>
      <c r="L30" s="104">
        <v>1E-4</v>
      </c>
      <c r="M30" s="104">
        <v>2.0000000000000001E-4</v>
      </c>
      <c r="N30" s="105">
        <v>6.9850000000000004E-5</v>
      </c>
      <c r="O30" s="68" t="s">
        <v>250</v>
      </c>
      <c r="P30" s="68" t="s">
        <v>251</v>
      </c>
    </row>
    <row r="31" spans="1:16" x14ac:dyDescent="0.55000000000000004">
      <c r="A31" s="28" t="s">
        <v>163</v>
      </c>
      <c r="B31" s="28">
        <v>46023899</v>
      </c>
      <c r="C31" s="28">
        <v>46023899</v>
      </c>
      <c r="D31" s="28" t="s">
        <v>173</v>
      </c>
      <c r="E31" s="28" t="s">
        <v>164</v>
      </c>
      <c r="F31" s="85" t="s">
        <v>248</v>
      </c>
      <c r="G31" s="28" t="s">
        <v>167</v>
      </c>
      <c r="H31" s="28" t="s">
        <v>168</v>
      </c>
      <c r="I31" s="28" t="s">
        <v>252</v>
      </c>
      <c r="J31" s="104">
        <v>0</v>
      </c>
      <c r="K31" s="104">
        <v>1.419</v>
      </c>
      <c r="L31" s="104" t="s">
        <v>170</v>
      </c>
      <c r="M31" s="105">
        <v>1.117E-5</v>
      </c>
      <c r="N31" s="104" t="s">
        <v>170</v>
      </c>
      <c r="O31" s="68" t="s">
        <v>250</v>
      </c>
      <c r="P31" s="68" t="s">
        <v>251</v>
      </c>
    </row>
    <row r="32" spans="1:16" x14ac:dyDescent="0.55000000000000004">
      <c r="A32" s="28" t="s">
        <v>163</v>
      </c>
      <c r="B32" s="28">
        <v>1042075</v>
      </c>
      <c r="C32" s="28">
        <v>1042075</v>
      </c>
      <c r="D32" s="28" t="s">
        <v>173</v>
      </c>
      <c r="E32" s="28" t="s">
        <v>164</v>
      </c>
      <c r="F32" s="85" t="s">
        <v>253</v>
      </c>
      <c r="G32" s="28" t="s">
        <v>167</v>
      </c>
      <c r="H32" s="28" t="s">
        <v>168</v>
      </c>
      <c r="I32" s="28" t="s">
        <v>254</v>
      </c>
      <c r="J32" s="104">
        <v>0</v>
      </c>
      <c r="K32" s="104">
        <v>1.405</v>
      </c>
      <c r="L32" s="104">
        <v>2.0000000000000001E-4</v>
      </c>
      <c r="M32" s="105">
        <v>9.9049999999999995E-5</v>
      </c>
      <c r="N32" s="105">
        <v>2.0930000000000001E-5</v>
      </c>
      <c r="O32" s="68" t="s">
        <v>250</v>
      </c>
      <c r="P32" s="68" t="s">
        <v>255</v>
      </c>
    </row>
    <row r="33" spans="1:16" x14ac:dyDescent="0.55000000000000004">
      <c r="A33" s="28" t="s">
        <v>163</v>
      </c>
      <c r="B33" s="28">
        <v>173481390</v>
      </c>
      <c r="C33" s="28">
        <v>173481390</v>
      </c>
      <c r="D33" s="28" t="s">
        <v>173</v>
      </c>
      <c r="E33" s="28" t="s">
        <v>164</v>
      </c>
      <c r="F33" s="85" t="s">
        <v>256</v>
      </c>
      <c r="G33" s="28" t="s">
        <v>167</v>
      </c>
      <c r="H33" s="28" t="s">
        <v>168</v>
      </c>
      <c r="I33" s="28" t="s">
        <v>257</v>
      </c>
      <c r="J33" s="104">
        <v>0</v>
      </c>
      <c r="K33" s="104">
        <v>1.302</v>
      </c>
      <c r="L33" s="104" t="s">
        <v>170</v>
      </c>
      <c r="M33" s="104" t="s">
        <v>170</v>
      </c>
      <c r="N33" s="104" t="s">
        <v>170</v>
      </c>
      <c r="O33" s="68" t="s">
        <v>250</v>
      </c>
      <c r="P33" s="68" t="s">
        <v>251</v>
      </c>
    </row>
    <row r="34" spans="1:16" x14ac:dyDescent="0.55000000000000004">
      <c r="A34" s="28" t="s">
        <v>163</v>
      </c>
      <c r="B34" s="28">
        <v>202318462</v>
      </c>
      <c r="C34" s="28">
        <v>202318462</v>
      </c>
      <c r="D34" s="28" t="s">
        <v>164</v>
      </c>
      <c r="E34" s="28" t="s">
        <v>173</v>
      </c>
      <c r="F34" s="85" t="s">
        <v>258</v>
      </c>
      <c r="G34" s="28" t="s">
        <v>167</v>
      </c>
      <c r="H34" s="28" t="s">
        <v>168</v>
      </c>
      <c r="I34" s="28" t="s">
        <v>259</v>
      </c>
      <c r="J34" s="104">
        <v>0</v>
      </c>
      <c r="K34" s="104">
        <v>1.018</v>
      </c>
      <c r="L34" s="104" t="s">
        <v>170</v>
      </c>
      <c r="M34" s="104" t="s">
        <v>170</v>
      </c>
      <c r="N34" s="104" t="s">
        <v>170</v>
      </c>
      <c r="O34" s="68" t="s">
        <v>250</v>
      </c>
      <c r="P34" s="68" t="s">
        <v>251</v>
      </c>
    </row>
    <row r="35" spans="1:16" x14ac:dyDescent="0.55000000000000004">
      <c r="A35" s="28" t="s">
        <v>163</v>
      </c>
      <c r="B35" s="28">
        <v>168096853</v>
      </c>
      <c r="C35" s="28">
        <v>168096853</v>
      </c>
      <c r="D35" s="28" t="s">
        <v>178</v>
      </c>
      <c r="E35" s="28" t="s">
        <v>164</v>
      </c>
      <c r="F35" s="85" t="s">
        <v>260</v>
      </c>
      <c r="G35" s="28" t="s">
        <v>167</v>
      </c>
      <c r="H35" s="28" t="s">
        <v>168</v>
      </c>
      <c r="I35" s="28" t="s">
        <v>261</v>
      </c>
      <c r="J35" s="104">
        <v>0</v>
      </c>
      <c r="K35" s="104">
        <v>1.073</v>
      </c>
      <c r="L35" s="104" t="s">
        <v>170</v>
      </c>
      <c r="M35" s="105">
        <v>1.117E-5</v>
      </c>
      <c r="N35" s="105">
        <v>6.9779999999999999E-6</v>
      </c>
      <c r="O35" s="68" t="s">
        <v>250</v>
      </c>
      <c r="P35" s="68" t="s">
        <v>262</v>
      </c>
    </row>
    <row r="36" spans="1:16" x14ac:dyDescent="0.55000000000000004">
      <c r="A36" s="28" t="s">
        <v>163</v>
      </c>
      <c r="B36" s="28">
        <v>236409255</v>
      </c>
      <c r="C36" s="28">
        <v>236409255</v>
      </c>
      <c r="D36" s="28" t="s">
        <v>173</v>
      </c>
      <c r="E36" s="28" t="s">
        <v>164</v>
      </c>
      <c r="F36" s="85" t="s">
        <v>263</v>
      </c>
      <c r="G36" s="28" t="s">
        <v>167</v>
      </c>
      <c r="H36" s="28" t="s">
        <v>168</v>
      </c>
      <c r="I36" s="28" t="s">
        <v>264</v>
      </c>
      <c r="J36" s="104">
        <v>0</v>
      </c>
      <c r="K36" s="104">
        <v>1.5249999999999999</v>
      </c>
      <c r="L36" s="105">
        <v>7.3449999999999996E-5</v>
      </c>
      <c r="M36" s="104" t="s">
        <v>170</v>
      </c>
      <c r="N36" s="105">
        <v>2.794E-5</v>
      </c>
      <c r="O36" s="68" t="s">
        <v>265</v>
      </c>
      <c r="P36" s="68" t="s">
        <v>266</v>
      </c>
    </row>
    <row r="37" spans="1:16" x14ac:dyDescent="0.55000000000000004">
      <c r="A37" s="28" t="s">
        <v>163</v>
      </c>
      <c r="B37" s="28">
        <v>230911483</v>
      </c>
      <c r="C37" s="28">
        <v>230911483</v>
      </c>
      <c r="D37" s="28" t="s">
        <v>164</v>
      </c>
      <c r="E37" s="28" t="s">
        <v>173</v>
      </c>
      <c r="F37" s="85" t="s">
        <v>267</v>
      </c>
      <c r="G37" s="28" t="s">
        <v>167</v>
      </c>
      <c r="H37" s="28" t="s">
        <v>168</v>
      </c>
      <c r="I37" s="28" t="s">
        <v>268</v>
      </c>
      <c r="J37" s="104">
        <v>0</v>
      </c>
      <c r="K37" s="104">
        <v>1.0780000000000001</v>
      </c>
      <c r="L37" s="104" t="s">
        <v>170</v>
      </c>
      <c r="M37" s="105">
        <v>1.153E-5</v>
      </c>
      <c r="N37" s="105">
        <v>6.9779999999999999E-6</v>
      </c>
      <c r="O37" s="68" t="s">
        <v>265</v>
      </c>
      <c r="P37" s="68" t="s">
        <v>269</v>
      </c>
    </row>
    <row r="38" spans="1:16" x14ac:dyDescent="0.55000000000000004">
      <c r="A38" s="28" t="s">
        <v>163</v>
      </c>
      <c r="B38" s="28">
        <v>205663534</v>
      </c>
      <c r="C38" s="28">
        <v>205663534</v>
      </c>
      <c r="D38" s="28" t="s">
        <v>165</v>
      </c>
      <c r="E38" s="28" t="s">
        <v>178</v>
      </c>
      <c r="F38" s="85" t="s">
        <v>270</v>
      </c>
      <c r="G38" s="28" t="s">
        <v>167</v>
      </c>
      <c r="H38" s="28" t="s">
        <v>168</v>
      </c>
      <c r="I38" s="28" t="s">
        <v>271</v>
      </c>
      <c r="J38" s="104">
        <v>0.01</v>
      </c>
      <c r="K38" s="104">
        <v>1.2230000000000001</v>
      </c>
      <c r="L38" s="104" t="s">
        <v>170</v>
      </c>
      <c r="M38" s="105">
        <v>1.1600000000000001E-5</v>
      </c>
      <c r="N38" s="104" t="s">
        <v>170</v>
      </c>
      <c r="O38" s="68" t="s">
        <v>272</v>
      </c>
      <c r="P38" s="68" t="s">
        <v>273</v>
      </c>
    </row>
    <row r="39" spans="1:16" x14ac:dyDescent="0.55000000000000004">
      <c r="A39" s="28" t="s">
        <v>163</v>
      </c>
      <c r="B39" s="28">
        <v>150487499</v>
      </c>
      <c r="C39" s="28">
        <v>150487499</v>
      </c>
      <c r="D39" s="28" t="s">
        <v>173</v>
      </c>
      <c r="E39" s="28" t="s">
        <v>165</v>
      </c>
      <c r="F39" s="85" t="s">
        <v>274</v>
      </c>
      <c r="G39" s="28" t="s">
        <v>167</v>
      </c>
      <c r="H39" s="28" t="s">
        <v>168</v>
      </c>
      <c r="I39" s="28" t="s">
        <v>275</v>
      </c>
      <c r="J39" s="104">
        <v>0</v>
      </c>
      <c r="K39" s="104">
        <v>1.0629999999999999</v>
      </c>
      <c r="L39" s="104" t="s">
        <v>170</v>
      </c>
      <c r="M39" s="104" t="s">
        <v>170</v>
      </c>
      <c r="N39" s="104" t="s">
        <v>170</v>
      </c>
      <c r="O39" s="68" t="s">
        <v>209</v>
      </c>
      <c r="P39" s="68" t="s">
        <v>276</v>
      </c>
    </row>
    <row r="40" spans="1:16" x14ac:dyDescent="0.55000000000000004">
      <c r="A40" s="28" t="s">
        <v>163</v>
      </c>
      <c r="B40" s="28">
        <v>23072185</v>
      </c>
      <c r="C40" s="28">
        <v>23072185</v>
      </c>
      <c r="D40" s="28" t="s">
        <v>165</v>
      </c>
      <c r="E40" s="28" t="s">
        <v>178</v>
      </c>
      <c r="F40" s="28" t="s">
        <v>277</v>
      </c>
      <c r="G40" s="28" t="s">
        <v>167</v>
      </c>
      <c r="H40" s="28" t="s">
        <v>168</v>
      </c>
      <c r="I40" s="28" t="s">
        <v>278</v>
      </c>
      <c r="J40" s="104">
        <v>1</v>
      </c>
      <c r="K40" s="104">
        <v>1.645</v>
      </c>
      <c r="L40" s="105">
        <v>7.3419999999999998E-5</v>
      </c>
      <c r="M40" s="104">
        <v>2.0000000000000001E-4</v>
      </c>
      <c r="N40" s="104">
        <v>1E-4</v>
      </c>
      <c r="O40" s="68" t="s">
        <v>279</v>
      </c>
      <c r="P40" s="68" t="s">
        <v>273</v>
      </c>
    </row>
    <row r="41" spans="1:16" x14ac:dyDescent="0.55000000000000004">
      <c r="A41" s="28" t="s">
        <v>163</v>
      </c>
      <c r="B41" s="28">
        <v>18703204</v>
      </c>
      <c r="C41" s="28">
        <v>18703204</v>
      </c>
      <c r="D41" s="28" t="s">
        <v>165</v>
      </c>
      <c r="E41" s="28" t="s">
        <v>178</v>
      </c>
      <c r="F41" s="28" t="s">
        <v>280</v>
      </c>
      <c r="G41" s="28" t="s">
        <v>167</v>
      </c>
      <c r="H41" s="28" t="s">
        <v>168</v>
      </c>
      <c r="I41" s="28" t="s">
        <v>281</v>
      </c>
      <c r="J41" s="104">
        <v>0.14000000000000001</v>
      </c>
      <c r="K41" s="104">
        <v>1.466</v>
      </c>
      <c r="L41" s="104" t="s">
        <v>170</v>
      </c>
      <c r="M41" s="105">
        <v>3.2669999999999997E-5</v>
      </c>
      <c r="N41" s="104" t="s">
        <v>170</v>
      </c>
      <c r="O41" s="68" t="s">
        <v>279</v>
      </c>
      <c r="P41" s="68" t="s">
        <v>273</v>
      </c>
    </row>
    <row r="42" spans="1:16" x14ac:dyDescent="0.55000000000000004">
      <c r="A42" s="28" t="s">
        <v>163</v>
      </c>
      <c r="B42" s="28">
        <v>166849066</v>
      </c>
      <c r="C42" s="28">
        <v>166849066</v>
      </c>
      <c r="D42" s="28" t="s">
        <v>173</v>
      </c>
      <c r="E42" s="28" t="s">
        <v>165</v>
      </c>
      <c r="F42" s="85" t="s">
        <v>282</v>
      </c>
      <c r="G42" s="28" t="s">
        <v>167</v>
      </c>
      <c r="H42" s="28" t="s">
        <v>168</v>
      </c>
      <c r="I42" s="28" t="s">
        <v>283</v>
      </c>
      <c r="J42" s="104">
        <v>0.89</v>
      </c>
      <c r="K42" s="104">
        <v>1.9470000000000001</v>
      </c>
      <c r="L42" s="104" t="s">
        <v>170</v>
      </c>
      <c r="M42" s="105">
        <v>1.117E-5</v>
      </c>
      <c r="N42" s="104" t="s">
        <v>170</v>
      </c>
      <c r="O42" s="68" t="s">
        <v>215</v>
      </c>
      <c r="P42" s="68" t="s">
        <v>276</v>
      </c>
    </row>
    <row r="43" spans="1:16" ht="14.25" customHeight="1" x14ac:dyDescent="0.55000000000000004">
      <c r="A43" s="28" t="s">
        <v>163</v>
      </c>
      <c r="B43" s="28">
        <v>169111490</v>
      </c>
      <c r="C43" s="28">
        <v>169111490</v>
      </c>
      <c r="D43" s="28" t="s">
        <v>165</v>
      </c>
      <c r="E43" s="28" t="s">
        <v>178</v>
      </c>
      <c r="F43" s="85" t="s">
        <v>284</v>
      </c>
      <c r="G43" s="28" t="s">
        <v>167</v>
      </c>
      <c r="H43" s="28" t="s">
        <v>168</v>
      </c>
      <c r="I43" s="28" t="s">
        <v>285</v>
      </c>
      <c r="J43" s="104">
        <v>1</v>
      </c>
      <c r="K43" s="104">
        <v>1.397</v>
      </c>
      <c r="L43" s="104" t="s">
        <v>170</v>
      </c>
      <c r="M43" s="104" t="s">
        <v>170</v>
      </c>
      <c r="N43" s="105">
        <v>2.792E-5</v>
      </c>
      <c r="O43" s="68" t="s">
        <v>215</v>
      </c>
      <c r="P43" s="68" t="s">
        <v>276</v>
      </c>
    </row>
    <row r="44" spans="1:16" x14ac:dyDescent="0.55000000000000004">
      <c r="A44" s="28" t="s">
        <v>163</v>
      </c>
      <c r="B44" s="28">
        <v>42928972</v>
      </c>
      <c r="C44" s="28">
        <v>42928972</v>
      </c>
      <c r="D44" s="28" t="s">
        <v>173</v>
      </c>
      <c r="E44" s="28" t="s">
        <v>164</v>
      </c>
      <c r="F44" s="85" t="s">
        <v>286</v>
      </c>
      <c r="G44" s="28" t="s">
        <v>167</v>
      </c>
      <c r="H44" s="28" t="s">
        <v>168</v>
      </c>
      <c r="I44" s="28" t="s">
        <v>287</v>
      </c>
      <c r="J44" s="104">
        <v>0.99</v>
      </c>
      <c r="K44" s="104">
        <v>2.0310000000000001</v>
      </c>
      <c r="L44" s="104" t="s">
        <v>170</v>
      </c>
      <c r="M44" s="104">
        <v>4.0000000000000002E-4</v>
      </c>
      <c r="N44" s="105">
        <v>4.1860000000000002E-5</v>
      </c>
      <c r="O44" s="68" t="s">
        <v>222</v>
      </c>
      <c r="P44" s="68" t="s">
        <v>276</v>
      </c>
    </row>
    <row r="45" spans="1:16" x14ac:dyDescent="0.55000000000000004">
      <c r="A45" s="28" t="s">
        <v>163</v>
      </c>
      <c r="B45" s="28">
        <v>234478931</v>
      </c>
      <c r="C45" s="28">
        <v>234478931</v>
      </c>
      <c r="D45" s="28" t="s">
        <v>173</v>
      </c>
      <c r="E45" s="28" t="s">
        <v>165</v>
      </c>
      <c r="F45" s="28" t="s">
        <v>288</v>
      </c>
      <c r="G45" s="28" t="s">
        <v>167</v>
      </c>
      <c r="H45" s="28" t="s">
        <v>168</v>
      </c>
      <c r="I45" s="28" t="s">
        <v>289</v>
      </c>
      <c r="J45" s="104">
        <v>0</v>
      </c>
      <c r="K45" s="104">
        <v>1.2190000000000001</v>
      </c>
      <c r="L45" s="104" t="s">
        <v>170</v>
      </c>
      <c r="M45" s="105">
        <v>5.4620000000000002E-5</v>
      </c>
      <c r="N45" s="105">
        <v>1.4049999999999999E-5</v>
      </c>
      <c r="O45" s="68" t="s">
        <v>187</v>
      </c>
      <c r="P45" s="68" t="s">
        <v>276</v>
      </c>
    </row>
    <row r="46" spans="1:16" x14ac:dyDescent="0.55000000000000004">
      <c r="A46" s="28" t="s">
        <v>163</v>
      </c>
      <c r="B46" s="28">
        <v>32668329</v>
      </c>
      <c r="C46" s="28">
        <v>32668329</v>
      </c>
      <c r="D46" s="28" t="s">
        <v>164</v>
      </c>
      <c r="E46" s="28" t="s">
        <v>173</v>
      </c>
      <c r="F46" s="85" t="s">
        <v>290</v>
      </c>
      <c r="G46" s="28" t="s">
        <v>167</v>
      </c>
      <c r="H46" s="28" t="s">
        <v>168</v>
      </c>
      <c r="I46" s="28" t="s">
        <v>291</v>
      </c>
      <c r="J46" s="104">
        <v>1</v>
      </c>
      <c r="K46" s="104">
        <v>1.33</v>
      </c>
      <c r="L46" s="104" t="s">
        <v>170</v>
      </c>
      <c r="M46" s="105">
        <v>6.1699999999999995E-5</v>
      </c>
      <c r="N46" s="105">
        <v>6.9800000000000001E-6</v>
      </c>
      <c r="O46" s="68" t="s">
        <v>247</v>
      </c>
      <c r="P46" s="68" t="s">
        <v>276</v>
      </c>
    </row>
    <row r="47" spans="1:16" x14ac:dyDescent="0.55000000000000004">
      <c r="A47" s="28" t="s">
        <v>163</v>
      </c>
      <c r="B47" s="28">
        <v>36817157</v>
      </c>
      <c r="C47" s="28">
        <v>36817157</v>
      </c>
      <c r="D47" s="28" t="s">
        <v>165</v>
      </c>
      <c r="E47" s="28" t="s">
        <v>178</v>
      </c>
      <c r="F47" s="85" t="s">
        <v>213</v>
      </c>
      <c r="G47" s="28" t="s">
        <v>167</v>
      </c>
      <c r="H47" s="28" t="s">
        <v>168</v>
      </c>
      <c r="I47" s="28" t="s">
        <v>292</v>
      </c>
      <c r="J47" s="104">
        <v>1</v>
      </c>
      <c r="K47" s="104">
        <v>1.86</v>
      </c>
      <c r="L47" s="104" t="s">
        <v>170</v>
      </c>
      <c r="M47" s="105">
        <v>7.4499999999999995E-5</v>
      </c>
      <c r="N47" s="105">
        <v>1.4E-5</v>
      </c>
      <c r="O47" s="68" t="s">
        <v>228</v>
      </c>
      <c r="P47" s="68" t="s">
        <v>276</v>
      </c>
    </row>
    <row r="48" spans="1:16" x14ac:dyDescent="0.55000000000000004">
      <c r="A48" s="28" t="s">
        <v>163</v>
      </c>
      <c r="B48" s="28">
        <v>183916655</v>
      </c>
      <c r="C48" s="28">
        <v>183916655</v>
      </c>
      <c r="D48" s="28" t="s">
        <v>173</v>
      </c>
      <c r="E48" s="28" t="s">
        <v>164</v>
      </c>
      <c r="F48" s="85" t="s">
        <v>293</v>
      </c>
      <c r="G48" s="28" t="s">
        <v>167</v>
      </c>
      <c r="H48" s="28" t="s">
        <v>168</v>
      </c>
      <c r="I48" s="28" t="s">
        <v>294</v>
      </c>
      <c r="J48" s="104">
        <v>0.96</v>
      </c>
      <c r="K48" s="104">
        <v>1.1160000000000001</v>
      </c>
      <c r="L48" s="104" t="s">
        <v>170</v>
      </c>
      <c r="M48" s="105">
        <v>7.4599999999999997E-5</v>
      </c>
      <c r="N48" s="105">
        <v>6.99E-6</v>
      </c>
      <c r="O48" s="68" t="s">
        <v>228</v>
      </c>
      <c r="P48" s="68" t="s">
        <v>276</v>
      </c>
    </row>
    <row r="49" spans="1:16" x14ac:dyDescent="0.55000000000000004">
      <c r="A49" s="28" t="s">
        <v>163</v>
      </c>
      <c r="B49" s="28">
        <v>155775119</v>
      </c>
      <c r="C49" s="28">
        <v>155775119</v>
      </c>
      <c r="D49" s="28" t="s">
        <v>173</v>
      </c>
      <c r="E49" s="28" t="s">
        <v>178</v>
      </c>
      <c r="F49" s="85" t="s">
        <v>295</v>
      </c>
      <c r="G49" s="28" t="s">
        <v>167</v>
      </c>
      <c r="H49" s="28" t="s">
        <v>168</v>
      </c>
      <c r="I49" s="28" t="s">
        <v>296</v>
      </c>
      <c r="J49" s="104">
        <v>0.95</v>
      </c>
      <c r="K49" s="104">
        <v>1.8260000000000001</v>
      </c>
      <c r="L49" s="104">
        <v>4.0000000000000002E-4</v>
      </c>
      <c r="M49" s="104">
        <v>1E-3</v>
      </c>
      <c r="N49" s="104">
        <v>2.9999999999999997E-4</v>
      </c>
      <c r="O49" s="68" t="s">
        <v>239</v>
      </c>
      <c r="P49" s="68" t="s">
        <v>276</v>
      </c>
    </row>
    <row r="50" spans="1:16" x14ac:dyDescent="0.55000000000000004">
      <c r="A50" s="28" t="s">
        <v>163</v>
      </c>
      <c r="B50" s="28">
        <v>52340227</v>
      </c>
      <c r="C50" s="28">
        <v>52340227</v>
      </c>
      <c r="D50" s="28" t="s">
        <v>165</v>
      </c>
      <c r="E50" s="28" t="s">
        <v>173</v>
      </c>
      <c r="F50" s="85" t="s">
        <v>297</v>
      </c>
      <c r="G50" s="28" t="s">
        <v>167</v>
      </c>
      <c r="H50" s="28" t="s">
        <v>168</v>
      </c>
      <c r="I50" s="28" t="s">
        <v>298</v>
      </c>
      <c r="J50" s="104">
        <v>0.9</v>
      </c>
      <c r="K50" s="104">
        <v>1.7649999999999999</v>
      </c>
      <c r="L50" s="104" t="s">
        <v>170</v>
      </c>
      <c r="M50" s="105">
        <v>1.118E-5</v>
      </c>
      <c r="N50" s="104" t="s">
        <v>170</v>
      </c>
      <c r="O50" s="68" t="s">
        <v>197</v>
      </c>
      <c r="P50" s="68" t="s">
        <v>299</v>
      </c>
    </row>
    <row r="51" spans="1:16" x14ac:dyDescent="0.55000000000000004">
      <c r="A51" s="28" t="s">
        <v>163</v>
      </c>
      <c r="B51" s="28">
        <v>33332398</v>
      </c>
      <c r="C51" s="28">
        <v>33332398</v>
      </c>
      <c r="D51" s="28" t="s">
        <v>173</v>
      </c>
      <c r="E51" s="28" t="s">
        <v>164</v>
      </c>
      <c r="F51" s="85" t="s">
        <v>300</v>
      </c>
      <c r="G51" s="28" t="s">
        <v>167</v>
      </c>
      <c r="H51" s="28" t="s">
        <v>168</v>
      </c>
      <c r="I51" s="28" t="s">
        <v>301</v>
      </c>
      <c r="J51" s="104">
        <v>0.55000000000000004</v>
      </c>
      <c r="K51" s="104">
        <v>1.3460000000000001</v>
      </c>
      <c r="L51" s="104" t="s">
        <v>170</v>
      </c>
      <c r="M51" s="105">
        <v>3.2799999999999998E-5</v>
      </c>
      <c r="N51" s="105">
        <v>6.9800000000000001E-6</v>
      </c>
      <c r="O51" s="68" t="s">
        <v>302</v>
      </c>
      <c r="P51" s="68" t="s">
        <v>276</v>
      </c>
    </row>
    <row r="52" spans="1:16" x14ac:dyDescent="0.55000000000000004">
      <c r="A52" s="28" t="s">
        <v>163</v>
      </c>
      <c r="B52" s="28">
        <v>56537035</v>
      </c>
      <c r="C52" s="28">
        <v>56537035</v>
      </c>
      <c r="D52" s="28" t="s">
        <v>178</v>
      </c>
      <c r="E52" s="28" t="s">
        <v>165</v>
      </c>
      <c r="F52" s="85" t="s">
        <v>303</v>
      </c>
      <c r="G52" s="28" t="s">
        <v>167</v>
      </c>
      <c r="H52" s="28" t="s">
        <v>168</v>
      </c>
      <c r="I52" s="28" t="s">
        <v>304</v>
      </c>
      <c r="J52" s="104">
        <v>0.92</v>
      </c>
      <c r="K52" s="104">
        <v>1.1539999999999999</v>
      </c>
      <c r="L52" s="104" t="s">
        <v>170</v>
      </c>
      <c r="M52" s="104" t="s">
        <v>170</v>
      </c>
      <c r="N52" s="104" t="s">
        <v>170</v>
      </c>
      <c r="O52" s="68" t="s">
        <v>302</v>
      </c>
      <c r="P52" s="68" t="s">
        <v>276</v>
      </c>
    </row>
    <row r="53" spans="1:16" x14ac:dyDescent="0.55000000000000004">
      <c r="A53" s="28" t="s">
        <v>163</v>
      </c>
      <c r="B53" s="28">
        <v>32181461</v>
      </c>
      <c r="C53" s="28">
        <v>32181461</v>
      </c>
      <c r="D53" s="28" t="s">
        <v>164</v>
      </c>
      <c r="E53" s="28" t="s">
        <v>173</v>
      </c>
      <c r="F53" s="85" t="s">
        <v>305</v>
      </c>
      <c r="G53" s="28" t="s">
        <v>167</v>
      </c>
      <c r="H53" s="28" t="s">
        <v>168</v>
      </c>
      <c r="I53" s="28" t="s">
        <v>306</v>
      </c>
      <c r="J53" s="104">
        <v>1</v>
      </c>
      <c r="K53" s="104">
        <v>1.077</v>
      </c>
      <c r="L53" s="104">
        <v>2.0000000000000001E-4</v>
      </c>
      <c r="M53" s="104">
        <v>5.0000000000000001E-4</v>
      </c>
      <c r="N53" s="104">
        <v>2.9999999999999997E-4</v>
      </c>
      <c r="O53" s="68" t="s">
        <v>302</v>
      </c>
      <c r="P53" s="68" t="s">
        <v>276</v>
      </c>
    </row>
    <row r="54" spans="1:16" x14ac:dyDescent="0.55000000000000004">
      <c r="A54" s="28" t="s">
        <v>163</v>
      </c>
      <c r="B54" s="28">
        <v>45005999</v>
      </c>
      <c r="C54" s="28">
        <v>45005999</v>
      </c>
      <c r="D54" s="28" t="s">
        <v>173</v>
      </c>
      <c r="E54" s="28" t="s">
        <v>165</v>
      </c>
      <c r="F54" s="85" t="s">
        <v>307</v>
      </c>
      <c r="G54" s="28" t="s">
        <v>167</v>
      </c>
      <c r="H54" s="28" t="s">
        <v>168</v>
      </c>
      <c r="I54" s="28" t="s">
        <v>308</v>
      </c>
      <c r="J54" s="104">
        <v>0.09</v>
      </c>
      <c r="K54" s="104">
        <v>1.3029999999999999</v>
      </c>
      <c r="L54" s="104" t="s">
        <v>170</v>
      </c>
      <c r="M54" s="105">
        <v>1.1229999999999999E-5</v>
      </c>
      <c r="N54" s="104" t="s">
        <v>170</v>
      </c>
      <c r="O54" s="68" t="s">
        <v>201</v>
      </c>
      <c r="P54" s="68" t="s">
        <v>276</v>
      </c>
    </row>
    <row r="55" spans="1:16" x14ac:dyDescent="0.55000000000000004">
      <c r="A55" s="28" t="s">
        <v>163</v>
      </c>
      <c r="B55" s="28">
        <v>12192518</v>
      </c>
      <c r="C55" s="28">
        <v>12192518</v>
      </c>
      <c r="D55" s="28" t="s">
        <v>164</v>
      </c>
      <c r="E55" s="28" t="s">
        <v>173</v>
      </c>
      <c r="F55" s="85" t="s">
        <v>309</v>
      </c>
      <c r="G55" s="28" t="s">
        <v>167</v>
      </c>
      <c r="H55" s="28" t="s">
        <v>168</v>
      </c>
      <c r="I55" s="28" t="s">
        <v>310</v>
      </c>
      <c r="J55" s="104">
        <v>0.5</v>
      </c>
      <c r="K55" s="104">
        <v>1.2210000000000001</v>
      </c>
      <c r="L55" s="104" t="s">
        <v>170</v>
      </c>
      <c r="M55" s="104" t="s">
        <v>170</v>
      </c>
      <c r="N55" s="104" t="s">
        <v>170</v>
      </c>
      <c r="O55" s="68" t="s">
        <v>206</v>
      </c>
      <c r="P55" s="68" t="s">
        <v>276</v>
      </c>
    </row>
    <row r="56" spans="1:16" x14ac:dyDescent="0.55000000000000004">
      <c r="A56" s="28" t="s">
        <v>163</v>
      </c>
      <c r="B56" s="28">
        <v>154708235</v>
      </c>
      <c r="C56" s="28">
        <v>154708235</v>
      </c>
      <c r="D56" s="28" t="s">
        <v>178</v>
      </c>
      <c r="E56" s="28" t="s">
        <v>165</v>
      </c>
      <c r="F56" s="28" t="s">
        <v>311</v>
      </c>
      <c r="G56" s="28" t="s">
        <v>167</v>
      </c>
      <c r="H56" s="28" t="s">
        <v>168</v>
      </c>
      <c r="I56" s="28" t="s">
        <v>312</v>
      </c>
      <c r="J56" s="104">
        <v>0.97</v>
      </c>
      <c r="K56" s="104">
        <v>1.7569999999999999</v>
      </c>
      <c r="L56" s="104">
        <v>2.9999999999999997E-4</v>
      </c>
      <c r="M56" s="105">
        <v>7.4540000000000001E-5</v>
      </c>
      <c r="N56" s="105">
        <v>2.0939999999999999E-5</v>
      </c>
      <c r="O56" s="68" t="s">
        <v>183</v>
      </c>
      <c r="P56" s="68" t="s">
        <v>313</v>
      </c>
    </row>
    <row r="57" spans="1:16" x14ac:dyDescent="0.55000000000000004">
      <c r="A57" s="28" t="s">
        <v>163</v>
      </c>
      <c r="B57" s="28">
        <v>119623897</v>
      </c>
      <c r="C57" s="28">
        <v>119623897</v>
      </c>
      <c r="D57" s="28" t="s">
        <v>164</v>
      </c>
      <c r="E57" s="28" t="s">
        <v>173</v>
      </c>
      <c r="F57" s="28" t="s">
        <v>314</v>
      </c>
      <c r="G57" s="28" t="s">
        <v>167</v>
      </c>
      <c r="H57" s="28" t="s">
        <v>168</v>
      </c>
      <c r="I57" s="28" t="s">
        <v>315</v>
      </c>
      <c r="J57" s="104">
        <v>0</v>
      </c>
      <c r="K57" s="104">
        <v>1.97</v>
      </c>
      <c r="L57" s="104" t="s">
        <v>170</v>
      </c>
      <c r="M57" s="104" t="s">
        <v>170</v>
      </c>
      <c r="N57" s="104" t="s">
        <v>170</v>
      </c>
      <c r="O57" s="68" t="s">
        <v>279</v>
      </c>
      <c r="P57" s="68" t="s">
        <v>316</v>
      </c>
    </row>
    <row r="58" spans="1:16" x14ac:dyDescent="0.55000000000000004">
      <c r="A58" s="28" t="s">
        <v>163</v>
      </c>
      <c r="B58" s="28">
        <v>116984868</v>
      </c>
      <c r="C58" s="28">
        <v>116984868</v>
      </c>
      <c r="D58" s="28" t="s">
        <v>165</v>
      </c>
      <c r="E58" s="28" t="s">
        <v>173</v>
      </c>
      <c r="F58" s="28" t="s">
        <v>317</v>
      </c>
      <c r="G58" s="28" t="s">
        <v>167</v>
      </c>
      <c r="H58" s="28" t="s">
        <v>168</v>
      </c>
      <c r="I58" s="28" t="s">
        <v>318</v>
      </c>
      <c r="J58" s="104">
        <v>0</v>
      </c>
      <c r="K58" s="104">
        <v>1.0329999999999999</v>
      </c>
      <c r="L58" s="104">
        <v>2.0000000000000001E-4</v>
      </c>
      <c r="M58" s="104">
        <v>4.0000000000000002E-4</v>
      </c>
      <c r="N58" s="105">
        <v>4.8860000000000003E-5</v>
      </c>
      <c r="O58" s="68" t="s">
        <v>279</v>
      </c>
      <c r="P58" s="68" t="s">
        <v>316</v>
      </c>
    </row>
    <row r="59" spans="1:16" x14ac:dyDescent="0.55000000000000004">
      <c r="A59" s="28" t="s">
        <v>163</v>
      </c>
      <c r="B59" s="28">
        <v>6051603</v>
      </c>
      <c r="C59" s="28">
        <v>6051603</v>
      </c>
      <c r="D59" s="28" t="s">
        <v>165</v>
      </c>
      <c r="E59" s="28" t="s">
        <v>173</v>
      </c>
      <c r="F59" s="85" t="s">
        <v>319</v>
      </c>
      <c r="G59" s="28" t="s">
        <v>167</v>
      </c>
      <c r="H59" s="28" t="s">
        <v>168</v>
      </c>
      <c r="I59" s="28" t="s">
        <v>320</v>
      </c>
      <c r="J59" s="104">
        <v>0.8</v>
      </c>
      <c r="K59" s="104">
        <v>1.026</v>
      </c>
      <c r="L59" s="104" t="s">
        <v>170</v>
      </c>
      <c r="M59" s="104" t="s">
        <v>170</v>
      </c>
      <c r="N59" s="104" t="s">
        <v>170</v>
      </c>
      <c r="O59" s="68" t="s">
        <v>218</v>
      </c>
      <c r="P59" s="68" t="s">
        <v>316</v>
      </c>
    </row>
    <row r="60" spans="1:16" x14ac:dyDescent="0.55000000000000004">
      <c r="A60" s="28" t="s">
        <v>163</v>
      </c>
      <c r="B60" s="28">
        <v>157125614</v>
      </c>
      <c r="C60" s="28">
        <v>157125614</v>
      </c>
      <c r="D60" s="28" t="s">
        <v>165</v>
      </c>
      <c r="E60" s="28" t="s">
        <v>178</v>
      </c>
      <c r="F60" s="85" t="s">
        <v>321</v>
      </c>
      <c r="G60" s="28" t="s">
        <v>167</v>
      </c>
      <c r="H60" s="28" t="s">
        <v>168</v>
      </c>
      <c r="I60" s="28" t="s">
        <v>322</v>
      </c>
      <c r="J60" s="104">
        <v>0.98</v>
      </c>
      <c r="K60" s="104">
        <v>2.0390000000000001</v>
      </c>
      <c r="L60" s="104" t="s">
        <v>170</v>
      </c>
      <c r="M60" s="104">
        <v>5.0000000000000001E-4</v>
      </c>
      <c r="N60" s="104">
        <v>1E-4</v>
      </c>
      <c r="O60" s="68" t="s">
        <v>222</v>
      </c>
      <c r="P60" s="68" t="s">
        <v>313</v>
      </c>
    </row>
    <row r="61" spans="1:16" x14ac:dyDescent="0.55000000000000004">
      <c r="A61" s="28" t="s">
        <v>163</v>
      </c>
      <c r="B61" s="28">
        <v>160240062</v>
      </c>
      <c r="C61" s="28">
        <v>160240062</v>
      </c>
      <c r="D61" s="28" t="s">
        <v>173</v>
      </c>
      <c r="E61" s="28" t="s">
        <v>164</v>
      </c>
      <c r="F61" s="85" t="s">
        <v>323</v>
      </c>
      <c r="G61" s="28" t="s">
        <v>167</v>
      </c>
      <c r="H61" s="28" t="s">
        <v>168</v>
      </c>
      <c r="I61" s="28" t="s">
        <v>324</v>
      </c>
      <c r="J61" s="104">
        <v>1</v>
      </c>
      <c r="K61" s="104">
        <v>1.1659999999999999</v>
      </c>
      <c r="L61" s="104" t="s">
        <v>170</v>
      </c>
      <c r="M61" s="104">
        <v>1E-4</v>
      </c>
      <c r="N61" s="105">
        <v>6.9770000000000005E-5</v>
      </c>
      <c r="O61" s="68" t="s">
        <v>222</v>
      </c>
      <c r="P61" s="68" t="s">
        <v>313</v>
      </c>
    </row>
    <row r="62" spans="1:16" x14ac:dyDescent="0.55000000000000004">
      <c r="A62" s="28" t="s">
        <v>163</v>
      </c>
      <c r="B62" s="28">
        <v>160419212</v>
      </c>
      <c r="C62" s="28">
        <v>160419212</v>
      </c>
      <c r="D62" s="28" t="s">
        <v>165</v>
      </c>
      <c r="E62" s="28" t="s">
        <v>178</v>
      </c>
      <c r="F62" s="28" t="s">
        <v>325</v>
      </c>
      <c r="G62" s="28" t="s">
        <v>167</v>
      </c>
      <c r="H62" s="28" t="s">
        <v>168</v>
      </c>
      <c r="I62" s="28" t="s">
        <v>326</v>
      </c>
      <c r="J62" s="104">
        <v>0.84</v>
      </c>
      <c r="K62" s="104">
        <v>1.4259999999999999</v>
      </c>
      <c r="L62" s="104" t="s">
        <v>170</v>
      </c>
      <c r="M62" s="104">
        <v>2.0000000000000001E-4</v>
      </c>
      <c r="N62" s="105">
        <v>4.8860000000000003E-5</v>
      </c>
      <c r="O62" s="68" t="s">
        <v>225</v>
      </c>
      <c r="P62" s="68" t="s">
        <v>313</v>
      </c>
    </row>
    <row r="63" spans="1:16" x14ac:dyDescent="0.55000000000000004">
      <c r="A63" s="28" t="s">
        <v>163</v>
      </c>
      <c r="B63" s="28">
        <v>205798975</v>
      </c>
      <c r="C63" s="28">
        <v>205798975</v>
      </c>
      <c r="D63" s="28" t="s">
        <v>178</v>
      </c>
      <c r="E63" s="28" t="s">
        <v>165</v>
      </c>
      <c r="F63" s="85" t="s">
        <v>327</v>
      </c>
      <c r="G63" s="28" t="s">
        <v>167</v>
      </c>
      <c r="H63" s="28" t="s">
        <v>168</v>
      </c>
      <c r="I63" s="28" t="s">
        <v>328</v>
      </c>
      <c r="J63" s="104">
        <v>0.65</v>
      </c>
      <c r="K63" s="104">
        <v>1.01</v>
      </c>
      <c r="L63" s="104" t="s">
        <v>170</v>
      </c>
      <c r="M63" s="105">
        <v>7.4549999999999996E-5</v>
      </c>
      <c r="N63" s="105">
        <v>6.985E-6</v>
      </c>
      <c r="O63" s="68" t="s">
        <v>329</v>
      </c>
      <c r="P63" s="68" t="s">
        <v>316</v>
      </c>
    </row>
    <row r="64" spans="1:16" x14ac:dyDescent="0.55000000000000004">
      <c r="A64" s="28" t="s">
        <v>163</v>
      </c>
      <c r="B64" s="28">
        <v>46285824</v>
      </c>
      <c r="C64" s="28">
        <v>46285824</v>
      </c>
      <c r="D64" s="28" t="s">
        <v>173</v>
      </c>
      <c r="E64" s="28" t="s">
        <v>164</v>
      </c>
      <c r="F64" s="85" t="s">
        <v>330</v>
      </c>
      <c r="G64" s="28" t="s">
        <v>167</v>
      </c>
      <c r="H64" s="28" t="s">
        <v>168</v>
      </c>
      <c r="I64" s="28" t="s">
        <v>331</v>
      </c>
      <c r="J64" s="104">
        <v>1</v>
      </c>
      <c r="K64" s="104">
        <v>1.393</v>
      </c>
      <c r="L64" s="104" t="s">
        <v>170</v>
      </c>
      <c r="M64" s="105">
        <v>1.22E-5</v>
      </c>
      <c r="N64" s="104" t="s">
        <v>170</v>
      </c>
      <c r="O64" s="68" t="s">
        <v>239</v>
      </c>
      <c r="P64" s="68" t="s">
        <v>313</v>
      </c>
    </row>
    <row r="65" spans="1:16" x14ac:dyDescent="0.55000000000000004">
      <c r="A65" s="28" t="s">
        <v>163</v>
      </c>
      <c r="B65" s="28">
        <v>43317663</v>
      </c>
      <c r="C65" s="28">
        <v>43317663</v>
      </c>
      <c r="D65" s="28" t="s">
        <v>173</v>
      </c>
      <c r="E65" s="28" t="s">
        <v>164</v>
      </c>
      <c r="F65" s="85" t="s">
        <v>332</v>
      </c>
      <c r="G65" s="28" t="s">
        <v>167</v>
      </c>
      <c r="H65" s="28" t="s">
        <v>168</v>
      </c>
      <c r="I65" s="28" t="s">
        <v>333</v>
      </c>
      <c r="J65" s="104">
        <v>0</v>
      </c>
      <c r="K65" s="104">
        <v>1.387</v>
      </c>
      <c r="L65" s="104" t="s">
        <v>170</v>
      </c>
      <c r="M65" s="105">
        <v>1.2300000000000001E-5</v>
      </c>
      <c r="N65" s="104" t="s">
        <v>170</v>
      </c>
      <c r="O65" s="68" t="s">
        <v>239</v>
      </c>
      <c r="P65" s="68" t="s">
        <v>313</v>
      </c>
    </row>
    <row r="66" spans="1:16" x14ac:dyDescent="0.55000000000000004">
      <c r="A66" s="28" t="s">
        <v>163</v>
      </c>
      <c r="B66" s="28">
        <v>85582508</v>
      </c>
      <c r="C66" s="28">
        <v>85582508</v>
      </c>
      <c r="D66" s="28" t="s">
        <v>178</v>
      </c>
      <c r="E66" s="28" t="s">
        <v>165</v>
      </c>
      <c r="F66" s="85" t="s">
        <v>334</v>
      </c>
      <c r="G66" s="28" t="s">
        <v>167</v>
      </c>
      <c r="H66" s="28" t="s">
        <v>168</v>
      </c>
      <c r="I66" s="28" t="s">
        <v>335</v>
      </c>
      <c r="J66" s="104" t="s">
        <v>170</v>
      </c>
      <c r="K66" s="104">
        <v>1.3240000000000001</v>
      </c>
      <c r="L66" s="104" t="s">
        <v>170</v>
      </c>
      <c r="M66" s="105">
        <v>1.1199999999999999E-5</v>
      </c>
      <c r="N66" s="104" t="s">
        <v>170</v>
      </c>
      <c r="O66" s="68" t="s">
        <v>239</v>
      </c>
      <c r="P66" s="68" t="s">
        <v>313</v>
      </c>
    </row>
    <row r="67" spans="1:16" x14ac:dyDescent="0.55000000000000004">
      <c r="A67" s="28" t="s">
        <v>163</v>
      </c>
      <c r="B67" s="28">
        <v>11649833</v>
      </c>
      <c r="C67" s="28">
        <v>11649833</v>
      </c>
      <c r="D67" s="28" t="s">
        <v>165</v>
      </c>
      <c r="E67" s="28" t="s">
        <v>178</v>
      </c>
      <c r="F67" s="85" t="s">
        <v>336</v>
      </c>
      <c r="G67" s="28" t="s">
        <v>167</v>
      </c>
      <c r="H67" s="28" t="s">
        <v>168</v>
      </c>
      <c r="I67" s="28" t="s">
        <v>337</v>
      </c>
      <c r="J67" s="104">
        <v>0</v>
      </c>
      <c r="K67" s="104">
        <v>1.141</v>
      </c>
      <c r="L67" s="104" t="s">
        <v>170</v>
      </c>
      <c r="M67" s="104" t="s">
        <v>170</v>
      </c>
      <c r="N67" s="104" t="s">
        <v>170</v>
      </c>
      <c r="O67" s="68" t="s">
        <v>239</v>
      </c>
      <c r="P67" s="68" t="s">
        <v>313</v>
      </c>
    </row>
    <row r="68" spans="1:16" x14ac:dyDescent="0.55000000000000004">
      <c r="A68" s="28" t="s">
        <v>163</v>
      </c>
      <c r="B68" s="28">
        <v>117112400</v>
      </c>
      <c r="C68" s="28">
        <v>117112400</v>
      </c>
      <c r="D68" s="28" t="s">
        <v>164</v>
      </c>
      <c r="E68" s="28" t="s">
        <v>173</v>
      </c>
      <c r="F68" s="85" t="s">
        <v>338</v>
      </c>
      <c r="G68" s="28" t="s">
        <v>167</v>
      </c>
      <c r="H68" s="28" t="s">
        <v>168</v>
      </c>
      <c r="I68" s="28" t="s">
        <v>339</v>
      </c>
      <c r="J68" s="104">
        <v>0</v>
      </c>
      <c r="K68" s="104">
        <v>1.165</v>
      </c>
      <c r="L68" s="105">
        <v>7.3399999999999995E-5</v>
      </c>
      <c r="M68" s="105">
        <v>3.3500000000000001E-5</v>
      </c>
      <c r="N68" s="105">
        <v>1.4E-5</v>
      </c>
      <c r="O68" s="68" t="s">
        <v>302</v>
      </c>
      <c r="P68" s="68" t="s">
        <v>313</v>
      </c>
    </row>
    <row r="69" spans="1:16" x14ac:dyDescent="0.55000000000000004">
      <c r="A69" s="28" t="s">
        <v>163</v>
      </c>
      <c r="B69" s="28">
        <v>156624106</v>
      </c>
      <c r="C69" s="28">
        <v>156624106</v>
      </c>
      <c r="D69" s="28" t="s">
        <v>173</v>
      </c>
      <c r="E69" s="28" t="s">
        <v>164</v>
      </c>
      <c r="F69" s="85" t="s">
        <v>340</v>
      </c>
      <c r="G69" s="28" t="s">
        <v>167</v>
      </c>
      <c r="H69" s="28" t="s">
        <v>168</v>
      </c>
      <c r="I69" s="28" t="s">
        <v>341</v>
      </c>
      <c r="J69" s="104">
        <v>0</v>
      </c>
      <c r="K69" s="104">
        <v>1.8480000000000001</v>
      </c>
      <c r="L69" s="104" t="s">
        <v>170</v>
      </c>
      <c r="M69" s="104" t="s">
        <v>170</v>
      </c>
      <c r="N69" s="104" t="s">
        <v>170</v>
      </c>
      <c r="O69" s="68" t="s">
        <v>342</v>
      </c>
      <c r="P69" s="68" t="s">
        <v>343</v>
      </c>
    </row>
    <row r="70" spans="1:16" x14ac:dyDescent="0.55000000000000004">
      <c r="A70" s="28" t="s">
        <v>163</v>
      </c>
      <c r="B70" s="28">
        <v>156253492</v>
      </c>
      <c r="C70" s="28">
        <v>156253492</v>
      </c>
      <c r="D70" s="28" t="s">
        <v>165</v>
      </c>
      <c r="E70" s="28" t="s">
        <v>178</v>
      </c>
      <c r="F70" s="28" t="s">
        <v>344</v>
      </c>
      <c r="G70" s="28" t="s">
        <v>167</v>
      </c>
      <c r="H70" s="28" t="s">
        <v>168</v>
      </c>
      <c r="I70" s="28" t="s">
        <v>345</v>
      </c>
      <c r="J70" s="104">
        <v>0.01</v>
      </c>
      <c r="K70" s="104">
        <v>1.091</v>
      </c>
      <c r="L70" s="104" t="s">
        <v>170</v>
      </c>
      <c r="M70" s="104">
        <v>1E-4</v>
      </c>
      <c r="N70" s="104" t="s">
        <v>170</v>
      </c>
      <c r="O70" s="68" t="s">
        <v>346</v>
      </c>
      <c r="P70" s="68" t="s">
        <v>347</v>
      </c>
    </row>
    <row r="71" spans="1:16" x14ac:dyDescent="0.55000000000000004">
      <c r="A71" s="28" t="s">
        <v>163</v>
      </c>
      <c r="B71" s="28">
        <v>83890439</v>
      </c>
      <c r="C71" s="28">
        <v>83890439</v>
      </c>
      <c r="D71" s="28" t="s">
        <v>173</v>
      </c>
      <c r="E71" s="28" t="s">
        <v>164</v>
      </c>
      <c r="F71" s="28" t="s">
        <v>348</v>
      </c>
      <c r="G71" s="28" t="s">
        <v>167</v>
      </c>
      <c r="H71" s="28" t="s">
        <v>168</v>
      </c>
      <c r="I71" s="28" t="s">
        <v>349</v>
      </c>
      <c r="J71" s="104">
        <v>0</v>
      </c>
      <c r="K71" s="104">
        <v>1.603</v>
      </c>
      <c r="L71" s="104">
        <v>5.9999999999999995E-4</v>
      </c>
      <c r="M71" s="104">
        <v>2.0000000000000001E-4</v>
      </c>
      <c r="N71" s="104">
        <v>1E-4</v>
      </c>
      <c r="O71" s="68" t="s">
        <v>350</v>
      </c>
      <c r="P71" s="68" t="s">
        <v>276</v>
      </c>
    </row>
    <row r="72" spans="1:16" x14ac:dyDescent="0.55000000000000004">
      <c r="A72" s="28" t="s">
        <v>163</v>
      </c>
      <c r="B72" s="28">
        <v>207072267</v>
      </c>
      <c r="C72" s="28">
        <v>207072267</v>
      </c>
      <c r="D72" s="28" t="s">
        <v>164</v>
      </c>
      <c r="E72" s="28" t="s">
        <v>173</v>
      </c>
      <c r="F72" s="28" t="s">
        <v>351</v>
      </c>
      <c r="G72" s="28" t="s">
        <v>167</v>
      </c>
      <c r="H72" s="28" t="s">
        <v>168</v>
      </c>
      <c r="I72" s="28" t="s">
        <v>352</v>
      </c>
      <c r="J72" s="104">
        <v>0</v>
      </c>
      <c r="K72" s="104">
        <v>1.0429999999999999</v>
      </c>
      <c r="L72" s="104" t="s">
        <v>170</v>
      </c>
      <c r="M72" s="105">
        <v>4.4669999999999998E-5</v>
      </c>
      <c r="N72" s="104" t="s">
        <v>170</v>
      </c>
      <c r="O72" s="68" t="s">
        <v>353</v>
      </c>
      <c r="P72" s="68" t="s">
        <v>347</v>
      </c>
    </row>
    <row r="73" spans="1:16" x14ac:dyDescent="0.55000000000000004">
      <c r="A73" s="28" t="s">
        <v>163</v>
      </c>
      <c r="B73" s="28">
        <v>231209202</v>
      </c>
      <c r="C73" s="28">
        <v>231209202</v>
      </c>
      <c r="D73" s="28" t="s">
        <v>178</v>
      </c>
      <c r="E73" s="28" t="s">
        <v>165</v>
      </c>
      <c r="F73" s="85" t="s">
        <v>354</v>
      </c>
      <c r="G73" s="28" t="s">
        <v>167</v>
      </c>
      <c r="H73" s="28" t="s">
        <v>168</v>
      </c>
      <c r="I73" s="28" t="s">
        <v>355</v>
      </c>
      <c r="J73" s="104">
        <v>0.97</v>
      </c>
      <c r="K73" s="104">
        <v>1.6919999999999999</v>
      </c>
      <c r="L73" s="104" t="s">
        <v>170</v>
      </c>
      <c r="M73" s="105">
        <v>2.3629999999999999E-5</v>
      </c>
      <c r="N73" s="105">
        <v>6.9789999999999996E-6</v>
      </c>
      <c r="O73" s="68" t="s">
        <v>356</v>
      </c>
      <c r="P73" s="68" t="s">
        <v>347</v>
      </c>
    </row>
    <row r="74" spans="1:16" x14ac:dyDescent="0.55000000000000004">
      <c r="A74" s="28" t="s">
        <v>163</v>
      </c>
      <c r="B74" s="28">
        <v>16251656</v>
      </c>
      <c r="C74" s="28">
        <v>16251656</v>
      </c>
      <c r="D74" s="28" t="s">
        <v>173</v>
      </c>
      <c r="E74" s="28" t="s">
        <v>164</v>
      </c>
      <c r="F74" s="28" t="s">
        <v>357</v>
      </c>
      <c r="G74" s="28" t="s">
        <v>167</v>
      </c>
      <c r="H74" s="28" t="s">
        <v>168</v>
      </c>
      <c r="I74" s="28" t="s">
        <v>358</v>
      </c>
      <c r="J74" s="104">
        <v>1</v>
      </c>
      <c r="K74" s="104">
        <v>1.05</v>
      </c>
      <c r="L74" s="105">
        <v>7.3449999999999996E-5</v>
      </c>
      <c r="M74" s="104">
        <v>2.0000000000000001E-4</v>
      </c>
      <c r="N74" s="105">
        <v>2.0950000000000001E-5</v>
      </c>
      <c r="O74" s="68" t="s">
        <v>359</v>
      </c>
      <c r="P74" s="68" t="s">
        <v>347</v>
      </c>
    </row>
    <row r="75" spans="1:16" x14ac:dyDescent="0.55000000000000004">
      <c r="A75" s="28" t="s">
        <v>163</v>
      </c>
      <c r="B75" s="28">
        <v>205343543</v>
      </c>
      <c r="C75" s="28">
        <v>205343543</v>
      </c>
      <c r="D75" s="28" t="s">
        <v>165</v>
      </c>
      <c r="E75" s="28" t="s">
        <v>178</v>
      </c>
      <c r="F75" s="85" t="s">
        <v>360</v>
      </c>
      <c r="G75" s="28" t="s">
        <v>167</v>
      </c>
      <c r="H75" s="28" t="s">
        <v>168</v>
      </c>
      <c r="I75" s="28" t="s">
        <v>361</v>
      </c>
      <c r="J75" s="104">
        <v>0</v>
      </c>
      <c r="K75" s="104">
        <v>1.3859999999999999</v>
      </c>
      <c r="L75" s="104" t="s">
        <v>170</v>
      </c>
      <c r="M75" s="104" t="s">
        <v>170</v>
      </c>
      <c r="N75" s="104" t="s">
        <v>170</v>
      </c>
      <c r="O75" s="68" t="s">
        <v>362</v>
      </c>
      <c r="P75" s="68" t="s">
        <v>347</v>
      </c>
    </row>
    <row r="76" spans="1:16" x14ac:dyDescent="0.55000000000000004">
      <c r="A76" s="28" t="s">
        <v>163</v>
      </c>
      <c r="B76" s="28">
        <v>219928172</v>
      </c>
      <c r="C76" s="28">
        <v>219928172</v>
      </c>
      <c r="D76" s="28" t="s">
        <v>173</v>
      </c>
      <c r="E76" s="28" t="s">
        <v>164</v>
      </c>
      <c r="F76" s="85" t="s">
        <v>363</v>
      </c>
      <c r="G76" s="28" t="s">
        <v>167</v>
      </c>
      <c r="H76" s="28" t="s">
        <v>168</v>
      </c>
      <c r="I76" s="28" t="s">
        <v>364</v>
      </c>
      <c r="J76" s="104">
        <v>0.98</v>
      </c>
      <c r="K76" s="104">
        <v>1.756</v>
      </c>
      <c r="L76" s="104" t="s">
        <v>170</v>
      </c>
      <c r="M76" s="104">
        <v>1E-3</v>
      </c>
      <c r="N76" s="104">
        <v>2.0000000000000001E-4</v>
      </c>
      <c r="O76" s="68" t="s">
        <v>365</v>
      </c>
      <c r="P76" s="68" t="s">
        <v>347</v>
      </c>
    </row>
    <row r="77" spans="1:16" x14ac:dyDescent="0.55000000000000004">
      <c r="A77" s="28" t="s">
        <v>163</v>
      </c>
      <c r="B77" s="28">
        <v>19907682</v>
      </c>
      <c r="C77" s="28">
        <v>19907682</v>
      </c>
      <c r="D77" s="28" t="s">
        <v>173</v>
      </c>
      <c r="E77" s="28" t="s">
        <v>178</v>
      </c>
      <c r="F77" s="85" t="s">
        <v>366</v>
      </c>
      <c r="G77" s="28" t="s">
        <v>167</v>
      </c>
      <c r="H77" s="28" t="s">
        <v>168</v>
      </c>
      <c r="I77" s="28" t="s">
        <v>367</v>
      </c>
      <c r="J77" s="104">
        <v>0</v>
      </c>
      <c r="K77" s="104">
        <v>1.2470000000000001</v>
      </c>
      <c r="L77" s="104" t="s">
        <v>170</v>
      </c>
      <c r="M77" s="104" t="s">
        <v>170</v>
      </c>
      <c r="N77" s="104" t="s">
        <v>170</v>
      </c>
      <c r="O77" s="68" t="s">
        <v>368</v>
      </c>
      <c r="P77" s="68" t="s">
        <v>347</v>
      </c>
    </row>
    <row r="78" spans="1:16" x14ac:dyDescent="0.55000000000000004">
      <c r="A78" s="28" t="s">
        <v>163</v>
      </c>
      <c r="B78" s="28">
        <v>54782432</v>
      </c>
      <c r="C78" s="28">
        <v>54782432</v>
      </c>
      <c r="D78" s="28" t="s">
        <v>165</v>
      </c>
      <c r="E78" s="28" t="s">
        <v>164</v>
      </c>
      <c r="F78" s="28" t="s">
        <v>369</v>
      </c>
      <c r="G78" s="28" t="s">
        <v>167</v>
      </c>
      <c r="H78" s="28" t="s">
        <v>168</v>
      </c>
      <c r="I78" s="28" t="s">
        <v>370</v>
      </c>
      <c r="J78" s="104">
        <v>0</v>
      </c>
      <c r="K78" s="104">
        <v>1.0189999999999999</v>
      </c>
      <c r="L78" s="104">
        <v>1E-4</v>
      </c>
      <c r="M78" s="104">
        <v>1E-4</v>
      </c>
      <c r="N78" s="104">
        <v>2.0000000000000001E-4</v>
      </c>
      <c r="O78" s="68" t="s">
        <v>371</v>
      </c>
      <c r="P78" s="68" t="s">
        <v>347</v>
      </c>
    </row>
    <row r="79" spans="1:16" x14ac:dyDescent="0.55000000000000004">
      <c r="A79" s="28" t="s">
        <v>163</v>
      </c>
      <c r="B79" s="28">
        <v>205599225</v>
      </c>
      <c r="C79" s="28">
        <v>205599225</v>
      </c>
      <c r="D79" s="28" t="s">
        <v>164</v>
      </c>
      <c r="E79" s="28" t="s">
        <v>173</v>
      </c>
      <c r="F79" s="28" t="s">
        <v>372</v>
      </c>
      <c r="G79" s="28" t="s">
        <v>167</v>
      </c>
      <c r="H79" s="28" t="s">
        <v>168</v>
      </c>
      <c r="I79" s="28" t="s">
        <v>373</v>
      </c>
      <c r="J79" s="104">
        <v>0</v>
      </c>
      <c r="K79" s="104">
        <v>1.0680000000000001</v>
      </c>
      <c r="L79" s="104" t="s">
        <v>170</v>
      </c>
      <c r="M79" s="104">
        <v>2.9999999999999997E-4</v>
      </c>
      <c r="N79" s="105">
        <v>4.1940000000000002E-5</v>
      </c>
      <c r="O79" s="68" t="s">
        <v>374</v>
      </c>
      <c r="P79" s="68" t="s">
        <v>276</v>
      </c>
    </row>
    <row r="80" spans="1:16" x14ac:dyDescent="0.55000000000000004">
      <c r="A80" s="28" t="s">
        <v>163</v>
      </c>
      <c r="B80" s="28">
        <v>39569632</v>
      </c>
      <c r="C80" s="28">
        <v>39569632</v>
      </c>
      <c r="D80" s="28" t="s">
        <v>165</v>
      </c>
      <c r="E80" s="28" t="s">
        <v>173</v>
      </c>
      <c r="F80" s="85" t="s">
        <v>375</v>
      </c>
      <c r="G80" s="28" t="s">
        <v>167</v>
      </c>
      <c r="H80" s="28" t="s">
        <v>168</v>
      </c>
      <c r="I80" s="28" t="s">
        <v>376</v>
      </c>
      <c r="J80" s="104">
        <v>1</v>
      </c>
      <c r="K80" s="104">
        <v>1.569</v>
      </c>
      <c r="L80" s="104" t="s">
        <v>170</v>
      </c>
      <c r="M80" s="104" t="s">
        <v>170</v>
      </c>
      <c r="N80" s="104" t="s">
        <v>170</v>
      </c>
      <c r="O80" s="68" t="s">
        <v>377</v>
      </c>
      <c r="P80" s="68" t="s">
        <v>347</v>
      </c>
    </row>
    <row r="81" spans="1:16" x14ac:dyDescent="0.55000000000000004">
      <c r="A81" s="28" t="s">
        <v>163</v>
      </c>
      <c r="B81" s="28">
        <v>27551044</v>
      </c>
      <c r="C81" s="28">
        <v>27551044</v>
      </c>
      <c r="D81" s="28" t="s">
        <v>173</v>
      </c>
      <c r="E81" s="28" t="s">
        <v>164</v>
      </c>
      <c r="F81" s="85" t="s">
        <v>233</v>
      </c>
      <c r="G81" s="28" t="s">
        <v>167</v>
      </c>
      <c r="H81" s="28" t="s">
        <v>168</v>
      </c>
      <c r="I81" s="28" t="s">
        <v>378</v>
      </c>
      <c r="J81" s="104">
        <v>1</v>
      </c>
      <c r="K81" s="104">
        <v>1.371</v>
      </c>
      <c r="L81" s="104">
        <v>1E-4</v>
      </c>
      <c r="M81" s="104">
        <v>2.0000000000000001E-4</v>
      </c>
      <c r="N81" s="105">
        <v>7.6760000000000004E-5</v>
      </c>
      <c r="O81" s="68" t="s">
        <v>377</v>
      </c>
      <c r="P81" s="68" t="s">
        <v>347</v>
      </c>
    </row>
    <row r="82" spans="1:16" x14ac:dyDescent="0.55000000000000004">
      <c r="A82" s="28" t="s">
        <v>163</v>
      </c>
      <c r="B82" s="28">
        <v>26114435</v>
      </c>
      <c r="C82" s="28">
        <v>26114435</v>
      </c>
      <c r="D82" s="28" t="s">
        <v>173</v>
      </c>
      <c r="E82" s="28" t="s">
        <v>164</v>
      </c>
      <c r="F82" s="85" t="s">
        <v>379</v>
      </c>
      <c r="G82" s="28" t="s">
        <v>167</v>
      </c>
      <c r="H82" s="28" t="s">
        <v>168</v>
      </c>
      <c r="I82" s="28" t="s">
        <v>380</v>
      </c>
      <c r="J82" s="104">
        <v>0.26</v>
      </c>
      <c r="K82" s="104">
        <v>1.081</v>
      </c>
      <c r="L82" s="104" t="s">
        <v>170</v>
      </c>
      <c r="M82" s="104" t="s">
        <v>170</v>
      </c>
      <c r="N82" s="104" t="s">
        <v>170</v>
      </c>
      <c r="O82" s="68" t="s">
        <v>377</v>
      </c>
      <c r="P82" s="68" t="s">
        <v>347</v>
      </c>
    </row>
    <row r="83" spans="1:16" x14ac:dyDescent="0.55000000000000004">
      <c r="A83" s="85" t="s">
        <v>163</v>
      </c>
      <c r="B83" s="28">
        <v>237445445</v>
      </c>
      <c r="C83" s="28">
        <v>237445445</v>
      </c>
      <c r="D83" s="28" t="s">
        <v>173</v>
      </c>
      <c r="E83" s="28" t="s">
        <v>178</v>
      </c>
      <c r="F83" s="28" t="s">
        <v>381</v>
      </c>
      <c r="G83" s="28" t="s">
        <v>167</v>
      </c>
      <c r="H83" s="28" t="s">
        <v>168</v>
      </c>
      <c r="I83" s="28" t="s">
        <v>382</v>
      </c>
      <c r="J83" s="104">
        <v>1</v>
      </c>
      <c r="K83" s="104">
        <v>1.169</v>
      </c>
      <c r="L83" s="104" t="s">
        <v>170</v>
      </c>
      <c r="M83" s="104" t="s">
        <v>170</v>
      </c>
      <c r="N83" s="104" t="s">
        <v>170</v>
      </c>
      <c r="O83" s="68" t="s">
        <v>383</v>
      </c>
      <c r="P83" s="68" t="s">
        <v>347</v>
      </c>
    </row>
    <row r="84" spans="1:16" x14ac:dyDescent="0.55000000000000004">
      <c r="A84" s="28" t="s">
        <v>163</v>
      </c>
      <c r="B84" s="28">
        <v>51269957</v>
      </c>
      <c r="C84" s="28">
        <v>51269957</v>
      </c>
      <c r="D84" s="28" t="s">
        <v>164</v>
      </c>
      <c r="E84" s="28" t="s">
        <v>173</v>
      </c>
      <c r="F84" s="85" t="s">
        <v>384</v>
      </c>
      <c r="G84" s="28" t="s">
        <v>167</v>
      </c>
      <c r="H84" s="28" t="s">
        <v>168</v>
      </c>
      <c r="I84" s="28" t="s">
        <v>385</v>
      </c>
      <c r="J84" s="104">
        <v>0.57999999999999996</v>
      </c>
      <c r="K84" s="104">
        <v>1.2310000000000001</v>
      </c>
      <c r="L84" s="104" t="s">
        <v>170</v>
      </c>
      <c r="M84" s="104" t="s">
        <v>170</v>
      </c>
      <c r="N84" s="104" t="s">
        <v>170</v>
      </c>
      <c r="O84" s="68" t="s">
        <v>386</v>
      </c>
      <c r="P84" s="68" t="s">
        <v>347</v>
      </c>
    </row>
    <row r="85" spans="1:16" x14ac:dyDescent="0.55000000000000004">
      <c r="A85" s="28" t="s">
        <v>163</v>
      </c>
      <c r="B85" s="28">
        <v>163347863</v>
      </c>
      <c r="C85" s="28">
        <v>163347863</v>
      </c>
      <c r="D85" s="28" t="s">
        <v>164</v>
      </c>
      <c r="E85" s="28" t="s">
        <v>173</v>
      </c>
      <c r="F85" s="85" t="s">
        <v>387</v>
      </c>
      <c r="G85" s="28" t="s">
        <v>167</v>
      </c>
      <c r="H85" s="28" t="s">
        <v>168</v>
      </c>
      <c r="I85" s="28" t="s">
        <v>388</v>
      </c>
      <c r="J85" s="104">
        <v>0</v>
      </c>
      <c r="K85" s="104">
        <v>1.0620000000000001</v>
      </c>
      <c r="L85" s="104" t="s">
        <v>170</v>
      </c>
      <c r="M85" s="104" t="s">
        <v>170</v>
      </c>
      <c r="N85" s="104" t="s">
        <v>170</v>
      </c>
      <c r="O85" s="68" t="s">
        <v>386</v>
      </c>
      <c r="P85" s="68" t="s">
        <v>347</v>
      </c>
    </row>
    <row r="86" spans="1:16" x14ac:dyDescent="0.55000000000000004">
      <c r="A86" s="28" t="s">
        <v>163</v>
      </c>
      <c r="B86" s="28">
        <v>168231591</v>
      </c>
      <c r="C86" s="28">
        <v>168231591</v>
      </c>
      <c r="D86" s="28" t="s">
        <v>165</v>
      </c>
      <c r="E86" s="28" t="s">
        <v>173</v>
      </c>
      <c r="F86" s="85" t="s">
        <v>389</v>
      </c>
      <c r="G86" s="28" t="s">
        <v>167</v>
      </c>
      <c r="H86" s="28" t="s">
        <v>168</v>
      </c>
      <c r="I86" s="28" t="s">
        <v>390</v>
      </c>
      <c r="J86" s="104">
        <v>0.01</v>
      </c>
      <c r="K86" s="104">
        <v>1.046</v>
      </c>
      <c r="L86" s="105">
        <v>7.3499999999999998E-5</v>
      </c>
      <c r="M86" s="105">
        <v>1.1199999999999999E-5</v>
      </c>
      <c r="N86" s="105">
        <v>6.9800000000000001E-6</v>
      </c>
      <c r="O86" s="68" t="s">
        <v>391</v>
      </c>
      <c r="P86" s="68" t="s">
        <v>276</v>
      </c>
    </row>
    <row r="87" spans="1:16" x14ac:dyDescent="0.55000000000000004">
      <c r="A87" s="28" t="s">
        <v>163</v>
      </c>
      <c r="B87" s="28">
        <v>7737538</v>
      </c>
      <c r="C87" s="28">
        <v>7737538</v>
      </c>
      <c r="D87" s="28" t="s">
        <v>164</v>
      </c>
      <c r="E87" s="28" t="s">
        <v>173</v>
      </c>
      <c r="F87" s="85" t="s">
        <v>220</v>
      </c>
      <c r="G87" s="28" t="s">
        <v>167</v>
      </c>
      <c r="H87" s="28" t="s">
        <v>168</v>
      </c>
      <c r="I87" s="28" t="s">
        <v>392</v>
      </c>
      <c r="J87" s="104">
        <v>1</v>
      </c>
      <c r="K87" s="104">
        <v>1.2450000000000001</v>
      </c>
      <c r="L87" s="105">
        <v>7.3399999999999995E-5</v>
      </c>
      <c r="M87" s="104">
        <v>2.9999999999999997E-4</v>
      </c>
      <c r="N87" s="104">
        <v>2.0000000000000001E-4</v>
      </c>
      <c r="O87" s="68" t="s">
        <v>393</v>
      </c>
      <c r="P87" s="68" t="s">
        <v>313</v>
      </c>
    </row>
    <row r="88" spans="1:16" x14ac:dyDescent="0.55000000000000004">
      <c r="A88" s="28" t="s">
        <v>163</v>
      </c>
      <c r="B88" s="28">
        <v>151048062</v>
      </c>
      <c r="C88" s="28">
        <v>151048062</v>
      </c>
      <c r="D88" s="28" t="s">
        <v>165</v>
      </c>
      <c r="E88" s="28" t="s">
        <v>173</v>
      </c>
      <c r="F88" s="28" t="s">
        <v>394</v>
      </c>
      <c r="G88" s="28" t="s">
        <v>167</v>
      </c>
      <c r="H88" s="28" t="s">
        <v>168</v>
      </c>
      <c r="I88" s="28" t="s">
        <v>395</v>
      </c>
      <c r="J88" s="104">
        <v>0</v>
      </c>
      <c r="K88" s="104">
        <v>1.4870000000000001</v>
      </c>
      <c r="L88" s="104" t="s">
        <v>170</v>
      </c>
      <c r="M88" s="105">
        <v>2.266E-5</v>
      </c>
      <c r="N88" s="104" t="s">
        <v>170</v>
      </c>
      <c r="O88" s="68" t="s">
        <v>396</v>
      </c>
      <c r="P88" s="68" t="s">
        <v>347</v>
      </c>
    </row>
    <row r="89" spans="1:16" x14ac:dyDescent="0.55000000000000004">
      <c r="A89" s="28" t="s">
        <v>163</v>
      </c>
      <c r="B89" s="28">
        <v>99306498</v>
      </c>
      <c r="C89" s="28">
        <v>99306498</v>
      </c>
      <c r="D89" s="28" t="s">
        <v>164</v>
      </c>
      <c r="E89" s="28" t="s">
        <v>173</v>
      </c>
      <c r="F89" s="28" t="s">
        <v>397</v>
      </c>
      <c r="G89" s="28" t="s">
        <v>167</v>
      </c>
      <c r="H89" s="28" t="s">
        <v>168</v>
      </c>
      <c r="I89" s="28" t="s">
        <v>398</v>
      </c>
      <c r="J89" s="104">
        <v>0.86</v>
      </c>
      <c r="K89" s="104">
        <v>1.0549999999999999</v>
      </c>
      <c r="L89" s="104" t="s">
        <v>170</v>
      </c>
      <c r="M89" s="104" t="s">
        <v>170</v>
      </c>
      <c r="N89" s="104" t="s">
        <v>170</v>
      </c>
      <c r="O89" s="68" t="s">
        <v>396</v>
      </c>
      <c r="P89" s="68" t="s">
        <v>347</v>
      </c>
    </row>
    <row r="90" spans="1:16" x14ac:dyDescent="0.55000000000000004">
      <c r="A90" s="28" t="s">
        <v>163</v>
      </c>
      <c r="B90" s="28">
        <v>56696021</v>
      </c>
      <c r="C90" s="28">
        <v>56696021</v>
      </c>
      <c r="D90" s="28" t="s">
        <v>164</v>
      </c>
      <c r="E90" s="28" t="s">
        <v>178</v>
      </c>
      <c r="F90" s="85" t="s">
        <v>399</v>
      </c>
      <c r="G90" s="28" t="s">
        <v>167</v>
      </c>
      <c r="H90" s="28" t="s">
        <v>168</v>
      </c>
      <c r="I90" s="28" t="s">
        <v>400</v>
      </c>
      <c r="J90" s="104">
        <v>0</v>
      </c>
      <c r="K90" s="104">
        <v>1.3109999999999999</v>
      </c>
      <c r="L90" s="104">
        <v>2.9999999999999997E-4</v>
      </c>
      <c r="M90" s="104">
        <v>2.9999999999999997E-4</v>
      </c>
      <c r="N90" s="104">
        <v>1E-4</v>
      </c>
      <c r="O90" s="68" t="s">
        <v>401</v>
      </c>
      <c r="P90" s="68" t="s">
        <v>313</v>
      </c>
    </row>
    <row r="91" spans="1:16" x14ac:dyDescent="0.55000000000000004">
      <c r="A91" s="28" t="s">
        <v>163</v>
      </c>
      <c r="B91" s="28">
        <v>182858557</v>
      </c>
      <c r="C91" s="28">
        <v>182858557</v>
      </c>
      <c r="D91" s="28" t="s">
        <v>165</v>
      </c>
      <c r="E91" s="28" t="s">
        <v>178</v>
      </c>
      <c r="F91" s="28" t="s">
        <v>402</v>
      </c>
      <c r="G91" s="28" t="s">
        <v>167</v>
      </c>
      <c r="H91" s="28" t="s">
        <v>168</v>
      </c>
      <c r="I91" s="28" t="s">
        <v>403</v>
      </c>
      <c r="J91" s="104">
        <v>1</v>
      </c>
      <c r="K91" s="104">
        <v>1.9650000000000001</v>
      </c>
      <c r="L91" s="104" t="s">
        <v>170</v>
      </c>
      <c r="M91" s="104" t="s">
        <v>170</v>
      </c>
      <c r="N91" s="104" t="s">
        <v>170</v>
      </c>
      <c r="O91" s="68" t="s">
        <v>404</v>
      </c>
      <c r="P91" s="68" t="s">
        <v>343</v>
      </c>
    </row>
    <row r="92" spans="1:16" x14ac:dyDescent="0.55000000000000004">
      <c r="A92" s="28" t="s">
        <v>163</v>
      </c>
      <c r="B92" s="28">
        <v>226161618</v>
      </c>
      <c r="C92" s="28">
        <v>226161618</v>
      </c>
      <c r="D92" s="28" t="s">
        <v>165</v>
      </c>
      <c r="E92" s="28" t="s">
        <v>178</v>
      </c>
      <c r="F92" s="28" t="s">
        <v>229</v>
      </c>
      <c r="G92" s="28" t="s">
        <v>167</v>
      </c>
      <c r="H92" s="28" t="s">
        <v>168</v>
      </c>
      <c r="I92" s="28" t="s">
        <v>405</v>
      </c>
      <c r="J92" s="104">
        <v>0.01</v>
      </c>
      <c r="K92" s="104">
        <v>1.1819999999999999</v>
      </c>
      <c r="L92" s="105">
        <v>7.3430000000000007E-5</v>
      </c>
      <c r="M92" s="104">
        <v>4.0000000000000002E-4</v>
      </c>
      <c r="N92" s="104">
        <v>2.0000000000000001E-4</v>
      </c>
      <c r="O92" s="68" t="s">
        <v>404</v>
      </c>
      <c r="P92" s="68" t="s">
        <v>406</v>
      </c>
    </row>
    <row r="93" spans="1:16" x14ac:dyDescent="0.55000000000000004">
      <c r="A93" s="28" t="s">
        <v>163</v>
      </c>
      <c r="B93" s="28">
        <v>218405222</v>
      </c>
      <c r="C93" s="28">
        <v>218405222</v>
      </c>
      <c r="D93" s="28" t="s">
        <v>173</v>
      </c>
      <c r="E93" s="28" t="s">
        <v>164</v>
      </c>
      <c r="F93" s="85" t="s">
        <v>407</v>
      </c>
      <c r="G93" s="28" t="s">
        <v>167</v>
      </c>
      <c r="H93" s="28" t="s">
        <v>168</v>
      </c>
      <c r="I93" s="28" t="s">
        <v>408</v>
      </c>
      <c r="J93" s="104">
        <v>1</v>
      </c>
      <c r="K93" s="104">
        <v>1.575</v>
      </c>
      <c r="L93" s="105">
        <v>7.3399999999999995E-5</v>
      </c>
      <c r="M93" s="105">
        <v>3.3500000000000001E-5</v>
      </c>
      <c r="N93" s="105">
        <v>2.7900000000000001E-5</v>
      </c>
      <c r="O93" s="68" t="s">
        <v>409</v>
      </c>
      <c r="P93" s="68" t="s">
        <v>347</v>
      </c>
    </row>
    <row r="94" spans="1:16" x14ac:dyDescent="0.55000000000000004">
      <c r="A94" s="28" t="s">
        <v>163</v>
      </c>
      <c r="B94" s="28">
        <v>201788549</v>
      </c>
      <c r="C94" s="28">
        <v>201788549</v>
      </c>
      <c r="D94" s="28" t="s">
        <v>173</v>
      </c>
      <c r="E94" s="28" t="s">
        <v>178</v>
      </c>
      <c r="F94" s="85" t="s">
        <v>216</v>
      </c>
      <c r="G94" s="28" t="s">
        <v>167</v>
      </c>
      <c r="H94" s="28" t="s">
        <v>168</v>
      </c>
      <c r="I94" s="28" t="s">
        <v>410</v>
      </c>
      <c r="J94" s="104">
        <v>1</v>
      </c>
      <c r="K94" s="104">
        <v>1.014</v>
      </c>
      <c r="L94" s="104" t="s">
        <v>170</v>
      </c>
      <c r="M94" s="105">
        <v>8.9400000000000005E-5</v>
      </c>
      <c r="N94" s="105">
        <v>3.4900000000000001E-5</v>
      </c>
      <c r="O94" s="68" t="s">
        <v>409</v>
      </c>
      <c r="P94" s="68" t="s">
        <v>347</v>
      </c>
    </row>
    <row r="95" spans="1:16" x14ac:dyDescent="0.55000000000000004">
      <c r="A95" s="28" t="s">
        <v>163</v>
      </c>
      <c r="B95" s="28">
        <v>37794647</v>
      </c>
      <c r="C95" s="28">
        <v>37794647</v>
      </c>
      <c r="D95" s="28" t="s">
        <v>165</v>
      </c>
      <c r="E95" s="28" t="s">
        <v>173</v>
      </c>
      <c r="F95" s="85" t="s">
        <v>411</v>
      </c>
      <c r="G95" s="28" t="s">
        <v>167</v>
      </c>
      <c r="H95" s="28" t="s">
        <v>168</v>
      </c>
      <c r="I95" s="28" t="s">
        <v>412</v>
      </c>
      <c r="J95" s="104">
        <v>0</v>
      </c>
      <c r="K95" s="104">
        <v>2.4</v>
      </c>
      <c r="L95" s="104" t="s">
        <v>170</v>
      </c>
      <c r="M95" s="104" t="s">
        <v>170</v>
      </c>
      <c r="N95" s="104" t="s">
        <v>170</v>
      </c>
      <c r="O95" s="68" t="s">
        <v>413</v>
      </c>
      <c r="P95" s="68" t="s">
        <v>276</v>
      </c>
    </row>
    <row r="96" spans="1:16" x14ac:dyDescent="0.55000000000000004">
      <c r="A96" s="28" t="s">
        <v>163</v>
      </c>
      <c r="B96" s="28">
        <v>156624051</v>
      </c>
      <c r="C96" s="28">
        <v>156624051</v>
      </c>
      <c r="D96" s="28" t="s">
        <v>165</v>
      </c>
      <c r="E96" s="28" t="s">
        <v>173</v>
      </c>
      <c r="F96" s="85" t="s">
        <v>340</v>
      </c>
      <c r="G96" s="28" t="s">
        <v>167</v>
      </c>
      <c r="H96" s="28" t="s">
        <v>168</v>
      </c>
      <c r="I96" s="28" t="s">
        <v>414</v>
      </c>
      <c r="J96" s="104">
        <v>0</v>
      </c>
      <c r="K96" s="104">
        <v>1.81</v>
      </c>
      <c r="L96" s="104" t="s">
        <v>170</v>
      </c>
      <c r="M96" s="105">
        <v>9.3800000000000003E-5</v>
      </c>
      <c r="N96" s="105">
        <v>6.9800000000000001E-6</v>
      </c>
      <c r="O96" s="68" t="s">
        <v>413</v>
      </c>
      <c r="P96" s="68" t="s">
        <v>276</v>
      </c>
    </row>
    <row r="97" spans="1:16" x14ac:dyDescent="0.55000000000000004">
      <c r="A97" s="28" t="s">
        <v>163</v>
      </c>
      <c r="B97" s="28">
        <v>110053882</v>
      </c>
      <c r="C97" s="28">
        <v>110053882</v>
      </c>
      <c r="D97" s="28" t="s">
        <v>173</v>
      </c>
      <c r="E97" s="28" t="s">
        <v>165</v>
      </c>
      <c r="F97" s="85" t="s">
        <v>415</v>
      </c>
      <c r="G97" s="28" t="s">
        <v>167</v>
      </c>
      <c r="H97" s="28" t="s">
        <v>168</v>
      </c>
      <c r="I97" s="28" t="s">
        <v>416</v>
      </c>
      <c r="J97" s="104">
        <v>0</v>
      </c>
      <c r="K97" s="104">
        <v>1.2370000000000001</v>
      </c>
      <c r="L97" s="104">
        <v>2.0000000000000001E-4</v>
      </c>
      <c r="M97" s="104">
        <v>1E-4</v>
      </c>
      <c r="N97" s="105">
        <v>8.3700000000000002E-5</v>
      </c>
      <c r="O97" s="68" t="s">
        <v>413</v>
      </c>
      <c r="P97" s="68" t="s">
        <v>276</v>
      </c>
    </row>
    <row r="98" spans="1:16" x14ac:dyDescent="0.55000000000000004">
      <c r="A98" s="28" t="s">
        <v>163</v>
      </c>
      <c r="B98" s="28">
        <v>101239135</v>
      </c>
      <c r="C98" s="28">
        <v>101239135</v>
      </c>
      <c r="D98" s="28" t="s">
        <v>173</v>
      </c>
      <c r="E98" s="28" t="s">
        <v>164</v>
      </c>
      <c r="F98" s="85" t="s">
        <v>417</v>
      </c>
      <c r="G98" s="28" t="s">
        <v>167</v>
      </c>
      <c r="H98" s="28" t="s">
        <v>168</v>
      </c>
      <c r="I98" s="28" t="s">
        <v>418</v>
      </c>
      <c r="J98" s="104">
        <v>0.73</v>
      </c>
      <c r="K98" s="104">
        <v>1.0669999999999999</v>
      </c>
      <c r="L98" s="105">
        <v>7.3399999999999995E-5</v>
      </c>
      <c r="M98" s="105">
        <v>5.5800000000000001E-5</v>
      </c>
      <c r="N98" s="105">
        <v>1.4E-5</v>
      </c>
      <c r="O98" s="68" t="s">
        <v>413</v>
      </c>
      <c r="P98" s="68" t="s">
        <v>313</v>
      </c>
    </row>
    <row r="99" spans="1:16" x14ac:dyDescent="0.55000000000000004">
      <c r="A99" s="28" t="s">
        <v>163</v>
      </c>
      <c r="B99" s="28">
        <v>151224262</v>
      </c>
      <c r="C99" s="28">
        <v>151224262</v>
      </c>
      <c r="D99" s="28" t="s">
        <v>164</v>
      </c>
      <c r="E99" s="28" t="s">
        <v>173</v>
      </c>
      <c r="F99" s="85" t="s">
        <v>419</v>
      </c>
      <c r="G99" s="28" t="s">
        <v>167</v>
      </c>
      <c r="H99" s="28" t="s">
        <v>168</v>
      </c>
      <c r="I99" s="28" t="s">
        <v>420</v>
      </c>
      <c r="J99" s="104">
        <v>0</v>
      </c>
      <c r="K99" s="104">
        <v>1.1910000000000001</v>
      </c>
      <c r="L99" s="104" t="s">
        <v>170</v>
      </c>
      <c r="M99" s="104" t="s">
        <v>170</v>
      </c>
      <c r="N99" s="104" t="s">
        <v>170</v>
      </c>
      <c r="O99" s="68" t="s">
        <v>421</v>
      </c>
      <c r="P99" s="68" t="s">
        <v>276</v>
      </c>
    </row>
    <row r="100" spans="1:16" x14ac:dyDescent="0.55000000000000004">
      <c r="A100" s="28" t="s">
        <v>163</v>
      </c>
      <c r="B100" s="28">
        <v>50655447</v>
      </c>
      <c r="C100" s="28">
        <v>50655447</v>
      </c>
      <c r="D100" s="28" t="s">
        <v>165</v>
      </c>
      <c r="E100" s="28" t="s">
        <v>178</v>
      </c>
      <c r="F100" s="28" t="s">
        <v>422</v>
      </c>
      <c r="G100" s="28" t="s">
        <v>167</v>
      </c>
      <c r="H100" s="28" t="s">
        <v>168</v>
      </c>
      <c r="I100" s="28" t="s">
        <v>423</v>
      </c>
      <c r="J100" s="104">
        <v>1</v>
      </c>
      <c r="K100" s="104">
        <v>1.0269999999999999</v>
      </c>
      <c r="L100" s="104" t="s">
        <v>170</v>
      </c>
      <c r="M100" s="105">
        <v>6.5389999999999996E-5</v>
      </c>
      <c r="N100" s="105">
        <v>1.396E-5</v>
      </c>
      <c r="O100" s="68" t="s">
        <v>424</v>
      </c>
      <c r="P100" s="68" t="s">
        <v>276</v>
      </c>
    </row>
    <row r="101" spans="1:16" x14ac:dyDescent="0.55000000000000004">
      <c r="A101" s="28" t="s">
        <v>163</v>
      </c>
      <c r="B101" s="28">
        <v>150834584</v>
      </c>
      <c r="C101" s="28">
        <v>150834584</v>
      </c>
      <c r="D101" s="28" t="s">
        <v>178</v>
      </c>
      <c r="E101" s="28" t="s">
        <v>165</v>
      </c>
      <c r="F101" s="85" t="s">
        <v>425</v>
      </c>
      <c r="G101" s="28" t="s">
        <v>167</v>
      </c>
      <c r="H101" s="28" t="s">
        <v>168</v>
      </c>
      <c r="I101" s="28" t="s">
        <v>426</v>
      </c>
      <c r="J101" s="104">
        <v>1</v>
      </c>
      <c r="K101" s="104">
        <v>1.1950000000000001</v>
      </c>
      <c r="L101" s="104" t="s">
        <v>170</v>
      </c>
      <c r="M101" s="104" t="s">
        <v>170</v>
      </c>
      <c r="N101" s="104" t="s">
        <v>170</v>
      </c>
      <c r="O101" s="68" t="s">
        <v>427</v>
      </c>
      <c r="P101" s="68" t="s">
        <v>276</v>
      </c>
    </row>
    <row r="102" spans="1:16" x14ac:dyDescent="0.55000000000000004">
      <c r="A102" s="28" t="s">
        <v>163</v>
      </c>
      <c r="B102" s="28">
        <v>160297429</v>
      </c>
      <c r="C102" s="28">
        <v>160297429</v>
      </c>
      <c r="D102" s="28" t="s">
        <v>165</v>
      </c>
      <c r="E102" s="28" t="s">
        <v>164</v>
      </c>
      <c r="F102" s="85" t="s">
        <v>428</v>
      </c>
      <c r="G102" s="28" t="s">
        <v>167</v>
      </c>
      <c r="H102" s="28" t="s">
        <v>168</v>
      </c>
      <c r="I102" s="28" t="s">
        <v>429</v>
      </c>
      <c r="J102" s="104">
        <v>1</v>
      </c>
      <c r="K102" s="104">
        <v>1.012</v>
      </c>
      <c r="L102" s="104" t="s">
        <v>170</v>
      </c>
      <c r="M102" s="104" t="s">
        <v>170</v>
      </c>
      <c r="N102" s="104" t="s">
        <v>170</v>
      </c>
      <c r="O102" s="68" t="s">
        <v>427</v>
      </c>
      <c r="P102" s="68" t="s">
        <v>276</v>
      </c>
    </row>
    <row r="103" spans="1:16" x14ac:dyDescent="0.55000000000000004">
      <c r="A103" s="28" t="s">
        <v>163</v>
      </c>
      <c r="B103" s="28">
        <v>6245169</v>
      </c>
      <c r="C103" s="28">
        <v>6245169</v>
      </c>
      <c r="D103" s="28" t="s">
        <v>173</v>
      </c>
      <c r="E103" s="28" t="s">
        <v>165</v>
      </c>
      <c r="F103" s="28" t="s">
        <v>430</v>
      </c>
      <c r="G103" s="28" t="s">
        <v>167</v>
      </c>
      <c r="H103" s="28" t="s">
        <v>168</v>
      </c>
      <c r="I103" s="28" t="s">
        <v>431</v>
      </c>
      <c r="J103" s="104">
        <v>0.28000000000000003</v>
      </c>
      <c r="K103" s="104">
        <v>2.081</v>
      </c>
      <c r="L103" s="104" t="s">
        <v>170</v>
      </c>
      <c r="M103" s="104" t="s">
        <v>170</v>
      </c>
      <c r="N103" s="104" t="s">
        <v>170</v>
      </c>
      <c r="O103" s="68" t="s">
        <v>432</v>
      </c>
      <c r="P103" s="68" t="s">
        <v>276</v>
      </c>
    </row>
    <row r="104" spans="1:16" x14ac:dyDescent="0.55000000000000004">
      <c r="A104" s="28" t="s">
        <v>163</v>
      </c>
      <c r="B104" s="28">
        <v>201359245</v>
      </c>
      <c r="C104" s="28">
        <v>201359245</v>
      </c>
      <c r="D104" s="28" t="s">
        <v>173</v>
      </c>
      <c r="E104" s="28" t="s">
        <v>164</v>
      </c>
      <c r="F104" s="28" t="s">
        <v>433</v>
      </c>
      <c r="G104" s="28" t="s">
        <v>167</v>
      </c>
      <c r="H104" s="28" t="s">
        <v>168</v>
      </c>
      <c r="I104" s="28" t="s">
        <v>434</v>
      </c>
      <c r="J104" s="104">
        <v>0</v>
      </c>
      <c r="K104" s="104">
        <v>1.675</v>
      </c>
      <c r="L104" s="104">
        <v>5.0000000000000001E-4</v>
      </c>
      <c r="M104" s="104">
        <v>6.9999999999999999E-4</v>
      </c>
      <c r="N104" s="104">
        <v>4.0000000000000002E-4</v>
      </c>
      <c r="O104" s="68" t="s">
        <v>432</v>
      </c>
      <c r="P104" s="68" t="s">
        <v>276</v>
      </c>
    </row>
    <row r="105" spans="1:16" x14ac:dyDescent="0.55000000000000004">
      <c r="A105" s="28" t="s">
        <v>163</v>
      </c>
      <c r="B105" s="28">
        <v>166849985</v>
      </c>
      <c r="C105" s="28">
        <v>166849985</v>
      </c>
      <c r="D105" s="28" t="s">
        <v>178</v>
      </c>
      <c r="E105" s="28" t="s">
        <v>165</v>
      </c>
      <c r="F105" s="85" t="s">
        <v>282</v>
      </c>
      <c r="G105" s="28" t="s">
        <v>167</v>
      </c>
      <c r="H105" s="28" t="s">
        <v>168</v>
      </c>
      <c r="I105" s="28" t="s">
        <v>435</v>
      </c>
      <c r="J105" s="104">
        <v>0.89</v>
      </c>
      <c r="K105" s="104">
        <v>2.1640000000000001</v>
      </c>
      <c r="L105" s="104" t="s">
        <v>170</v>
      </c>
      <c r="M105" s="104" t="s">
        <v>170</v>
      </c>
      <c r="N105" s="104" t="s">
        <v>170</v>
      </c>
      <c r="O105" s="68" t="s">
        <v>436</v>
      </c>
      <c r="P105" s="68" t="s">
        <v>313</v>
      </c>
    </row>
    <row r="106" spans="1:16" x14ac:dyDescent="0.55000000000000004">
      <c r="A106" s="28" t="s">
        <v>163</v>
      </c>
      <c r="B106" s="28">
        <v>246724442</v>
      </c>
      <c r="C106" s="28">
        <v>246724442</v>
      </c>
      <c r="D106" s="28" t="s">
        <v>165</v>
      </c>
      <c r="E106" s="28" t="s">
        <v>178</v>
      </c>
      <c r="F106" s="85" t="s">
        <v>437</v>
      </c>
      <c r="G106" s="28" t="s">
        <v>167</v>
      </c>
      <c r="H106" s="28" t="s">
        <v>168</v>
      </c>
      <c r="I106" s="28" t="s">
        <v>438</v>
      </c>
      <c r="J106" s="104">
        <v>0</v>
      </c>
      <c r="K106" s="104">
        <v>1.2949999999999999</v>
      </c>
      <c r="L106" s="104">
        <v>5.0000000000000001E-4</v>
      </c>
      <c r="M106" s="104">
        <v>1E-3</v>
      </c>
      <c r="N106" s="104">
        <v>6.9999999999999999E-4</v>
      </c>
      <c r="O106" s="68" t="s">
        <v>436</v>
      </c>
      <c r="P106" s="68" t="s">
        <v>313</v>
      </c>
    </row>
    <row r="107" spans="1:16" x14ac:dyDescent="0.55000000000000004">
      <c r="A107" s="28" t="s">
        <v>163</v>
      </c>
      <c r="B107" s="28">
        <v>211271253</v>
      </c>
      <c r="C107" s="28">
        <v>211271253</v>
      </c>
      <c r="D107" s="28" t="s">
        <v>164</v>
      </c>
      <c r="E107" s="28" t="s">
        <v>173</v>
      </c>
      <c r="F107" s="85" t="s">
        <v>439</v>
      </c>
      <c r="G107" s="28" t="s">
        <v>167</v>
      </c>
      <c r="H107" s="28" t="s">
        <v>168</v>
      </c>
      <c r="I107" s="28" t="s">
        <v>440</v>
      </c>
      <c r="J107" s="104">
        <v>0.99</v>
      </c>
      <c r="K107" s="104">
        <v>1.714</v>
      </c>
      <c r="L107" s="104" t="s">
        <v>170</v>
      </c>
      <c r="M107" s="104" t="s">
        <v>170</v>
      </c>
      <c r="N107" s="104" t="s">
        <v>170</v>
      </c>
      <c r="O107" s="68" t="s">
        <v>441</v>
      </c>
      <c r="P107" s="68" t="s">
        <v>276</v>
      </c>
    </row>
    <row r="108" spans="1:16" x14ac:dyDescent="0.55000000000000004">
      <c r="A108" s="28" t="s">
        <v>163</v>
      </c>
      <c r="B108" s="28">
        <v>200979556</v>
      </c>
      <c r="C108" s="28">
        <v>200979556</v>
      </c>
      <c r="D108" s="28" t="s">
        <v>173</v>
      </c>
      <c r="E108" s="28" t="s">
        <v>164</v>
      </c>
      <c r="F108" s="85" t="s">
        <v>442</v>
      </c>
      <c r="G108" s="28" t="s">
        <v>167</v>
      </c>
      <c r="H108" s="28" t="s">
        <v>168</v>
      </c>
      <c r="I108" s="28" t="s">
        <v>443</v>
      </c>
      <c r="J108" s="104">
        <v>0</v>
      </c>
      <c r="K108" s="104">
        <v>1.41</v>
      </c>
      <c r="L108" s="104" t="s">
        <v>170</v>
      </c>
      <c r="M108" s="104" t="s">
        <v>170</v>
      </c>
      <c r="N108" s="105">
        <v>1.396E-5</v>
      </c>
      <c r="O108" s="68" t="s">
        <v>441</v>
      </c>
      <c r="P108" s="68" t="s">
        <v>276</v>
      </c>
    </row>
    <row r="109" spans="1:16" x14ac:dyDescent="0.55000000000000004">
      <c r="A109" s="28" t="s">
        <v>163</v>
      </c>
      <c r="B109" s="28">
        <v>161365011</v>
      </c>
      <c r="C109" s="28">
        <v>161365011</v>
      </c>
      <c r="D109" s="28" t="s">
        <v>173</v>
      </c>
      <c r="E109" s="28" t="s">
        <v>164</v>
      </c>
      <c r="F109" s="85" t="s">
        <v>444</v>
      </c>
      <c r="G109" s="28" t="s">
        <v>167</v>
      </c>
      <c r="H109" s="28" t="s">
        <v>168</v>
      </c>
      <c r="I109" s="28" t="s">
        <v>445</v>
      </c>
      <c r="J109" s="104">
        <v>0</v>
      </c>
      <c r="K109" s="104">
        <v>1.5049999999999999</v>
      </c>
      <c r="L109" s="104" t="s">
        <v>170</v>
      </c>
      <c r="M109" s="104" t="s">
        <v>170</v>
      </c>
      <c r="N109" s="104" t="s">
        <v>170</v>
      </c>
      <c r="O109" s="68" t="s">
        <v>446</v>
      </c>
      <c r="P109" s="68" t="s">
        <v>276</v>
      </c>
    </row>
    <row r="110" spans="1:16" x14ac:dyDescent="0.55000000000000004">
      <c r="A110" s="28" t="s">
        <v>163</v>
      </c>
      <c r="B110" s="28">
        <v>11069564</v>
      </c>
      <c r="C110" s="28">
        <v>11069564</v>
      </c>
      <c r="D110" s="28" t="s">
        <v>164</v>
      </c>
      <c r="E110" s="28" t="s">
        <v>173</v>
      </c>
      <c r="F110" s="85" t="s">
        <v>447</v>
      </c>
      <c r="G110" s="28" t="s">
        <v>167</v>
      </c>
      <c r="H110" s="28" t="s">
        <v>168</v>
      </c>
      <c r="I110" s="28" t="s">
        <v>448</v>
      </c>
      <c r="J110" s="104">
        <v>0</v>
      </c>
      <c r="K110" s="104">
        <v>1.115</v>
      </c>
      <c r="L110" s="104" t="s">
        <v>170</v>
      </c>
      <c r="M110" s="104" t="s">
        <v>170</v>
      </c>
      <c r="N110" s="104" t="s">
        <v>170</v>
      </c>
      <c r="O110" s="68" t="s">
        <v>449</v>
      </c>
      <c r="P110" s="68" t="s">
        <v>313</v>
      </c>
    </row>
    <row r="111" spans="1:16" x14ac:dyDescent="0.55000000000000004">
      <c r="A111" s="28" t="s">
        <v>163</v>
      </c>
      <c r="B111" s="28">
        <v>53080870</v>
      </c>
      <c r="C111" s="28">
        <v>53080870</v>
      </c>
      <c r="D111" s="28" t="s">
        <v>178</v>
      </c>
      <c r="E111" s="28" t="s">
        <v>165</v>
      </c>
      <c r="F111" s="85" t="s">
        <v>450</v>
      </c>
      <c r="G111" s="28" t="s">
        <v>167</v>
      </c>
      <c r="H111" s="28" t="s">
        <v>168</v>
      </c>
      <c r="I111" s="28" t="s">
        <v>451</v>
      </c>
      <c r="J111" s="104">
        <v>0</v>
      </c>
      <c r="K111" s="104">
        <v>1.4990000000000001</v>
      </c>
      <c r="L111" s="105">
        <v>7.3449999999999996E-5</v>
      </c>
      <c r="M111" s="104">
        <v>2.0000000000000001E-4</v>
      </c>
      <c r="N111" s="105">
        <v>9.7700000000000003E-5</v>
      </c>
      <c r="O111" s="68" t="s">
        <v>452</v>
      </c>
      <c r="P111" s="68" t="s">
        <v>347</v>
      </c>
    </row>
    <row r="112" spans="1:16" x14ac:dyDescent="0.55000000000000004">
      <c r="A112" s="28" t="s">
        <v>163</v>
      </c>
      <c r="B112" s="28">
        <v>173836959</v>
      </c>
      <c r="C112" s="28">
        <v>173836959</v>
      </c>
      <c r="D112" s="28" t="s">
        <v>178</v>
      </c>
      <c r="E112" s="28" t="s">
        <v>164</v>
      </c>
      <c r="F112" s="85" t="s">
        <v>453</v>
      </c>
      <c r="G112" s="28" t="s">
        <v>167</v>
      </c>
      <c r="H112" s="28" t="s">
        <v>168</v>
      </c>
      <c r="I112" s="28" t="s">
        <v>454</v>
      </c>
      <c r="J112" s="104">
        <v>0</v>
      </c>
      <c r="K112" s="104">
        <v>1.1240000000000001</v>
      </c>
      <c r="L112" s="104" t="s">
        <v>170</v>
      </c>
      <c r="M112" s="104" t="s">
        <v>170</v>
      </c>
      <c r="N112" s="104" t="s">
        <v>170</v>
      </c>
      <c r="O112" s="68" t="s">
        <v>455</v>
      </c>
      <c r="P112" s="68" t="s">
        <v>347</v>
      </c>
    </row>
    <row r="113" spans="1:16" x14ac:dyDescent="0.55000000000000004">
      <c r="A113" s="28" t="s">
        <v>163</v>
      </c>
      <c r="B113" s="28">
        <v>109251694</v>
      </c>
      <c r="C113" s="28">
        <v>109251694</v>
      </c>
      <c r="D113" s="28" t="s">
        <v>165</v>
      </c>
      <c r="E113" s="28" t="s">
        <v>178</v>
      </c>
      <c r="F113" s="28" t="s">
        <v>456</v>
      </c>
      <c r="G113" s="28" t="s">
        <v>167</v>
      </c>
      <c r="H113" s="28" t="s">
        <v>168</v>
      </c>
      <c r="I113" s="28" t="s">
        <v>457</v>
      </c>
      <c r="J113" s="104">
        <v>1</v>
      </c>
      <c r="K113" s="104">
        <v>1.393</v>
      </c>
      <c r="L113" s="104">
        <v>4.0000000000000002E-4</v>
      </c>
      <c r="M113" s="104">
        <v>6.9999999999999999E-4</v>
      </c>
      <c r="N113" s="104">
        <v>4.0000000000000002E-4</v>
      </c>
      <c r="O113" s="68" t="s">
        <v>458</v>
      </c>
      <c r="P113" s="68" t="s">
        <v>347</v>
      </c>
    </row>
    <row r="114" spans="1:16" x14ac:dyDescent="0.55000000000000004">
      <c r="A114" s="28" t="s">
        <v>163</v>
      </c>
      <c r="B114" s="28">
        <v>173914726</v>
      </c>
      <c r="C114" s="28">
        <v>173914726</v>
      </c>
      <c r="D114" s="28" t="s">
        <v>173</v>
      </c>
      <c r="E114" s="28" t="s">
        <v>164</v>
      </c>
      <c r="F114" s="28" t="s">
        <v>459</v>
      </c>
      <c r="G114" s="28" t="s">
        <v>167</v>
      </c>
      <c r="H114" s="28" t="s">
        <v>168</v>
      </c>
      <c r="I114" s="28" t="s">
        <v>460</v>
      </c>
      <c r="J114" s="104">
        <v>1</v>
      </c>
      <c r="K114" s="104">
        <v>1.331</v>
      </c>
      <c r="L114" s="104" t="s">
        <v>170</v>
      </c>
      <c r="M114" s="104">
        <v>4.0000000000000002E-4</v>
      </c>
      <c r="N114" s="105">
        <v>4.884E-5</v>
      </c>
      <c r="O114" s="68" t="s">
        <v>458</v>
      </c>
      <c r="P114" s="68" t="s">
        <v>347</v>
      </c>
    </row>
    <row r="115" spans="1:16" x14ac:dyDescent="0.55000000000000004">
      <c r="A115" s="28" t="s">
        <v>163</v>
      </c>
      <c r="B115" s="28">
        <v>28279140</v>
      </c>
      <c r="C115" s="28">
        <v>28279140</v>
      </c>
      <c r="D115" s="28" t="s">
        <v>165</v>
      </c>
      <c r="E115" s="28" t="s">
        <v>178</v>
      </c>
      <c r="F115" s="85" t="s">
        <v>461</v>
      </c>
      <c r="G115" s="28" t="s">
        <v>167</v>
      </c>
      <c r="H115" s="28" t="s">
        <v>168</v>
      </c>
      <c r="I115" s="28" t="s">
        <v>462</v>
      </c>
      <c r="J115" s="104">
        <v>0</v>
      </c>
      <c r="K115" s="104">
        <v>1.3480000000000001</v>
      </c>
      <c r="L115" s="105">
        <v>7.3440000000000002E-5</v>
      </c>
      <c r="M115" s="105">
        <v>9.8289999999999996E-5</v>
      </c>
      <c r="N115" s="105">
        <v>3.4900000000000001E-5</v>
      </c>
      <c r="O115" s="68" t="s">
        <v>463</v>
      </c>
      <c r="P115" s="68" t="s">
        <v>313</v>
      </c>
    </row>
    <row r="116" spans="1:16" x14ac:dyDescent="0.55000000000000004">
      <c r="A116" s="28" t="s">
        <v>163</v>
      </c>
      <c r="B116" s="28">
        <v>203700809</v>
      </c>
      <c r="C116" s="28">
        <v>203700809</v>
      </c>
      <c r="D116" s="28" t="s">
        <v>164</v>
      </c>
      <c r="E116" s="28" t="s">
        <v>173</v>
      </c>
      <c r="F116" s="85" t="s">
        <v>464</v>
      </c>
      <c r="G116" s="28" t="s">
        <v>167</v>
      </c>
      <c r="H116" s="28" t="s">
        <v>168</v>
      </c>
      <c r="I116" s="28" t="s">
        <v>465</v>
      </c>
      <c r="J116" s="104">
        <v>0</v>
      </c>
      <c r="K116" s="104">
        <v>1.29</v>
      </c>
      <c r="L116" s="104" t="s">
        <v>170</v>
      </c>
      <c r="M116" s="105">
        <v>1.117E-5</v>
      </c>
      <c r="N116" s="104" t="s">
        <v>170</v>
      </c>
      <c r="O116" s="68" t="s">
        <v>466</v>
      </c>
      <c r="P116" s="68" t="s">
        <v>276</v>
      </c>
    </row>
    <row r="117" spans="1:16" x14ac:dyDescent="0.55000000000000004">
      <c r="A117" s="28" t="s">
        <v>163</v>
      </c>
      <c r="B117" s="28">
        <v>206595791</v>
      </c>
      <c r="C117" s="28">
        <v>206595791</v>
      </c>
      <c r="D117" s="28" t="s">
        <v>178</v>
      </c>
      <c r="E117" s="28" t="s">
        <v>165</v>
      </c>
      <c r="F117" s="85" t="s">
        <v>467</v>
      </c>
      <c r="G117" s="28" t="s">
        <v>167</v>
      </c>
      <c r="H117" s="28" t="s">
        <v>168</v>
      </c>
      <c r="I117" s="28" t="s">
        <v>468</v>
      </c>
      <c r="J117" s="104">
        <v>0</v>
      </c>
      <c r="K117" s="104">
        <v>1.0860000000000001</v>
      </c>
      <c r="L117" s="104" t="s">
        <v>170</v>
      </c>
      <c r="M117" s="104" t="s">
        <v>170</v>
      </c>
      <c r="N117" s="105">
        <v>1.395E-5</v>
      </c>
      <c r="O117" s="68" t="s">
        <v>466</v>
      </c>
      <c r="P117" s="68" t="s">
        <v>276</v>
      </c>
    </row>
    <row r="118" spans="1:16" x14ac:dyDescent="0.55000000000000004">
      <c r="A118" s="28" t="s">
        <v>163</v>
      </c>
      <c r="B118" s="28">
        <v>31741895</v>
      </c>
      <c r="C118" s="28">
        <v>31741895</v>
      </c>
      <c r="D118" s="28" t="s">
        <v>165</v>
      </c>
      <c r="E118" s="28" t="s">
        <v>178</v>
      </c>
      <c r="F118" s="85" t="s">
        <v>185</v>
      </c>
      <c r="G118" s="28" t="s">
        <v>167</v>
      </c>
      <c r="H118" s="28" t="s">
        <v>168</v>
      </c>
      <c r="I118" s="28" t="s">
        <v>469</v>
      </c>
      <c r="J118" s="104">
        <v>1</v>
      </c>
      <c r="K118" s="104">
        <v>1.8919999999999999</v>
      </c>
      <c r="L118" s="105">
        <v>7.3460000000000005E-5</v>
      </c>
      <c r="M118" s="105">
        <v>4.49E-5</v>
      </c>
      <c r="N118" s="105">
        <v>2.792E-5</v>
      </c>
      <c r="O118" s="68" t="s">
        <v>470</v>
      </c>
      <c r="P118" s="68" t="s">
        <v>313</v>
      </c>
    </row>
    <row r="119" spans="1:16" x14ac:dyDescent="0.55000000000000004">
      <c r="A119" s="28" t="s">
        <v>163</v>
      </c>
      <c r="B119" s="28">
        <v>70354051</v>
      </c>
      <c r="C119" s="28">
        <v>70354051</v>
      </c>
      <c r="D119" s="28" t="s">
        <v>165</v>
      </c>
      <c r="E119" s="28" t="s">
        <v>178</v>
      </c>
      <c r="F119" s="85" t="s">
        <v>471</v>
      </c>
      <c r="G119" s="28" t="s">
        <v>167</v>
      </c>
      <c r="H119" s="28" t="s">
        <v>168</v>
      </c>
      <c r="I119" s="28" t="s">
        <v>472</v>
      </c>
      <c r="J119" s="104">
        <v>1</v>
      </c>
      <c r="K119" s="104">
        <v>1.141</v>
      </c>
      <c r="L119" s="104">
        <v>8.9999999999999998E-4</v>
      </c>
      <c r="M119" s="104">
        <v>5.9999999999999995E-4</v>
      </c>
      <c r="N119" s="104">
        <v>2.0000000000000001E-4</v>
      </c>
      <c r="O119" s="68" t="s">
        <v>473</v>
      </c>
      <c r="P119" s="68" t="s">
        <v>276</v>
      </c>
    </row>
    <row r="120" spans="1:16" x14ac:dyDescent="0.55000000000000004">
      <c r="A120" s="28" t="s">
        <v>163</v>
      </c>
      <c r="B120" s="28">
        <v>200739961</v>
      </c>
      <c r="C120" s="28">
        <v>200739961</v>
      </c>
      <c r="D120" s="28" t="s">
        <v>173</v>
      </c>
      <c r="E120" s="28" t="s">
        <v>164</v>
      </c>
      <c r="F120" s="85" t="s">
        <v>474</v>
      </c>
      <c r="G120" s="28" t="s">
        <v>167</v>
      </c>
      <c r="H120" s="28" t="s">
        <v>168</v>
      </c>
      <c r="I120" s="28" t="s">
        <v>475</v>
      </c>
      <c r="J120" s="104">
        <v>1</v>
      </c>
      <c r="K120" s="104">
        <v>1.1319999999999999</v>
      </c>
      <c r="L120" s="104" t="s">
        <v>170</v>
      </c>
      <c r="M120" s="105">
        <v>2.2330000000000001E-5</v>
      </c>
      <c r="N120" s="104" t="s">
        <v>170</v>
      </c>
      <c r="O120" s="68" t="s">
        <v>476</v>
      </c>
      <c r="P120" s="68" t="s">
        <v>347</v>
      </c>
    </row>
    <row r="121" spans="1:16" x14ac:dyDescent="0.55000000000000004">
      <c r="A121" s="28" t="s">
        <v>163</v>
      </c>
      <c r="B121" s="28">
        <v>156646899</v>
      </c>
      <c r="C121" s="28">
        <v>156646899</v>
      </c>
      <c r="D121" s="28" t="s">
        <v>165</v>
      </c>
      <c r="E121" s="28" t="s">
        <v>178</v>
      </c>
      <c r="F121" s="85" t="s">
        <v>477</v>
      </c>
      <c r="G121" s="28" t="s">
        <v>167</v>
      </c>
      <c r="H121" s="28" t="s">
        <v>168</v>
      </c>
      <c r="I121" s="28" t="s">
        <v>478</v>
      </c>
      <c r="J121" s="104">
        <v>0</v>
      </c>
      <c r="K121" s="104">
        <v>1.665</v>
      </c>
      <c r="L121" s="104" t="s">
        <v>170</v>
      </c>
      <c r="M121" s="104" t="s">
        <v>170</v>
      </c>
      <c r="N121" s="104" t="s">
        <v>170</v>
      </c>
      <c r="O121" s="68" t="s">
        <v>479</v>
      </c>
      <c r="P121" s="68" t="s">
        <v>276</v>
      </c>
    </row>
    <row r="122" spans="1:16" x14ac:dyDescent="0.55000000000000004">
      <c r="A122" s="28" t="s">
        <v>163</v>
      </c>
      <c r="B122" s="28">
        <v>36098014</v>
      </c>
      <c r="C122" s="28">
        <v>36098014</v>
      </c>
      <c r="D122" s="28" t="s">
        <v>164</v>
      </c>
      <c r="E122" s="28" t="s">
        <v>173</v>
      </c>
      <c r="F122" s="85" t="s">
        <v>480</v>
      </c>
      <c r="G122" s="28" t="s">
        <v>167</v>
      </c>
      <c r="H122" s="28" t="s">
        <v>168</v>
      </c>
      <c r="I122" s="28" t="s">
        <v>481</v>
      </c>
      <c r="J122" s="104">
        <v>0.12</v>
      </c>
      <c r="K122" s="104">
        <v>1.3049999999999999</v>
      </c>
      <c r="L122" s="104" t="s">
        <v>170</v>
      </c>
      <c r="M122" s="104">
        <v>1E-4</v>
      </c>
      <c r="N122" s="105">
        <v>7.6799999999999997E-5</v>
      </c>
      <c r="O122" s="68" t="s">
        <v>482</v>
      </c>
      <c r="P122" s="68" t="s">
        <v>313</v>
      </c>
    </row>
    <row r="123" spans="1:16" x14ac:dyDescent="0.55000000000000004">
      <c r="A123" s="28" t="s">
        <v>163</v>
      </c>
      <c r="B123" s="28">
        <v>168096969</v>
      </c>
      <c r="C123" s="28">
        <v>168096969</v>
      </c>
      <c r="D123" s="28" t="s">
        <v>165</v>
      </c>
      <c r="E123" s="28" t="s">
        <v>178</v>
      </c>
      <c r="F123" s="85" t="s">
        <v>260</v>
      </c>
      <c r="G123" s="28" t="s">
        <v>167</v>
      </c>
      <c r="H123" s="28" t="s">
        <v>168</v>
      </c>
      <c r="I123" s="28" t="s">
        <v>483</v>
      </c>
      <c r="J123" s="104">
        <v>0</v>
      </c>
      <c r="K123" s="104">
        <v>1.1579999999999999</v>
      </c>
      <c r="L123" s="104" t="s">
        <v>170</v>
      </c>
      <c r="M123" s="105">
        <v>6.5400000000000004E-5</v>
      </c>
      <c r="N123" s="105">
        <v>2.09E-5</v>
      </c>
      <c r="O123" s="68" t="s">
        <v>482</v>
      </c>
      <c r="P123" s="68" t="s">
        <v>313</v>
      </c>
    </row>
    <row r="124" spans="1:16" x14ac:dyDescent="0.55000000000000004">
      <c r="A124" s="28" t="s">
        <v>163</v>
      </c>
      <c r="B124" s="28">
        <v>35562545</v>
      </c>
      <c r="C124" s="28">
        <v>35562545</v>
      </c>
      <c r="D124" s="28" t="s">
        <v>173</v>
      </c>
      <c r="E124" s="28" t="s">
        <v>164</v>
      </c>
      <c r="F124" s="85" t="s">
        <v>484</v>
      </c>
      <c r="G124" s="28" t="s">
        <v>167</v>
      </c>
      <c r="H124" s="28" t="s">
        <v>168</v>
      </c>
      <c r="I124" s="28" t="s">
        <v>485</v>
      </c>
      <c r="J124" s="104">
        <v>1</v>
      </c>
      <c r="K124" s="104">
        <v>1.1080000000000001</v>
      </c>
      <c r="L124" s="104" t="s">
        <v>170</v>
      </c>
      <c r="M124" s="105">
        <v>1.1199999999999999E-5</v>
      </c>
      <c r="N124" s="105">
        <v>1.4E-5</v>
      </c>
      <c r="O124" s="68" t="s">
        <v>482</v>
      </c>
      <c r="P124" s="68" t="s">
        <v>313</v>
      </c>
    </row>
    <row r="125" spans="1:16" x14ac:dyDescent="0.55000000000000004">
      <c r="A125" s="28" t="s">
        <v>163</v>
      </c>
      <c r="B125" s="28">
        <v>27549810</v>
      </c>
      <c r="C125" s="28">
        <v>27549810</v>
      </c>
      <c r="D125" s="28" t="s">
        <v>173</v>
      </c>
      <c r="E125" s="28" t="s">
        <v>164</v>
      </c>
      <c r="F125" s="28" t="s">
        <v>233</v>
      </c>
      <c r="G125" s="28" t="s">
        <v>167</v>
      </c>
      <c r="H125" s="28" t="s">
        <v>168</v>
      </c>
      <c r="I125" s="28" t="s">
        <v>486</v>
      </c>
      <c r="J125" s="104">
        <v>1</v>
      </c>
      <c r="K125" s="104">
        <v>1.23</v>
      </c>
      <c r="L125" s="105">
        <v>7.3670000000000004E-5</v>
      </c>
      <c r="M125" s="104" t="s">
        <v>170</v>
      </c>
      <c r="N125" s="105">
        <v>6.9859999999999997E-6</v>
      </c>
      <c r="O125" s="68" t="s">
        <v>487</v>
      </c>
      <c r="P125" s="68" t="s">
        <v>347</v>
      </c>
    </row>
    <row r="126" spans="1:16" x14ac:dyDescent="0.55000000000000004">
      <c r="A126" s="28" t="s">
        <v>163</v>
      </c>
      <c r="B126" s="28">
        <v>27882976</v>
      </c>
      <c r="C126" s="28">
        <v>27882976</v>
      </c>
      <c r="D126" s="28" t="s">
        <v>165</v>
      </c>
      <c r="E126" s="28" t="s">
        <v>178</v>
      </c>
      <c r="F126" s="28" t="s">
        <v>488</v>
      </c>
      <c r="G126" s="28" t="s">
        <v>167</v>
      </c>
      <c r="H126" s="28" t="s">
        <v>168</v>
      </c>
      <c r="I126" s="28" t="s">
        <v>489</v>
      </c>
      <c r="J126" s="104">
        <v>0</v>
      </c>
      <c r="K126" s="104">
        <v>1.1719999999999999</v>
      </c>
      <c r="L126" s="104" t="s">
        <v>170</v>
      </c>
      <c r="M126" s="105">
        <v>1.148E-5</v>
      </c>
      <c r="N126" s="104" t="s">
        <v>170</v>
      </c>
      <c r="O126" s="68" t="s">
        <v>487</v>
      </c>
      <c r="P126" s="68" t="s">
        <v>347</v>
      </c>
    </row>
    <row r="127" spans="1:16" x14ac:dyDescent="0.55000000000000004">
      <c r="A127" s="28" t="s">
        <v>163</v>
      </c>
      <c r="B127" s="28">
        <v>9718765</v>
      </c>
      <c r="C127" s="28">
        <v>9718765</v>
      </c>
      <c r="D127" s="28" t="s">
        <v>165</v>
      </c>
      <c r="E127" s="28" t="s">
        <v>164</v>
      </c>
      <c r="F127" s="85" t="s">
        <v>490</v>
      </c>
      <c r="G127" s="28" t="s">
        <v>167</v>
      </c>
      <c r="H127" s="28" t="s">
        <v>168</v>
      </c>
      <c r="I127" s="28" t="s">
        <v>491</v>
      </c>
      <c r="J127" s="104">
        <v>1</v>
      </c>
      <c r="K127" s="104">
        <v>1.3240000000000001</v>
      </c>
      <c r="L127" s="104" t="s">
        <v>170</v>
      </c>
      <c r="M127" s="105">
        <v>1.1209999999999999E-5</v>
      </c>
      <c r="N127" s="105">
        <v>1.399E-5</v>
      </c>
      <c r="O127" s="68" t="s">
        <v>492</v>
      </c>
      <c r="P127" s="68" t="s">
        <v>347</v>
      </c>
    </row>
    <row r="128" spans="1:16" x14ac:dyDescent="0.55000000000000004">
      <c r="A128" s="28" t="s">
        <v>163</v>
      </c>
      <c r="B128" s="28">
        <v>114726316</v>
      </c>
      <c r="C128" s="28">
        <v>114726316</v>
      </c>
      <c r="D128" s="28" t="s">
        <v>165</v>
      </c>
      <c r="E128" s="28" t="s">
        <v>178</v>
      </c>
      <c r="F128" s="85" t="s">
        <v>493</v>
      </c>
      <c r="G128" s="28" t="s">
        <v>167</v>
      </c>
      <c r="H128" s="28" t="s">
        <v>168</v>
      </c>
      <c r="I128" s="28" t="s">
        <v>494</v>
      </c>
      <c r="J128" s="104">
        <v>1</v>
      </c>
      <c r="K128" s="104">
        <v>1.169</v>
      </c>
      <c r="L128" s="104" t="s">
        <v>170</v>
      </c>
      <c r="M128" s="105">
        <v>7.4579999999999994E-5</v>
      </c>
      <c r="N128" s="105">
        <v>2.7929999999999999E-5</v>
      </c>
      <c r="O128" s="68" t="s">
        <v>492</v>
      </c>
      <c r="P128" s="68" t="s">
        <v>347</v>
      </c>
    </row>
    <row r="129" spans="1:16" x14ac:dyDescent="0.55000000000000004">
      <c r="A129" s="28" t="s">
        <v>163</v>
      </c>
      <c r="B129" s="28">
        <v>36013751</v>
      </c>
      <c r="C129" s="28">
        <v>36013751</v>
      </c>
      <c r="D129" s="28" t="s">
        <v>173</v>
      </c>
      <c r="E129" s="28" t="s">
        <v>164</v>
      </c>
      <c r="F129" s="85" t="s">
        <v>495</v>
      </c>
      <c r="G129" s="28" t="s">
        <v>167</v>
      </c>
      <c r="H129" s="28" t="s">
        <v>168</v>
      </c>
      <c r="I129" s="28" t="s">
        <v>496</v>
      </c>
      <c r="J129" s="104">
        <v>1</v>
      </c>
      <c r="K129" s="104">
        <v>2.1659999999999999</v>
      </c>
      <c r="L129" s="104" t="s">
        <v>170</v>
      </c>
      <c r="M129" s="105">
        <v>1.119E-5</v>
      </c>
      <c r="N129" s="105">
        <v>6.9800000000000001E-6</v>
      </c>
      <c r="O129" s="68" t="s">
        <v>497</v>
      </c>
      <c r="P129" s="68" t="s">
        <v>313</v>
      </c>
    </row>
    <row r="130" spans="1:16" x14ac:dyDescent="0.55000000000000004">
      <c r="A130" s="28" t="s">
        <v>163</v>
      </c>
      <c r="B130" s="28">
        <v>153747025</v>
      </c>
      <c r="C130" s="28">
        <v>153747025</v>
      </c>
      <c r="D130" s="28" t="s">
        <v>164</v>
      </c>
      <c r="E130" s="28" t="s">
        <v>173</v>
      </c>
      <c r="F130" s="85" t="s">
        <v>204</v>
      </c>
      <c r="G130" s="28" t="s">
        <v>167</v>
      </c>
      <c r="H130" s="28" t="s">
        <v>168</v>
      </c>
      <c r="I130" s="28" t="s">
        <v>498</v>
      </c>
      <c r="J130" s="104">
        <v>1</v>
      </c>
      <c r="K130" s="104">
        <v>1.2829999999999999</v>
      </c>
      <c r="L130" s="104" t="s">
        <v>170</v>
      </c>
      <c r="M130" s="104">
        <v>2.0000000000000001E-4</v>
      </c>
      <c r="N130" s="104" t="s">
        <v>170</v>
      </c>
      <c r="O130" s="68" t="s">
        <v>497</v>
      </c>
      <c r="P130" s="68" t="s">
        <v>313</v>
      </c>
    </row>
    <row r="131" spans="1:16" x14ac:dyDescent="0.55000000000000004">
      <c r="A131" s="85" t="s">
        <v>163</v>
      </c>
      <c r="B131" s="28">
        <v>220696723</v>
      </c>
      <c r="C131" s="28">
        <v>220696723</v>
      </c>
      <c r="D131" s="28" t="s">
        <v>173</v>
      </c>
      <c r="E131" s="28" t="s">
        <v>164</v>
      </c>
      <c r="F131" s="28" t="s">
        <v>499</v>
      </c>
      <c r="G131" s="28" t="s">
        <v>167</v>
      </c>
      <c r="H131" s="28" t="s">
        <v>168</v>
      </c>
      <c r="I131" s="28" t="s">
        <v>500</v>
      </c>
      <c r="J131" s="104">
        <v>0.04</v>
      </c>
      <c r="K131" s="104">
        <v>1.032</v>
      </c>
      <c r="L131" s="104" t="s">
        <v>170</v>
      </c>
      <c r="M131" s="104">
        <v>4.0000000000000002E-4</v>
      </c>
      <c r="N131" s="105">
        <v>5.5829999999999999E-5</v>
      </c>
      <c r="O131" s="68" t="s">
        <v>501</v>
      </c>
      <c r="P131" s="68" t="s">
        <v>276</v>
      </c>
    </row>
    <row r="132" spans="1:16" x14ac:dyDescent="0.55000000000000004">
      <c r="A132" s="85" t="s">
        <v>163</v>
      </c>
      <c r="B132" s="28">
        <v>63415884</v>
      </c>
      <c r="C132" s="28">
        <v>63415884</v>
      </c>
      <c r="D132" s="28" t="s">
        <v>165</v>
      </c>
      <c r="E132" s="28" t="s">
        <v>178</v>
      </c>
      <c r="F132" s="28" t="s">
        <v>502</v>
      </c>
      <c r="G132" s="28" t="s">
        <v>167</v>
      </c>
      <c r="H132" s="28" t="s">
        <v>168</v>
      </c>
      <c r="I132" s="28" t="s">
        <v>503</v>
      </c>
      <c r="J132" s="104">
        <v>0</v>
      </c>
      <c r="K132" s="104">
        <v>1.006</v>
      </c>
      <c r="L132" s="105">
        <v>7.3609999999999995E-5</v>
      </c>
      <c r="M132" s="105">
        <v>6.5790000000000005E-5</v>
      </c>
      <c r="N132" s="105">
        <v>1.397E-5</v>
      </c>
      <c r="O132" s="68" t="s">
        <v>501</v>
      </c>
      <c r="P132" s="68" t="s">
        <v>276</v>
      </c>
    </row>
    <row r="133" spans="1:16" x14ac:dyDescent="0.55000000000000004">
      <c r="A133" s="28" t="s">
        <v>163</v>
      </c>
      <c r="B133" s="28">
        <v>153688089</v>
      </c>
      <c r="C133" s="28">
        <v>153688089</v>
      </c>
      <c r="D133" s="28" t="s">
        <v>165</v>
      </c>
      <c r="E133" s="28" t="s">
        <v>164</v>
      </c>
      <c r="F133" s="85" t="s">
        <v>226</v>
      </c>
      <c r="G133" s="28" t="s">
        <v>167</v>
      </c>
      <c r="H133" s="28" t="s">
        <v>168</v>
      </c>
      <c r="I133" s="28" t="s">
        <v>504</v>
      </c>
      <c r="J133" s="104">
        <v>0</v>
      </c>
      <c r="K133" s="104">
        <v>1.615</v>
      </c>
      <c r="L133" s="104" t="s">
        <v>170</v>
      </c>
      <c r="M133" s="104" t="s">
        <v>170</v>
      </c>
      <c r="N133" s="104" t="s">
        <v>170</v>
      </c>
      <c r="O133" s="68" t="s">
        <v>505</v>
      </c>
      <c r="P133" s="68" t="s">
        <v>276</v>
      </c>
    </row>
    <row r="134" spans="1:16" x14ac:dyDescent="0.55000000000000004">
      <c r="A134" s="28" t="s">
        <v>163</v>
      </c>
      <c r="B134" s="28">
        <v>233328707</v>
      </c>
      <c r="C134" s="28">
        <v>233328707</v>
      </c>
      <c r="D134" s="28" t="s">
        <v>165</v>
      </c>
      <c r="E134" s="28" t="s">
        <v>173</v>
      </c>
      <c r="F134" s="85" t="s">
        <v>506</v>
      </c>
      <c r="G134" s="28" t="s">
        <v>167</v>
      </c>
      <c r="H134" s="28" t="s">
        <v>168</v>
      </c>
      <c r="I134" s="28" t="s">
        <v>507</v>
      </c>
      <c r="J134" s="104" t="s">
        <v>170</v>
      </c>
      <c r="K134" s="104">
        <v>3.0990000000000002</v>
      </c>
      <c r="L134" s="104" t="s">
        <v>170</v>
      </c>
      <c r="M134" s="104" t="s">
        <v>170</v>
      </c>
      <c r="N134" s="104" t="s">
        <v>170</v>
      </c>
      <c r="O134" s="68" t="s">
        <v>508</v>
      </c>
      <c r="P134" s="68" t="s">
        <v>347</v>
      </c>
    </row>
    <row r="135" spans="1:16" x14ac:dyDescent="0.55000000000000004">
      <c r="A135" s="28" t="s">
        <v>163</v>
      </c>
      <c r="B135" s="28">
        <v>230262614</v>
      </c>
      <c r="C135" s="28">
        <v>230262614</v>
      </c>
      <c r="D135" s="28" t="s">
        <v>164</v>
      </c>
      <c r="E135" s="28" t="s">
        <v>165</v>
      </c>
      <c r="F135" s="85" t="s">
        <v>509</v>
      </c>
      <c r="G135" s="28" t="s">
        <v>167</v>
      </c>
      <c r="H135" s="28" t="s">
        <v>168</v>
      </c>
      <c r="I135" s="28" t="s">
        <v>510</v>
      </c>
      <c r="J135" s="104">
        <v>0.01</v>
      </c>
      <c r="K135" s="104">
        <v>1.61</v>
      </c>
      <c r="L135" s="104" t="s">
        <v>170</v>
      </c>
      <c r="M135" s="104" t="s">
        <v>170</v>
      </c>
      <c r="N135" s="104" t="s">
        <v>170</v>
      </c>
      <c r="O135" s="68" t="s">
        <v>508</v>
      </c>
      <c r="P135" s="68" t="s">
        <v>347</v>
      </c>
    </row>
    <row r="136" spans="1:16" x14ac:dyDescent="0.55000000000000004">
      <c r="A136" s="28" t="s">
        <v>163</v>
      </c>
      <c r="B136" s="28">
        <v>2526560</v>
      </c>
      <c r="C136" s="28">
        <v>2526560</v>
      </c>
      <c r="D136" s="28" t="s">
        <v>165</v>
      </c>
      <c r="E136" s="28" t="s">
        <v>178</v>
      </c>
      <c r="F136" s="85" t="s">
        <v>511</v>
      </c>
      <c r="G136" s="28" t="s">
        <v>167</v>
      </c>
      <c r="H136" s="28" t="s">
        <v>168</v>
      </c>
      <c r="I136" s="28" t="s">
        <v>512</v>
      </c>
      <c r="J136" s="104">
        <v>0.98</v>
      </c>
      <c r="K136" s="104">
        <v>1.0369999999999999</v>
      </c>
      <c r="L136" s="104" t="s">
        <v>170</v>
      </c>
      <c r="M136" s="104" t="s">
        <v>170</v>
      </c>
      <c r="N136" s="105">
        <v>6.9800000000000001E-6</v>
      </c>
      <c r="O136" s="68" t="s">
        <v>508</v>
      </c>
      <c r="P136" s="68" t="s">
        <v>347</v>
      </c>
    </row>
    <row r="137" spans="1:16" x14ac:dyDescent="0.55000000000000004">
      <c r="A137" s="28" t="s">
        <v>163</v>
      </c>
      <c r="B137" s="28">
        <v>44786159</v>
      </c>
      <c r="C137" s="28">
        <v>44786159</v>
      </c>
      <c r="D137" s="28" t="s">
        <v>173</v>
      </c>
      <c r="E137" s="28" t="s">
        <v>165</v>
      </c>
      <c r="F137" s="85" t="s">
        <v>513</v>
      </c>
      <c r="G137" s="28" t="s">
        <v>167</v>
      </c>
      <c r="H137" s="28" t="s">
        <v>168</v>
      </c>
      <c r="I137" s="28" t="s">
        <v>514</v>
      </c>
      <c r="J137" s="104">
        <v>0</v>
      </c>
      <c r="K137" s="104">
        <v>2.032</v>
      </c>
      <c r="L137" s="104" t="s">
        <v>170</v>
      </c>
      <c r="M137" s="104" t="s">
        <v>170</v>
      </c>
      <c r="N137" s="104" t="s">
        <v>170</v>
      </c>
      <c r="O137" s="68" t="s">
        <v>515</v>
      </c>
      <c r="P137" s="68" t="s">
        <v>347</v>
      </c>
    </row>
    <row r="138" spans="1:16" x14ac:dyDescent="0.55000000000000004">
      <c r="A138" s="28" t="s">
        <v>163</v>
      </c>
      <c r="B138" s="28">
        <v>6418916</v>
      </c>
      <c r="C138" s="28">
        <v>6418916</v>
      </c>
      <c r="D138" s="28" t="s">
        <v>173</v>
      </c>
      <c r="E138" s="28" t="s">
        <v>164</v>
      </c>
      <c r="F138" s="85" t="s">
        <v>516</v>
      </c>
      <c r="G138" s="28" t="s">
        <v>167</v>
      </c>
      <c r="H138" s="28" t="s">
        <v>168</v>
      </c>
      <c r="I138" s="28" t="s">
        <v>517</v>
      </c>
      <c r="J138" s="104">
        <v>0</v>
      </c>
      <c r="K138" s="104">
        <v>1.77</v>
      </c>
      <c r="L138" s="104" t="s">
        <v>170</v>
      </c>
      <c r="M138" s="104" t="s">
        <v>170</v>
      </c>
      <c r="N138" s="105">
        <v>6.9770000000000003E-6</v>
      </c>
      <c r="O138" s="68" t="s">
        <v>515</v>
      </c>
      <c r="P138" s="68" t="s">
        <v>347</v>
      </c>
    </row>
    <row r="139" spans="1:16" x14ac:dyDescent="0.55000000000000004">
      <c r="A139" s="28" t="s">
        <v>163</v>
      </c>
      <c r="B139" s="28">
        <v>11133109</v>
      </c>
      <c r="C139" s="28">
        <v>11133109</v>
      </c>
      <c r="D139" s="28" t="s">
        <v>165</v>
      </c>
      <c r="E139" s="28" t="s">
        <v>178</v>
      </c>
      <c r="F139" s="85" t="s">
        <v>518</v>
      </c>
      <c r="G139" s="28" t="s">
        <v>167</v>
      </c>
      <c r="H139" s="28" t="s">
        <v>168</v>
      </c>
      <c r="I139" s="28" t="s">
        <v>519</v>
      </c>
      <c r="J139" s="104">
        <v>1</v>
      </c>
      <c r="K139" s="104">
        <v>1.2010000000000001</v>
      </c>
      <c r="L139" s="104" t="s">
        <v>170</v>
      </c>
      <c r="M139" s="105">
        <v>3.2759999999999998E-5</v>
      </c>
      <c r="N139" s="104" t="s">
        <v>170</v>
      </c>
      <c r="O139" s="68" t="s">
        <v>515</v>
      </c>
      <c r="P139" s="68" t="s">
        <v>347</v>
      </c>
    </row>
    <row r="140" spans="1:16" x14ac:dyDescent="0.55000000000000004">
      <c r="A140" s="28" t="s">
        <v>163</v>
      </c>
      <c r="B140" s="28">
        <v>92841780</v>
      </c>
      <c r="C140" s="28">
        <v>92841780</v>
      </c>
      <c r="D140" s="28" t="s">
        <v>164</v>
      </c>
      <c r="E140" s="28" t="s">
        <v>173</v>
      </c>
      <c r="F140" s="85" t="s">
        <v>520</v>
      </c>
      <c r="G140" s="28" t="s">
        <v>167</v>
      </c>
      <c r="H140" s="28" t="s">
        <v>168</v>
      </c>
      <c r="I140" s="28" t="s">
        <v>521</v>
      </c>
      <c r="J140" s="104">
        <v>1</v>
      </c>
      <c r="K140" s="104">
        <v>1.1419999999999999</v>
      </c>
      <c r="L140" s="104" t="s">
        <v>170</v>
      </c>
      <c r="M140" s="105">
        <v>1.128E-5</v>
      </c>
      <c r="N140" s="105">
        <v>6.9800000000000001E-6</v>
      </c>
      <c r="O140" s="68" t="s">
        <v>515</v>
      </c>
      <c r="P140" s="68" t="s">
        <v>347</v>
      </c>
    </row>
    <row r="141" spans="1:16" x14ac:dyDescent="0.55000000000000004">
      <c r="A141" s="28" t="s">
        <v>163</v>
      </c>
      <c r="B141" s="28">
        <v>246903977</v>
      </c>
      <c r="C141" s="28">
        <v>246903977</v>
      </c>
      <c r="D141" s="28" t="s">
        <v>165</v>
      </c>
      <c r="E141" s="28" t="s">
        <v>178</v>
      </c>
      <c r="F141" s="85" t="s">
        <v>522</v>
      </c>
      <c r="G141" s="28" t="s">
        <v>167</v>
      </c>
      <c r="H141" s="28" t="s">
        <v>168</v>
      </c>
      <c r="I141" s="28" t="s">
        <v>523</v>
      </c>
      <c r="J141" s="104">
        <v>1</v>
      </c>
      <c r="K141" s="104">
        <v>1.1299999999999999</v>
      </c>
      <c r="L141" s="104" t="s">
        <v>170</v>
      </c>
      <c r="M141" s="104" t="s">
        <v>170</v>
      </c>
      <c r="N141" s="104" t="s">
        <v>170</v>
      </c>
      <c r="O141" s="68" t="s">
        <v>515</v>
      </c>
      <c r="P141" s="68" t="s">
        <v>347</v>
      </c>
    </row>
    <row r="142" spans="1:16" x14ac:dyDescent="0.55000000000000004">
      <c r="A142" s="28" t="s">
        <v>163</v>
      </c>
      <c r="B142" s="28">
        <v>167415585</v>
      </c>
      <c r="C142" s="28">
        <v>167415585</v>
      </c>
      <c r="D142" s="28" t="s">
        <v>165</v>
      </c>
      <c r="E142" s="28" t="s">
        <v>164</v>
      </c>
      <c r="F142" s="85" t="s">
        <v>524</v>
      </c>
      <c r="G142" s="28" t="s">
        <v>167</v>
      </c>
      <c r="H142" s="28" t="s">
        <v>168</v>
      </c>
      <c r="I142" s="28" t="s">
        <v>525</v>
      </c>
      <c r="J142" s="104">
        <v>0.9</v>
      </c>
      <c r="K142" s="104">
        <v>1.208</v>
      </c>
      <c r="L142" s="104" t="s">
        <v>170</v>
      </c>
      <c r="M142" s="104" t="s">
        <v>170</v>
      </c>
      <c r="N142" s="104" t="s">
        <v>170</v>
      </c>
      <c r="O142" s="68" t="s">
        <v>526</v>
      </c>
      <c r="P142" s="68" t="s">
        <v>347</v>
      </c>
    </row>
    <row r="143" spans="1:16" x14ac:dyDescent="0.55000000000000004">
      <c r="A143" s="28" t="s">
        <v>163</v>
      </c>
      <c r="B143" s="28">
        <v>47225690</v>
      </c>
      <c r="C143" s="28">
        <v>47225690</v>
      </c>
      <c r="D143" s="28" t="s">
        <v>165</v>
      </c>
      <c r="E143" s="28" t="s">
        <v>178</v>
      </c>
      <c r="F143" s="28" t="s">
        <v>527</v>
      </c>
      <c r="G143" s="28" t="s">
        <v>167</v>
      </c>
      <c r="H143" s="28" t="s">
        <v>168</v>
      </c>
      <c r="I143" s="28" t="s">
        <v>528</v>
      </c>
      <c r="J143" s="104">
        <v>0.56999999999999995</v>
      </c>
      <c r="K143" s="104">
        <v>1.863</v>
      </c>
      <c r="L143" s="104" t="s">
        <v>170</v>
      </c>
      <c r="M143" s="104" t="s">
        <v>170</v>
      </c>
      <c r="N143" s="104" t="s">
        <v>170</v>
      </c>
      <c r="O143" s="68" t="s">
        <v>529</v>
      </c>
      <c r="P143" s="68" t="s">
        <v>347</v>
      </c>
    </row>
    <row r="144" spans="1:16" x14ac:dyDescent="0.55000000000000004">
      <c r="A144" s="28" t="s">
        <v>163</v>
      </c>
      <c r="B144" s="28">
        <v>237617395</v>
      </c>
      <c r="C144" s="28">
        <v>237617395</v>
      </c>
      <c r="D144" s="28" t="s">
        <v>178</v>
      </c>
      <c r="E144" s="28" t="s">
        <v>173</v>
      </c>
      <c r="F144" s="28" t="s">
        <v>381</v>
      </c>
      <c r="G144" s="28" t="s">
        <v>167</v>
      </c>
      <c r="H144" s="28" t="s">
        <v>168</v>
      </c>
      <c r="I144" s="28" t="s">
        <v>530</v>
      </c>
      <c r="J144" s="104">
        <v>1</v>
      </c>
      <c r="K144" s="104">
        <v>1.264</v>
      </c>
      <c r="L144" s="104" t="s">
        <v>170</v>
      </c>
      <c r="M144" s="105">
        <v>6.7440000000000005E-5</v>
      </c>
      <c r="N144" s="104" t="s">
        <v>170</v>
      </c>
      <c r="O144" s="68" t="s">
        <v>529</v>
      </c>
      <c r="P144" s="68" t="s">
        <v>347</v>
      </c>
    </row>
    <row r="145" spans="1:16" x14ac:dyDescent="0.55000000000000004">
      <c r="A145" s="28" t="s">
        <v>163</v>
      </c>
      <c r="B145" s="28">
        <v>155925668</v>
      </c>
      <c r="C145" s="28">
        <v>155925668</v>
      </c>
      <c r="D145" s="28" t="s">
        <v>165</v>
      </c>
      <c r="E145" s="28" t="s">
        <v>173</v>
      </c>
      <c r="F145" s="28" t="s">
        <v>531</v>
      </c>
      <c r="G145" s="28" t="s">
        <v>167</v>
      </c>
      <c r="H145" s="28" t="s">
        <v>168</v>
      </c>
      <c r="I145" s="28" t="s">
        <v>532</v>
      </c>
      <c r="J145" s="104" t="s">
        <v>170</v>
      </c>
      <c r="K145" s="104">
        <v>1.1659999999999999</v>
      </c>
      <c r="L145" s="104" t="s">
        <v>170</v>
      </c>
      <c r="M145" s="104" t="s">
        <v>170</v>
      </c>
      <c r="N145" s="104" t="s">
        <v>170</v>
      </c>
      <c r="O145" s="68" t="s">
        <v>529</v>
      </c>
      <c r="P145" s="68" t="s">
        <v>347</v>
      </c>
    </row>
    <row r="146" spans="1:16" x14ac:dyDescent="0.55000000000000004">
      <c r="A146" s="28" t="s">
        <v>163</v>
      </c>
      <c r="B146" s="28">
        <v>220074002</v>
      </c>
      <c r="C146" s="28">
        <v>220074002</v>
      </c>
      <c r="D146" s="28" t="s">
        <v>173</v>
      </c>
      <c r="E146" s="28" t="s">
        <v>164</v>
      </c>
      <c r="F146" s="28" t="s">
        <v>533</v>
      </c>
      <c r="G146" s="28" t="s">
        <v>167</v>
      </c>
      <c r="H146" s="28" t="s">
        <v>168</v>
      </c>
      <c r="I146" s="28" t="s">
        <v>534</v>
      </c>
      <c r="J146" s="104">
        <v>0</v>
      </c>
      <c r="K146" s="104">
        <v>1.024</v>
      </c>
      <c r="L146" s="104">
        <v>2.9999999999999997E-4</v>
      </c>
      <c r="M146" s="104">
        <v>5.0000000000000001E-4</v>
      </c>
      <c r="N146" s="104">
        <v>2.0000000000000001E-4</v>
      </c>
      <c r="O146" s="68" t="s">
        <v>529</v>
      </c>
      <c r="P146" s="68" t="s">
        <v>347</v>
      </c>
    </row>
    <row r="147" spans="1:16" x14ac:dyDescent="0.55000000000000004">
      <c r="A147" s="28" t="s">
        <v>163</v>
      </c>
      <c r="B147" s="28">
        <v>247424347</v>
      </c>
      <c r="C147" s="28">
        <v>247424347</v>
      </c>
      <c r="D147" s="28" t="s">
        <v>173</v>
      </c>
      <c r="E147" s="28" t="s">
        <v>178</v>
      </c>
      <c r="F147" s="85" t="s">
        <v>535</v>
      </c>
      <c r="G147" s="28" t="s">
        <v>167</v>
      </c>
      <c r="H147" s="28" t="s">
        <v>168</v>
      </c>
      <c r="I147" s="28" t="s">
        <v>536</v>
      </c>
      <c r="J147" s="104">
        <v>0</v>
      </c>
      <c r="K147" s="104">
        <v>1.4970000000000001</v>
      </c>
      <c r="L147" s="104" t="s">
        <v>170</v>
      </c>
      <c r="M147" s="104" t="s">
        <v>170</v>
      </c>
      <c r="N147" s="104" t="s">
        <v>170</v>
      </c>
      <c r="O147" s="68" t="s">
        <v>537</v>
      </c>
      <c r="P147" s="68" t="s">
        <v>406</v>
      </c>
    </row>
    <row r="148" spans="1:16" x14ac:dyDescent="0.55000000000000004">
      <c r="A148" s="28" t="s">
        <v>163</v>
      </c>
      <c r="B148" s="28">
        <v>160296140</v>
      </c>
      <c r="C148" s="28">
        <v>160296140</v>
      </c>
      <c r="D148" s="28" t="s">
        <v>173</v>
      </c>
      <c r="E148" s="28" t="s">
        <v>165</v>
      </c>
      <c r="F148" s="85" t="s">
        <v>428</v>
      </c>
      <c r="G148" s="28" t="s">
        <v>167</v>
      </c>
      <c r="H148" s="28" t="s">
        <v>168</v>
      </c>
      <c r="I148" s="28" t="s">
        <v>538</v>
      </c>
      <c r="J148" s="104">
        <v>1</v>
      </c>
      <c r="K148" s="104">
        <v>1.363</v>
      </c>
      <c r="L148" s="104" t="s">
        <v>170</v>
      </c>
      <c r="M148" s="104" t="s">
        <v>170</v>
      </c>
      <c r="N148" s="105">
        <v>6.9789999999999996E-6</v>
      </c>
      <c r="O148" s="68" t="s">
        <v>539</v>
      </c>
      <c r="P148" s="68" t="s">
        <v>347</v>
      </c>
    </row>
    <row r="149" spans="1:16" x14ac:dyDescent="0.55000000000000004">
      <c r="A149" s="28" t="s">
        <v>163</v>
      </c>
      <c r="B149" s="28">
        <v>151662236</v>
      </c>
      <c r="C149" s="28">
        <v>151662236</v>
      </c>
      <c r="D149" s="28" t="s">
        <v>178</v>
      </c>
      <c r="E149" s="28" t="s">
        <v>164</v>
      </c>
      <c r="F149" s="85" t="s">
        <v>540</v>
      </c>
      <c r="G149" s="28" t="s">
        <v>167</v>
      </c>
      <c r="H149" s="28" t="s">
        <v>168</v>
      </c>
      <c r="I149" s="28" t="s">
        <v>541</v>
      </c>
      <c r="J149" s="104">
        <v>1</v>
      </c>
      <c r="K149" s="104">
        <v>1.944</v>
      </c>
      <c r="L149" s="104" t="s">
        <v>170</v>
      </c>
      <c r="M149" s="105">
        <v>3.3550000000000002E-5</v>
      </c>
      <c r="N149" s="104" t="s">
        <v>170</v>
      </c>
      <c r="O149" s="68" t="s">
        <v>542</v>
      </c>
      <c r="P149" s="68" t="s">
        <v>276</v>
      </c>
    </row>
    <row r="150" spans="1:16" x14ac:dyDescent="0.55000000000000004">
      <c r="A150" s="28" t="s">
        <v>163</v>
      </c>
      <c r="B150" s="28">
        <v>11515488</v>
      </c>
      <c r="C150" s="28">
        <v>11515488</v>
      </c>
      <c r="D150" s="28" t="s">
        <v>173</v>
      </c>
      <c r="E150" s="28" t="s">
        <v>164</v>
      </c>
      <c r="F150" s="85" t="s">
        <v>543</v>
      </c>
      <c r="G150" s="28" t="s">
        <v>167</v>
      </c>
      <c r="H150" s="28" t="s">
        <v>168</v>
      </c>
      <c r="I150" s="28" t="s">
        <v>544</v>
      </c>
      <c r="J150" s="104">
        <v>0</v>
      </c>
      <c r="K150" s="104">
        <v>1.1499999999999999</v>
      </c>
      <c r="L150" s="104">
        <v>2.9999999999999997E-4</v>
      </c>
      <c r="M150" s="105">
        <v>4.6430000000000001E-5</v>
      </c>
      <c r="N150" s="105">
        <v>6.9759999999999996E-5</v>
      </c>
      <c r="O150" s="68" t="s">
        <v>545</v>
      </c>
      <c r="P150" s="68" t="s">
        <v>406</v>
      </c>
    </row>
    <row r="151" spans="1:16" x14ac:dyDescent="0.55000000000000004">
      <c r="A151" s="85" t="s">
        <v>163</v>
      </c>
      <c r="B151" s="28">
        <v>54871547</v>
      </c>
      <c r="C151" s="28">
        <v>54871547</v>
      </c>
      <c r="D151" s="28" t="s">
        <v>165</v>
      </c>
      <c r="E151" s="28" t="s">
        <v>178</v>
      </c>
      <c r="F151" s="85" t="s">
        <v>546</v>
      </c>
      <c r="G151" s="28" t="s">
        <v>167</v>
      </c>
      <c r="H151" s="28" t="s">
        <v>168</v>
      </c>
      <c r="I151" s="28" t="s">
        <v>547</v>
      </c>
      <c r="J151" s="104">
        <v>0.03</v>
      </c>
      <c r="K151" s="104">
        <v>1.1739999999999999</v>
      </c>
      <c r="L151" s="105">
        <v>7.3490000000000003E-5</v>
      </c>
      <c r="M151" s="104">
        <v>2.0000000000000001E-4</v>
      </c>
      <c r="N151" s="104">
        <v>1E-4</v>
      </c>
      <c r="O151" s="68" t="s">
        <v>548</v>
      </c>
      <c r="P151" s="68" t="s">
        <v>347</v>
      </c>
    </row>
    <row r="152" spans="1:16" x14ac:dyDescent="0.55000000000000004">
      <c r="A152" s="85" t="s">
        <v>163</v>
      </c>
      <c r="B152" s="28">
        <v>28714324</v>
      </c>
      <c r="C152" s="28">
        <v>28714324</v>
      </c>
      <c r="D152" s="28" t="s">
        <v>173</v>
      </c>
      <c r="E152" s="28" t="s">
        <v>164</v>
      </c>
      <c r="F152" s="85" t="s">
        <v>549</v>
      </c>
      <c r="G152" s="28" t="s">
        <v>167</v>
      </c>
      <c r="H152" s="28" t="s">
        <v>168</v>
      </c>
      <c r="I152" s="28" t="s">
        <v>550</v>
      </c>
      <c r="J152" s="104">
        <v>0.99</v>
      </c>
      <c r="K152" s="104">
        <v>1.121</v>
      </c>
      <c r="L152" s="104" t="s">
        <v>170</v>
      </c>
      <c r="M152" s="105">
        <v>2.234E-5</v>
      </c>
      <c r="N152" s="104" t="s">
        <v>170</v>
      </c>
      <c r="O152" s="68" t="s">
        <v>548</v>
      </c>
      <c r="P152" s="68" t="s">
        <v>347</v>
      </c>
    </row>
    <row r="153" spans="1:16" x14ac:dyDescent="0.55000000000000004">
      <c r="A153" s="28" t="s">
        <v>163</v>
      </c>
      <c r="B153" s="28">
        <v>15044062</v>
      </c>
      <c r="C153" s="28">
        <v>15044062</v>
      </c>
      <c r="D153" s="28" t="s">
        <v>173</v>
      </c>
      <c r="E153" s="28" t="s">
        <v>164</v>
      </c>
      <c r="F153" s="28" t="s">
        <v>551</v>
      </c>
      <c r="G153" s="28" t="s">
        <v>167</v>
      </c>
      <c r="H153" s="28" t="s">
        <v>168</v>
      </c>
      <c r="I153" s="28" t="s">
        <v>552</v>
      </c>
      <c r="J153" s="104">
        <v>0.6</v>
      </c>
      <c r="K153" s="104">
        <v>1.9</v>
      </c>
      <c r="L153" s="105">
        <v>7.3650000000000001E-5</v>
      </c>
      <c r="M153" s="105">
        <v>5.6499999999999998E-5</v>
      </c>
      <c r="N153" s="105">
        <v>9.0749999999999997E-5</v>
      </c>
      <c r="O153" s="68" t="s">
        <v>553</v>
      </c>
      <c r="P153" s="68" t="s">
        <v>313</v>
      </c>
    </row>
    <row r="154" spans="1:16" x14ac:dyDescent="0.55000000000000004">
      <c r="A154" s="28" t="s">
        <v>163</v>
      </c>
      <c r="B154" s="28">
        <v>27547531</v>
      </c>
      <c r="C154" s="28">
        <v>27547531</v>
      </c>
      <c r="D154" s="28" t="s">
        <v>173</v>
      </c>
      <c r="E154" s="28" t="s">
        <v>164</v>
      </c>
      <c r="F154" s="85" t="s">
        <v>233</v>
      </c>
      <c r="G154" s="28" t="s">
        <v>167</v>
      </c>
      <c r="H154" s="28" t="s">
        <v>168</v>
      </c>
      <c r="I154" s="28" t="s">
        <v>554</v>
      </c>
      <c r="J154" s="104">
        <v>1</v>
      </c>
      <c r="K154" s="104">
        <v>1.661</v>
      </c>
      <c r="L154" s="104">
        <v>5.9999999999999995E-4</v>
      </c>
      <c r="M154" s="104">
        <v>5.9999999999999995E-4</v>
      </c>
      <c r="N154" s="104">
        <v>2.9999999999999997E-4</v>
      </c>
      <c r="O154" s="68" t="s">
        <v>555</v>
      </c>
      <c r="P154" s="68" t="s">
        <v>347</v>
      </c>
    </row>
    <row r="155" spans="1:16" x14ac:dyDescent="0.55000000000000004">
      <c r="A155" s="28" t="s">
        <v>163</v>
      </c>
      <c r="B155" s="28">
        <v>35191512</v>
      </c>
      <c r="C155" s="28">
        <v>35191512</v>
      </c>
      <c r="D155" s="28" t="s">
        <v>165</v>
      </c>
      <c r="E155" s="28" t="s">
        <v>173</v>
      </c>
      <c r="F155" s="85" t="s">
        <v>556</v>
      </c>
      <c r="G155" s="28" t="s">
        <v>167</v>
      </c>
      <c r="H155" s="28" t="s">
        <v>168</v>
      </c>
      <c r="I155" s="28" t="s">
        <v>557</v>
      </c>
      <c r="J155" s="104">
        <v>1</v>
      </c>
      <c r="K155" s="104">
        <v>2.117</v>
      </c>
      <c r="L155" s="104" t="s">
        <v>170</v>
      </c>
      <c r="M155" s="104" t="s">
        <v>170</v>
      </c>
      <c r="N155" s="104" t="s">
        <v>170</v>
      </c>
      <c r="O155" s="68" t="s">
        <v>558</v>
      </c>
      <c r="P155" s="68" t="s">
        <v>276</v>
      </c>
    </row>
    <row r="156" spans="1:16" x14ac:dyDescent="0.55000000000000004">
      <c r="A156" s="28" t="s">
        <v>163</v>
      </c>
      <c r="B156" s="28">
        <v>156676960</v>
      </c>
      <c r="C156" s="28">
        <v>156676960</v>
      </c>
      <c r="D156" s="28" t="s">
        <v>165</v>
      </c>
      <c r="E156" s="28" t="s">
        <v>173</v>
      </c>
      <c r="F156" s="85" t="s">
        <v>559</v>
      </c>
      <c r="G156" s="28" t="s">
        <v>167</v>
      </c>
      <c r="H156" s="28" t="s">
        <v>168</v>
      </c>
      <c r="I156" s="28" t="s">
        <v>560</v>
      </c>
      <c r="J156" s="104">
        <v>0</v>
      </c>
      <c r="K156" s="104">
        <v>2.4470000000000001</v>
      </c>
      <c r="L156" s="104" t="s">
        <v>170</v>
      </c>
      <c r="M156" s="104" t="s">
        <v>170</v>
      </c>
      <c r="N156" s="104" t="s">
        <v>170</v>
      </c>
      <c r="O156" s="68" t="s">
        <v>561</v>
      </c>
      <c r="P156" s="68" t="s">
        <v>313</v>
      </c>
    </row>
    <row r="157" spans="1:16" x14ac:dyDescent="0.55000000000000004">
      <c r="A157" s="28" t="s">
        <v>163</v>
      </c>
      <c r="B157" s="28">
        <v>27006417</v>
      </c>
      <c r="C157" s="28">
        <v>27006417</v>
      </c>
      <c r="D157" s="28" t="s">
        <v>173</v>
      </c>
      <c r="E157" s="28" t="s">
        <v>164</v>
      </c>
      <c r="F157" s="85" t="s">
        <v>562</v>
      </c>
      <c r="G157" s="28" t="s">
        <v>167</v>
      </c>
      <c r="H157" s="28" t="s">
        <v>168</v>
      </c>
      <c r="I157" s="28" t="s">
        <v>563</v>
      </c>
      <c r="J157" s="104" t="s">
        <v>170</v>
      </c>
      <c r="K157" s="104">
        <v>1.3420000000000001</v>
      </c>
      <c r="L157" s="104" t="s">
        <v>170</v>
      </c>
      <c r="M157" s="104" t="s">
        <v>170</v>
      </c>
      <c r="N157" s="104" t="s">
        <v>170</v>
      </c>
      <c r="O157" s="68" t="s">
        <v>564</v>
      </c>
      <c r="P157" s="68" t="s">
        <v>313</v>
      </c>
    </row>
    <row r="158" spans="1:16" x14ac:dyDescent="0.55000000000000004">
      <c r="A158" s="28" t="s">
        <v>163</v>
      </c>
      <c r="B158" s="28">
        <v>109603362</v>
      </c>
      <c r="C158" s="28">
        <v>109603362</v>
      </c>
      <c r="D158" s="28" t="s">
        <v>173</v>
      </c>
      <c r="E158" s="28" t="s">
        <v>164</v>
      </c>
      <c r="F158" s="85" t="s">
        <v>565</v>
      </c>
      <c r="G158" s="28" t="s">
        <v>167</v>
      </c>
      <c r="H158" s="28" t="s">
        <v>168</v>
      </c>
      <c r="I158" s="28" t="s">
        <v>566</v>
      </c>
      <c r="J158" s="104">
        <v>0</v>
      </c>
      <c r="K158" s="104">
        <v>1.1040000000000001</v>
      </c>
      <c r="L158" s="104">
        <v>1E-4</v>
      </c>
      <c r="M158" s="104">
        <v>1E-4</v>
      </c>
      <c r="N158" s="105">
        <v>8.3739999999999994E-5</v>
      </c>
      <c r="O158" s="68" t="s">
        <v>567</v>
      </c>
      <c r="P158" s="68" t="s">
        <v>276</v>
      </c>
    </row>
    <row r="159" spans="1:16" x14ac:dyDescent="0.55000000000000004">
      <c r="A159" s="28" t="s">
        <v>163</v>
      </c>
      <c r="B159" s="28">
        <v>161306450</v>
      </c>
      <c r="C159" s="28">
        <v>161306450</v>
      </c>
      <c r="D159" s="28" t="s">
        <v>165</v>
      </c>
      <c r="E159" s="28" t="s">
        <v>173</v>
      </c>
      <c r="F159" s="85" t="s">
        <v>568</v>
      </c>
      <c r="G159" s="28" t="s">
        <v>167</v>
      </c>
      <c r="H159" s="28" t="s">
        <v>168</v>
      </c>
      <c r="I159" s="28" t="s">
        <v>569</v>
      </c>
      <c r="J159" s="104">
        <v>0.27</v>
      </c>
      <c r="K159" s="104">
        <v>1.645</v>
      </c>
      <c r="L159" s="104" t="s">
        <v>170</v>
      </c>
      <c r="M159" s="104" t="s">
        <v>170</v>
      </c>
      <c r="N159" s="104" t="s">
        <v>170</v>
      </c>
      <c r="O159" s="68" t="s">
        <v>570</v>
      </c>
      <c r="P159" s="68" t="s">
        <v>347</v>
      </c>
    </row>
    <row r="160" spans="1:16" x14ac:dyDescent="0.55000000000000004">
      <c r="A160" s="28" t="s">
        <v>163</v>
      </c>
      <c r="B160" s="28">
        <v>53271034</v>
      </c>
      <c r="C160" s="28">
        <v>53271034</v>
      </c>
      <c r="D160" s="28" t="s">
        <v>165</v>
      </c>
      <c r="E160" s="28" t="s">
        <v>164</v>
      </c>
      <c r="F160" s="85" t="s">
        <v>571</v>
      </c>
      <c r="G160" s="28" t="s">
        <v>167</v>
      </c>
      <c r="H160" s="28" t="s">
        <v>168</v>
      </c>
      <c r="I160" s="28" t="s">
        <v>572</v>
      </c>
      <c r="J160" s="104">
        <v>1</v>
      </c>
      <c r="K160" s="104">
        <v>1.1259999999999999</v>
      </c>
      <c r="L160" s="105">
        <v>7.3430000000000007E-5</v>
      </c>
      <c r="M160" s="104">
        <v>2.0000000000000001E-4</v>
      </c>
      <c r="N160" s="105">
        <v>6.2879999999999994E-5</v>
      </c>
      <c r="O160" s="68" t="s">
        <v>573</v>
      </c>
      <c r="P160" s="68" t="s">
        <v>347</v>
      </c>
    </row>
    <row r="161" spans="1:16" x14ac:dyDescent="0.55000000000000004">
      <c r="A161" s="28" t="s">
        <v>163</v>
      </c>
      <c r="B161" s="28">
        <v>2029673</v>
      </c>
      <c r="C161" s="28">
        <v>2029673</v>
      </c>
      <c r="D161" s="28" t="s">
        <v>173</v>
      </c>
      <c r="E161" s="28" t="s">
        <v>164</v>
      </c>
      <c r="F161" s="85" t="s">
        <v>574</v>
      </c>
      <c r="G161" s="28" t="s">
        <v>167</v>
      </c>
      <c r="H161" s="28" t="s">
        <v>168</v>
      </c>
      <c r="I161" s="28" t="s">
        <v>575</v>
      </c>
      <c r="J161" s="104">
        <v>0.99</v>
      </c>
      <c r="K161" s="104">
        <v>1.8</v>
      </c>
      <c r="L161" s="104" t="s">
        <v>170</v>
      </c>
      <c r="M161" s="104" t="s">
        <v>170</v>
      </c>
      <c r="N161" s="104" t="s">
        <v>170</v>
      </c>
      <c r="O161" s="68" t="s">
        <v>576</v>
      </c>
      <c r="P161" s="68" t="s">
        <v>347</v>
      </c>
    </row>
    <row r="162" spans="1:16" x14ac:dyDescent="0.55000000000000004">
      <c r="A162" s="28" t="s">
        <v>163</v>
      </c>
      <c r="B162" s="28">
        <v>43313257</v>
      </c>
      <c r="C162" s="28">
        <v>43313257</v>
      </c>
      <c r="D162" s="28" t="s">
        <v>173</v>
      </c>
      <c r="E162" s="28" t="s">
        <v>165</v>
      </c>
      <c r="F162" s="85" t="s">
        <v>332</v>
      </c>
      <c r="G162" s="28" t="s">
        <v>167</v>
      </c>
      <c r="H162" s="28" t="s">
        <v>168</v>
      </c>
      <c r="I162" s="28" t="s">
        <v>577</v>
      </c>
      <c r="J162" s="104">
        <v>0</v>
      </c>
      <c r="K162" s="104">
        <v>1.2010000000000001</v>
      </c>
      <c r="L162" s="104" t="s">
        <v>170</v>
      </c>
      <c r="M162" s="105">
        <v>5.5850000000000002E-5</v>
      </c>
      <c r="N162" s="105">
        <v>2.792E-5</v>
      </c>
      <c r="O162" s="68" t="s">
        <v>576</v>
      </c>
      <c r="P162" s="68" t="s">
        <v>347</v>
      </c>
    </row>
    <row r="163" spans="1:16" x14ac:dyDescent="0.55000000000000004">
      <c r="A163" s="28" t="s">
        <v>163</v>
      </c>
      <c r="B163" s="28">
        <v>11055069</v>
      </c>
      <c r="C163" s="28">
        <v>11055069</v>
      </c>
      <c r="D163" s="28" t="s">
        <v>165</v>
      </c>
      <c r="E163" s="28" t="s">
        <v>178</v>
      </c>
      <c r="F163" s="85" t="s">
        <v>578</v>
      </c>
      <c r="G163" s="28" t="s">
        <v>167</v>
      </c>
      <c r="H163" s="28" t="s">
        <v>168</v>
      </c>
      <c r="I163" s="28" t="s">
        <v>579</v>
      </c>
      <c r="J163" s="104">
        <v>0.23</v>
      </c>
      <c r="K163" s="104">
        <v>1.181</v>
      </c>
      <c r="L163" s="104">
        <v>5.0000000000000001E-4</v>
      </c>
      <c r="M163" s="104">
        <v>5.0000000000000001E-4</v>
      </c>
      <c r="N163" s="104">
        <v>2.9999999999999997E-4</v>
      </c>
      <c r="O163" s="68" t="s">
        <v>576</v>
      </c>
      <c r="P163" s="68" t="s">
        <v>347</v>
      </c>
    </row>
    <row r="164" spans="1:16" x14ac:dyDescent="0.55000000000000004">
      <c r="A164" s="28" t="s">
        <v>163</v>
      </c>
      <c r="B164" s="28">
        <v>15617745</v>
      </c>
      <c r="C164" s="28">
        <v>15617745</v>
      </c>
      <c r="D164" s="28" t="s">
        <v>165</v>
      </c>
      <c r="E164" s="28" t="s">
        <v>173</v>
      </c>
      <c r="F164" s="85" t="s">
        <v>580</v>
      </c>
      <c r="G164" s="28" t="s">
        <v>167</v>
      </c>
      <c r="H164" s="28" t="s">
        <v>168</v>
      </c>
      <c r="I164" s="28" t="s">
        <v>581</v>
      </c>
      <c r="J164" s="104">
        <v>1</v>
      </c>
      <c r="K164" s="104">
        <v>1.131</v>
      </c>
      <c r="L164" s="104" t="s">
        <v>170</v>
      </c>
      <c r="M164" s="104" t="s">
        <v>170</v>
      </c>
      <c r="N164" s="104" t="s">
        <v>170</v>
      </c>
      <c r="O164" s="68" t="s">
        <v>582</v>
      </c>
      <c r="P164" s="68" t="s">
        <v>347</v>
      </c>
    </row>
    <row r="165" spans="1:16" x14ac:dyDescent="0.55000000000000004">
      <c r="A165" s="28" t="s">
        <v>163</v>
      </c>
      <c r="B165" s="28">
        <v>15930486</v>
      </c>
      <c r="C165" s="28">
        <v>15930486</v>
      </c>
      <c r="D165" s="28" t="s">
        <v>165</v>
      </c>
      <c r="E165" s="28" t="s">
        <v>178</v>
      </c>
      <c r="F165" s="85" t="s">
        <v>583</v>
      </c>
      <c r="G165" s="28" t="s">
        <v>167</v>
      </c>
      <c r="H165" s="28" t="s">
        <v>168</v>
      </c>
      <c r="I165" s="28" t="s">
        <v>584</v>
      </c>
      <c r="J165" s="104">
        <v>1</v>
      </c>
      <c r="K165" s="104">
        <v>1.0109999999999999</v>
      </c>
      <c r="L165" s="104" t="s">
        <v>170</v>
      </c>
      <c r="M165" s="105">
        <v>3.2679999999999999E-5</v>
      </c>
      <c r="N165" s="104" t="s">
        <v>170</v>
      </c>
      <c r="O165" s="68" t="s">
        <v>582</v>
      </c>
      <c r="P165" s="68" t="s">
        <v>347</v>
      </c>
    </row>
    <row r="166" spans="1:16" x14ac:dyDescent="0.55000000000000004">
      <c r="A166" s="28" t="s">
        <v>163</v>
      </c>
      <c r="B166" s="28">
        <v>236835586</v>
      </c>
      <c r="C166" s="28">
        <v>236835586</v>
      </c>
      <c r="D166" s="28" t="s">
        <v>173</v>
      </c>
      <c r="E166" s="28" t="s">
        <v>165</v>
      </c>
      <c r="F166" s="85" t="s">
        <v>585</v>
      </c>
      <c r="G166" s="28" t="s">
        <v>167</v>
      </c>
      <c r="H166" s="28" t="s">
        <v>168</v>
      </c>
      <c r="I166" s="28" t="s">
        <v>586</v>
      </c>
      <c r="J166" s="104">
        <v>0</v>
      </c>
      <c r="K166" s="104">
        <v>1.423</v>
      </c>
      <c r="L166" s="104" t="s">
        <v>170</v>
      </c>
      <c r="M166" s="104" t="s">
        <v>170</v>
      </c>
      <c r="N166" s="105">
        <v>7.1199999999999996E-6</v>
      </c>
      <c r="O166" s="68" t="s">
        <v>587</v>
      </c>
      <c r="P166" s="68" t="s">
        <v>406</v>
      </c>
    </row>
    <row r="167" spans="1:16" x14ac:dyDescent="0.55000000000000004">
      <c r="A167" s="28" t="s">
        <v>163</v>
      </c>
      <c r="B167" s="28">
        <v>94897830</v>
      </c>
      <c r="C167" s="28">
        <v>94897830</v>
      </c>
      <c r="D167" s="28" t="s">
        <v>178</v>
      </c>
      <c r="E167" s="28" t="s">
        <v>165</v>
      </c>
      <c r="F167" s="85" t="s">
        <v>588</v>
      </c>
      <c r="G167" s="28" t="s">
        <v>167</v>
      </c>
      <c r="H167" s="28" t="s">
        <v>168</v>
      </c>
      <c r="I167" s="28" t="s">
        <v>589</v>
      </c>
      <c r="J167" s="104">
        <v>0.6</v>
      </c>
      <c r="K167" s="104">
        <v>1.3759999999999999</v>
      </c>
      <c r="L167" s="104" t="s">
        <v>170</v>
      </c>
      <c r="M167" s="104" t="s">
        <v>170</v>
      </c>
      <c r="N167" s="104" t="s">
        <v>170</v>
      </c>
      <c r="O167" s="68" t="s">
        <v>587</v>
      </c>
      <c r="P167" s="68" t="s">
        <v>273</v>
      </c>
    </row>
    <row r="168" spans="1:16" x14ac:dyDescent="0.55000000000000004">
      <c r="A168" s="28" t="s">
        <v>163</v>
      </c>
      <c r="B168" s="28">
        <v>151232657</v>
      </c>
      <c r="C168" s="28">
        <v>151232657</v>
      </c>
      <c r="D168" s="28" t="s">
        <v>164</v>
      </c>
      <c r="E168" s="28" t="s">
        <v>173</v>
      </c>
      <c r="F168" s="85" t="s">
        <v>419</v>
      </c>
      <c r="G168" s="28" t="s">
        <v>167</v>
      </c>
      <c r="H168" s="28" t="s">
        <v>168</v>
      </c>
      <c r="I168" s="28" t="s">
        <v>590</v>
      </c>
      <c r="J168" s="104">
        <v>0</v>
      </c>
      <c r="K168" s="104">
        <v>1.738</v>
      </c>
      <c r="L168" s="104" t="s">
        <v>170</v>
      </c>
      <c r="M168" s="104" t="s">
        <v>170</v>
      </c>
      <c r="N168" s="104" t="s">
        <v>170</v>
      </c>
      <c r="O168" s="68" t="s">
        <v>591</v>
      </c>
      <c r="P168" s="68" t="s">
        <v>347</v>
      </c>
    </row>
    <row r="169" spans="1:16" x14ac:dyDescent="0.55000000000000004">
      <c r="A169" s="28" t="s">
        <v>163</v>
      </c>
      <c r="B169" s="28">
        <v>22129681</v>
      </c>
      <c r="C169" s="28">
        <v>22129681</v>
      </c>
      <c r="D169" s="28" t="s">
        <v>165</v>
      </c>
      <c r="E169" s="28" t="s">
        <v>178</v>
      </c>
      <c r="F169" s="85" t="s">
        <v>592</v>
      </c>
      <c r="G169" s="28" t="s">
        <v>167</v>
      </c>
      <c r="H169" s="28" t="s">
        <v>168</v>
      </c>
      <c r="I169" s="28" t="s">
        <v>593</v>
      </c>
      <c r="J169" s="104">
        <v>0.13</v>
      </c>
      <c r="K169" s="104">
        <v>1.2889999999999999</v>
      </c>
      <c r="L169" s="105">
        <v>7.3449999999999996E-5</v>
      </c>
      <c r="M169" s="105">
        <v>6.5549999999999994E-5</v>
      </c>
      <c r="N169" s="105">
        <v>1.396E-5</v>
      </c>
      <c r="O169" s="68" t="s">
        <v>591</v>
      </c>
      <c r="P169" s="68" t="s">
        <v>347</v>
      </c>
    </row>
    <row r="170" spans="1:16" x14ac:dyDescent="0.55000000000000004">
      <c r="A170" s="28" t="s">
        <v>163</v>
      </c>
      <c r="B170" s="28">
        <v>2173968</v>
      </c>
      <c r="C170" s="28">
        <v>2173968</v>
      </c>
      <c r="D170" s="28" t="s">
        <v>164</v>
      </c>
      <c r="E170" s="28" t="s">
        <v>173</v>
      </c>
      <c r="F170" s="85" t="s">
        <v>594</v>
      </c>
      <c r="G170" s="28" t="s">
        <v>167</v>
      </c>
      <c r="H170" s="28" t="s">
        <v>168</v>
      </c>
      <c r="I170" s="28" t="s">
        <v>595</v>
      </c>
      <c r="J170" s="104">
        <v>0.54</v>
      </c>
      <c r="K170" s="104">
        <v>1.0489999999999999</v>
      </c>
      <c r="L170" s="105">
        <v>7.3419999999999998E-5</v>
      </c>
      <c r="M170" s="105">
        <v>3.366E-5</v>
      </c>
      <c r="N170" s="105">
        <v>3.489E-5</v>
      </c>
      <c r="O170" s="68" t="s">
        <v>591</v>
      </c>
      <c r="P170" s="68" t="s">
        <v>347</v>
      </c>
    </row>
    <row r="171" spans="1:16" x14ac:dyDescent="0.55000000000000004">
      <c r="A171" s="28" t="s">
        <v>163</v>
      </c>
      <c r="B171" s="28">
        <v>51288881</v>
      </c>
      <c r="C171" s="28">
        <v>51288881</v>
      </c>
      <c r="D171" s="28" t="s">
        <v>178</v>
      </c>
      <c r="E171" s="28" t="s">
        <v>165</v>
      </c>
      <c r="F171" s="85" t="s">
        <v>596</v>
      </c>
      <c r="G171" s="28" t="s">
        <v>167</v>
      </c>
      <c r="H171" s="28" t="s">
        <v>168</v>
      </c>
      <c r="I171" s="28" t="s">
        <v>597</v>
      </c>
      <c r="J171" s="104">
        <v>0</v>
      </c>
      <c r="K171" s="104">
        <v>1.046</v>
      </c>
      <c r="L171" s="104" t="s">
        <v>170</v>
      </c>
      <c r="M171" s="104" t="s">
        <v>170</v>
      </c>
      <c r="N171" s="104" t="s">
        <v>170</v>
      </c>
      <c r="O171" s="68" t="s">
        <v>591</v>
      </c>
      <c r="P171" s="68" t="s">
        <v>347</v>
      </c>
    </row>
    <row r="172" spans="1:16" x14ac:dyDescent="0.55000000000000004">
      <c r="A172" s="28" t="s">
        <v>163</v>
      </c>
      <c r="B172" s="28">
        <v>204988708</v>
      </c>
      <c r="C172" s="28">
        <v>204988708</v>
      </c>
      <c r="D172" s="28" t="s">
        <v>165</v>
      </c>
      <c r="E172" s="28" t="s">
        <v>178</v>
      </c>
      <c r="F172" s="85" t="s">
        <v>598</v>
      </c>
      <c r="G172" s="28" t="s">
        <v>167</v>
      </c>
      <c r="H172" s="28" t="s">
        <v>168</v>
      </c>
      <c r="I172" s="28" t="s">
        <v>599</v>
      </c>
      <c r="J172" s="104">
        <v>1</v>
      </c>
      <c r="K172" s="104">
        <v>1.024</v>
      </c>
      <c r="L172" s="105">
        <v>7.3430000000000007E-5</v>
      </c>
      <c r="M172" s="105">
        <v>6.1660000000000003E-5</v>
      </c>
      <c r="N172" s="105">
        <v>2.0930000000000001E-5</v>
      </c>
      <c r="O172" s="68" t="s">
        <v>591</v>
      </c>
      <c r="P172" s="68" t="s">
        <v>347</v>
      </c>
    </row>
    <row r="173" spans="1:16" x14ac:dyDescent="0.55000000000000004">
      <c r="A173" s="28" t="s">
        <v>163</v>
      </c>
      <c r="B173" s="28">
        <v>203022942</v>
      </c>
      <c r="C173" s="28">
        <v>203022942</v>
      </c>
      <c r="D173" s="28" t="s">
        <v>165</v>
      </c>
      <c r="E173" s="28" t="s">
        <v>178</v>
      </c>
      <c r="F173" s="85" t="s">
        <v>600</v>
      </c>
      <c r="G173" s="28" t="s">
        <v>167</v>
      </c>
      <c r="H173" s="28" t="s">
        <v>168</v>
      </c>
      <c r="I173" s="28" t="s">
        <v>601</v>
      </c>
      <c r="J173" s="104">
        <v>0.7</v>
      </c>
      <c r="K173" s="104">
        <v>2.3719999999999999</v>
      </c>
      <c r="L173" s="104" t="s">
        <v>170</v>
      </c>
      <c r="M173" s="105">
        <v>9.8319999999999994E-5</v>
      </c>
      <c r="N173" s="105">
        <v>7.024E-6</v>
      </c>
      <c r="O173" s="68" t="s">
        <v>602</v>
      </c>
      <c r="P173" s="68" t="s">
        <v>313</v>
      </c>
    </row>
    <row r="174" spans="1:16" x14ac:dyDescent="0.55000000000000004">
      <c r="A174" s="28" t="s">
        <v>163</v>
      </c>
      <c r="B174" s="28">
        <v>168096613</v>
      </c>
      <c r="C174" s="28">
        <v>168096613</v>
      </c>
      <c r="D174" s="28" t="s">
        <v>173</v>
      </c>
      <c r="E174" s="28" t="s">
        <v>164</v>
      </c>
      <c r="F174" s="85" t="s">
        <v>260</v>
      </c>
      <c r="G174" s="28" t="s">
        <v>167</v>
      </c>
      <c r="H174" s="28" t="s">
        <v>168</v>
      </c>
      <c r="I174" s="28" t="s">
        <v>603</v>
      </c>
      <c r="J174" s="104">
        <v>0</v>
      </c>
      <c r="K174" s="104">
        <v>1.1000000000000001</v>
      </c>
      <c r="L174" s="104" t="s">
        <v>170</v>
      </c>
      <c r="M174" s="105">
        <v>6.5519999999999996E-5</v>
      </c>
      <c r="N174" s="104" t="s">
        <v>170</v>
      </c>
      <c r="O174" s="68" t="s">
        <v>602</v>
      </c>
      <c r="P174" s="68" t="s">
        <v>313</v>
      </c>
    </row>
    <row r="175" spans="1:16" x14ac:dyDescent="0.55000000000000004">
      <c r="A175" s="28" t="s">
        <v>163</v>
      </c>
      <c r="B175" s="28">
        <v>157099189</v>
      </c>
      <c r="C175" s="28">
        <v>157099189</v>
      </c>
      <c r="D175" s="28" t="s">
        <v>165</v>
      </c>
      <c r="E175" s="28" t="s">
        <v>178</v>
      </c>
      <c r="F175" s="28" t="s">
        <v>604</v>
      </c>
      <c r="G175" s="28" t="s">
        <v>167</v>
      </c>
      <c r="H175" s="28" t="s">
        <v>168</v>
      </c>
      <c r="I175" s="28" t="s">
        <v>605</v>
      </c>
      <c r="J175" s="104">
        <v>0</v>
      </c>
      <c r="K175" s="104">
        <v>2.0219999999999998</v>
      </c>
      <c r="L175" s="104" t="s">
        <v>170</v>
      </c>
      <c r="M175" s="105">
        <v>3.3569999999999999E-5</v>
      </c>
      <c r="N175" s="104" t="s">
        <v>170</v>
      </c>
      <c r="O175" s="68" t="s">
        <v>606</v>
      </c>
      <c r="P175" s="68" t="s">
        <v>347</v>
      </c>
    </row>
    <row r="176" spans="1:16" x14ac:dyDescent="0.55000000000000004">
      <c r="A176" s="28" t="s">
        <v>163</v>
      </c>
      <c r="B176" s="28">
        <v>18691870</v>
      </c>
      <c r="C176" s="28">
        <v>18691870</v>
      </c>
      <c r="D176" s="28" t="s">
        <v>173</v>
      </c>
      <c r="E176" s="28" t="s">
        <v>164</v>
      </c>
      <c r="F176" s="85" t="s">
        <v>280</v>
      </c>
      <c r="G176" s="28" t="s">
        <v>167</v>
      </c>
      <c r="H176" s="28" t="s">
        <v>168</v>
      </c>
      <c r="I176" s="28" t="s">
        <v>607</v>
      </c>
      <c r="J176" s="104">
        <v>0.14000000000000001</v>
      </c>
      <c r="K176" s="104">
        <v>1.0669999999999999</v>
      </c>
      <c r="L176" s="104">
        <v>8.9999999999999998E-4</v>
      </c>
      <c r="M176" s="104">
        <v>8.9999999999999998E-4</v>
      </c>
      <c r="N176" s="104">
        <v>2.9999999999999997E-4</v>
      </c>
      <c r="O176" s="68" t="s">
        <v>250</v>
      </c>
      <c r="P176" s="68" t="s">
        <v>608</v>
      </c>
    </row>
    <row r="177" spans="1:16" x14ac:dyDescent="0.55000000000000004">
      <c r="A177" s="28" t="s">
        <v>163</v>
      </c>
      <c r="B177" s="28">
        <v>39848085</v>
      </c>
      <c r="C177" s="28">
        <v>39848085</v>
      </c>
      <c r="D177" s="28" t="s">
        <v>165</v>
      </c>
      <c r="E177" s="28" t="s">
        <v>178</v>
      </c>
      <c r="F177" s="85" t="s">
        <v>609</v>
      </c>
      <c r="G177" s="28" t="s">
        <v>167</v>
      </c>
      <c r="H177" s="28" t="s">
        <v>168</v>
      </c>
      <c r="I177" s="28" t="s">
        <v>610</v>
      </c>
      <c r="J177" s="104">
        <v>0</v>
      </c>
      <c r="K177" s="104">
        <v>1.073</v>
      </c>
      <c r="L177" s="104">
        <v>2.9999999999999997E-4</v>
      </c>
      <c r="M177" s="105">
        <v>6.1669999999999997E-5</v>
      </c>
      <c r="N177" s="104">
        <v>1E-4</v>
      </c>
      <c r="O177" s="68" t="s">
        <v>171</v>
      </c>
      <c r="P177" s="68" t="s">
        <v>251</v>
      </c>
    </row>
    <row r="178" spans="1:16" x14ac:dyDescent="0.55000000000000004">
      <c r="A178" s="28" t="s">
        <v>163</v>
      </c>
      <c r="B178" s="28">
        <v>173836959</v>
      </c>
      <c r="C178" s="28">
        <v>173836959</v>
      </c>
      <c r="D178" s="28" t="s">
        <v>178</v>
      </c>
      <c r="E178" s="28" t="s">
        <v>164</v>
      </c>
      <c r="F178" s="28" t="s">
        <v>453</v>
      </c>
      <c r="G178" s="28" t="s">
        <v>167</v>
      </c>
      <c r="H178" s="28" t="s">
        <v>168</v>
      </c>
      <c r="I178" s="28" t="s">
        <v>454</v>
      </c>
      <c r="J178" s="104">
        <v>0</v>
      </c>
      <c r="K178" s="104">
        <v>1.1240000000000001</v>
      </c>
      <c r="L178" s="104" t="s">
        <v>170</v>
      </c>
      <c r="M178" s="104" t="s">
        <v>170</v>
      </c>
      <c r="N178" s="104" t="s">
        <v>170</v>
      </c>
      <c r="O178" s="68" t="s">
        <v>183</v>
      </c>
      <c r="P178" s="68" t="s">
        <v>611</v>
      </c>
    </row>
    <row r="179" spans="1:16" x14ac:dyDescent="0.55000000000000004">
      <c r="A179" s="28" t="s">
        <v>163</v>
      </c>
      <c r="B179" s="28">
        <v>28208404</v>
      </c>
      <c r="C179" s="28">
        <v>28208404</v>
      </c>
      <c r="D179" s="28" t="s">
        <v>173</v>
      </c>
      <c r="E179" s="28" t="s">
        <v>165</v>
      </c>
      <c r="F179" s="85" t="s">
        <v>612</v>
      </c>
      <c r="G179" s="28" t="s">
        <v>167</v>
      </c>
      <c r="H179" s="28" t="s">
        <v>168</v>
      </c>
      <c r="I179" s="28" t="s">
        <v>613</v>
      </c>
      <c r="J179" s="104">
        <v>0.05</v>
      </c>
      <c r="K179" s="104">
        <v>1.149</v>
      </c>
      <c r="L179" s="104" t="s">
        <v>170</v>
      </c>
      <c r="M179" s="104" t="s">
        <v>170</v>
      </c>
      <c r="N179" s="104" t="s">
        <v>170</v>
      </c>
      <c r="O179" s="68" t="s">
        <v>218</v>
      </c>
      <c r="P179" s="68" t="s">
        <v>614</v>
      </c>
    </row>
    <row r="180" spans="1:16" x14ac:dyDescent="0.55000000000000004">
      <c r="A180" s="28" t="s">
        <v>163</v>
      </c>
      <c r="B180" s="28">
        <v>159199867</v>
      </c>
      <c r="C180" s="28">
        <v>159199867</v>
      </c>
      <c r="D180" s="28" t="s">
        <v>165</v>
      </c>
      <c r="E180" s="28" t="s">
        <v>178</v>
      </c>
      <c r="F180" s="85" t="s">
        <v>615</v>
      </c>
      <c r="G180" s="28" t="s">
        <v>167</v>
      </c>
      <c r="H180" s="28" t="s">
        <v>168</v>
      </c>
      <c r="I180" s="28" t="s">
        <v>616</v>
      </c>
      <c r="J180" s="104">
        <v>0.93</v>
      </c>
      <c r="K180" s="104">
        <v>1.2809999999999999</v>
      </c>
      <c r="L180" s="104" t="s">
        <v>170</v>
      </c>
      <c r="M180" s="105">
        <v>2.2399999999999999E-5</v>
      </c>
      <c r="N180" s="105">
        <v>1.4E-5</v>
      </c>
      <c r="O180" s="68" t="s">
        <v>247</v>
      </c>
      <c r="P180" s="68" t="s">
        <v>611</v>
      </c>
    </row>
    <row r="181" spans="1:16" x14ac:dyDescent="0.55000000000000004">
      <c r="A181" s="28" t="s">
        <v>163</v>
      </c>
      <c r="B181" s="28">
        <v>87332097</v>
      </c>
      <c r="C181" s="28">
        <v>87332097</v>
      </c>
      <c r="D181" s="28" t="s">
        <v>173</v>
      </c>
      <c r="E181" s="28" t="s">
        <v>164</v>
      </c>
      <c r="F181" s="85" t="s">
        <v>617</v>
      </c>
      <c r="G181" s="28" t="s">
        <v>167</v>
      </c>
      <c r="H181" s="28" t="s">
        <v>168</v>
      </c>
      <c r="I181" s="28" t="s">
        <v>618</v>
      </c>
      <c r="J181" s="104">
        <v>0.68</v>
      </c>
      <c r="K181" s="104">
        <v>2.181</v>
      </c>
      <c r="L181" s="104" t="s">
        <v>170</v>
      </c>
      <c r="M181" s="105">
        <v>1.13E-5</v>
      </c>
      <c r="N181" s="104" t="s">
        <v>170</v>
      </c>
      <c r="O181" s="68" t="s">
        <v>228</v>
      </c>
      <c r="P181" s="68" t="s">
        <v>611</v>
      </c>
    </row>
    <row r="182" spans="1:16" x14ac:dyDescent="0.55000000000000004">
      <c r="A182" s="28" t="s">
        <v>163</v>
      </c>
      <c r="B182" s="28">
        <v>40416183</v>
      </c>
      <c r="C182" s="28">
        <v>40416183</v>
      </c>
      <c r="D182" s="28" t="s">
        <v>173</v>
      </c>
      <c r="E182" s="28" t="s">
        <v>164</v>
      </c>
      <c r="F182" s="28" t="s">
        <v>619</v>
      </c>
      <c r="G182" s="28" t="s">
        <v>167</v>
      </c>
      <c r="H182" s="28" t="s">
        <v>168</v>
      </c>
      <c r="I182" s="28" t="s">
        <v>620</v>
      </c>
      <c r="J182" s="104">
        <v>0.02</v>
      </c>
      <c r="K182" s="104">
        <v>1.171</v>
      </c>
      <c r="L182" s="104" t="s">
        <v>170</v>
      </c>
      <c r="M182" s="104" t="s">
        <v>170</v>
      </c>
      <c r="N182" s="104" t="s">
        <v>170</v>
      </c>
      <c r="O182" s="68" t="s">
        <v>231</v>
      </c>
      <c r="P182" s="68" t="s">
        <v>621</v>
      </c>
    </row>
    <row r="183" spans="1:16" x14ac:dyDescent="0.55000000000000004">
      <c r="A183" s="28" t="s">
        <v>163</v>
      </c>
      <c r="B183" s="28">
        <v>229549344</v>
      </c>
      <c r="C183" s="28">
        <v>229549344</v>
      </c>
      <c r="D183" s="28" t="s">
        <v>173</v>
      </c>
      <c r="E183" s="28" t="s">
        <v>178</v>
      </c>
      <c r="F183" s="28" t="s">
        <v>622</v>
      </c>
      <c r="G183" s="28" t="s">
        <v>167</v>
      </c>
      <c r="H183" s="28" t="s">
        <v>168</v>
      </c>
      <c r="I183" s="28" t="s">
        <v>623</v>
      </c>
      <c r="J183" s="104">
        <v>0</v>
      </c>
      <c r="K183" s="104">
        <v>1.1619999999999999</v>
      </c>
      <c r="L183" s="104" t="s">
        <v>170</v>
      </c>
      <c r="M183" s="105">
        <v>3.2759999999999998E-5</v>
      </c>
      <c r="N183" s="105">
        <v>6.9809999999999997E-6</v>
      </c>
      <c r="O183" s="68" t="s">
        <v>231</v>
      </c>
      <c r="P183" s="68" t="s">
        <v>251</v>
      </c>
    </row>
    <row r="184" spans="1:16" x14ac:dyDescent="0.55000000000000004">
      <c r="A184" s="28" t="s">
        <v>163</v>
      </c>
      <c r="B184" s="28">
        <v>1623505</v>
      </c>
      <c r="C184" s="28">
        <v>1623505</v>
      </c>
      <c r="D184" s="28" t="s">
        <v>173</v>
      </c>
      <c r="E184" s="28" t="s">
        <v>164</v>
      </c>
      <c r="F184" s="85" t="s">
        <v>624</v>
      </c>
      <c r="G184" s="28" t="s">
        <v>167</v>
      </c>
      <c r="H184" s="28" t="s">
        <v>168</v>
      </c>
      <c r="I184" s="28" t="s">
        <v>625</v>
      </c>
      <c r="J184" s="104">
        <v>0</v>
      </c>
      <c r="K184" s="104">
        <v>1.502</v>
      </c>
      <c r="L184" s="104" t="s">
        <v>170</v>
      </c>
      <c r="M184" s="104" t="s">
        <v>170</v>
      </c>
      <c r="N184" s="104" t="s">
        <v>170</v>
      </c>
      <c r="O184" s="68" t="s">
        <v>239</v>
      </c>
      <c r="P184" s="68" t="s">
        <v>611</v>
      </c>
    </row>
    <row r="185" spans="1:16" x14ac:dyDescent="0.55000000000000004">
      <c r="A185" s="28" t="s">
        <v>163</v>
      </c>
      <c r="B185" s="28">
        <v>155197062</v>
      </c>
      <c r="C185" s="28">
        <v>155197062</v>
      </c>
      <c r="D185" s="28" t="s">
        <v>165</v>
      </c>
      <c r="E185" s="28" t="s">
        <v>178</v>
      </c>
      <c r="F185" s="85" t="s">
        <v>626</v>
      </c>
      <c r="G185" s="28" t="s">
        <v>167</v>
      </c>
      <c r="H185" s="28" t="s">
        <v>168</v>
      </c>
      <c r="I185" s="28" t="s">
        <v>627</v>
      </c>
      <c r="J185" s="104">
        <v>0</v>
      </c>
      <c r="K185" s="104">
        <v>1.23</v>
      </c>
      <c r="L185" s="104" t="s">
        <v>170</v>
      </c>
      <c r="M185" s="105">
        <v>6.7100000000000005E-5</v>
      </c>
      <c r="N185" s="105">
        <v>1.4E-5</v>
      </c>
      <c r="O185" s="68" t="s">
        <v>193</v>
      </c>
      <c r="P185" s="68" t="s">
        <v>621</v>
      </c>
    </row>
    <row r="186" spans="1:16" x14ac:dyDescent="0.55000000000000004">
      <c r="A186" s="28" t="s">
        <v>163</v>
      </c>
      <c r="B186" s="28">
        <v>155178125</v>
      </c>
      <c r="C186" s="28">
        <v>155178125</v>
      </c>
      <c r="D186" s="28" t="s">
        <v>165</v>
      </c>
      <c r="E186" s="28" t="s">
        <v>178</v>
      </c>
      <c r="F186" s="85" t="s">
        <v>628</v>
      </c>
      <c r="G186" s="28" t="s">
        <v>167</v>
      </c>
      <c r="H186" s="28" t="s">
        <v>168</v>
      </c>
      <c r="I186" s="28" t="s">
        <v>629</v>
      </c>
      <c r="J186" s="104">
        <v>1</v>
      </c>
      <c r="K186" s="104">
        <v>1.26</v>
      </c>
      <c r="L186" s="104" t="s">
        <v>170</v>
      </c>
      <c r="M186" s="105">
        <v>8.9800000000000001E-5</v>
      </c>
      <c r="N186" s="105">
        <v>4.8869999999999998E-5</v>
      </c>
      <c r="O186" s="68" t="s">
        <v>197</v>
      </c>
      <c r="P186" s="68" t="s">
        <v>630</v>
      </c>
    </row>
    <row r="187" spans="1:16" x14ac:dyDescent="0.55000000000000004">
      <c r="A187" s="28" t="s">
        <v>163</v>
      </c>
      <c r="B187" s="28">
        <v>151158968</v>
      </c>
      <c r="C187" s="28">
        <v>151158968</v>
      </c>
      <c r="D187" s="28" t="s">
        <v>165</v>
      </c>
      <c r="E187" s="28" t="s">
        <v>178</v>
      </c>
      <c r="F187" s="85" t="s">
        <v>631</v>
      </c>
      <c r="G187" s="28" t="s">
        <v>167</v>
      </c>
      <c r="H187" s="28" t="s">
        <v>168</v>
      </c>
      <c r="I187" s="28" t="s">
        <v>632</v>
      </c>
      <c r="J187" s="104">
        <v>0.04</v>
      </c>
      <c r="K187" s="104">
        <v>1.071</v>
      </c>
      <c r="L187" s="105">
        <v>7.3410000000000004E-5</v>
      </c>
      <c r="M187" s="105">
        <v>3.2669999999999997E-5</v>
      </c>
      <c r="N187" s="105">
        <v>1.395E-5</v>
      </c>
      <c r="O187" s="68" t="s">
        <v>176</v>
      </c>
      <c r="P187" s="68" t="s">
        <v>611</v>
      </c>
    </row>
    <row r="188" spans="1:16" x14ac:dyDescent="0.55000000000000004">
      <c r="A188" s="28" t="s">
        <v>163</v>
      </c>
      <c r="B188" s="28">
        <v>27109732</v>
      </c>
      <c r="C188" s="28">
        <v>27109732</v>
      </c>
      <c r="D188" s="28" t="s">
        <v>165</v>
      </c>
      <c r="E188" s="28" t="s">
        <v>178</v>
      </c>
      <c r="F188" s="85" t="s">
        <v>633</v>
      </c>
      <c r="G188" s="28" t="s">
        <v>167</v>
      </c>
      <c r="H188" s="28" t="s">
        <v>168</v>
      </c>
      <c r="I188" s="28" t="s">
        <v>634</v>
      </c>
      <c r="J188" s="104">
        <v>0.79</v>
      </c>
      <c r="K188" s="104">
        <v>1.0049999999999999</v>
      </c>
      <c r="L188" s="104">
        <v>2.9999999999999997E-4</v>
      </c>
      <c r="M188" s="104">
        <v>4.0000000000000002E-4</v>
      </c>
      <c r="N188" s="104">
        <v>2.9999999999999997E-4</v>
      </c>
      <c r="O188" s="68" t="s">
        <v>176</v>
      </c>
      <c r="P188" s="68" t="s">
        <v>611</v>
      </c>
    </row>
    <row r="189" spans="1:16" x14ac:dyDescent="0.55000000000000004">
      <c r="A189" s="28" t="s">
        <v>163</v>
      </c>
      <c r="B189" s="28">
        <v>19357433</v>
      </c>
      <c r="C189" s="28">
        <v>19357433</v>
      </c>
      <c r="D189" s="28" t="s">
        <v>165</v>
      </c>
      <c r="E189" s="28" t="s">
        <v>178</v>
      </c>
      <c r="F189" s="85" t="s">
        <v>635</v>
      </c>
      <c r="G189" s="28" t="s">
        <v>167</v>
      </c>
      <c r="H189" s="28" t="s">
        <v>168</v>
      </c>
      <c r="I189" s="28" t="s">
        <v>636</v>
      </c>
      <c r="J189" s="104">
        <v>0.91</v>
      </c>
      <c r="K189" s="104">
        <v>2.298</v>
      </c>
      <c r="L189" s="104" t="s">
        <v>170</v>
      </c>
      <c r="M189" s="104">
        <v>5.0000000000000001E-4</v>
      </c>
      <c r="N189" s="104" t="s">
        <v>170</v>
      </c>
      <c r="O189" s="68" t="s">
        <v>201</v>
      </c>
      <c r="P189" s="68" t="s">
        <v>611</v>
      </c>
    </row>
    <row r="190" spans="1:16" x14ac:dyDescent="0.55000000000000004">
      <c r="A190" s="28" t="s">
        <v>163</v>
      </c>
      <c r="B190" s="28">
        <v>1628693</v>
      </c>
      <c r="C190" s="28">
        <v>1628693</v>
      </c>
      <c r="D190" s="28" t="s">
        <v>173</v>
      </c>
      <c r="E190" s="28" t="s">
        <v>165</v>
      </c>
      <c r="F190" s="28" t="s">
        <v>624</v>
      </c>
      <c r="G190" s="28" t="s">
        <v>167</v>
      </c>
      <c r="H190" s="28" t="s">
        <v>168</v>
      </c>
      <c r="I190" s="28" t="s">
        <v>637</v>
      </c>
      <c r="J190" s="104">
        <v>0</v>
      </c>
      <c r="K190" s="104">
        <v>1.5449999999999999</v>
      </c>
      <c r="L190" s="105">
        <v>7.3520000000000001E-5</v>
      </c>
      <c r="M190" s="104">
        <v>5.0000000000000001E-4</v>
      </c>
      <c r="N190" s="104">
        <v>2.0000000000000001E-4</v>
      </c>
      <c r="O190" s="68" t="s">
        <v>638</v>
      </c>
      <c r="P190" s="68" t="s">
        <v>614</v>
      </c>
    </row>
    <row r="191" spans="1:16" x14ac:dyDescent="0.55000000000000004">
      <c r="A191" s="28" t="s">
        <v>163</v>
      </c>
      <c r="B191" s="28">
        <v>154869490</v>
      </c>
      <c r="C191" s="28">
        <v>154869490</v>
      </c>
      <c r="D191" s="28" t="s">
        <v>178</v>
      </c>
      <c r="E191" s="28" t="s">
        <v>165</v>
      </c>
      <c r="F191" s="28" t="s">
        <v>311</v>
      </c>
      <c r="G191" s="28" t="s">
        <v>167</v>
      </c>
      <c r="H191" s="28" t="s">
        <v>168</v>
      </c>
      <c r="I191" s="28" t="s">
        <v>639</v>
      </c>
      <c r="J191" s="104">
        <v>0.97</v>
      </c>
      <c r="K191" s="104">
        <v>1.8009999999999999</v>
      </c>
      <c r="L191" s="104" t="s">
        <v>170</v>
      </c>
      <c r="M191" s="104" t="s">
        <v>170</v>
      </c>
      <c r="N191" s="104" t="s">
        <v>170</v>
      </c>
      <c r="O191" s="68" t="s">
        <v>279</v>
      </c>
      <c r="P191" s="68" t="s">
        <v>614</v>
      </c>
    </row>
    <row r="192" spans="1:16" x14ac:dyDescent="0.55000000000000004">
      <c r="A192" s="28" t="s">
        <v>163</v>
      </c>
      <c r="B192" s="28">
        <v>213998177</v>
      </c>
      <c r="C192" s="28">
        <v>213998177</v>
      </c>
      <c r="D192" s="28" t="s">
        <v>173</v>
      </c>
      <c r="E192" s="28" t="s">
        <v>164</v>
      </c>
      <c r="F192" s="85" t="s">
        <v>640</v>
      </c>
      <c r="G192" s="28" t="s">
        <v>167</v>
      </c>
      <c r="H192" s="28" t="s">
        <v>168</v>
      </c>
      <c r="I192" s="28" t="s">
        <v>641</v>
      </c>
      <c r="J192" s="104">
        <v>1</v>
      </c>
      <c r="K192" s="104">
        <v>1.5</v>
      </c>
      <c r="L192" s="104" t="s">
        <v>170</v>
      </c>
      <c r="M192" s="104" t="s">
        <v>170</v>
      </c>
      <c r="N192" s="104" t="s">
        <v>170</v>
      </c>
      <c r="O192" s="68" t="s">
        <v>215</v>
      </c>
      <c r="P192" s="68" t="s">
        <v>642</v>
      </c>
    </row>
    <row r="193" spans="1:16" x14ac:dyDescent="0.55000000000000004">
      <c r="A193" s="28" t="s">
        <v>163</v>
      </c>
      <c r="B193" s="28">
        <v>1232763</v>
      </c>
      <c r="C193" s="28">
        <v>1232763</v>
      </c>
      <c r="D193" s="28" t="s">
        <v>173</v>
      </c>
      <c r="E193" s="28" t="s">
        <v>164</v>
      </c>
      <c r="F193" s="85" t="s">
        <v>643</v>
      </c>
      <c r="G193" s="28" t="s">
        <v>167</v>
      </c>
      <c r="H193" s="28" t="s">
        <v>168</v>
      </c>
      <c r="I193" s="28" t="s">
        <v>644</v>
      </c>
      <c r="J193" s="104">
        <v>0.02</v>
      </c>
      <c r="K193" s="104">
        <v>1.982</v>
      </c>
      <c r="L193" s="104">
        <v>2.0000000000000001E-4</v>
      </c>
      <c r="M193" s="104">
        <v>4.0000000000000002E-4</v>
      </c>
      <c r="N193" s="104">
        <v>4.0000000000000002E-4</v>
      </c>
      <c r="O193" s="68" t="s">
        <v>218</v>
      </c>
      <c r="P193" s="68" t="s">
        <v>251</v>
      </c>
    </row>
    <row r="194" spans="1:16" x14ac:dyDescent="0.55000000000000004">
      <c r="A194" s="28" t="s">
        <v>163</v>
      </c>
      <c r="B194" s="28">
        <v>109107982</v>
      </c>
      <c r="C194" s="28">
        <v>109107982</v>
      </c>
      <c r="D194" s="28" t="s">
        <v>165</v>
      </c>
      <c r="E194" s="28" t="s">
        <v>178</v>
      </c>
      <c r="F194" s="85" t="s">
        <v>645</v>
      </c>
      <c r="G194" s="28" t="s">
        <v>167</v>
      </c>
      <c r="H194" s="28" t="s">
        <v>168</v>
      </c>
      <c r="I194" s="28" t="s">
        <v>646</v>
      </c>
      <c r="J194" s="104">
        <v>0</v>
      </c>
      <c r="K194" s="104">
        <v>1.355</v>
      </c>
      <c r="L194" s="104">
        <v>2.9999999999999997E-4</v>
      </c>
      <c r="M194" s="104">
        <v>2.0000000000000001E-4</v>
      </c>
      <c r="N194" s="104">
        <v>1E-4</v>
      </c>
      <c r="O194" s="68" t="s">
        <v>222</v>
      </c>
      <c r="P194" s="68" t="s">
        <v>642</v>
      </c>
    </row>
    <row r="195" spans="1:16" x14ac:dyDescent="0.55000000000000004">
      <c r="A195" s="28" t="s">
        <v>163</v>
      </c>
      <c r="B195" s="28">
        <v>231209075</v>
      </c>
      <c r="C195" s="28">
        <v>231209075</v>
      </c>
      <c r="D195" s="28" t="s">
        <v>173</v>
      </c>
      <c r="E195" s="28" t="s">
        <v>164</v>
      </c>
      <c r="F195" s="85" t="s">
        <v>354</v>
      </c>
      <c r="G195" s="28" t="s">
        <v>167</v>
      </c>
      <c r="H195" s="28" t="s">
        <v>168</v>
      </c>
      <c r="I195" s="28" t="s">
        <v>647</v>
      </c>
      <c r="J195" s="104">
        <v>0.97</v>
      </c>
      <c r="K195" s="104">
        <v>1.3180000000000001</v>
      </c>
      <c r="L195" s="104" t="s">
        <v>170</v>
      </c>
      <c r="M195" s="105">
        <v>7.8720000000000005E-5</v>
      </c>
      <c r="N195" s="105">
        <v>2.0939999999999999E-5</v>
      </c>
      <c r="O195" s="68" t="s">
        <v>222</v>
      </c>
      <c r="P195" s="68" t="s">
        <v>642</v>
      </c>
    </row>
    <row r="196" spans="1:16" x14ac:dyDescent="0.55000000000000004">
      <c r="A196" s="28" t="s">
        <v>163</v>
      </c>
      <c r="B196" s="28">
        <v>150338280</v>
      </c>
      <c r="C196" s="28">
        <v>150338280</v>
      </c>
      <c r="D196" s="28" t="s">
        <v>173</v>
      </c>
      <c r="E196" s="28" t="s">
        <v>164</v>
      </c>
      <c r="F196" s="85" t="s">
        <v>648</v>
      </c>
      <c r="G196" s="28" t="s">
        <v>167</v>
      </c>
      <c r="H196" s="28" t="s">
        <v>168</v>
      </c>
      <c r="I196" s="28" t="s">
        <v>649</v>
      </c>
      <c r="J196" s="104">
        <v>1</v>
      </c>
      <c r="K196" s="104">
        <v>1.2250000000000001</v>
      </c>
      <c r="L196" s="104" t="s">
        <v>170</v>
      </c>
      <c r="M196" s="104" t="s">
        <v>170</v>
      </c>
      <c r="N196" s="104" t="s">
        <v>170</v>
      </c>
      <c r="O196" s="68" t="s">
        <v>329</v>
      </c>
      <c r="P196" s="68" t="s">
        <v>650</v>
      </c>
    </row>
    <row r="197" spans="1:16" x14ac:dyDescent="0.55000000000000004">
      <c r="A197" s="28" t="s">
        <v>163</v>
      </c>
      <c r="B197" s="28">
        <v>160421109</v>
      </c>
      <c r="C197" s="28">
        <v>160421109</v>
      </c>
      <c r="D197" s="28" t="s">
        <v>173</v>
      </c>
      <c r="E197" s="28" t="s">
        <v>164</v>
      </c>
      <c r="F197" s="85" t="s">
        <v>325</v>
      </c>
      <c r="G197" s="28" t="s">
        <v>167</v>
      </c>
      <c r="H197" s="28" t="s">
        <v>168</v>
      </c>
      <c r="I197" s="28" t="s">
        <v>651</v>
      </c>
      <c r="J197" s="104">
        <v>0.84</v>
      </c>
      <c r="K197" s="104">
        <v>1.417</v>
      </c>
      <c r="L197" s="104" t="s">
        <v>170</v>
      </c>
      <c r="M197" s="104" t="s">
        <v>170</v>
      </c>
      <c r="N197" s="104">
        <v>1E-4</v>
      </c>
      <c r="O197" s="68" t="s">
        <v>652</v>
      </c>
      <c r="P197" s="68" t="s">
        <v>642</v>
      </c>
    </row>
    <row r="198" spans="1:16" x14ac:dyDescent="0.55000000000000004">
      <c r="A198" s="28" t="s">
        <v>163</v>
      </c>
      <c r="B198" s="28">
        <v>200832336</v>
      </c>
      <c r="C198" s="28">
        <v>200832336</v>
      </c>
      <c r="D198" s="28" t="s">
        <v>178</v>
      </c>
      <c r="E198" s="28" t="s">
        <v>165</v>
      </c>
      <c r="F198" s="85" t="s">
        <v>474</v>
      </c>
      <c r="G198" s="28" t="s">
        <v>167</v>
      </c>
      <c r="H198" s="28" t="s">
        <v>168</v>
      </c>
      <c r="I198" s="28" t="s">
        <v>653</v>
      </c>
      <c r="J198" s="104">
        <v>1</v>
      </c>
      <c r="K198" s="104">
        <v>1.1279999999999999</v>
      </c>
      <c r="L198" s="104">
        <v>4.0000000000000002E-4</v>
      </c>
      <c r="M198" s="104">
        <v>2.0000000000000001E-4</v>
      </c>
      <c r="N198" s="104">
        <v>2.0000000000000001E-4</v>
      </c>
      <c r="O198" s="68" t="s">
        <v>652</v>
      </c>
      <c r="P198" s="68" t="s">
        <v>642</v>
      </c>
    </row>
    <row r="199" spans="1:16" x14ac:dyDescent="0.55000000000000004">
      <c r="A199" s="28" t="s">
        <v>163</v>
      </c>
      <c r="B199" s="28">
        <v>48759098</v>
      </c>
      <c r="C199" s="28">
        <v>48759098</v>
      </c>
      <c r="D199" s="28" t="s">
        <v>164</v>
      </c>
      <c r="E199" s="28" t="s">
        <v>173</v>
      </c>
      <c r="F199" s="85" t="s">
        <v>654</v>
      </c>
      <c r="G199" s="28" t="s">
        <v>167</v>
      </c>
      <c r="H199" s="28" t="s">
        <v>168</v>
      </c>
      <c r="I199" s="28" t="s">
        <v>655</v>
      </c>
      <c r="J199" s="104">
        <v>0.05</v>
      </c>
      <c r="K199" s="104">
        <v>1.9239999999999999</v>
      </c>
      <c r="L199" s="104" t="s">
        <v>170</v>
      </c>
      <c r="M199" s="104" t="s">
        <v>170</v>
      </c>
      <c r="N199" s="104" t="s">
        <v>170</v>
      </c>
      <c r="O199" s="68" t="s">
        <v>193</v>
      </c>
      <c r="P199" s="68" t="s">
        <v>650</v>
      </c>
    </row>
    <row r="200" spans="1:16" x14ac:dyDescent="0.55000000000000004">
      <c r="A200" s="28" t="s">
        <v>163</v>
      </c>
      <c r="B200" s="28">
        <v>150648506</v>
      </c>
      <c r="C200" s="28">
        <v>150648506</v>
      </c>
      <c r="D200" s="28" t="s">
        <v>173</v>
      </c>
      <c r="E200" s="28" t="s">
        <v>164</v>
      </c>
      <c r="F200" s="85" t="s">
        <v>656</v>
      </c>
      <c r="G200" s="28" t="s">
        <v>167</v>
      </c>
      <c r="H200" s="28" t="s">
        <v>168</v>
      </c>
      <c r="I200" s="28" t="s">
        <v>657</v>
      </c>
      <c r="J200" s="104">
        <v>0</v>
      </c>
      <c r="K200" s="104">
        <v>1.038</v>
      </c>
      <c r="L200" s="104" t="s">
        <v>170</v>
      </c>
      <c r="M200" s="104" t="s">
        <v>170</v>
      </c>
      <c r="N200" s="105">
        <v>6.9800000000000001E-6</v>
      </c>
      <c r="O200" s="68" t="s">
        <v>193</v>
      </c>
      <c r="P200" s="68" t="s">
        <v>614</v>
      </c>
    </row>
    <row r="201" spans="1:16" x14ac:dyDescent="0.55000000000000004">
      <c r="A201" s="28" t="s">
        <v>163</v>
      </c>
      <c r="B201" s="28">
        <v>200407539</v>
      </c>
      <c r="C201" s="28">
        <v>200407539</v>
      </c>
      <c r="D201" s="28" t="s">
        <v>164</v>
      </c>
      <c r="E201" s="28" t="s">
        <v>173</v>
      </c>
      <c r="F201" s="85" t="s">
        <v>658</v>
      </c>
      <c r="G201" s="28" t="s">
        <v>167</v>
      </c>
      <c r="H201" s="28" t="s">
        <v>168</v>
      </c>
      <c r="I201" s="28" t="s">
        <v>659</v>
      </c>
      <c r="J201" s="104">
        <v>1</v>
      </c>
      <c r="K201" s="104">
        <v>1.6160000000000001</v>
      </c>
      <c r="L201" s="104" t="s">
        <v>170</v>
      </c>
      <c r="M201" s="104" t="s">
        <v>170</v>
      </c>
      <c r="N201" s="104" t="s">
        <v>170</v>
      </c>
      <c r="O201" s="68" t="s">
        <v>302</v>
      </c>
      <c r="P201" s="68" t="s">
        <v>642</v>
      </c>
    </row>
    <row r="202" spans="1:16" x14ac:dyDescent="0.55000000000000004">
      <c r="A202" s="28" t="s">
        <v>163</v>
      </c>
      <c r="B202" s="28">
        <v>40413039</v>
      </c>
      <c r="C202" s="28">
        <v>40413039</v>
      </c>
      <c r="D202" s="28" t="s">
        <v>164</v>
      </c>
      <c r="E202" s="28" t="s">
        <v>178</v>
      </c>
      <c r="F202" s="85" t="s">
        <v>619</v>
      </c>
      <c r="G202" s="28" t="s">
        <v>167</v>
      </c>
      <c r="H202" s="28" t="s">
        <v>168</v>
      </c>
      <c r="I202" s="28" t="s">
        <v>660</v>
      </c>
      <c r="J202" s="104">
        <v>0.02</v>
      </c>
      <c r="K202" s="104">
        <v>1.2330000000000001</v>
      </c>
      <c r="L202" s="104" t="s">
        <v>170</v>
      </c>
      <c r="M202" s="105">
        <v>3.29E-5</v>
      </c>
      <c r="N202" s="104" t="s">
        <v>170</v>
      </c>
      <c r="O202" s="68" t="s">
        <v>302</v>
      </c>
      <c r="P202" s="68" t="s">
        <v>642</v>
      </c>
    </row>
    <row r="203" spans="1:16" x14ac:dyDescent="0.55000000000000004">
      <c r="A203" s="28" t="s">
        <v>163</v>
      </c>
      <c r="B203" s="28">
        <v>229594314</v>
      </c>
      <c r="C203" s="28">
        <v>229594314</v>
      </c>
      <c r="D203" s="28" t="s">
        <v>165</v>
      </c>
      <c r="E203" s="28" t="s">
        <v>173</v>
      </c>
      <c r="F203" s="85" t="s">
        <v>661</v>
      </c>
      <c r="G203" s="28" t="s">
        <v>167</v>
      </c>
      <c r="H203" s="28" t="s">
        <v>168</v>
      </c>
      <c r="I203" s="28" t="s">
        <v>662</v>
      </c>
      <c r="J203" s="104">
        <v>1</v>
      </c>
      <c r="K203" s="104">
        <v>1.45</v>
      </c>
      <c r="L203" s="104" t="s">
        <v>170</v>
      </c>
      <c r="M203" s="104" t="s">
        <v>170</v>
      </c>
      <c r="N203" s="105">
        <v>6.9779999999999999E-6</v>
      </c>
      <c r="O203" s="68" t="s">
        <v>342</v>
      </c>
      <c r="P203" s="68" t="s">
        <v>614</v>
      </c>
    </row>
    <row r="204" spans="1:16" x14ac:dyDescent="0.55000000000000004">
      <c r="A204" s="28" t="s">
        <v>163</v>
      </c>
      <c r="B204" s="28">
        <v>98953177</v>
      </c>
      <c r="C204" s="28">
        <v>98953177</v>
      </c>
      <c r="D204" s="28" t="s">
        <v>178</v>
      </c>
      <c r="E204" s="28" t="s">
        <v>165</v>
      </c>
      <c r="F204" s="85" t="s">
        <v>663</v>
      </c>
      <c r="G204" s="28" t="s">
        <v>167</v>
      </c>
      <c r="H204" s="28" t="s">
        <v>168</v>
      </c>
      <c r="I204" s="28" t="s">
        <v>664</v>
      </c>
      <c r="J204" s="104">
        <v>0.06</v>
      </c>
      <c r="K204" s="104">
        <v>1.9139999999999999</v>
      </c>
      <c r="L204" s="104" t="s">
        <v>170</v>
      </c>
      <c r="M204" s="104" t="s">
        <v>170</v>
      </c>
      <c r="N204" s="105">
        <v>6.9789999999999996E-6</v>
      </c>
      <c r="O204" s="68" t="s">
        <v>201</v>
      </c>
      <c r="P204" s="68" t="s">
        <v>642</v>
      </c>
    </row>
    <row r="205" spans="1:16" x14ac:dyDescent="0.55000000000000004">
      <c r="A205" s="28" t="s">
        <v>163</v>
      </c>
      <c r="B205" s="28">
        <v>202919843</v>
      </c>
      <c r="C205" s="28">
        <v>202919843</v>
      </c>
      <c r="D205" s="28" t="s">
        <v>178</v>
      </c>
      <c r="E205" s="28" t="s">
        <v>173</v>
      </c>
      <c r="F205" s="85" t="s">
        <v>665</v>
      </c>
      <c r="G205" s="28" t="s">
        <v>167</v>
      </c>
      <c r="H205" s="28" t="s">
        <v>168</v>
      </c>
      <c r="I205" s="28" t="s">
        <v>666</v>
      </c>
      <c r="J205" s="104">
        <v>0.03</v>
      </c>
      <c r="K205" s="104">
        <v>1.82</v>
      </c>
      <c r="L205" s="104" t="s">
        <v>170</v>
      </c>
      <c r="M205" s="104" t="s">
        <v>170</v>
      </c>
      <c r="N205" s="104" t="s">
        <v>170</v>
      </c>
      <c r="O205" s="68" t="s">
        <v>201</v>
      </c>
      <c r="P205" s="68" t="s">
        <v>642</v>
      </c>
    </row>
    <row r="206" spans="1:16" x14ac:dyDescent="0.55000000000000004">
      <c r="A206" s="28" t="s">
        <v>163</v>
      </c>
      <c r="B206" s="28">
        <v>229295894</v>
      </c>
      <c r="C206" s="28">
        <v>229295894</v>
      </c>
      <c r="D206" s="28" t="s">
        <v>173</v>
      </c>
      <c r="E206" s="28" t="s">
        <v>164</v>
      </c>
      <c r="F206" s="28" t="s">
        <v>667</v>
      </c>
      <c r="G206" s="28" t="s">
        <v>167</v>
      </c>
      <c r="H206" s="28" t="s">
        <v>168</v>
      </c>
      <c r="I206" s="28" t="s">
        <v>668</v>
      </c>
      <c r="J206" s="104">
        <v>0.2</v>
      </c>
      <c r="K206" s="104">
        <v>1.2549999999999999</v>
      </c>
      <c r="L206" s="105">
        <v>7.3430000000000007E-5</v>
      </c>
      <c r="M206" s="105">
        <v>6.7020000000000005E-5</v>
      </c>
      <c r="N206" s="105">
        <v>5.5850000000000002E-5</v>
      </c>
      <c r="O206" s="68" t="s">
        <v>346</v>
      </c>
      <c r="P206" s="68" t="s">
        <v>669</v>
      </c>
    </row>
    <row r="207" spans="1:16" x14ac:dyDescent="0.55000000000000004">
      <c r="A207" s="28" t="s">
        <v>163</v>
      </c>
      <c r="B207" s="28">
        <v>112715181</v>
      </c>
      <c r="C207" s="28">
        <v>112715181</v>
      </c>
      <c r="D207" s="28" t="s">
        <v>165</v>
      </c>
      <c r="E207" s="28" t="s">
        <v>178</v>
      </c>
      <c r="F207" s="28" t="s">
        <v>670</v>
      </c>
      <c r="G207" s="28" t="s">
        <v>167</v>
      </c>
      <c r="H207" s="28" t="s">
        <v>168</v>
      </c>
      <c r="I207" s="28" t="s">
        <v>671</v>
      </c>
      <c r="J207" s="104">
        <v>0</v>
      </c>
      <c r="K207" s="104">
        <v>1.343</v>
      </c>
      <c r="L207" s="104" t="s">
        <v>170</v>
      </c>
      <c r="M207" s="104" t="s">
        <v>170</v>
      </c>
      <c r="N207" s="104" t="s">
        <v>170</v>
      </c>
      <c r="O207" s="68" t="s">
        <v>350</v>
      </c>
      <c r="P207" s="68" t="s">
        <v>611</v>
      </c>
    </row>
    <row r="208" spans="1:16" x14ac:dyDescent="0.55000000000000004">
      <c r="A208" s="28" t="s">
        <v>163</v>
      </c>
      <c r="B208" s="28">
        <v>93533006</v>
      </c>
      <c r="C208" s="28">
        <v>93533006</v>
      </c>
      <c r="D208" s="28" t="s">
        <v>165</v>
      </c>
      <c r="E208" s="28" t="s">
        <v>164</v>
      </c>
      <c r="F208" s="28" t="s">
        <v>672</v>
      </c>
      <c r="G208" s="28" t="s">
        <v>167</v>
      </c>
      <c r="H208" s="28" t="s">
        <v>168</v>
      </c>
      <c r="I208" s="28" t="s">
        <v>673</v>
      </c>
      <c r="J208" s="104">
        <v>0.75</v>
      </c>
      <c r="K208" s="104">
        <v>1.226</v>
      </c>
      <c r="L208" s="104" t="s">
        <v>170</v>
      </c>
      <c r="M208" s="104" t="s">
        <v>170</v>
      </c>
      <c r="N208" s="104" t="s">
        <v>170</v>
      </c>
      <c r="O208" s="68" t="s">
        <v>350</v>
      </c>
      <c r="P208" s="68" t="s">
        <v>611</v>
      </c>
    </row>
    <row r="209" spans="1:16" x14ac:dyDescent="0.55000000000000004">
      <c r="A209" s="28" t="s">
        <v>163</v>
      </c>
      <c r="B209" s="28">
        <v>215604162</v>
      </c>
      <c r="C209" s="28">
        <v>215604162</v>
      </c>
      <c r="D209" s="28" t="s">
        <v>164</v>
      </c>
      <c r="E209" s="28" t="s">
        <v>173</v>
      </c>
      <c r="F209" s="85" t="s">
        <v>674</v>
      </c>
      <c r="G209" s="28" t="s">
        <v>167</v>
      </c>
      <c r="H209" s="28" t="s">
        <v>168</v>
      </c>
      <c r="I209" s="28" t="s">
        <v>675</v>
      </c>
      <c r="J209" s="104">
        <v>0.1</v>
      </c>
      <c r="K209" s="104">
        <v>2.0870000000000002</v>
      </c>
      <c r="L209" s="104" t="s">
        <v>170</v>
      </c>
      <c r="M209" s="104" t="s">
        <v>170</v>
      </c>
      <c r="N209" s="104" t="s">
        <v>170</v>
      </c>
      <c r="O209" s="68" t="s">
        <v>362</v>
      </c>
      <c r="P209" s="68" t="s">
        <v>669</v>
      </c>
    </row>
    <row r="210" spans="1:16" x14ac:dyDescent="0.55000000000000004">
      <c r="A210" s="28" t="s">
        <v>163</v>
      </c>
      <c r="B210" s="28">
        <v>34868751</v>
      </c>
      <c r="C210" s="28">
        <v>34868751</v>
      </c>
      <c r="D210" s="28" t="s">
        <v>165</v>
      </c>
      <c r="E210" s="28" t="s">
        <v>178</v>
      </c>
      <c r="F210" s="85" t="s">
        <v>676</v>
      </c>
      <c r="G210" s="28" t="s">
        <v>167</v>
      </c>
      <c r="H210" s="28" t="s">
        <v>168</v>
      </c>
      <c r="I210" s="28" t="s">
        <v>677</v>
      </c>
      <c r="J210" s="104">
        <v>1</v>
      </c>
      <c r="K210" s="104">
        <v>1.748</v>
      </c>
      <c r="L210" s="104" t="s">
        <v>170</v>
      </c>
      <c r="M210" s="105">
        <v>3.4879999999999998E-5</v>
      </c>
      <c r="N210" s="105">
        <v>6.9789999999999996E-6</v>
      </c>
      <c r="O210" s="68" t="s">
        <v>678</v>
      </c>
      <c r="P210" s="68" t="s">
        <v>669</v>
      </c>
    </row>
    <row r="211" spans="1:16" x14ac:dyDescent="0.55000000000000004">
      <c r="A211" s="28" t="s">
        <v>163</v>
      </c>
      <c r="B211" s="28">
        <v>201648708</v>
      </c>
      <c r="C211" s="28">
        <v>201648708</v>
      </c>
      <c r="D211" s="28" t="s">
        <v>173</v>
      </c>
      <c r="E211" s="28" t="s">
        <v>165</v>
      </c>
      <c r="F211" s="85" t="s">
        <v>216</v>
      </c>
      <c r="G211" s="28" t="s">
        <v>167</v>
      </c>
      <c r="H211" s="28" t="s">
        <v>168</v>
      </c>
      <c r="I211" s="28" t="s">
        <v>679</v>
      </c>
      <c r="J211" s="104">
        <v>1</v>
      </c>
      <c r="K211" s="104">
        <v>1.6559999999999999</v>
      </c>
      <c r="L211" s="104">
        <v>1E-4</v>
      </c>
      <c r="M211" s="104" t="s">
        <v>170</v>
      </c>
      <c r="N211" s="105">
        <v>1.396E-5</v>
      </c>
      <c r="O211" s="68" t="s">
        <v>678</v>
      </c>
      <c r="P211" s="68" t="s">
        <v>669</v>
      </c>
    </row>
    <row r="212" spans="1:16" x14ac:dyDescent="0.55000000000000004">
      <c r="A212" s="28" t="s">
        <v>163</v>
      </c>
      <c r="B212" s="28">
        <v>43591218</v>
      </c>
      <c r="C212" s="28">
        <v>43591218</v>
      </c>
      <c r="D212" s="28" t="s">
        <v>165</v>
      </c>
      <c r="E212" s="28" t="s">
        <v>178</v>
      </c>
      <c r="F212" s="85" t="s">
        <v>680</v>
      </c>
      <c r="G212" s="28" t="s">
        <v>167</v>
      </c>
      <c r="H212" s="28" t="s">
        <v>168</v>
      </c>
      <c r="I212" s="28" t="s">
        <v>681</v>
      </c>
      <c r="J212" s="104">
        <v>1</v>
      </c>
      <c r="K212" s="104">
        <v>1.038</v>
      </c>
      <c r="L212" s="104">
        <v>2.0000000000000001E-4</v>
      </c>
      <c r="M212" s="104">
        <v>2.9999999999999997E-4</v>
      </c>
      <c r="N212" s="104">
        <v>2.9999999999999997E-4</v>
      </c>
      <c r="O212" s="68" t="s">
        <v>678</v>
      </c>
      <c r="P212" s="68" t="s">
        <v>669</v>
      </c>
    </row>
    <row r="213" spans="1:16" x14ac:dyDescent="0.55000000000000004">
      <c r="A213" s="28" t="s">
        <v>163</v>
      </c>
      <c r="B213" s="28">
        <v>205211501</v>
      </c>
      <c r="C213" s="28">
        <v>205211501</v>
      </c>
      <c r="D213" s="28" t="s">
        <v>173</v>
      </c>
      <c r="E213" s="28" t="s">
        <v>164</v>
      </c>
      <c r="F213" s="85" t="s">
        <v>682</v>
      </c>
      <c r="G213" s="28" t="s">
        <v>167</v>
      </c>
      <c r="H213" s="28" t="s">
        <v>168</v>
      </c>
      <c r="I213" s="28" t="s">
        <v>683</v>
      </c>
      <c r="J213" s="104">
        <v>0.51</v>
      </c>
      <c r="K213" s="104">
        <v>1.141</v>
      </c>
      <c r="L213" s="104">
        <v>2.0000000000000001E-4</v>
      </c>
      <c r="M213" s="104">
        <v>2.0000000000000001E-4</v>
      </c>
      <c r="N213" s="105">
        <v>4.8900000000000003E-5</v>
      </c>
      <c r="O213" s="68" t="s">
        <v>368</v>
      </c>
      <c r="P213" s="68" t="s">
        <v>669</v>
      </c>
    </row>
    <row r="214" spans="1:16" x14ac:dyDescent="0.55000000000000004">
      <c r="A214" s="28" t="s">
        <v>163</v>
      </c>
      <c r="B214" s="28">
        <v>155349338</v>
      </c>
      <c r="C214" s="28">
        <v>155349338</v>
      </c>
      <c r="D214" s="28" t="s">
        <v>173</v>
      </c>
      <c r="E214" s="28" t="s">
        <v>164</v>
      </c>
      <c r="F214" s="28" t="s">
        <v>684</v>
      </c>
      <c r="G214" s="28" t="s">
        <v>167</v>
      </c>
      <c r="H214" s="28" t="s">
        <v>168</v>
      </c>
      <c r="I214" s="28" t="s">
        <v>685</v>
      </c>
      <c r="J214" s="104">
        <v>1</v>
      </c>
      <c r="K214" s="104">
        <v>1.833</v>
      </c>
      <c r="L214" s="104" t="s">
        <v>170</v>
      </c>
      <c r="M214" s="104">
        <v>1E-4</v>
      </c>
      <c r="N214" s="104" t="s">
        <v>170</v>
      </c>
      <c r="O214" s="68" t="s">
        <v>371</v>
      </c>
      <c r="P214" s="68" t="s">
        <v>669</v>
      </c>
    </row>
    <row r="215" spans="1:16" x14ac:dyDescent="0.55000000000000004">
      <c r="A215" s="28" t="s">
        <v>163</v>
      </c>
      <c r="B215" s="28">
        <v>1623873</v>
      </c>
      <c r="C215" s="28">
        <v>1623873</v>
      </c>
      <c r="D215" s="28" t="s">
        <v>165</v>
      </c>
      <c r="E215" s="28" t="s">
        <v>178</v>
      </c>
      <c r="F215" s="28" t="s">
        <v>624</v>
      </c>
      <c r="G215" s="28" t="s">
        <v>167</v>
      </c>
      <c r="H215" s="28" t="s">
        <v>168</v>
      </c>
      <c r="I215" s="28" t="s">
        <v>686</v>
      </c>
      <c r="J215" s="104">
        <v>0</v>
      </c>
      <c r="K215" s="104">
        <v>1.319</v>
      </c>
      <c r="L215" s="104" t="s">
        <v>170</v>
      </c>
      <c r="M215" s="105">
        <v>7.7579999999999999E-5</v>
      </c>
      <c r="N215" s="105">
        <v>6.9759999999999998E-6</v>
      </c>
      <c r="O215" s="68" t="s">
        <v>371</v>
      </c>
      <c r="P215" s="68" t="s">
        <v>669</v>
      </c>
    </row>
    <row r="216" spans="1:16" x14ac:dyDescent="0.55000000000000004">
      <c r="A216" s="28" t="s">
        <v>163</v>
      </c>
      <c r="B216" s="28">
        <v>201135809</v>
      </c>
      <c r="C216" s="28">
        <v>201135809</v>
      </c>
      <c r="D216" s="28" t="s">
        <v>173</v>
      </c>
      <c r="E216" s="28" t="s">
        <v>164</v>
      </c>
      <c r="F216" s="28" t="s">
        <v>687</v>
      </c>
      <c r="G216" s="28" t="s">
        <v>167</v>
      </c>
      <c r="H216" s="28" t="s">
        <v>168</v>
      </c>
      <c r="I216" s="28" t="s">
        <v>688</v>
      </c>
      <c r="J216" s="104">
        <v>0</v>
      </c>
      <c r="K216" s="104">
        <v>1.2929999999999999</v>
      </c>
      <c r="L216" s="105">
        <v>7.3540000000000004E-5</v>
      </c>
      <c r="M216" s="105">
        <v>7.0840000000000006E-5</v>
      </c>
      <c r="N216" s="105">
        <v>1.395E-5</v>
      </c>
      <c r="O216" s="68" t="s">
        <v>374</v>
      </c>
      <c r="P216" s="68" t="s">
        <v>642</v>
      </c>
    </row>
    <row r="217" spans="1:16" x14ac:dyDescent="0.55000000000000004">
      <c r="A217" s="28" t="s">
        <v>163</v>
      </c>
      <c r="B217" s="28">
        <v>155269501</v>
      </c>
      <c r="C217" s="28">
        <v>155269501</v>
      </c>
      <c r="D217" s="28" t="s">
        <v>165</v>
      </c>
      <c r="E217" s="28" t="s">
        <v>178</v>
      </c>
      <c r="F217" s="28" t="s">
        <v>689</v>
      </c>
      <c r="G217" s="28" t="s">
        <v>167</v>
      </c>
      <c r="H217" s="28" t="s">
        <v>168</v>
      </c>
      <c r="I217" s="28" t="s">
        <v>690</v>
      </c>
      <c r="J217" s="104">
        <v>1</v>
      </c>
      <c r="K217" s="104">
        <v>1.153</v>
      </c>
      <c r="L217" s="104" t="s">
        <v>170</v>
      </c>
      <c r="M217" s="104" t="s">
        <v>170</v>
      </c>
      <c r="N217" s="104" t="s">
        <v>170</v>
      </c>
      <c r="O217" s="68" t="s">
        <v>374</v>
      </c>
      <c r="P217" s="68" t="s">
        <v>642</v>
      </c>
    </row>
    <row r="218" spans="1:16" x14ac:dyDescent="0.55000000000000004">
      <c r="A218" s="28" t="s">
        <v>163</v>
      </c>
      <c r="B218" s="28">
        <v>35825696</v>
      </c>
      <c r="C218" s="28">
        <v>35825696</v>
      </c>
      <c r="D218" s="28" t="s">
        <v>173</v>
      </c>
      <c r="E218" s="28" t="s">
        <v>164</v>
      </c>
      <c r="F218" s="85" t="s">
        <v>691</v>
      </c>
      <c r="G218" s="28" t="s">
        <v>167</v>
      </c>
      <c r="H218" s="28" t="s">
        <v>168</v>
      </c>
      <c r="I218" s="28" t="s">
        <v>692</v>
      </c>
      <c r="J218" s="104">
        <v>1</v>
      </c>
      <c r="K218" s="104">
        <v>1.337</v>
      </c>
      <c r="L218" s="104" t="s">
        <v>170</v>
      </c>
      <c r="M218" s="104" t="s">
        <v>170</v>
      </c>
      <c r="N218" s="104" t="s">
        <v>170</v>
      </c>
      <c r="O218" s="68" t="s">
        <v>377</v>
      </c>
      <c r="P218" s="68" t="s">
        <v>669</v>
      </c>
    </row>
    <row r="219" spans="1:16" x14ac:dyDescent="0.55000000000000004">
      <c r="A219" s="85" t="s">
        <v>163</v>
      </c>
      <c r="B219" s="28">
        <v>156955732</v>
      </c>
      <c r="C219" s="28">
        <v>156955732</v>
      </c>
      <c r="D219" s="28" t="s">
        <v>164</v>
      </c>
      <c r="E219" s="28" t="s">
        <v>173</v>
      </c>
      <c r="F219" s="28" t="s">
        <v>693</v>
      </c>
      <c r="G219" s="28" t="s">
        <v>167</v>
      </c>
      <c r="H219" s="28" t="s">
        <v>168</v>
      </c>
      <c r="I219" s="28" t="s">
        <v>694</v>
      </c>
      <c r="J219" s="104">
        <v>1</v>
      </c>
      <c r="K219" s="104">
        <v>1.323</v>
      </c>
      <c r="L219" s="104" t="s">
        <v>170</v>
      </c>
      <c r="M219" s="104" t="s">
        <v>170</v>
      </c>
      <c r="N219" s="105">
        <v>6.9809999999999997E-6</v>
      </c>
      <c r="O219" s="68" t="s">
        <v>383</v>
      </c>
      <c r="P219" s="68" t="s">
        <v>669</v>
      </c>
    </row>
    <row r="220" spans="1:16" x14ac:dyDescent="0.55000000000000004">
      <c r="A220" s="28" t="s">
        <v>163</v>
      </c>
      <c r="B220" s="28">
        <v>212348492</v>
      </c>
      <c r="C220" s="28">
        <v>212348492</v>
      </c>
      <c r="D220" s="28" t="s">
        <v>173</v>
      </c>
      <c r="E220" s="28" t="s">
        <v>164</v>
      </c>
      <c r="F220" s="85" t="s">
        <v>695</v>
      </c>
      <c r="G220" s="28" t="s">
        <v>167</v>
      </c>
      <c r="H220" s="28" t="s">
        <v>168</v>
      </c>
      <c r="I220" s="28" t="s">
        <v>696</v>
      </c>
      <c r="J220" s="104">
        <v>0.82</v>
      </c>
      <c r="K220" s="104">
        <v>1.6859999999999999</v>
      </c>
      <c r="L220" s="104" t="s">
        <v>170</v>
      </c>
      <c r="M220" s="105">
        <v>4.57E-5</v>
      </c>
      <c r="N220" s="104" t="s">
        <v>170</v>
      </c>
      <c r="O220" s="68" t="s">
        <v>393</v>
      </c>
      <c r="P220" s="68" t="s">
        <v>642</v>
      </c>
    </row>
    <row r="221" spans="1:16" x14ac:dyDescent="0.55000000000000004">
      <c r="A221" s="28" t="s">
        <v>163</v>
      </c>
      <c r="B221" s="28">
        <v>6253891</v>
      </c>
      <c r="C221" s="28">
        <v>6253891</v>
      </c>
      <c r="D221" s="28" t="s">
        <v>173</v>
      </c>
      <c r="E221" s="28" t="s">
        <v>164</v>
      </c>
      <c r="F221" s="85" t="s">
        <v>202</v>
      </c>
      <c r="G221" s="28" t="s">
        <v>167</v>
      </c>
      <c r="H221" s="28" t="s">
        <v>168</v>
      </c>
      <c r="I221" s="28" t="s">
        <v>697</v>
      </c>
      <c r="J221" s="104">
        <v>0</v>
      </c>
      <c r="K221" s="104">
        <v>1.0840000000000001</v>
      </c>
      <c r="L221" s="104">
        <v>4.0000000000000002E-4</v>
      </c>
      <c r="M221" s="104">
        <v>4.0000000000000002E-4</v>
      </c>
      <c r="N221" s="104">
        <v>2.0000000000000001E-4</v>
      </c>
      <c r="O221" s="68" t="s">
        <v>393</v>
      </c>
      <c r="P221" s="68" t="s">
        <v>642</v>
      </c>
    </row>
    <row r="222" spans="1:16" x14ac:dyDescent="0.55000000000000004">
      <c r="A222" s="28" t="s">
        <v>163</v>
      </c>
      <c r="B222" s="28">
        <v>162287428</v>
      </c>
      <c r="C222" s="28">
        <v>162287428</v>
      </c>
      <c r="D222" s="28" t="s">
        <v>164</v>
      </c>
      <c r="E222" s="28" t="s">
        <v>173</v>
      </c>
      <c r="F222" s="85" t="s">
        <v>698</v>
      </c>
      <c r="G222" s="28" t="s">
        <v>167</v>
      </c>
      <c r="H222" s="28" t="s">
        <v>168</v>
      </c>
      <c r="I222" s="28" t="s">
        <v>699</v>
      </c>
      <c r="J222" s="104">
        <v>0.61</v>
      </c>
      <c r="K222" s="104">
        <v>2.782</v>
      </c>
      <c r="L222" s="104" t="s">
        <v>170</v>
      </c>
      <c r="M222" s="104" t="s">
        <v>170</v>
      </c>
      <c r="N222" s="104" t="s">
        <v>170</v>
      </c>
      <c r="O222" s="68" t="s">
        <v>700</v>
      </c>
      <c r="P222" s="68" t="s">
        <v>669</v>
      </c>
    </row>
    <row r="223" spans="1:16" x14ac:dyDescent="0.55000000000000004">
      <c r="A223" s="28" t="s">
        <v>163</v>
      </c>
      <c r="B223" s="28">
        <v>116585047</v>
      </c>
      <c r="C223" s="28">
        <v>116585047</v>
      </c>
      <c r="D223" s="28" t="s">
        <v>173</v>
      </c>
      <c r="E223" s="28" t="s">
        <v>164</v>
      </c>
      <c r="F223" s="85" t="s">
        <v>237</v>
      </c>
      <c r="G223" s="28" t="s">
        <v>167</v>
      </c>
      <c r="H223" s="28" t="s">
        <v>168</v>
      </c>
      <c r="I223" s="28" t="s">
        <v>701</v>
      </c>
      <c r="J223" s="104">
        <v>0.26</v>
      </c>
      <c r="K223" s="104">
        <v>1.663</v>
      </c>
      <c r="L223" s="104" t="s">
        <v>170</v>
      </c>
      <c r="M223" s="105">
        <v>1.4810000000000001E-5</v>
      </c>
      <c r="N223" s="104" t="s">
        <v>170</v>
      </c>
      <c r="O223" s="68" t="s">
        <v>700</v>
      </c>
      <c r="P223" s="68" t="s">
        <v>669</v>
      </c>
    </row>
    <row r="224" spans="1:16" x14ac:dyDescent="0.55000000000000004">
      <c r="A224" s="28" t="s">
        <v>163</v>
      </c>
      <c r="B224" s="28">
        <v>35563398</v>
      </c>
      <c r="C224" s="28">
        <v>35563398</v>
      </c>
      <c r="D224" s="28" t="s">
        <v>165</v>
      </c>
      <c r="E224" s="28" t="s">
        <v>178</v>
      </c>
      <c r="F224" s="85" t="s">
        <v>484</v>
      </c>
      <c r="G224" s="28" t="s">
        <v>167</v>
      </c>
      <c r="H224" s="28" t="s">
        <v>168</v>
      </c>
      <c r="I224" s="28" t="s">
        <v>702</v>
      </c>
      <c r="J224" s="104">
        <v>1</v>
      </c>
      <c r="K224" s="104">
        <v>1.1060000000000001</v>
      </c>
      <c r="L224" s="104" t="s">
        <v>170</v>
      </c>
      <c r="M224" s="104" t="s">
        <v>170</v>
      </c>
      <c r="N224" s="104" t="s">
        <v>170</v>
      </c>
      <c r="O224" s="68" t="s">
        <v>700</v>
      </c>
      <c r="P224" s="68" t="s">
        <v>669</v>
      </c>
    </row>
    <row r="225" spans="1:16" x14ac:dyDescent="0.55000000000000004">
      <c r="A225" s="28" t="s">
        <v>163</v>
      </c>
      <c r="B225" s="28">
        <v>43307256</v>
      </c>
      <c r="C225" s="28">
        <v>43307256</v>
      </c>
      <c r="D225" s="28" t="s">
        <v>173</v>
      </c>
      <c r="E225" s="28" t="s">
        <v>165</v>
      </c>
      <c r="F225" s="28" t="s">
        <v>332</v>
      </c>
      <c r="G225" s="28" t="s">
        <v>167</v>
      </c>
      <c r="H225" s="28" t="s">
        <v>168</v>
      </c>
      <c r="I225" s="28" t="s">
        <v>703</v>
      </c>
      <c r="J225" s="104">
        <v>0</v>
      </c>
      <c r="K225" s="104">
        <v>1.119</v>
      </c>
      <c r="L225" s="104" t="s">
        <v>170</v>
      </c>
      <c r="M225" s="105">
        <v>2.2390000000000001E-5</v>
      </c>
      <c r="N225" s="105">
        <v>1.396E-5</v>
      </c>
      <c r="O225" s="68" t="s">
        <v>396</v>
      </c>
      <c r="P225" s="68" t="s">
        <v>669</v>
      </c>
    </row>
    <row r="226" spans="1:16" x14ac:dyDescent="0.55000000000000004">
      <c r="A226" s="28" t="s">
        <v>163</v>
      </c>
      <c r="B226" s="28">
        <v>151158920</v>
      </c>
      <c r="C226" s="28">
        <v>151158920</v>
      </c>
      <c r="D226" s="28" t="s">
        <v>165</v>
      </c>
      <c r="E226" s="28" t="s">
        <v>178</v>
      </c>
      <c r="F226" s="28" t="s">
        <v>631</v>
      </c>
      <c r="G226" s="28" t="s">
        <v>167</v>
      </c>
      <c r="H226" s="28" t="s">
        <v>168</v>
      </c>
      <c r="I226" s="28" t="s">
        <v>704</v>
      </c>
      <c r="J226" s="104">
        <v>0.04</v>
      </c>
      <c r="K226" s="104">
        <v>1.0640000000000001</v>
      </c>
      <c r="L226" s="104" t="s">
        <v>170</v>
      </c>
      <c r="M226" s="105">
        <v>3.3630000000000002E-5</v>
      </c>
      <c r="N226" s="105">
        <v>2.0930000000000001E-5</v>
      </c>
      <c r="O226" s="68" t="s">
        <v>396</v>
      </c>
      <c r="P226" s="68" t="s">
        <v>669</v>
      </c>
    </row>
    <row r="227" spans="1:16" x14ac:dyDescent="0.55000000000000004">
      <c r="A227" s="28" t="s">
        <v>163</v>
      </c>
      <c r="B227" s="28">
        <v>116984980</v>
      </c>
      <c r="C227" s="28">
        <v>116984980</v>
      </c>
      <c r="D227" s="28" t="s">
        <v>178</v>
      </c>
      <c r="E227" s="28" t="s">
        <v>165</v>
      </c>
      <c r="F227" s="85" t="s">
        <v>317</v>
      </c>
      <c r="G227" s="28" t="s">
        <v>167</v>
      </c>
      <c r="H227" s="28" t="s">
        <v>168</v>
      </c>
      <c r="I227" s="28" t="s">
        <v>705</v>
      </c>
      <c r="J227" s="104">
        <v>0</v>
      </c>
      <c r="K227" s="104">
        <v>1.36</v>
      </c>
      <c r="L227" s="104" t="s">
        <v>170</v>
      </c>
      <c r="M227" s="104" t="s">
        <v>170</v>
      </c>
      <c r="N227" s="104" t="s">
        <v>170</v>
      </c>
      <c r="O227" s="68" t="s">
        <v>401</v>
      </c>
      <c r="P227" s="68" t="s">
        <v>642</v>
      </c>
    </row>
    <row r="228" spans="1:16" x14ac:dyDescent="0.55000000000000004">
      <c r="A228" s="28" t="s">
        <v>163</v>
      </c>
      <c r="B228" s="28">
        <v>215086460</v>
      </c>
      <c r="C228" s="28">
        <v>215086460</v>
      </c>
      <c r="D228" s="28" t="s">
        <v>165</v>
      </c>
      <c r="E228" s="28" t="s">
        <v>178</v>
      </c>
      <c r="F228" s="85" t="s">
        <v>706</v>
      </c>
      <c r="G228" s="28" t="s">
        <v>167</v>
      </c>
      <c r="H228" s="28" t="s">
        <v>168</v>
      </c>
      <c r="I228" s="28" t="s">
        <v>707</v>
      </c>
      <c r="J228" s="104">
        <v>0.02</v>
      </c>
      <c r="K228" s="104">
        <v>1.575</v>
      </c>
      <c r="L228" s="104" t="s">
        <v>170</v>
      </c>
      <c r="M228" s="104" t="s">
        <v>170</v>
      </c>
      <c r="N228" s="104" t="s">
        <v>170</v>
      </c>
      <c r="O228" s="68" t="s">
        <v>409</v>
      </c>
      <c r="P228" s="68" t="s">
        <v>669</v>
      </c>
    </row>
    <row r="229" spans="1:16" x14ac:dyDescent="0.55000000000000004">
      <c r="A229" s="28" t="s">
        <v>163</v>
      </c>
      <c r="B229" s="28">
        <v>185300308</v>
      </c>
      <c r="C229" s="28">
        <v>185300308</v>
      </c>
      <c r="D229" s="28" t="s">
        <v>173</v>
      </c>
      <c r="E229" s="28" t="s">
        <v>165</v>
      </c>
      <c r="F229" s="85" t="s">
        <v>708</v>
      </c>
      <c r="G229" s="28" t="s">
        <v>167</v>
      </c>
      <c r="H229" s="28" t="s">
        <v>168</v>
      </c>
      <c r="I229" s="28" t="s">
        <v>709</v>
      </c>
      <c r="J229" s="104">
        <v>0.99</v>
      </c>
      <c r="K229" s="104">
        <v>1.385</v>
      </c>
      <c r="L229" s="104">
        <v>2.9999999999999997E-4</v>
      </c>
      <c r="M229" s="104">
        <v>4.0000000000000002E-4</v>
      </c>
      <c r="N229" s="104">
        <v>1E-4</v>
      </c>
      <c r="O229" s="68" t="s">
        <v>409</v>
      </c>
      <c r="P229" s="68" t="s">
        <v>669</v>
      </c>
    </row>
    <row r="230" spans="1:16" x14ac:dyDescent="0.55000000000000004">
      <c r="A230" s="28" t="s">
        <v>163</v>
      </c>
      <c r="B230" s="28">
        <v>36802012</v>
      </c>
      <c r="C230" s="28">
        <v>36802012</v>
      </c>
      <c r="D230" s="28" t="s">
        <v>173</v>
      </c>
      <c r="E230" s="28" t="s">
        <v>164</v>
      </c>
      <c r="F230" s="85" t="s">
        <v>213</v>
      </c>
      <c r="G230" s="28" t="s">
        <v>167</v>
      </c>
      <c r="H230" s="28" t="s">
        <v>168</v>
      </c>
      <c r="I230" s="28" t="s">
        <v>710</v>
      </c>
      <c r="J230" s="104">
        <v>1</v>
      </c>
      <c r="K230" s="104">
        <v>1.772</v>
      </c>
      <c r="L230" s="104" t="s">
        <v>170</v>
      </c>
      <c r="M230" s="104">
        <v>1E-4</v>
      </c>
      <c r="N230" s="105">
        <v>6.9800000000000001E-6</v>
      </c>
      <c r="O230" s="68" t="s">
        <v>413</v>
      </c>
      <c r="P230" s="68" t="s">
        <v>642</v>
      </c>
    </row>
    <row r="231" spans="1:16" x14ac:dyDescent="0.55000000000000004">
      <c r="A231" s="28" t="s">
        <v>163</v>
      </c>
      <c r="B231" s="28">
        <v>21247309</v>
      </c>
      <c r="C231" s="28">
        <v>21247309</v>
      </c>
      <c r="D231" s="28" t="s">
        <v>165</v>
      </c>
      <c r="E231" s="28" t="s">
        <v>178</v>
      </c>
      <c r="F231" s="85" t="s">
        <v>711</v>
      </c>
      <c r="G231" s="28" t="s">
        <v>167</v>
      </c>
      <c r="H231" s="28" t="s">
        <v>168</v>
      </c>
      <c r="I231" s="28" t="s">
        <v>712</v>
      </c>
      <c r="J231" s="104">
        <v>0.96</v>
      </c>
      <c r="K231" s="104">
        <v>1.512</v>
      </c>
      <c r="L231" s="104" t="s">
        <v>170</v>
      </c>
      <c r="M231" s="105">
        <v>6.1699999999999995E-5</v>
      </c>
      <c r="N231" s="104" t="s">
        <v>170</v>
      </c>
      <c r="O231" s="68" t="s">
        <v>413</v>
      </c>
      <c r="P231" s="68" t="s">
        <v>611</v>
      </c>
    </row>
    <row r="232" spans="1:16" x14ac:dyDescent="0.55000000000000004">
      <c r="A232" s="28" t="s">
        <v>163</v>
      </c>
      <c r="B232" s="28">
        <v>51834152</v>
      </c>
      <c r="C232" s="28">
        <v>51834152</v>
      </c>
      <c r="D232" s="28" t="s">
        <v>164</v>
      </c>
      <c r="E232" s="28" t="s">
        <v>165</v>
      </c>
      <c r="F232" s="85" t="s">
        <v>713</v>
      </c>
      <c r="G232" s="28" t="s">
        <v>167</v>
      </c>
      <c r="H232" s="28" t="s">
        <v>168</v>
      </c>
      <c r="I232" s="28" t="s">
        <v>714</v>
      </c>
      <c r="J232" s="104">
        <v>0.04</v>
      </c>
      <c r="K232" s="104">
        <v>1.865</v>
      </c>
      <c r="L232" s="104">
        <v>2.0000000000000001E-4</v>
      </c>
      <c r="M232" s="104">
        <v>5.9999999999999995E-4</v>
      </c>
      <c r="N232" s="104">
        <v>2.9999999999999997E-4</v>
      </c>
      <c r="O232" s="68" t="s">
        <v>421</v>
      </c>
      <c r="P232" s="68" t="s">
        <v>642</v>
      </c>
    </row>
    <row r="233" spans="1:16" x14ac:dyDescent="0.55000000000000004">
      <c r="A233" s="28" t="s">
        <v>163</v>
      </c>
      <c r="B233" s="28">
        <v>34868821</v>
      </c>
      <c r="C233" s="28">
        <v>34868821</v>
      </c>
      <c r="D233" s="28" t="s">
        <v>165</v>
      </c>
      <c r="E233" s="28" t="s">
        <v>173</v>
      </c>
      <c r="F233" s="85" t="s">
        <v>676</v>
      </c>
      <c r="G233" s="28" t="s">
        <v>167</v>
      </c>
      <c r="H233" s="28" t="s">
        <v>168</v>
      </c>
      <c r="I233" s="28" t="s">
        <v>715</v>
      </c>
      <c r="J233" s="104">
        <v>1</v>
      </c>
      <c r="K233" s="104">
        <v>1.716</v>
      </c>
      <c r="L233" s="104">
        <v>2.9999999999999997E-4</v>
      </c>
      <c r="M233" s="105">
        <v>8.7100000000000003E-5</v>
      </c>
      <c r="N233" s="105">
        <v>3.4900000000000001E-5</v>
      </c>
      <c r="O233" s="68" t="s">
        <v>421</v>
      </c>
      <c r="P233" s="68" t="s">
        <v>611</v>
      </c>
    </row>
    <row r="234" spans="1:16" x14ac:dyDescent="0.55000000000000004">
      <c r="A234" s="28" t="s">
        <v>163</v>
      </c>
      <c r="B234" s="28">
        <v>110223282</v>
      </c>
      <c r="C234" s="28">
        <v>110223282</v>
      </c>
      <c r="D234" s="28" t="s">
        <v>173</v>
      </c>
      <c r="E234" s="28" t="s">
        <v>164</v>
      </c>
      <c r="F234" s="85" t="s">
        <v>716</v>
      </c>
      <c r="G234" s="28" t="s">
        <v>167</v>
      </c>
      <c r="H234" s="28" t="s">
        <v>168</v>
      </c>
      <c r="I234" s="28" t="s">
        <v>717</v>
      </c>
      <c r="J234" s="104">
        <v>0</v>
      </c>
      <c r="K234" s="104">
        <v>1.5349999999999999</v>
      </c>
      <c r="L234" s="104">
        <v>5.9999999999999995E-4</v>
      </c>
      <c r="M234" s="104">
        <v>6.9999999999999999E-4</v>
      </c>
      <c r="N234" s="104">
        <v>4.0000000000000002E-4</v>
      </c>
      <c r="O234" s="68" t="s">
        <v>421</v>
      </c>
      <c r="P234" s="68" t="s">
        <v>642</v>
      </c>
    </row>
    <row r="235" spans="1:16" x14ac:dyDescent="0.55000000000000004">
      <c r="A235" s="28" t="s">
        <v>163</v>
      </c>
      <c r="B235" s="28">
        <v>17697234</v>
      </c>
      <c r="C235" s="28">
        <v>17697234</v>
      </c>
      <c r="D235" s="28" t="s">
        <v>165</v>
      </c>
      <c r="E235" s="28" t="s">
        <v>178</v>
      </c>
      <c r="F235" s="85" t="s">
        <v>718</v>
      </c>
      <c r="G235" s="28" t="s">
        <v>167</v>
      </c>
      <c r="H235" s="28" t="s">
        <v>168</v>
      </c>
      <c r="I235" s="28" t="s">
        <v>719</v>
      </c>
      <c r="J235" s="104">
        <v>0</v>
      </c>
      <c r="K235" s="104">
        <v>1.111</v>
      </c>
      <c r="L235" s="104">
        <v>2.9999999999999997E-4</v>
      </c>
      <c r="M235" s="104">
        <v>2.9999999999999997E-4</v>
      </c>
      <c r="N235" s="104">
        <v>1E-4</v>
      </c>
      <c r="O235" s="68" t="s">
        <v>421</v>
      </c>
      <c r="P235" s="68" t="s">
        <v>611</v>
      </c>
    </row>
    <row r="236" spans="1:16" x14ac:dyDescent="0.55000000000000004">
      <c r="A236" s="28" t="s">
        <v>163</v>
      </c>
      <c r="B236" s="28">
        <v>15578976</v>
      </c>
      <c r="C236" s="28">
        <v>15578976</v>
      </c>
      <c r="D236" s="28" t="s">
        <v>173</v>
      </c>
      <c r="E236" s="28" t="s">
        <v>178</v>
      </c>
      <c r="F236" s="28" t="s">
        <v>720</v>
      </c>
      <c r="G236" s="28" t="s">
        <v>167</v>
      </c>
      <c r="H236" s="28" t="s">
        <v>168</v>
      </c>
      <c r="I236" s="28" t="s">
        <v>721</v>
      </c>
      <c r="J236" s="104">
        <v>0</v>
      </c>
      <c r="K236" s="104">
        <v>1.034</v>
      </c>
      <c r="L236" s="104">
        <v>1E-3</v>
      </c>
      <c r="M236" s="104">
        <v>8.0000000000000004E-4</v>
      </c>
      <c r="N236" s="104">
        <v>5.9999999999999995E-4</v>
      </c>
      <c r="O236" s="68" t="s">
        <v>424</v>
      </c>
      <c r="P236" s="68" t="s">
        <v>611</v>
      </c>
    </row>
    <row r="237" spans="1:16" x14ac:dyDescent="0.55000000000000004">
      <c r="A237" s="28" t="s">
        <v>163</v>
      </c>
      <c r="B237" s="28">
        <v>1314329</v>
      </c>
      <c r="C237" s="28">
        <v>1314329</v>
      </c>
      <c r="D237" s="28" t="s">
        <v>165</v>
      </c>
      <c r="E237" s="28" t="s">
        <v>178</v>
      </c>
      <c r="F237" s="85" t="s">
        <v>722</v>
      </c>
      <c r="G237" s="28" t="s">
        <v>167</v>
      </c>
      <c r="H237" s="28" t="s">
        <v>168</v>
      </c>
      <c r="I237" s="28" t="s">
        <v>723</v>
      </c>
      <c r="J237" s="104" t="s">
        <v>170</v>
      </c>
      <c r="K237" s="104">
        <v>1.5680000000000001</v>
      </c>
      <c r="L237" s="104" t="s">
        <v>170</v>
      </c>
      <c r="M237" s="105">
        <v>6.9430000000000004E-5</v>
      </c>
      <c r="N237" s="105">
        <v>6.9779999999999999E-6</v>
      </c>
      <c r="O237" s="68" t="s">
        <v>427</v>
      </c>
      <c r="P237" s="68" t="s">
        <v>642</v>
      </c>
    </row>
    <row r="238" spans="1:16" x14ac:dyDescent="0.55000000000000004">
      <c r="A238" s="28" t="s">
        <v>163</v>
      </c>
      <c r="B238" s="28">
        <v>234479064</v>
      </c>
      <c r="C238" s="28">
        <v>234479064</v>
      </c>
      <c r="D238" s="28" t="s">
        <v>173</v>
      </c>
      <c r="E238" s="28" t="s">
        <v>164</v>
      </c>
      <c r="F238" s="28" t="s">
        <v>288</v>
      </c>
      <c r="G238" s="28" t="s">
        <v>167</v>
      </c>
      <c r="H238" s="28" t="s">
        <v>168</v>
      </c>
      <c r="I238" s="28" t="s">
        <v>724</v>
      </c>
      <c r="J238" s="104">
        <v>0</v>
      </c>
      <c r="K238" s="104">
        <v>1.7450000000000001</v>
      </c>
      <c r="L238" s="104" t="s">
        <v>170</v>
      </c>
      <c r="M238" s="104">
        <v>1E-4</v>
      </c>
      <c r="N238" s="105">
        <v>1.397E-5</v>
      </c>
      <c r="O238" s="68" t="s">
        <v>432</v>
      </c>
      <c r="P238" s="68" t="s">
        <v>642</v>
      </c>
    </row>
    <row r="239" spans="1:16" x14ac:dyDescent="0.55000000000000004">
      <c r="A239" s="28" t="s">
        <v>163</v>
      </c>
      <c r="B239" s="28">
        <v>156114949</v>
      </c>
      <c r="C239" s="28">
        <v>156114949</v>
      </c>
      <c r="D239" s="28" t="s">
        <v>165</v>
      </c>
      <c r="E239" s="28" t="s">
        <v>178</v>
      </c>
      <c r="F239" s="85" t="s">
        <v>725</v>
      </c>
      <c r="G239" s="28" t="s">
        <v>167</v>
      </c>
      <c r="H239" s="28" t="s">
        <v>168</v>
      </c>
      <c r="I239" s="28" t="s">
        <v>726</v>
      </c>
      <c r="J239" s="104">
        <v>1</v>
      </c>
      <c r="K239" s="104">
        <v>1.988</v>
      </c>
      <c r="L239" s="104">
        <v>2.9999999999999997E-4</v>
      </c>
      <c r="M239" s="104" t="s">
        <v>170</v>
      </c>
      <c r="N239" s="104" t="s">
        <v>170</v>
      </c>
      <c r="O239" s="68" t="s">
        <v>436</v>
      </c>
      <c r="P239" s="68" t="s">
        <v>611</v>
      </c>
    </row>
    <row r="240" spans="1:16" x14ac:dyDescent="0.55000000000000004">
      <c r="A240" s="28" t="s">
        <v>163</v>
      </c>
      <c r="B240" s="28">
        <v>77063063</v>
      </c>
      <c r="C240" s="28">
        <v>77063063</v>
      </c>
      <c r="D240" s="28" t="s">
        <v>165</v>
      </c>
      <c r="E240" s="28" t="s">
        <v>178</v>
      </c>
      <c r="F240" s="85" t="s">
        <v>727</v>
      </c>
      <c r="G240" s="28" t="s">
        <v>167</v>
      </c>
      <c r="H240" s="28" t="s">
        <v>168</v>
      </c>
      <c r="I240" s="28" t="s">
        <v>728</v>
      </c>
      <c r="J240" s="104">
        <v>0.17</v>
      </c>
      <c r="K240" s="104">
        <v>1.286</v>
      </c>
      <c r="L240" s="104">
        <v>1E-4</v>
      </c>
      <c r="M240" s="105">
        <v>6.1680000000000006E-5</v>
      </c>
      <c r="N240" s="105">
        <v>6.9869999999999993E-5</v>
      </c>
      <c r="O240" s="68" t="s">
        <v>441</v>
      </c>
      <c r="P240" s="68" t="s">
        <v>611</v>
      </c>
    </row>
    <row r="241" spans="1:16" x14ac:dyDescent="0.55000000000000004">
      <c r="A241" s="28" t="s">
        <v>163</v>
      </c>
      <c r="B241" s="28">
        <v>204449901</v>
      </c>
      <c r="C241" s="28">
        <v>204449901</v>
      </c>
      <c r="D241" s="28" t="s">
        <v>165</v>
      </c>
      <c r="E241" s="28" t="s">
        <v>178</v>
      </c>
      <c r="F241" s="85" t="s">
        <v>729</v>
      </c>
      <c r="G241" s="28" t="s">
        <v>167</v>
      </c>
      <c r="H241" s="28" t="s">
        <v>168</v>
      </c>
      <c r="I241" s="28" t="s">
        <v>730</v>
      </c>
      <c r="J241" s="104">
        <v>1</v>
      </c>
      <c r="K241" s="104">
        <v>1.0720000000000001</v>
      </c>
      <c r="L241" s="104" t="s">
        <v>170</v>
      </c>
      <c r="M241" s="104">
        <v>1E-4</v>
      </c>
      <c r="N241" s="105">
        <v>4.8850000000000002E-5</v>
      </c>
      <c r="O241" s="68" t="s">
        <v>441</v>
      </c>
      <c r="P241" s="68" t="s">
        <v>642</v>
      </c>
    </row>
    <row r="242" spans="1:16" x14ac:dyDescent="0.55000000000000004">
      <c r="A242" s="28" t="s">
        <v>163</v>
      </c>
      <c r="B242" s="28">
        <v>43359267</v>
      </c>
      <c r="C242" s="28">
        <v>43359267</v>
      </c>
      <c r="D242" s="28" t="s">
        <v>173</v>
      </c>
      <c r="E242" s="28" t="s">
        <v>164</v>
      </c>
      <c r="F242" s="85" t="s">
        <v>731</v>
      </c>
      <c r="G242" s="28" t="s">
        <v>167</v>
      </c>
      <c r="H242" s="28" t="s">
        <v>168</v>
      </c>
      <c r="I242" s="28" t="s">
        <v>732</v>
      </c>
      <c r="J242" s="104">
        <v>0</v>
      </c>
      <c r="K242" s="104">
        <v>1.1679999999999999</v>
      </c>
      <c r="L242" s="104" t="s">
        <v>170</v>
      </c>
      <c r="M242" s="104" t="s">
        <v>170</v>
      </c>
      <c r="N242" s="104" t="s">
        <v>170</v>
      </c>
      <c r="O242" s="68" t="s">
        <v>446</v>
      </c>
      <c r="P242" s="68" t="s">
        <v>611</v>
      </c>
    </row>
    <row r="243" spans="1:16" x14ac:dyDescent="0.55000000000000004">
      <c r="A243" s="28" t="s">
        <v>163</v>
      </c>
      <c r="B243" s="28">
        <v>202280797</v>
      </c>
      <c r="C243" s="28">
        <v>202280797</v>
      </c>
      <c r="D243" s="28" t="s">
        <v>165</v>
      </c>
      <c r="E243" s="28" t="s">
        <v>178</v>
      </c>
      <c r="F243" s="85" t="s">
        <v>258</v>
      </c>
      <c r="G243" s="28" t="s">
        <v>167</v>
      </c>
      <c r="H243" s="28" t="s">
        <v>168</v>
      </c>
      <c r="I243" s="28" t="s">
        <v>733</v>
      </c>
      <c r="J243" s="104">
        <v>0</v>
      </c>
      <c r="K243" s="104">
        <v>1.0009999999999999</v>
      </c>
      <c r="L243" s="104" t="s">
        <v>170</v>
      </c>
      <c r="M243" s="105">
        <v>7.4549999999999996E-5</v>
      </c>
      <c r="N243" s="104" t="s">
        <v>170</v>
      </c>
      <c r="O243" s="68" t="s">
        <v>449</v>
      </c>
      <c r="P243" s="68" t="s">
        <v>611</v>
      </c>
    </row>
    <row r="244" spans="1:16" x14ac:dyDescent="0.55000000000000004">
      <c r="A244" s="28" t="s">
        <v>163</v>
      </c>
      <c r="B244" s="28">
        <v>83917606</v>
      </c>
      <c r="C244" s="28">
        <v>83917606</v>
      </c>
      <c r="D244" s="28" t="s">
        <v>178</v>
      </c>
      <c r="E244" s="28" t="s">
        <v>165</v>
      </c>
      <c r="F244" s="85" t="s">
        <v>348</v>
      </c>
      <c r="G244" s="28" t="s">
        <v>167</v>
      </c>
      <c r="H244" s="28" t="s">
        <v>168</v>
      </c>
      <c r="I244" s="28" t="s">
        <v>734</v>
      </c>
      <c r="J244" s="104">
        <v>0</v>
      </c>
      <c r="K244" s="104">
        <v>1.448</v>
      </c>
      <c r="L244" s="104" t="s">
        <v>170</v>
      </c>
      <c r="M244" s="104" t="s">
        <v>170</v>
      </c>
      <c r="N244" s="104" t="s">
        <v>170</v>
      </c>
      <c r="O244" s="68" t="s">
        <v>452</v>
      </c>
      <c r="P244" s="68" t="s">
        <v>669</v>
      </c>
    </row>
    <row r="245" spans="1:16" x14ac:dyDescent="0.55000000000000004">
      <c r="A245" s="28" t="s">
        <v>163</v>
      </c>
      <c r="B245" s="28">
        <v>65190745</v>
      </c>
      <c r="C245" s="28">
        <v>65190745</v>
      </c>
      <c r="D245" s="28" t="s">
        <v>164</v>
      </c>
      <c r="E245" s="28" t="s">
        <v>178</v>
      </c>
      <c r="F245" s="85" t="s">
        <v>735</v>
      </c>
      <c r="G245" s="28" t="s">
        <v>167</v>
      </c>
      <c r="H245" s="28" t="s">
        <v>168</v>
      </c>
      <c r="I245" s="28" t="s">
        <v>736</v>
      </c>
      <c r="J245" s="104">
        <v>0.13</v>
      </c>
      <c r="K245" s="104">
        <v>1.2509999999999999</v>
      </c>
      <c r="L245" s="105">
        <v>7.3540000000000004E-5</v>
      </c>
      <c r="M245" s="105">
        <v>3.3519999999999998E-5</v>
      </c>
      <c r="N245" s="105">
        <v>6.9820000000000002E-6</v>
      </c>
      <c r="O245" s="68" t="s">
        <v>463</v>
      </c>
      <c r="P245" s="68" t="s">
        <v>611</v>
      </c>
    </row>
    <row r="246" spans="1:16" x14ac:dyDescent="0.55000000000000004">
      <c r="A246" s="28" t="s">
        <v>163</v>
      </c>
      <c r="B246" s="28">
        <v>149887357</v>
      </c>
      <c r="C246" s="28">
        <v>149887357</v>
      </c>
      <c r="D246" s="28" t="s">
        <v>173</v>
      </c>
      <c r="E246" s="28" t="s">
        <v>165</v>
      </c>
      <c r="F246" s="85" t="s">
        <v>737</v>
      </c>
      <c r="G246" s="28" t="s">
        <v>167</v>
      </c>
      <c r="H246" s="28" t="s">
        <v>168</v>
      </c>
      <c r="I246" s="28" t="s">
        <v>738</v>
      </c>
      <c r="J246" s="104">
        <v>0.19</v>
      </c>
      <c r="K246" s="104">
        <v>1.1259999999999999</v>
      </c>
      <c r="L246" s="104" t="s">
        <v>170</v>
      </c>
      <c r="M246" s="105">
        <v>3.375E-5</v>
      </c>
      <c r="N246" s="105">
        <v>3.489E-5</v>
      </c>
      <c r="O246" s="68" t="s">
        <v>463</v>
      </c>
      <c r="P246" s="68" t="s">
        <v>642</v>
      </c>
    </row>
    <row r="247" spans="1:16" x14ac:dyDescent="0.55000000000000004">
      <c r="A247" s="28" t="s">
        <v>163</v>
      </c>
      <c r="B247" s="28">
        <v>37809012</v>
      </c>
      <c r="C247" s="28">
        <v>37809012</v>
      </c>
      <c r="D247" s="28" t="s">
        <v>165</v>
      </c>
      <c r="E247" s="28" t="s">
        <v>178</v>
      </c>
      <c r="F247" s="85" t="s">
        <v>739</v>
      </c>
      <c r="G247" s="28" t="s">
        <v>167</v>
      </c>
      <c r="H247" s="28" t="s">
        <v>168</v>
      </c>
      <c r="I247" s="28" t="s">
        <v>740</v>
      </c>
      <c r="J247" s="104">
        <v>0.14000000000000001</v>
      </c>
      <c r="K247" s="104">
        <v>2.0539999999999998</v>
      </c>
      <c r="L247" s="104" t="s">
        <v>170</v>
      </c>
      <c r="M247" s="105">
        <v>1.136E-5</v>
      </c>
      <c r="N247" s="104" t="s">
        <v>170</v>
      </c>
      <c r="O247" s="68" t="s">
        <v>741</v>
      </c>
      <c r="P247" s="68" t="s">
        <v>669</v>
      </c>
    </row>
    <row r="248" spans="1:16" x14ac:dyDescent="0.55000000000000004">
      <c r="A248" s="28" t="s">
        <v>163</v>
      </c>
      <c r="B248" s="28">
        <v>155963003</v>
      </c>
      <c r="C248" s="28">
        <v>155963003</v>
      </c>
      <c r="D248" s="28" t="s">
        <v>165</v>
      </c>
      <c r="E248" s="28" t="s">
        <v>178</v>
      </c>
      <c r="F248" s="85" t="s">
        <v>742</v>
      </c>
      <c r="G248" s="28" t="s">
        <v>167</v>
      </c>
      <c r="H248" s="28" t="s">
        <v>168</v>
      </c>
      <c r="I248" s="28" t="s">
        <v>743</v>
      </c>
      <c r="J248" s="104">
        <v>1</v>
      </c>
      <c r="K248" s="104">
        <v>1.5720000000000001</v>
      </c>
      <c r="L248" s="104" t="s">
        <v>170</v>
      </c>
      <c r="M248" s="104">
        <v>1E-4</v>
      </c>
      <c r="N248" s="105">
        <v>2.792E-5</v>
      </c>
      <c r="O248" s="68" t="s">
        <v>741</v>
      </c>
      <c r="P248" s="68" t="s">
        <v>669</v>
      </c>
    </row>
    <row r="249" spans="1:16" x14ac:dyDescent="0.55000000000000004">
      <c r="A249" s="28" t="s">
        <v>163</v>
      </c>
      <c r="B249" s="28">
        <v>151047905</v>
      </c>
      <c r="C249" s="28">
        <v>151047905</v>
      </c>
      <c r="D249" s="28" t="s">
        <v>173</v>
      </c>
      <c r="E249" s="28" t="s">
        <v>164</v>
      </c>
      <c r="F249" s="85" t="s">
        <v>394</v>
      </c>
      <c r="G249" s="28" t="s">
        <v>167</v>
      </c>
      <c r="H249" s="28" t="s">
        <v>168</v>
      </c>
      <c r="I249" s="28" t="s">
        <v>744</v>
      </c>
      <c r="J249" s="104">
        <v>0</v>
      </c>
      <c r="K249" s="104">
        <v>1.504</v>
      </c>
      <c r="L249" s="104" t="s">
        <v>170</v>
      </c>
      <c r="M249" s="104" t="s">
        <v>170</v>
      </c>
      <c r="N249" s="104" t="s">
        <v>170</v>
      </c>
      <c r="O249" s="68" t="s">
        <v>741</v>
      </c>
      <c r="P249" s="68" t="s">
        <v>669</v>
      </c>
    </row>
    <row r="250" spans="1:16" x14ac:dyDescent="0.55000000000000004">
      <c r="A250" s="28" t="s">
        <v>163</v>
      </c>
      <c r="B250" s="28">
        <v>20672181</v>
      </c>
      <c r="C250" s="28">
        <v>20672181</v>
      </c>
      <c r="D250" s="28" t="s">
        <v>165</v>
      </c>
      <c r="E250" s="28" t="s">
        <v>173</v>
      </c>
      <c r="F250" s="85" t="s">
        <v>745</v>
      </c>
      <c r="G250" s="28" t="s">
        <v>167</v>
      </c>
      <c r="H250" s="28" t="s">
        <v>168</v>
      </c>
      <c r="I250" s="28" t="s">
        <v>746</v>
      </c>
      <c r="J250" s="104">
        <v>0</v>
      </c>
      <c r="K250" s="104">
        <v>1.0980000000000001</v>
      </c>
      <c r="L250" s="104" t="s">
        <v>170</v>
      </c>
      <c r="M250" s="105">
        <v>3.2790000000000003E-5</v>
      </c>
      <c r="N250" s="104" t="s">
        <v>170</v>
      </c>
      <c r="O250" s="68" t="s">
        <v>741</v>
      </c>
      <c r="P250" s="68" t="s">
        <v>669</v>
      </c>
    </row>
    <row r="251" spans="1:16" x14ac:dyDescent="0.55000000000000004">
      <c r="A251" s="28" t="s">
        <v>163</v>
      </c>
      <c r="B251" s="28">
        <v>183590226</v>
      </c>
      <c r="C251" s="28">
        <v>183590226</v>
      </c>
      <c r="D251" s="28" t="s">
        <v>173</v>
      </c>
      <c r="E251" s="28" t="s">
        <v>164</v>
      </c>
      <c r="F251" s="85" t="s">
        <v>179</v>
      </c>
      <c r="G251" s="28" t="s">
        <v>167</v>
      </c>
      <c r="H251" s="28" t="s">
        <v>168</v>
      </c>
      <c r="I251" s="28" t="s">
        <v>747</v>
      </c>
      <c r="J251" s="104">
        <v>0</v>
      </c>
      <c r="K251" s="104">
        <v>1.0509999999999999</v>
      </c>
      <c r="L251" s="104" t="s">
        <v>170</v>
      </c>
      <c r="M251" s="104" t="s">
        <v>170</v>
      </c>
      <c r="N251" s="104" t="s">
        <v>170</v>
      </c>
      <c r="O251" s="68" t="s">
        <v>741</v>
      </c>
      <c r="P251" s="68" t="s">
        <v>669</v>
      </c>
    </row>
    <row r="252" spans="1:16" x14ac:dyDescent="0.55000000000000004">
      <c r="A252" s="28" t="s">
        <v>163</v>
      </c>
      <c r="B252" s="28">
        <v>163343845</v>
      </c>
      <c r="C252" s="28">
        <v>163343845</v>
      </c>
      <c r="D252" s="28" t="s">
        <v>165</v>
      </c>
      <c r="E252" s="28" t="s">
        <v>173</v>
      </c>
      <c r="F252" s="85" t="s">
        <v>387</v>
      </c>
      <c r="G252" s="28" t="s">
        <v>167</v>
      </c>
      <c r="H252" s="28" t="s">
        <v>168</v>
      </c>
      <c r="I252" s="28" t="s">
        <v>748</v>
      </c>
      <c r="J252" s="104">
        <v>0</v>
      </c>
      <c r="K252" s="104">
        <v>1.1919999999999999</v>
      </c>
      <c r="L252" s="104" t="s">
        <v>170</v>
      </c>
      <c r="M252" s="104" t="s">
        <v>170</v>
      </c>
      <c r="N252" s="104" t="s">
        <v>170</v>
      </c>
      <c r="O252" s="68" t="s">
        <v>466</v>
      </c>
      <c r="P252" s="68" t="s">
        <v>611</v>
      </c>
    </row>
    <row r="253" spans="1:16" x14ac:dyDescent="0.55000000000000004">
      <c r="A253" s="28" t="s">
        <v>163</v>
      </c>
      <c r="B253" s="28">
        <v>180825282</v>
      </c>
      <c r="C253" s="28">
        <v>180825282</v>
      </c>
      <c r="D253" s="28" t="s">
        <v>178</v>
      </c>
      <c r="E253" s="28" t="s">
        <v>165</v>
      </c>
      <c r="F253" s="85" t="s">
        <v>749</v>
      </c>
      <c r="G253" s="28" t="s">
        <v>167</v>
      </c>
      <c r="H253" s="28" t="s">
        <v>168</v>
      </c>
      <c r="I253" s="28" t="s">
        <v>750</v>
      </c>
      <c r="J253" s="104">
        <v>1</v>
      </c>
      <c r="K253" s="104">
        <v>1.133</v>
      </c>
      <c r="L253" s="104" t="s">
        <v>170</v>
      </c>
      <c r="M253" s="104">
        <v>2.0000000000000001E-4</v>
      </c>
      <c r="N253" s="105">
        <v>6.2799999999999995E-5</v>
      </c>
      <c r="O253" s="68" t="s">
        <v>466</v>
      </c>
      <c r="P253" s="68" t="s">
        <v>611</v>
      </c>
    </row>
    <row r="254" spans="1:16" x14ac:dyDescent="0.55000000000000004">
      <c r="A254" s="28" t="s">
        <v>163</v>
      </c>
      <c r="B254" s="28">
        <v>212859084</v>
      </c>
      <c r="C254" s="28">
        <v>212859084</v>
      </c>
      <c r="D254" s="28" t="s">
        <v>165</v>
      </c>
      <c r="E254" s="28" t="s">
        <v>178</v>
      </c>
      <c r="F254" s="85" t="s">
        <v>751</v>
      </c>
      <c r="G254" s="28" t="s">
        <v>167</v>
      </c>
      <c r="H254" s="28" t="s">
        <v>168</v>
      </c>
      <c r="I254" s="28" t="s">
        <v>752</v>
      </c>
      <c r="J254" s="104">
        <v>0</v>
      </c>
      <c r="K254" s="104">
        <v>1.804</v>
      </c>
      <c r="L254" s="104" t="s">
        <v>170</v>
      </c>
      <c r="M254" s="104" t="s">
        <v>170</v>
      </c>
      <c r="N254" s="104" t="s">
        <v>170</v>
      </c>
      <c r="O254" s="68" t="s">
        <v>476</v>
      </c>
      <c r="P254" s="68" t="s">
        <v>669</v>
      </c>
    </row>
    <row r="255" spans="1:16" x14ac:dyDescent="0.55000000000000004">
      <c r="A255" s="28" t="s">
        <v>163</v>
      </c>
      <c r="B255" s="28">
        <v>20879466</v>
      </c>
      <c r="C255" s="28">
        <v>20879466</v>
      </c>
      <c r="D255" s="28" t="s">
        <v>178</v>
      </c>
      <c r="E255" s="28" t="s">
        <v>164</v>
      </c>
      <c r="F255" s="85" t="s">
        <v>753</v>
      </c>
      <c r="G255" s="28" t="s">
        <v>167</v>
      </c>
      <c r="H255" s="28" t="s">
        <v>168</v>
      </c>
      <c r="I255" s="28" t="s">
        <v>754</v>
      </c>
      <c r="J255" s="104">
        <v>1</v>
      </c>
      <c r="K255" s="104">
        <v>1.7969999999999999</v>
      </c>
      <c r="L255" s="104" t="s">
        <v>170</v>
      </c>
      <c r="M255" s="105">
        <v>1.24E-5</v>
      </c>
      <c r="N255" s="104" t="s">
        <v>170</v>
      </c>
      <c r="O255" s="68" t="s">
        <v>476</v>
      </c>
      <c r="P255" s="68" t="s">
        <v>669</v>
      </c>
    </row>
    <row r="256" spans="1:16" x14ac:dyDescent="0.55000000000000004">
      <c r="A256" s="28" t="s">
        <v>163</v>
      </c>
      <c r="B256" s="28">
        <v>89712973</v>
      </c>
      <c r="C256" s="28">
        <v>89712973</v>
      </c>
      <c r="D256" s="28" t="s">
        <v>164</v>
      </c>
      <c r="E256" s="28" t="s">
        <v>173</v>
      </c>
      <c r="F256" s="85" t="s">
        <v>755</v>
      </c>
      <c r="G256" s="28" t="s">
        <v>167</v>
      </c>
      <c r="H256" s="28" t="s">
        <v>168</v>
      </c>
      <c r="I256" s="28" t="s">
        <v>756</v>
      </c>
      <c r="J256" s="104">
        <v>0</v>
      </c>
      <c r="K256" s="104">
        <v>1.349</v>
      </c>
      <c r="L256" s="104" t="s">
        <v>170</v>
      </c>
      <c r="M256" s="104" t="s">
        <v>170</v>
      </c>
      <c r="N256" s="104" t="s">
        <v>170</v>
      </c>
      <c r="O256" s="68" t="s">
        <v>476</v>
      </c>
      <c r="P256" s="68" t="s">
        <v>669</v>
      </c>
    </row>
    <row r="257" spans="1:16" x14ac:dyDescent="0.55000000000000004">
      <c r="A257" s="28" t="s">
        <v>163</v>
      </c>
      <c r="B257" s="28">
        <v>22864889</v>
      </c>
      <c r="C257" s="28">
        <v>22864889</v>
      </c>
      <c r="D257" s="28" t="s">
        <v>165</v>
      </c>
      <c r="E257" s="28" t="s">
        <v>178</v>
      </c>
      <c r="F257" s="85" t="s">
        <v>757</v>
      </c>
      <c r="G257" s="28" t="s">
        <v>167</v>
      </c>
      <c r="H257" s="28" t="s">
        <v>168</v>
      </c>
      <c r="I257" s="28" t="s">
        <v>758</v>
      </c>
      <c r="J257" s="104">
        <v>1</v>
      </c>
      <c r="K257" s="104">
        <v>1.2929999999999999</v>
      </c>
      <c r="L257" s="104" t="s">
        <v>170</v>
      </c>
      <c r="M257" s="104">
        <v>2.0000000000000001E-4</v>
      </c>
      <c r="N257" s="105">
        <v>1.397E-5</v>
      </c>
      <c r="O257" s="68" t="s">
        <v>476</v>
      </c>
      <c r="P257" s="68" t="s">
        <v>669</v>
      </c>
    </row>
    <row r="258" spans="1:16" x14ac:dyDescent="0.55000000000000004">
      <c r="A258" s="28" t="s">
        <v>163</v>
      </c>
      <c r="B258" s="28">
        <v>206934647</v>
      </c>
      <c r="C258" s="28">
        <v>206934647</v>
      </c>
      <c r="D258" s="28" t="s">
        <v>178</v>
      </c>
      <c r="E258" s="28" t="s">
        <v>173</v>
      </c>
      <c r="F258" s="85" t="s">
        <v>759</v>
      </c>
      <c r="G258" s="28" t="s">
        <v>167</v>
      </c>
      <c r="H258" s="28" t="s">
        <v>168</v>
      </c>
      <c r="I258" s="28" t="s">
        <v>760</v>
      </c>
      <c r="J258" s="104">
        <v>0.81</v>
      </c>
      <c r="K258" s="104">
        <v>1.1279999999999999</v>
      </c>
      <c r="L258" s="104" t="s">
        <v>170</v>
      </c>
      <c r="M258" s="104" t="s">
        <v>170</v>
      </c>
      <c r="N258" s="104" t="s">
        <v>170</v>
      </c>
      <c r="O258" s="68" t="s">
        <v>479</v>
      </c>
      <c r="P258" s="68" t="s">
        <v>642</v>
      </c>
    </row>
    <row r="259" spans="1:16" x14ac:dyDescent="0.55000000000000004">
      <c r="A259" s="28" t="s">
        <v>163</v>
      </c>
      <c r="B259" s="28">
        <v>109262350</v>
      </c>
      <c r="C259" s="28">
        <v>109262350</v>
      </c>
      <c r="D259" s="28" t="s">
        <v>173</v>
      </c>
      <c r="E259" s="28" t="s">
        <v>164</v>
      </c>
      <c r="F259" s="85" t="s">
        <v>456</v>
      </c>
      <c r="G259" s="28" t="s">
        <v>167</v>
      </c>
      <c r="H259" s="28" t="s">
        <v>168</v>
      </c>
      <c r="I259" s="28" t="s">
        <v>761</v>
      </c>
      <c r="J259" s="104">
        <v>1</v>
      </c>
      <c r="K259" s="104">
        <v>1.1679999999999999</v>
      </c>
      <c r="L259" s="104" t="s">
        <v>170</v>
      </c>
      <c r="M259" s="104">
        <v>1E-4</v>
      </c>
      <c r="N259" s="105">
        <v>2.7909999999999999E-5</v>
      </c>
      <c r="O259" s="68" t="s">
        <v>762</v>
      </c>
      <c r="P259" s="68" t="s">
        <v>669</v>
      </c>
    </row>
    <row r="260" spans="1:16" x14ac:dyDescent="0.55000000000000004">
      <c r="A260" s="28" t="s">
        <v>163</v>
      </c>
      <c r="B260" s="28">
        <v>205269052</v>
      </c>
      <c r="C260" s="28">
        <v>205269052</v>
      </c>
      <c r="D260" s="28" t="s">
        <v>165</v>
      </c>
      <c r="E260" s="28" t="s">
        <v>173</v>
      </c>
      <c r="F260" s="28" t="s">
        <v>763</v>
      </c>
      <c r="G260" s="28" t="s">
        <v>167</v>
      </c>
      <c r="H260" s="28" t="s">
        <v>168</v>
      </c>
      <c r="I260" s="28" t="s">
        <v>764</v>
      </c>
      <c r="J260" s="104">
        <v>0.28999999999999998</v>
      </c>
      <c r="K260" s="104">
        <v>1.756</v>
      </c>
      <c r="L260" s="104" t="s">
        <v>170</v>
      </c>
      <c r="M260" s="104" t="s">
        <v>170</v>
      </c>
      <c r="N260" s="104" t="s">
        <v>170</v>
      </c>
      <c r="O260" s="68" t="s">
        <v>765</v>
      </c>
      <c r="P260" s="68" t="s">
        <v>669</v>
      </c>
    </row>
    <row r="261" spans="1:16" x14ac:dyDescent="0.55000000000000004">
      <c r="A261" s="28" t="s">
        <v>163</v>
      </c>
      <c r="B261" s="28">
        <v>27547531</v>
      </c>
      <c r="C261" s="28">
        <v>27547531</v>
      </c>
      <c r="D261" s="28" t="s">
        <v>173</v>
      </c>
      <c r="E261" s="28" t="s">
        <v>164</v>
      </c>
      <c r="F261" s="28" t="s">
        <v>233</v>
      </c>
      <c r="G261" s="28" t="s">
        <v>167</v>
      </c>
      <c r="H261" s="28" t="s">
        <v>168</v>
      </c>
      <c r="I261" s="28" t="s">
        <v>554</v>
      </c>
      <c r="J261" s="104">
        <v>1</v>
      </c>
      <c r="K261" s="104">
        <v>1.661</v>
      </c>
      <c r="L261" s="104">
        <v>5.9999999999999995E-4</v>
      </c>
      <c r="M261" s="104">
        <v>5.9999999999999995E-4</v>
      </c>
      <c r="N261" s="104">
        <v>2.9999999999999997E-4</v>
      </c>
      <c r="O261" s="68" t="s">
        <v>765</v>
      </c>
      <c r="P261" s="68" t="s">
        <v>669</v>
      </c>
    </row>
    <row r="262" spans="1:16" x14ac:dyDescent="0.55000000000000004">
      <c r="A262" s="28" t="s">
        <v>163</v>
      </c>
      <c r="B262" s="28">
        <v>161168559</v>
      </c>
      <c r="C262" s="28">
        <v>161168559</v>
      </c>
      <c r="D262" s="28" t="s">
        <v>173</v>
      </c>
      <c r="E262" s="28" t="s">
        <v>165</v>
      </c>
      <c r="F262" s="28" t="s">
        <v>766</v>
      </c>
      <c r="G262" s="28" t="s">
        <v>167</v>
      </c>
      <c r="H262" s="28" t="s">
        <v>168</v>
      </c>
      <c r="I262" s="28" t="s">
        <v>767</v>
      </c>
      <c r="J262" s="104">
        <v>0.03</v>
      </c>
      <c r="K262" s="104">
        <v>1.363</v>
      </c>
      <c r="L262" s="104" t="s">
        <v>170</v>
      </c>
      <c r="M262" s="104" t="s">
        <v>170</v>
      </c>
      <c r="N262" s="104" t="s">
        <v>170</v>
      </c>
      <c r="O262" s="68" t="s">
        <v>765</v>
      </c>
      <c r="P262" s="68" t="s">
        <v>669</v>
      </c>
    </row>
    <row r="263" spans="1:16" x14ac:dyDescent="0.55000000000000004">
      <c r="A263" s="28" t="s">
        <v>163</v>
      </c>
      <c r="B263" s="28">
        <v>229547600</v>
      </c>
      <c r="C263" s="28">
        <v>229547600</v>
      </c>
      <c r="D263" s="28" t="s">
        <v>173</v>
      </c>
      <c r="E263" s="28" t="s">
        <v>164</v>
      </c>
      <c r="F263" s="28" t="s">
        <v>622</v>
      </c>
      <c r="G263" s="28" t="s">
        <v>167</v>
      </c>
      <c r="H263" s="28" t="s">
        <v>168</v>
      </c>
      <c r="I263" s="28" t="s">
        <v>768</v>
      </c>
      <c r="J263" s="104">
        <v>0</v>
      </c>
      <c r="K263" s="104">
        <v>1.3620000000000001</v>
      </c>
      <c r="L263" s="104" t="s">
        <v>170</v>
      </c>
      <c r="M263" s="105">
        <v>2.234E-5</v>
      </c>
      <c r="N263" s="105">
        <v>6.9789999999999996E-6</v>
      </c>
      <c r="O263" s="68" t="s">
        <v>765</v>
      </c>
      <c r="P263" s="68" t="s">
        <v>669</v>
      </c>
    </row>
    <row r="264" spans="1:16" x14ac:dyDescent="0.55000000000000004">
      <c r="A264" s="28" t="s">
        <v>163</v>
      </c>
      <c r="B264" s="28">
        <v>75791527</v>
      </c>
      <c r="C264" s="28">
        <v>75791527</v>
      </c>
      <c r="D264" s="28" t="s">
        <v>173</v>
      </c>
      <c r="E264" s="28" t="s">
        <v>164</v>
      </c>
      <c r="F264" s="85" t="s">
        <v>769</v>
      </c>
      <c r="G264" s="28" t="s">
        <v>167</v>
      </c>
      <c r="H264" s="28" t="s">
        <v>168</v>
      </c>
      <c r="I264" s="28" t="s">
        <v>770</v>
      </c>
      <c r="J264" s="104">
        <v>0.01</v>
      </c>
      <c r="K264" s="104">
        <v>1.84</v>
      </c>
      <c r="L264" s="104" t="s">
        <v>170</v>
      </c>
      <c r="M264" s="105">
        <v>3.2820000000000001E-5</v>
      </c>
      <c r="N264" s="105">
        <v>1.398E-5</v>
      </c>
      <c r="O264" s="68" t="s">
        <v>771</v>
      </c>
      <c r="P264" s="68" t="s">
        <v>669</v>
      </c>
    </row>
    <row r="265" spans="1:16" x14ac:dyDescent="0.55000000000000004">
      <c r="A265" s="28" t="s">
        <v>163</v>
      </c>
      <c r="B265" s="28">
        <v>32037957</v>
      </c>
      <c r="C265" s="28">
        <v>32037957</v>
      </c>
      <c r="D265" s="28" t="s">
        <v>165</v>
      </c>
      <c r="E265" s="28" t="s">
        <v>178</v>
      </c>
      <c r="F265" s="85" t="s">
        <v>772</v>
      </c>
      <c r="G265" s="28" t="s">
        <v>167</v>
      </c>
      <c r="H265" s="28" t="s">
        <v>168</v>
      </c>
      <c r="I265" s="28" t="s">
        <v>773</v>
      </c>
      <c r="J265" s="104">
        <v>0.99</v>
      </c>
      <c r="K265" s="104">
        <v>2.11</v>
      </c>
      <c r="L265" s="104" t="s">
        <v>170</v>
      </c>
      <c r="M265" s="104" t="s">
        <v>170</v>
      </c>
      <c r="N265" s="104" t="s">
        <v>170</v>
      </c>
      <c r="O265" s="68" t="s">
        <v>482</v>
      </c>
      <c r="P265" s="68" t="s">
        <v>642</v>
      </c>
    </row>
    <row r="266" spans="1:16" x14ac:dyDescent="0.55000000000000004">
      <c r="A266" s="28" t="s">
        <v>163</v>
      </c>
      <c r="B266" s="28">
        <v>4655448</v>
      </c>
      <c r="C266" s="28">
        <v>4655448</v>
      </c>
      <c r="D266" s="28" t="s">
        <v>173</v>
      </c>
      <c r="E266" s="28" t="s">
        <v>164</v>
      </c>
      <c r="F266" s="28" t="s">
        <v>774</v>
      </c>
      <c r="G266" s="28" t="s">
        <v>167</v>
      </c>
      <c r="H266" s="28" t="s">
        <v>168</v>
      </c>
      <c r="I266" s="28" t="s">
        <v>775</v>
      </c>
      <c r="J266" s="104">
        <v>0.99</v>
      </c>
      <c r="K266" s="104">
        <v>1.0620000000000001</v>
      </c>
      <c r="L266" s="104">
        <v>2.9999999999999997E-4</v>
      </c>
      <c r="M266" s="105">
        <v>1.293E-5</v>
      </c>
      <c r="N266" s="105">
        <v>1.403E-5</v>
      </c>
      <c r="O266" s="68" t="s">
        <v>487</v>
      </c>
      <c r="P266" s="68" t="s">
        <v>669</v>
      </c>
    </row>
    <row r="267" spans="1:16" x14ac:dyDescent="0.55000000000000004">
      <c r="A267" s="28" t="s">
        <v>163</v>
      </c>
      <c r="B267" s="28">
        <v>36471475</v>
      </c>
      <c r="C267" s="28">
        <v>36471475</v>
      </c>
      <c r="D267" s="28" t="s">
        <v>165</v>
      </c>
      <c r="E267" s="28" t="s">
        <v>178</v>
      </c>
      <c r="F267" s="28" t="s">
        <v>776</v>
      </c>
      <c r="G267" s="28" t="s">
        <v>167</v>
      </c>
      <c r="H267" s="28" t="s">
        <v>168</v>
      </c>
      <c r="I267" s="28" t="s">
        <v>777</v>
      </c>
      <c r="J267" s="104">
        <v>0</v>
      </c>
      <c r="K267" s="104">
        <v>1.0129999999999999</v>
      </c>
      <c r="L267" s="104" t="s">
        <v>170</v>
      </c>
      <c r="M267" s="105">
        <v>4.4679999999999999E-5</v>
      </c>
      <c r="N267" s="105">
        <v>1.395E-5</v>
      </c>
      <c r="O267" s="68" t="s">
        <v>487</v>
      </c>
      <c r="P267" s="68" t="s">
        <v>669</v>
      </c>
    </row>
    <row r="268" spans="1:16" x14ac:dyDescent="0.55000000000000004">
      <c r="A268" s="28" t="s">
        <v>163</v>
      </c>
      <c r="B268" s="28">
        <v>203060284</v>
      </c>
      <c r="C268" s="28">
        <v>203060284</v>
      </c>
      <c r="D268" s="28" t="s">
        <v>178</v>
      </c>
      <c r="E268" s="28" t="s">
        <v>165</v>
      </c>
      <c r="F268" s="85" t="s">
        <v>778</v>
      </c>
      <c r="G268" s="28" t="s">
        <v>167</v>
      </c>
      <c r="H268" s="28" t="s">
        <v>168</v>
      </c>
      <c r="I268" s="28" t="s">
        <v>779</v>
      </c>
      <c r="J268" s="104">
        <v>0</v>
      </c>
      <c r="K268" s="104">
        <v>1.417</v>
      </c>
      <c r="L268" s="104" t="s">
        <v>170</v>
      </c>
      <c r="M268" s="104" t="s">
        <v>170</v>
      </c>
      <c r="N268" s="104" t="s">
        <v>170</v>
      </c>
      <c r="O268" s="68" t="s">
        <v>497</v>
      </c>
      <c r="P268" s="68" t="s">
        <v>611</v>
      </c>
    </row>
    <row r="269" spans="1:16" x14ac:dyDescent="0.55000000000000004">
      <c r="A269" s="28" t="s">
        <v>163</v>
      </c>
      <c r="B269" s="28">
        <v>156646888</v>
      </c>
      <c r="C269" s="28">
        <v>156646888</v>
      </c>
      <c r="D269" s="28" t="s">
        <v>164</v>
      </c>
      <c r="E269" s="28" t="s">
        <v>173</v>
      </c>
      <c r="F269" s="85" t="s">
        <v>477</v>
      </c>
      <c r="G269" s="28" t="s">
        <v>167</v>
      </c>
      <c r="H269" s="28" t="s">
        <v>168</v>
      </c>
      <c r="I269" s="28" t="s">
        <v>780</v>
      </c>
      <c r="J269" s="104">
        <v>0</v>
      </c>
      <c r="K269" s="104">
        <v>1.3979999999999999</v>
      </c>
      <c r="L269" s="105">
        <v>7.3720000000000006E-5</v>
      </c>
      <c r="M269" s="104" t="s">
        <v>170</v>
      </c>
      <c r="N269" s="105">
        <v>1.396E-5</v>
      </c>
      <c r="O269" s="68" t="s">
        <v>497</v>
      </c>
      <c r="P269" s="68" t="s">
        <v>642</v>
      </c>
    </row>
    <row r="270" spans="1:16" x14ac:dyDescent="0.55000000000000004">
      <c r="A270" s="85" t="s">
        <v>163</v>
      </c>
      <c r="B270" s="28">
        <v>158076124</v>
      </c>
      <c r="C270" s="28">
        <v>158076124</v>
      </c>
      <c r="D270" s="28" t="s">
        <v>165</v>
      </c>
      <c r="E270" s="28" t="s">
        <v>178</v>
      </c>
      <c r="F270" s="28" t="s">
        <v>188</v>
      </c>
      <c r="G270" s="28" t="s">
        <v>167</v>
      </c>
      <c r="H270" s="28" t="s">
        <v>168</v>
      </c>
      <c r="I270" s="28" t="s">
        <v>781</v>
      </c>
      <c r="J270" s="104" t="s">
        <v>170</v>
      </c>
      <c r="K270" s="104">
        <v>1.8380000000000001</v>
      </c>
      <c r="L270" s="104" t="s">
        <v>170</v>
      </c>
      <c r="M270" s="104">
        <v>2.0000000000000001E-4</v>
      </c>
      <c r="N270" s="105">
        <v>2.7909999999999999E-5</v>
      </c>
      <c r="O270" s="68" t="s">
        <v>501</v>
      </c>
      <c r="P270" s="68" t="s">
        <v>611</v>
      </c>
    </row>
    <row r="271" spans="1:16" x14ac:dyDescent="0.55000000000000004">
      <c r="A271" s="85" t="s">
        <v>163</v>
      </c>
      <c r="B271" s="28">
        <v>116941990</v>
      </c>
      <c r="C271" s="28">
        <v>116941990</v>
      </c>
      <c r="D271" s="28" t="s">
        <v>173</v>
      </c>
      <c r="E271" s="28" t="s">
        <v>178</v>
      </c>
      <c r="F271" s="28" t="s">
        <v>317</v>
      </c>
      <c r="G271" s="28" t="s">
        <v>167</v>
      </c>
      <c r="H271" s="28" t="s">
        <v>168</v>
      </c>
      <c r="I271" s="28" t="s">
        <v>782</v>
      </c>
      <c r="J271" s="104">
        <v>0</v>
      </c>
      <c r="K271" s="104">
        <v>1.3819999999999999</v>
      </c>
      <c r="L271" s="104" t="s">
        <v>170</v>
      </c>
      <c r="M271" s="105">
        <v>2.2330000000000001E-5</v>
      </c>
      <c r="N271" s="104" t="s">
        <v>170</v>
      </c>
      <c r="O271" s="68" t="s">
        <v>501</v>
      </c>
      <c r="P271" s="68" t="s">
        <v>642</v>
      </c>
    </row>
    <row r="272" spans="1:16" x14ac:dyDescent="0.55000000000000004">
      <c r="A272" s="85" t="s">
        <v>163</v>
      </c>
      <c r="B272" s="28">
        <v>6249397</v>
      </c>
      <c r="C272" s="28">
        <v>6249397</v>
      </c>
      <c r="D272" s="28" t="s">
        <v>173</v>
      </c>
      <c r="E272" s="28" t="s">
        <v>165</v>
      </c>
      <c r="F272" s="28" t="s">
        <v>202</v>
      </c>
      <c r="G272" s="28" t="s">
        <v>167</v>
      </c>
      <c r="H272" s="28" t="s">
        <v>168</v>
      </c>
      <c r="I272" s="28" t="s">
        <v>783</v>
      </c>
      <c r="J272" s="104">
        <v>0</v>
      </c>
      <c r="K272" s="104">
        <v>1.0069999999999999</v>
      </c>
      <c r="L272" s="104" t="s">
        <v>170</v>
      </c>
      <c r="M272" s="104" t="s">
        <v>170</v>
      </c>
      <c r="N272" s="104" t="s">
        <v>170</v>
      </c>
      <c r="O272" s="68" t="s">
        <v>501</v>
      </c>
      <c r="P272" s="68" t="s">
        <v>611</v>
      </c>
    </row>
    <row r="273" spans="1:16" x14ac:dyDescent="0.55000000000000004">
      <c r="A273" s="28" t="s">
        <v>163</v>
      </c>
      <c r="B273" s="28">
        <v>100068083</v>
      </c>
      <c r="C273" s="28">
        <v>100068083</v>
      </c>
      <c r="D273" s="28" t="s">
        <v>165</v>
      </c>
      <c r="E273" s="28" t="s">
        <v>178</v>
      </c>
      <c r="F273" s="85" t="s">
        <v>784</v>
      </c>
      <c r="G273" s="28" t="s">
        <v>167</v>
      </c>
      <c r="H273" s="28" t="s">
        <v>168</v>
      </c>
      <c r="I273" s="28" t="s">
        <v>785</v>
      </c>
      <c r="J273" s="104">
        <v>0.97</v>
      </c>
      <c r="K273" s="104">
        <v>1.998</v>
      </c>
      <c r="L273" s="104" t="s">
        <v>170</v>
      </c>
      <c r="M273" s="104" t="s">
        <v>170</v>
      </c>
      <c r="N273" s="104" t="s">
        <v>170</v>
      </c>
      <c r="O273" s="68" t="s">
        <v>508</v>
      </c>
      <c r="P273" s="68" t="s">
        <v>669</v>
      </c>
    </row>
    <row r="274" spans="1:16" x14ac:dyDescent="0.55000000000000004">
      <c r="A274" s="28" t="s">
        <v>163</v>
      </c>
      <c r="B274" s="28">
        <v>19105073</v>
      </c>
      <c r="C274" s="28">
        <v>19105073</v>
      </c>
      <c r="D274" s="28" t="s">
        <v>173</v>
      </c>
      <c r="E274" s="28" t="s">
        <v>164</v>
      </c>
      <c r="F274" s="85" t="s">
        <v>786</v>
      </c>
      <c r="G274" s="28" t="s">
        <v>167</v>
      </c>
      <c r="H274" s="28" t="s">
        <v>168</v>
      </c>
      <c r="I274" s="28" t="s">
        <v>787</v>
      </c>
      <c r="J274" s="104">
        <v>1</v>
      </c>
      <c r="K274" s="104">
        <v>1.82</v>
      </c>
      <c r="L274" s="104">
        <v>2.9999999999999997E-4</v>
      </c>
      <c r="M274" s="104">
        <v>8.0000000000000004E-4</v>
      </c>
      <c r="N274" s="104">
        <v>1E-4</v>
      </c>
      <c r="O274" s="68" t="s">
        <v>508</v>
      </c>
      <c r="P274" s="68" t="s">
        <v>669</v>
      </c>
    </row>
    <row r="275" spans="1:16" x14ac:dyDescent="0.55000000000000004">
      <c r="A275" s="28" t="s">
        <v>163</v>
      </c>
      <c r="B275" s="28">
        <v>155269499</v>
      </c>
      <c r="C275" s="28">
        <v>155269499</v>
      </c>
      <c r="D275" s="28" t="s">
        <v>173</v>
      </c>
      <c r="E275" s="28" t="s">
        <v>164</v>
      </c>
      <c r="F275" s="85" t="s">
        <v>689</v>
      </c>
      <c r="G275" s="28" t="s">
        <v>167</v>
      </c>
      <c r="H275" s="28" t="s">
        <v>168</v>
      </c>
      <c r="I275" s="28" t="s">
        <v>788</v>
      </c>
      <c r="J275" s="104">
        <v>1</v>
      </c>
      <c r="K275" s="104">
        <v>1.2290000000000001</v>
      </c>
      <c r="L275" s="104" t="s">
        <v>170</v>
      </c>
      <c r="M275" s="104">
        <v>4.0000000000000002E-4</v>
      </c>
      <c r="N275" s="105">
        <v>1.4E-5</v>
      </c>
      <c r="O275" s="68" t="s">
        <v>508</v>
      </c>
      <c r="P275" s="68" t="s">
        <v>669</v>
      </c>
    </row>
    <row r="276" spans="1:16" x14ac:dyDescent="0.55000000000000004">
      <c r="A276" s="28" t="s">
        <v>163</v>
      </c>
      <c r="B276" s="28">
        <v>156011873</v>
      </c>
      <c r="C276" s="28">
        <v>156011873</v>
      </c>
      <c r="D276" s="28" t="s">
        <v>164</v>
      </c>
      <c r="E276" s="28" t="s">
        <v>178</v>
      </c>
      <c r="F276" s="85" t="s">
        <v>789</v>
      </c>
      <c r="G276" s="28" t="s">
        <v>167</v>
      </c>
      <c r="H276" s="28" t="s">
        <v>168</v>
      </c>
      <c r="I276" s="28" t="s">
        <v>790</v>
      </c>
      <c r="J276" s="104">
        <v>0.21</v>
      </c>
      <c r="K276" s="104">
        <v>1.401</v>
      </c>
      <c r="L276" s="104" t="s">
        <v>170</v>
      </c>
      <c r="M276" s="105">
        <v>1.117E-5</v>
      </c>
      <c r="N276" s="104" t="s">
        <v>170</v>
      </c>
      <c r="O276" s="68" t="s">
        <v>526</v>
      </c>
      <c r="P276" s="68" t="s">
        <v>669</v>
      </c>
    </row>
    <row r="277" spans="1:16" x14ac:dyDescent="0.55000000000000004">
      <c r="A277" s="28" t="s">
        <v>163</v>
      </c>
      <c r="B277" s="28">
        <v>246724442</v>
      </c>
      <c r="C277" s="28">
        <v>246724442</v>
      </c>
      <c r="D277" s="28" t="s">
        <v>165</v>
      </c>
      <c r="E277" s="28" t="s">
        <v>178</v>
      </c>
      <c r="F277" s="85" t="s">
        <v>437</v>
      </c>
      <c r="G277" s="28" t="s">
        <v>167</v>
      </c>
      <c r="H277" s="28" t="s">
        <v>168</v>
      </c>
      <c r="I277" s="28" t="s">
        <v>438</v>
      </c>
      <c r="J277" s="104">
        <v>0</v>
      </c>
      <c r="K277" s="104">
        <v>1.2949999999999999</v>
      </c>
      <c r="L277" s="104">
        <v>5.0000000000000001E-4</v>
      </c>
      <c r="M277" s="104">
        <v>1E-3</v>
      </c>
      <c r="N277" s="104">
        <v>6.9999999999999999E-4</v>
      </c>
      <c r="O277" s="68" t="s">
        <v>526</v>
      </c>
      <c r="P277" s="68" t="s">
        <v>669</v>
      </c>
    </row>
    <row r="278" spans="1:16" x14ac:dyDescent="0.55000000000000004">
      <c r="A278" s="28" t="s">
        <v>163</v>
      </c>
      <c r="B278" s="28">
        <v>27759546</v>
      </c>
      <c r="C278" s="28">
        <v>27759546</v>
      </c>
      <c r="D278" s="28" t="s">
        <v>178</v>
      </c>
      <c r="E278" s="28" t="s">
        <v>173</v>
      </c>
      <c r="F278" s="85" t="s">
        <v>791</v>
      </c>
      <c r="G278" s="28" t="s">
        <v>167</v>
      </c>
      <c r="H278" s="28" t="s">
        <v>168</v>
      </c>
      <c r="I278" s="28" t="s">
        <v>792</v>
      </c>
      <c r="J278" s="104">
        <v>0</v>
      </c>
      <c r="K278" s="104">
        <v>1.6559999999999999</v>
      </c>
      <c r="L278" s="104" t="s">
        <v>170</v>
      </c>
      <c r="M278" s="104" t="s">
        <v>170</v>
      </c>
      <c r="N278" s="105">
        <v>6.9859999999999997E-6</v>
      </c>
      <c r="O278" s="68" t="s">
        <v>793</v>
      </c>
      <c r="P278" s="68" t="s">
        <v>669</v>
      </c>
    </row>
    <row r="279" spans="1:16" x14ac:dyDescent="0.55000000000000004">
      <c r="A279" s="28" t="s">
        <v>163</v>
      </c>
      <c r="B279" s="28">
        <v>162778688</v>
      </c>
      <c r="C279" s="28">
        <v>162778688</v>
      </c>
      <c r="D279" s="28" t="s">
        <v>164</v>
      </c>
      <c r="E279" s="28" t="s">
        <v>173</v>
      </c>
      <c r="F279" s="85" t="s">
        <v>794</v>
      </c>
      <c r="G279" s="28" t="s">
        <v>167</v>
      </c>
      <c r="H279" s="28" t="s">
        <v>168</v>
      </c>
      <c r="I279" s="28" t="s">
        <v>795</v>
      </c>
      <c r="J279" s="104">
        <v>0.55000000000000004</v>
      </c>
      <c r="K279" s="104">
        <v>1.1879999999999999</v>
      </c>
      <c r="L279" s="104" t="s">
        <v>170</v>
      </c>
      <c r="M279" s="104" t="s">
        <v>170</v>
      </c>
      <c r="N279" s="104" t="s">
        <v>170</v>
      </c>
      <c r="O279" s="68" t="s">
        <v>537</v>
      </c>
      <c r="P279" s="68" t="s">
        <v>251</v>
      </c>
    </row>
    <row r="280" spans="1:16" x14ac:dyDescent="0.55000000000000004">
      <c r="A280" s="28" t="s">
        <v>163</v>
      </c>
      <c r="B280" s="28">
        <v>21695151</v>
      </c>
      <c r="C280" s="28">
        <v>21695151</v>
      </c>
      <c r="D280" s="28" t="s">
        <v>165</v>
      </c>
      <c r="E280" s="28" t="s">
        <v>178</v>
      </c>
      <c r="F280" s="85" t="s">
        <v>796</v>
      </c>
      <c r="G280" s="28" t="s">
        <v>167</v>
      </c>
      <c r="H280" s="28" t="s">
        <v>168</v>
      </c>
      <c r="I280" s="28" t="s">
        <v>797</v>
      </c>
      <c r="J280" s="104">
        <v>1</v>
      </c>
      <c r="K280" s="104">
        <v>2.516</v>
      </c>
      <c r="L280" s="104" t="s">
        <v>170</v>
      </c>
      <c r="M280" s="104" t="s">
        <v>170</v>
      </c>
      <c r="N280" s="104" t="s">
        <v>170</v>
      </c>
      <c r="O280" s="68" t="s">
        <v>539</v>
      </c>
      <c r="P280" s="68" t="s">
        <v>669</v>
      </c>
    </row>
    <row r="281" spans="1:16" x14ac:dyDescent="0.55000000000000004">
      <c r="A281" s="28" t="s">
        <v>163</v>
      </c>
      <c r="B281" s="28">
        <v>248812298</v>
      </c>
      <c r="C281" s="28">
        <v>248812298</v>
      </c>
      <c r="D281" s="28" t="s">
        <v>173</v>
      </c>
      <c r="E281" s="28" t="s">
        <v>178</v>
      </c>
      <c r="F281" s="85" t="s">
        <v>798</v>
      </c>
      <c r="G281" s="28" t="s">
        <v>167</v>
      </c>
      <c r="H281" s="28" t="s">
        <v>168</v>
      </c>
      <c r="I281" s="28" t="s">
        <v>799</v>
      </c>
      <c r="J281" s="104">
        <v>0.05</v>
      </c>
      <c r="K281" s="104">
        <v>1.3919999999999999</v>
      </c>
      <c r="L281" s="105">
        <v>7.3559999999999994E-5</v>
      </c>
      <c r="M281" s="105">
        <v>2.2390000000000001E-5</v>
      </c>
      <c r="N281" s="104" t="s">
        <v>170</v>
      </c>
      <c r="O281" s="68" t="s">
        <v>539</v>
      </c>
      <c r="P281" s="68" t="s">
        <v>669</v>
      </c>
    </row>
    <row r="282" spans="1:16" x14ac:dyDescent="0.55000000000000004">
      <c r="A282" s="28" t="s">
        <v>163</v>
      </c>
      <c r="B282" s="28">
        <v>228212318</v>
      </c>
      <c r="C282" s="28">
        <v>228212318</v>
      </c>
      <c r="D282" s="28" t="s">
        <v>173</v>
      </c>
      <c r="E282" s="28" t="s">
        <v>164</v>
      </c>
      <c r="F282" s="85" t="s">
        <v>800</v>
      </c>
      <c r="G282" s="28" t="s">
        <v>167</v>
      </c>
      <c r="H282" s="28" t="s">
        <v>168</v>
      </c>
      <c r="I282" s="28" t="s">
        <v>801</v>
      </c>
      <c r="J282" s="104">
        <v>0</v>
      </c>
      <c r="K282" s="104">
        <v>1.1559999999999999</v>
      </c>
      <c r="L282" s="104">
        <v>2.9999999999999997E-4</v>
      </c>
      <c r="M282" s="104" t="s">
        <v>170</v>
      </c>
      <c r="N282" s="105">
        <v>2.1590000000000002E-5</v>
      </c>
      <c r="O282" s="68" t="s">
        <v>539</v>
      </c>
      <c r="P282" s="68" t="s">
        <v>669</v>
      </c>
    </row>
    <row r="283" spans="1:16" x14ac:dyDescent="0.55000000000000004">
      <c r="A283" s="28" t="s">
        <v>163</v>
      </c>
      <c r="B283" s="28">
        <v>109269434</v>
      </c>
      <c r="C283" s="28">
        <v>109269434</v>
      </c>
      <c r="D283" s="28" t="s">
        <v>165</v>
      </c>
      <c r="E283" s="28" t="s">
        <v>178</v>
      </c>
      <c r="F283" s="85" t="s">
        <v>456</v>
      </c>
      <c r="G283" s="28" t="s">
        <v>167</v>
      </c>
      <c r="H283" s="28" t="s">
        <v>168</v>
      </c>
      <c r="I283" s="28" t="s">
        <v>802</v>
      </c>
      <c r="J283" s="104">
        <v>1</v>
      </c>
      <c r="K283" s="104">
        <v>1.3879999999999999</v>
      </c>
      <c r="L283" s="104" t="s">
        <v>170</v>
      </c>
      <c r="M283" s="105">
        <v>6.1820000000000001E-5</v>
      </c>
      <c r="N283" s="104" t="s">
        <v>170</v>
      </c>
      <c r="O283" s="68" t="s">
        <v>542</v>
      </c>
      <c r="P283" s="68" t="s">
        <v>642</v>
      </c>
    </row>
    <row r="284" spans="1:16" x14ac:dyDescent="0.55000000000000004">
      <c r="A284" s="85" t="s">
        <v>163</v>
      </c>
      <c r="B284" s="28">
        <v>220880356</v>
      </c>
      <c r="C284" s="28">
        <v>220880356</v>
      </c>
      <c r="D284" s="28" t="s">
        <v>165</v>
      </c>
      <c r="E284" s="28" t="s">
        <v>178</v>
      </c>
      <c r="F284" s="85" t="s">
        <v>803</v>
      </c>
      <c r="G284" s="28" t="s">
        <v>167</v>
      </c>
      <c r="H284" s="28" t="s">
        <v>168</v>
      </c>
      <c r="I284" s="28" t="s">
        <v>804</v>
      </c>
      <c r="J284" s="104">
        <v>0.88</v>
      </c>
      <c r="K284" s="104">
        <v>1.306</v>
      </c>
      <c r="L284" s="105">
        <v>7.3479999999999994E-5</v>
      </c>
      <c r="M284" s="104">
        <v>2.0000000000000001E-4</v>
      </c>
      <c r="N284" s="104">
        <v>2.0000000000000001E-4</v>
      </c>
      <c r="O284" s="68" t="s">
        <v>548</v>
      </c>
      <c r="P284" s="68" t="s">
        <v>669</v>
      </c>
    </row>
    <row r="285" spans="1:16" x14ac:dyDescent="0.55000000000000004">
      <c r="A285" s="85" t="s">
        <v>163</v>
      </c>
      <c r="B285" s="28">
        <v>203700266</v>
      </c>
      <c r="C285" s="28">
        <v>203700266</v>
      </c>
      <c r="D285" s="28" t="s">
        <v>173</v>
      </c>
      <c r="E285" s="28" t="s">
        <v>165</v>
      </c>
      <c r="F285" s="85" t="s">
        <v>464</v>
      </c>
      <c r="G285" s="28" t="s">
        <v>167</v>
      </c>
      <c r="H285" s="28" t="s">
        <v>168</v>
      </c>
      <c r="I285" s="28" t="s">
        <v>805</v>
      </c>
      <c r="J285" s="104">
        <v>0</v>
      </c>
      <c r="K285" s="104">
        <v>1.2290000000000001</v>
      </c>
      <c r="L285" s="104" t="s">
        <v>170</v>
      </c>
      <c r="M285" s="104" t="s">
        <v>170</v>
      </c>
      <c r="N285" s="104" t="s">
        <v>170</v>
      </c>
      <c r="O285" s="68" t="s">
        <v>548</v>
      </c>
      <c r="P285" s="68" t="s">
        <v>669</v>
      </c>
    </row>
    <row r="286" spans="1:16" x14ac:dyDescent="0.55000000000000004">
      <c r="A286" s="28" t="s">
        <v>163</v>
      </c>
      <c r="B286" s="28">
        <v>151137041</v>
      </c>
      <c r="C286" s="28">
        <v>151137041</v>
      </c>
      <c r="D286" s="28" t="s">
        <v>173</v>
      </c>
      <c r="E286" s="28" t="s">
        <v>164</v>
      </c>
      <c r="F286" s="28" t="s">
        <v>806</v>
      </c>
      <c r="G286" s="28" t="s">
        <v>167</v>
      </c>
      <c r="H286" s="28" t="s">
        <v>168</v>
      </c>
      <c r="I286" s="28" t="s">
        <v>807</v>
      </c>
      <c r="J286" s="104">
        <v>0</v>
      </c>
      <c r="K286" s="104">
        <v>1.323</v>
      </c>
      <c r="L286" s="104">
        <v>1E-3</v>
      </c>
      <c r="M286" s="104">
        <v>6.9999999999999999E-4</v>
      </c>
      <c r="N286" s="104">
        <v>4.0000000000000002E-4</v>
      </c>
      <c r="O286" s="68" t="s">
        <v>553</v>
      </c>
      <c r="P286" s="68" t="s">
        <v>611</v>
      </c>
    </row>
    <row r="287" spans="1:16" x14ac:dyDescent="0.55000000000000004">
      <c r="A287" s="28" t="s">
        <v>163</v>
      </c>
      <c r="B287" s="28">
        <v>155904373</v>
      </c>
      <c r="C287" s="28">
        <v>155904373</v>
      </c>
      <c r="D287" s="28" t="s">
        <v>173</v>
      </c>
      <c r="E287" s="28" t="s">
        <v>164</v>
      </c>
      <c r="F287" s="28" t="s">
        <v>808</v>
      </c>
      <c r="G287" s="28" t="s">
        <v>167</v>
      </c>
      <c r="H287" s="28" t="s">
        <v>168</v>
      </c>
      <c r="I287" s="28" t="s">
        <v>809</v>
      </c>
      <c r="J287" s="104">
        <v>0.13</v>
      </c>
      <c r="K287" s="104">
        <v>1.0620000000000001</v>
      </c>
      <c r="L287" s="104" t="s">
        <v>170</v>
      </c>
      <c r="M287" s="104" t="s">
        <v>170</v>
      </c>
      <c r="N287" s="105">
        <v>2.0939999999999999E-5</v>
      </c>
      <c r="O287" s="68" t="s">
        <v>553</v>
      </c>
      <c r="P287" s="68" t="s">
        <v>611</v>
      </c>
    </row>
    <row r="288" spans="1:16" x14ac:dyDescent="0.55000000000000004">
      <c r="A288" s="28" t="s">
        <v>163</v>
      </c>
      <c r="B288" s="28">
        <v>157099211</v>
      </c>
      <c r="C288" s="28">
        <v>157099211</v>
      </c>
      <c r="D288" s="28" t="s">
        <v>165</v>
      </c>
      <c r="E288" s="28" t="s">
        <v>164</v>
      </c>
      <c r="F288" s="85" t="s">
        <v>604</v>
      </c>
      <c r="G288" s="28" t="s">
        <v>167</v>
      </c>
      <c r="H288" s="28" t="s">
        <v>168</v>
      </c>
      <c r="I288" s="28" t="s">
        <v>810</v>
      </c>
      <c r="J288" s="104">
        <v>0</v>
      </c>
      <c r="K288" s="104">
        <v>1.837</v>
      </c>
      <c r="L288" s="104" t="s">
        <v>170</v>
      </c>
      <c r="M288" s="104" t="s">
        <v>170</v>
      </c>
      <c r="N288" s="104" t="s">
        <v>170</v>
      </c>
      <c r="O288" s="68" t="s">
        <v>811</v>
      </c>
      <c r="P288" s="68" t="s">
        <v>611</v>
      </c>
    </row>
    <row r="289" spans="1:16" x14ac:dyDescent="0.55000000000000004">
      <c r="A289" s="28" t="s">
        <v>163</v>
      </c>
      <c r="B289" s="28">
        <v>44803014</v>
      </c>
      <c r="C289" s="28">
        <v>44803014</v>
      </c>
      <c r="D289" s="28" t="s">
        <v>173</v>
      </c>
      <c r="E289" s="28" t="s">
        <v>164</v>
      </c>
      <c r="F289" s="85" t="s">
        <v>812</v>
      </c>
      <c r="G289" s="28" t="s">
        <v>167</v>
      </c>
      <c r="H289" s="28" t="s">
        <v>168</v>
      </c>
      <c r="I289" s="28" t="s">
        <v>813</v>
      </c>
      <c r="J289" s="104">
        <v>0</v>
      </c>
      <c r="K289" s="104">
        <v>1.345</v>
      </c>
      <c r="L289" s="104" t="s">
        <v>170</v>
      </c>
      <c r="M289" s="104">
        <v>1E-4</v>
      </c>
      <c r="N289" s="105">
        <v>1.396E-5</v>
      </c>
      <c r="O289" s="68" t="s">
        <v>814</v>
      </c>
      <c r="P289" s="68" t="s">
        <v>642</v>
      </c>
    </row>
    <row r="290" spans="1:16" x14ac:dyDescent="0.55000000000000004">
      <c r="A290" s="28" t="s">
        <v>163</v>
      </c>
      <c r="B290" s="28">
        <v>19095606</v>
      </c>
      <c r="C290" s="28">
        <v>19095606</v>
      </c>
      <c r="D290" s="28" t="s">
        <v>165</v>
      </c>
      <c r="E290" s="28" t="s">
        <v>178</v>
      </c>
      <c r="F290" s="85" t="s">
        <v>786</v>
      </c>
      <c r="G290" s="28" t="s">
        <v>167</v>
      </c>
      <c r="H290" s="28" t="s">
        <v>168</v>
      </c>
      <c r="I290" s="28" t="s">
        <v>815</v>
      </c>
      <c r="J290" s="104">
        <v>1</v>
      </c>
      <c r="K290" s="104">
        <v>1.927</v>
      </c>
      <c r="L290" s="104">
        <v>1E-4</v>
      </c>
      <c r="M290" s="104">
        <v>1E-4</v>
      </c>
      <c r="N290" s="105">
        <v>8.3770000000000006E-5</v>
      </c>
      <c r="O290" s="68" t="s">
        <v>555</v>
      </c>
      <c r="P290" s="68" t="s">
        <v>669</v>
      </c>
    </row>
    <row r="291" spans="1:16" x14ac:dyDescent="0.55000000000000004">
      <c r="A291" s="28" t="s">
        <v>163</v>
      </c>
      <c r="B291" s="28">
        <v>109668462</v>
      </c>
      <c r="C291" s="28">
        <v>109668462</v>
      </c>
      <c r="D291" s="28" t="s">
        <v>164</v>
      </c>
      <c r="E291" s="28" t="s">
        <v>178</v>
      </c>
      <c r="F291" s="85" t="s">
        <v>816</v>
      </c>
      <c r="G291" s="28" t="s">
        <v>167</v>
      </c>
      <c r="H291" s="28" t="s">
        <v>168</v>
      </c>
      <c r="I291" s="28" t="s">
        <v>817</v>
      </c>
      <c r="J291" s="104">
        <v>0</v>
      </c>
      <c r="K291" s="104">
        <v>1.2769999999999999</v>
      </c>
      <c r="L291" s="104" t="s">
        <v>170</v>
      </c>
      <c r="M291" s="104" t="s">
        <v>170</v>
      </c>
      <c r="N291" s="104" t="s">
        <v>170</v>
      </c>
      <c r="O291" s="68" t="s">
        <v>555</v>
      </c>
      <c r="P291" s="68" t="s">
        <v>669</v>
      </c>
    </row>
    <row r="292" spans="1:16" x14ac:dyDescent="0.55000000000000004">
      <c r="A292" s="28" t="s">
        <v>163</v>
      </c>
      <c r="B292" s="28">
        <v>116388729</v>
      </c>
      <c r="C292" s="28">
        <v>116388729</v>
      </c>
      <c r="D292" s="28" t="s">
        <v>173</v>
      </c>
      <c r="E292" s="28" t="s">
        <v>164</v>
      </c>
      <c r="F292" s="85" t="s">
        <v>818</v>
      </c>
      <c r="G292" s="28" t="s">
        <v>167</v>
      </c>
      <c r="H292" s="28" t="s">
        <v>168</v>
      </c>
      <c r="I292" s="28" t="s">
        <v>819</v>
      </c>
      <c r="J292" s="104">
        <v>1</v>
      </c>
      <c r="K292" s="104">
        <v>1.665</v>
      </c>
      <c r="L292" s="104" t="s">
        <v>170</v>
      </c>
      <c r="M292" s="104" t="s">
        <v>170</v>
      </c>
      <c r="N292" s="104" t="s">
        <v>170</v>
      </c>
      <c r="O292" s="68" t="s">
        <v>561</v>
      </c>
      <c r="P292" s="68" t="s">
        <v>642</v>
      </c>
    </row>
    <row r="293" spans="1:16" x14ac:dyDescent="0.55000000000000004">
      <c r="A293" s="28" t="s">
        <v>163</v>
      </c>
      <c r="B293" s="28">
        <v>237506807</v>
      </c>
      <c r="C293" s="28">
        <v>237506807</v>
      </c>
      <c r="D293" s="28" t="s">
        <v>164</v>
      </c>
      <c r="E293" s="28" t="s">
        <v>173</v>
      </c>
      <c r="F293" s="85" t="s">
        <v>381</v>
      </c>
      <c r="G293" s="28" t="s">
        <v>167</v>
      </c>
      <c r="H293" s="28" t="s">
        <v>168</v>
      </c>
      <c r="I293" s="28" t="s">
        <v>820</v>
      </c>
      <c r="J293" s="104">
        <v>1</v>
      </c>
      <c r="K293" s="104">
        <v>1.286</v>
      </c>
      <c r="L293" s="104">
        <v>2.9999999999999997E-4</v>
      </c>
      <c r="M293" s="104">
        <v>1E-4</v>
      </c>
      <c r="N293" s="104">
        <v>2.0000000000000001E-4</v>
      </c>
      <c r="O293" s="68" t="s">
        <v>561</v>
      </c>
      <c r="P293" s="68" t="s">
        <v>642</v>
      </c>
    </row>
    <row r="294" spans="1:16" x14ac:dyDescent="0.55000000000000004">
      <c r="A294" s="28" t="s">
        <v>163</v>
      </c>
      <c r="B294" s="28">
        <v>114510883</v>
      </c>
      <c r="C294" s="28">
        <v>114510883</v>
      </c>
      <c r="D294" s="28" t="s">
        <v>165</v>
      </c>
      <c r="E294" s="28" t="s">
        <v>164</v>
      </c>
      <c r="F294" s="85" t="s">
        <v>821</v>
      </c>
      <c r="G294" s="28" t="s">
        <v>167</v>
      </c>
      <c r="H294" s="28" t="s">
        <v>168</v>
      </c>
      <c r="I294" s="28" t="s">
        <v>822</v>
      </c>
      <c r="J294" s="104">
        <v>1</v>
      </c>
      <c r="K294" s="104">
        <v>1.498</v>
      </c>
      <c r="L294" s="104" t="s">
        <v>170</v>
      </c>
      <c r="M294" s="104" t="s">
        <v>170</v>
      </c>
      <c r="N294" s="104" t="s">
        <v>170</v>
      </c>
      <c r="O294" s="68" t="s">
        <v>564</v>
      </c>
      <c r="P294" s="68" t="s">
        <v>611</v>
      </c>
    </row>
    <row r="295" spans="1:16" x14ac:dyDescent="0.55000000000000004">
      <c r="A295" s="28" t="s">
        <v>163</v>
      </c>
      <c r="B295" s="28">
        <v>233666730</v>
      </c>
      <c r="C295" s="28">
        <v>233666730</v>
      </c>
      <c r="D295" s="28" t="s">
        <v>165</v>
      </c>
      <c r="E295" s="28" t="s">
        <v>178</v>
      </c>
      <c r="F295" s="85" t="s">
        <v>823</v>
      </c>
      <c r="G295" s="28" t="s">
        <v>167</v>
      </c>
      <c r="H295" s="28" t="s">
        <v>168</v>
      </c>
      <c r="I295" s="28" t="s">
        <v>824</v>
      </c>
      <c r="J295" s="104">
        <v>0.03</v>
      </c>
      <c r="K295" s="104">
        <v>1.177</v>
      </c>
      <c r="L295" s="105">
        <v>7.3490000000000003E-5</v>
      </c>
      <c r="M295" s="105">
        <v>1.117E-5</v>
      </c>
      <c r="N295" s="104" t="s">
        <v>170</v>
      </c>
      <c r="O295" s="68" t="s">
        <v>825</v>
      </c>
      <c r="P295" s="68" t="s">
        <v>611</v>
      </c>
    </row>
    <row r="296" spans="1:16" x14ac:dyDescent="0.55000000000000004">
      <c r="A296" s="28" t="s">
        <v>163</v>
      </c>
      <c r="B296" s="28">
        <v>44218615</v>
      </c>
      <c r="C296" s="28">
        <v>44218615</v>
      </c>
      <c r="D296" s="28" t="s">
        <v>165</v>
      </c>
      <c r="E296" s="28" t="s">
        <v>178</v>
      </c>
      <c r="F296" s="28" t="s">
        <v>826</v>
      </c>
      <c r="G296" s="28" t="s">
        <v>167</v>
      </c>
      <c r="H296" s="28" t="s">
        <v>168</v>
      </c>
      <c r="I296" s="28" t="s">
        <v>827</v>
      </c>
      <c r="J296" s="104">
        <v>0.04</v>
      </c>
      <c r="K296" s="104">
        <v>1.361</v>
      </c>
      <c r="L296" s="104" t="s">
        <v>170</v>
      </c>
      <c r="M296" s="105">
        <v>6.1660000000000003E-5</v>
      </c>
      <c r="N296" s="105">
        <v>2.0939999999999999E-5</v>
      </c>
      <c r="O296" s="68" t="s">
        <v>828</v>
      </c>
      <c r="P296" s="68" t="s">
        <v>642</v>
      </c>
    </row>
    <row r="297" spans="1:16" x14ac:dyDescent="0.55000000000000004">
      <c r="A297" s="28" t="s">
        <v>163</v>
      </c>
      <c r="B297" s="28">
        <v>43981392</v>
      </c>
      <c r="C297" s="28">
        <v>43981392</v>
      </c>
      <c r="D297" s="28" t="s">
        <v>173</v>
      </c>
      <c r="E297" s="28" t="s">
        <v>164</v>
      </c>
      <c r="F297" s="28" t="s">
        <v>829</v>
      </c>
      <c r="G297" s="28" t="s">
        <v>167</v>
      </c>
      <c r="H297" s="28" t="s">
        <v>168</v>
      </c>
      <c r="I297" s="28" t="s">
        <v>830</v>
      </c>
      <c r="J297" s="104">
        <v>0.2</v>
      </c>
      <c r="K297" s="104">
        <v>1.0660000000000001</v>
      </c>
      <c r="L297" s="104">
        <v>6.9999999999999999E-4</v>
      </c>
      <c r="M297" s="104">
        <v>6.9999999999999999E-4</v>
      </c>
      <c r="N297" s="104">
        <v>4.0000000000000002E-4</v>
      </c>
      <c r="O297" s="68" t="s">
        <v>828</v>
      </c>
      <c r="P297" s="68" t="s">
        <v>642</v>
      </c>
    </row>
    <row r="298" spans="1:16" x14ac:dyDescent="0.55000000000000004">
      <c r="A298" s="28" t="s">
        <v>163</v>
      </c>
      <c r="B298" s="28">
        <v>109074996</v>
      </c>
      <c r="C298" s="28">
        <v>109074996</v>
      </c>
      <c r="D298" s="28" t="s">
        <v>164</v>
      </c>
      <c r="E298" s="28" t="s">
        <v>173</v>
      </c>
      <c r="F298" s="85" t="s">
        <v>831</v>
      </c>
      <c r="G298" s="28" t="s">
        <v>167</v>
      </c>
      <c r="H298" s="28" t="s">
        <v>168</v>
      </c>
      <c r="I298" s="28" t="s">
        <v>832</v>
      </c>
      <c r="J298" s="104">
        <v>0.02</v>
      </c>
      <c r="K298" s="104">
        <v>1.262</v>
      </c>
      <c r="L298" s="104" t="s">
        <v>170</v>
      </c>
      <c r="M298" s="105">
        <v>4.6699999999999997E-5</v>
      </c>
      <c r="N298" s="104" t="s">
        <v>170</v>
      </c>
      <c r="O298" s="68" t="s">
        <v>567</v>
      </c>
      <c r="P298" s="68" t="s">
        <v>642</v>
      </c>
    </row>
    <row r="299" spans="1:16" x14ac:dyDescent="0.55000000000000004">
      <c r="A299" s="28" t="s">
        <v>163</v>
      </c>
      <c r="B299" s="28">
        <v>205791709</v>
      </c>
      <c r="C299" s="28">
        <v>205791709</v>
      </c>
      <c r="D299" s="28" t="s">
        <v>173</v>
      </c>
      <c r="E299" s="28" t="s">
        <v>165</v>
      </c>
      <c r="F299" s="85" t="s">
        <v>327</v>
      </c>
      <c r="G299" s="28" t="s">
        <v>167</v>
      </c>
      <c r="H299" s="28" t="s">
        <v>168</v>
      </c>
      <c r="I299" s="28" t="s">
        <v>833</v>
      </c>
      <c r="J299" s="104">
        <v>0.65</v>
      </c>
      <c r="K299" s="104">
        <v>1.014</v>
      </c>
      <c r="L299" s="105">
        <v>7.3479999999999994E-5</v>
      </c>
      <c r="M299" s="104">
        <v>1E-4</v>
      </c>
      <c r="N299" s="105">
        <v>4.8860000000000003E-5</v>
      </c>
      <c r="O299" s="68" t="s">
        <v>567</v>
      </c>
      <c r="P299" s="68" t="s">
        <v>611</v>
      </c>
    </row>
    <row r="300" spans="1:16" x14ac:dyDescent="0.55000000000000004">
      <c r="A300" s="28" t="s">
        <v>163</v>
      </c>
      <c r="B300" s="28">
        <v>22129640</v>
      </c>
      <c r="C300" s="28">
        <v>22129640</v>
      </c>
      <c r="D300" s="28" t="s">
        <v>165</v>
      </c>
      <c r="E300" s="28" t="s">
        <v>178</v>
      </c>
      <c r="F300" s="85" t="s">
        <v>592</v>
      </c>
      <c r="G300" s="28" t="s">
        <v>167</v>
      </c>
      <c r="H300" s="28" t="s">
        <v>168</v>
      </c>
      <c r="I300" s="28" t="s">
        <v>834</v>
      </c>
      <c r="J300" s="104">
        <v>0.13</v>
      </c>
      <c r="K300" s="104">
        <v>1.1020000000000001</v>
      </c>
      <c r="L300" s="104" t="s">
        <v>170</v>
      </c>
      <c r="M300" s="104">
        <v>1E-4</v>
      </c>
      <c r="N300" s="104" t="s">
        <v>170</v>
      </c>
      <c r="O300" s="68" t="s">
        <v>570</v>
      </c>
      <c r="P300" s="68" t="s">
        <v>669</v>
      </c>
    </row>
    <row r="301" spans="1:16" x14ac:dyDescent="0.55000000000000004">
      <c r="A301" s="28" t="s">
        <v>163</v>
      </c>
      <c r="B301" s="28">
        <v>154212459</v>
      </c>
      <c r="C301" s="28">
        <v>154212459</v>
      </c>
      <c r="D301" s="28" t="s">
        <v>165</v>
      </c>
      <c r="E301" s="28" t="s">
        <v>178</v>
      </c>
      <c r="F301" s="85" t="s">
        <v>835</v>
      </c>
      <c r="G301" s="28" t="s">
        <v>167</v>
      </c>
      <c r="H301" s="28" t="s">
        <v>168</v>
      </c>
      <c r="I301" s="28" t="s">
        <v>836</v>
      </c>
      <c r="J301" s="104">
        <v>0</v>
      </c>
      <c r="K301" s="104">
        <v>1.2330000000000001</v>
      </c>
      <c r="L301" s="105">
        <v>7.3430000000000007E-5</v>
      </c>
      <c r="M301" s="105">
        <v>2.2330000000000001E-5</v>
      </c>
      <c r="N301" s="105">
        <v>1.396E-5</v>
      </c>
      <c r="O301" s="68" t="s">
        <v>837</v>
      </c>
      <c r="P301" s="68" t="s">
        <v>669</v>
      </c>
    </row>
    <row r="302" spans="1:16" x14ac:dyDescent="0.55000000000000004">
      <c r="A302" s="28" t="s">
        <v>163</v>
      </c>
      <c r="B302" s="28">
        <v>29303926</v>
      </c>
      <c r="C302" s="28">
        <v>29303926</v>
      </c>
      <c r="D302" s="28" t="s">
        <v>165</v>
      </c>
      <c r="E302" s="28" t="s">
        <v>178</v>
      </c>
      <c r="F302" s="85" t="s">
        <v>838</v>
      </c>
      <c r="G302" s="28" t="s">
        <v>167</v>
      </c>
      <c r="H302" s="28" t="s">
        <v>168</v>
      </c>
      <c r="I302" s="28" t="s">
        <v>839</v>
      </c>
      <c r="J302" s="104">
        <v>0.39</v>
      </c>
      <c r="K302" s="104">
        <v>1.232</v>
      </c>
      <c r="L302" s="104">
        <v>2.9999999999999997E-4</v>
      </c>
      <c r="M302" s="104">
        <v>4.0000000000000002E-4</v>
      </c>
      <c r="N302" s="104">
        <v>2.0000000000000001E-4</v>
      </c>
      <c r="O302" s="68" t="s">
        <v>837</v>
      </c>
      <c r="P302" s="68" t="s">
        <v>669</v>
      </c>
    </row>
    <row r="303" spans="1:16" x14ac:dyDescent="0.55000000000000004">
      <c r="A303" s="28" t="s">
        <v>163</v>
      </c>
      <c r="B303" s="28">
        <v>155250347</v>
      </c>
      <c r="C303" s="28">
        <v>155250347</v>
      </c>
      <c r="D303" s="28" t="s">
        <v>173</v>
      </c>
      <c r="E303" s="28" t="s">
        <v>164</v>
      </c>
      <c r="F303" s="85" t="s">
        <v>840</v>
      </c>
      <c r="G303" s="28" t="s">
        <v>167</v>
      </c>
      <c r="H303" s="28" t="s">
        <v>168</v>
      </c>
      <c r="I303" s="28" t="s">
        <v>841</v>
      </c>
      <c r="J303" s="104">
        <v>0</v>
      </c>
      <c r="K303" s="104">
        <v>1.5680000000000001</v>
      </c>
      <c r="L303" s="104">
        <v>2.9999999999999997E-4</v>
      </c>
      <c r="M303" s="105">
        <v>4.4119999999999998E-5</v>
      </c>
      <c r="N303" s="105">
        <v>6.9829999999999999E-6</v>
      </c>
      <c r="O303" s="68" t="s">
        <v>842</v>
      </c>
      <c r="P303" s="68" t="s">
        <v>611</v>
      </c>
    </row>
    <row r="304" spans="1:16" x14ac:dyDescent="0.55000000000000004">
      <c r="A304" s="28" t="s">
        <v>163</v>
      </c>
      <c r="B304" s="28">
        <v>35841701</v>
      </c>
      <c r="C304" s="28">
        <v>35841701</v>
      </c>
      <c r="D304" s="28" t="s">
        <v>178</v>
      </c>
      <c r="E304" s="28" t="s">
        <v>165</v>
      </c>
      <c r="F304" s="85" t="s">
        <v>691</v>
      </c>
      <c r="G304" s="28" t="s">
        <v>167</v>
      </c>
      <c r="H304" s="28" t="s">
        <v>168</v>
      </c>
      <c r="I304" s="28" t="s">
        <v>843</v>
      </c>
      <c r="J304" s="104">
        <v>1</v>
      </c>
      <c r="K304" s="104">
        <v>2.04</v>
      </c>
      <c r="L304" s="104" t="s">
        <v>170</v>
      </c>
      <c r="M304" s="104" t="s">
        <v>170</v>
      </c>
      <c r="N304" s="104" t="s">
        <v>170</v>
      </c>
      <c r="O304" s="68" t="s">
        <v>582</v>
      </c>
      <c r="P304" s="68" t="s">
        <v>669</v>
      </c>
    </row>
    <row r="305" spans="1:16" x14ac:dyDescent="0.55000000000000004">
      <c r="A305" s="28" t="s">
        <v>163</v>
      </c>
      <c r="B305" s="28">
        <v>154584918</v>
      </c>
      <c r="C305" s="28">
        <v>154584918</v>
      </c>
      <c r="D305" s="28" t="s">
        <v>165</v>
      </c>
      <c r="E305" s="28" t="s">
        <v>178</v>
      </c>
      <c r="F305" s="85" t="s">
        <v>844</v>
      </c>
      <c r="G305" s="28" t="s">
        <v>167</v>
      </c>
      <c r="H305" s="28" t="s">
        <v>168</v>
      </c>
      <c r="I305" s="28" t="s">
        <v>845</v>
      </c>
      <c r="J305" s="104">
        <v>0.03</v>
      </c>
      <c r="K305" s="104">
        <v>1.1479999999999999</v>
      </c>
      <c r="L305" s="104" t="s">
        <v>170</v>
      </c>
      <c r="M305" s="104" t="s">
        <v>170</v>
      </c>
      <c r="N305" s="104" t="s">
        <v>170</v>
      </c>
      <c r="O305" s="68" t="s">
        <v>582</v>
      </c>
      <c r="P305" s="68" t="s">
        <v>669</v>
      </c>
    </row>
    <row r="306" spans="1:16" x14ac:dyDescent="0.55000000000000004">
      <c r="A306" s="28" t="s">
        <v>163</v>
      </c>
      <c r="B306" s="28">
        <v>233353838</v>
      </c>
      <c r="C306" s="28">
        <v>233353838</v>
      </c>
      <c r="D306" s="28" t="s">
        <v>173</v>
      </c>
      <c r="E306" s="28" t="s">
        <v>164</v>
      </c>
      <c r="F306" s="85" t="s">
        <v>506</v>
      </c>
      <c r="G306" s="28" t="s">
        <v>167</v>
      </c>
      <c r="H306" s="28" t="s">
        <v>168</v>
      </c>
      <c r="I306" s="28" t="s">
        <v>846</v>
      </c>
      <c r="J306" s="104" t="s">
        <v>170</v>
      </c>
      <c r="K306" s="104">
        <v>1.9350000000000001</v>
      </c>
      <c r="L306" s="105">
        <v>7.3419999999999998E-5</v>
      </c>
      <c r="M306" s="104">
        <v>2.0000000000000001E-4</v>
      </c>
      <c r="N306" s="104">
        <v>1E-4</v>
      </c>
      <c r="O306" s="68" t="s">
        <v>847</v>
      </c>
      <c r="P306" s="68" t="s">
        <v>611</v>
      </c>
    </row>
    <row r="307" spans="1:16" x14ac:dyDescent="0.55000000000000004">
      <c r="A307" s="28" t="s">
        <v>163</v>
      </c>
      <c r="B307" s="28">
        <v>17623068</v>
      </c>
      <c r="C307" s="28">
        <v>17623068</v>
      </c>
      <c r="D307" s="28" t="s">
        <v>165</v>
      </c>
      <c r="E307" s="28" t="s">
        <v>178</v>
      </c>
      <c r="F307" s="85" t="s">
        <v>718</v>
      </c>
      <c r="G307" s="28" t="s">
        <v>167</v>
      </c>
      <c r="H307" s="28" t="s">
        <v>168</v>
      </c>
      <c r="I307" s="28" t="s">
        <v>848</v>
      </c>
      <c r="J307" s="104">
        <v>0</v>
      </c>
      <c r="K307" s="104">
        <v>1.681</v>
      </c>
      <c r="L307" s="104" t="s">
        <v>170</v>
      </c>
      <c r="M307" s="104">
        <v>2.0000000000000001E-4</v>
      </c>
      <c r="N307" s="105">
        <v>5.5810000000000003E-5</v>
      </c>
      <c r="O307" s="68" t="s">
        <v>847</v>
      </c>
      <c r="P307" s="68" t="s">
        <v>642</v>
      </c>
    </row>
    <row r="308" spans="1:16" x14ac:dyDescent="0.55000000000000004">
      <c r="A308" s="28" t="s">
        <v>163</v>
      </c>
      <c r="B308" s="28">
        <v>228147476</v>
      </c>
      <c r="C308" s="28">
        <v>228147476</v>
      </c>
      <c r="D308" s="28" t="s">
        <v>165</v>
      </c>
      <c r="E308" s="28" t="s">
        <v>178</v>
      </c>
      <c r="F308" s="85" t="s">
        <v>849</v>
      </c>
      <c r="G308" s="28" t="s">
        <v>167</v>
      </c>
      <c r="H308" s="28" t="s">
        <v>168</v>
      </c>
      <c r="I308" s="28" t="s">
        <v>850</v>
      </c>
      <c r="J308" s="104">
        <v>0</v>
      </c>
      <c r="K308" s="104">
        <v>1.0209999999999999</v>
      </c>
      <c r="L308" s="104" t="s">
        <v>170</v>
      </c>
      <c r="M308" s="105">
        <v>7.462E-5</v>
      </c>
      <c r="N308" s="105">
        <v>1.396E-5</v>
      </c>
      <c r="O308" s="68" t="s">
        <v>591</v>
      </c>
      <c r="P308" s="68" t="s">
        <v>669</v>
      </c>
    </row>
    <row r="309" spans="1:16" x14ac:dyDescent="0.55000000000000004">
      <c r="A309" s="28" t="s">
        <v>163</v>
      </c>
      <c r="B309" s="28">
        <v>26950738</v>
      </c>
      <c r="C309" s="28">
        <v>26950738</v>
      </c>
      <c r="D309" s="28" t="s">
        <v>173</v>
      </c>
      <c r="E309" s="28" t="s">
        <v>164</v>
      </c>
      <c r="F309" s="28" t="s">
        <v>851</v>
      </c>
      <c r="G309" s="28" t="s">
        <v>167</v>
      </c>
      <c r="H309" s="28" t="s">
        <v>168</v>
      </c>
      <c r="I309" s="28" t="s">
        <v>852</v>
      </c>
      <c r="J309" s="104">
        <v>0.15</v>
      </c>
      <c r="K309" s="104">
        <v>1.036</v>
      </c>
      <c r="L309" s="104" t="s">
        <v>170</v>
      </c>
      <c r="M309" s="104" t="s">
        <v>170</v>
      </c>
      <c r="N309" s="104" t="s">
        <v>170</v>
      </c>
      <c r="O309" s="68" t="s">
        <v>828</v>
      </c>
      <c r="P309" s="68" t="s">
        <v>853</v>
      </c>
    </row>
    <row r="310" spans="1:16" x14ac:dyDescent="0.55000000000000004">
      <c r="A310" s="28" t="s">
        <v>163</v>
      </c>
      <c r="B310" s="28">
        <v>27107758</v>
      </c>
      <c r="C310" s="28">
        <v>27107758</v>
      </c>
      <c r="D310" s="28" t="s">
        <v>178</v>
      </c>
      <c r="E310" s="28" t="s">
        <v>165</v>
      </c>
      <c r="F310" s="28" t="s">
        <v>633</v>
      </c>
      <c r="G310" s="28" t="s">
        <v>167</v>
      </c>
      <c r="H310" s="28" t="s">
        <v>168</v>
      </c>
      <c r="I310" s="28" t="s">
        <v>854</v>
      </c>
      <c r="J310" s="104">
        <v>0.79</v>
      </c>
      <c r="K310" s="104">
        <v>2.2989999999999999</v>
      </c>
      <c r="L310" s="104" t="s">
        <v>170</v>
      </c>
      <c r="M310" s="104" t="s">
        <v>170</v>
      </c>
      <c r="N310" s="104" t="s">
        <v>170</v>
      </c>
      <c r="O310" s="68" t="s">
        <v>606</v>
      </c>
      <c r="P310" s="68" t="s">
        <v>855</v>
      </c>
    </row>
    <row r="311" spans="1:16" x14ac:dyDescent="0.55000000000000004">
      <c r="A311" s="28" t="s">
        <v>856</v>
      </c>
      <c r="B311" s="28">
        <v>100824669</v>
      </c>
      <c r="C311" s="28">
        <v>100824669</v>
      </c>
      <c r="D311" s="28" t="s">
        <v>165</v>
      </c>
      <c r="E311" s="28" t="s">
        <v>178</v>
      </c>
      <c r="F311" s="85" t="s">
        <v>857</v>
      </c>
      <c r="G311" s="28" t="s">
        <v>167</v>
      </c>
      <c r="H311" s="28" t="s">
        <v>168</v>
      </c>
      <c r="I311" s="28" t="s">
        <v>858</v>
      </c>
      <c r="J311" s="104">
        <v>0.67</v>
      </c>
      <c r="K311" s="104">
        <v>1.0089999999999999</v>
      </c>
      <c r="L311" s="104" t="s">
        <v>170</v>
      </c>
      <c r="M311" s="104" t="s">
        <v>170</v>
      </c>
      <c r="N311" s="104" t="s">
        <v>170</v>
      </c>
      <c r="O311" s="68" t="s">
        <v>272</v>
      </c>
      <c r="P311" s="68" t="s">
        <v>859</v>
      </c>
    </row>
    <row r="312" spans="1:16" x14ac:dyDescent="0.55000000000000004">
      <c r="A312" s="28" t="s">
        <v>856</v>
      </c>
      <c r="B312" s="28">
        <v>5936572</v>
      </c>
      <c r="C312" s="28">
        <v>5936572</v>
      </c>
      <c r="D312" s="28" t="s">
        <v>173</v>
      </c>
      <c r="E312" s="28" t="s">
        <v>165</v>
      </c>
      <c r="F312" s="28" t="s">
        <v>860</v>
      </c>
      <c r="G312" s="28" t="s">
        <v>167</v>
      </c>
      <c r="H312" s="28" t="s">
        <v>168</v>
      </c>
      <c r="I312" s="28" t="s">
        <v>861</v>
      </c>
      <c r="J312" s="104" t="s">
        <v>170</v>
      </c>
      <c r="K312" s="104">
        <v>1.8220000000000001</v>
      </c>
      <c r="L312" s="104">
        <v>1E-4</v>
      </c>
      <c r="M312" s="105">
        <v>5.5829999999999999E-5</v>
      </c>
      <c r="N312" s="105">
        <v>8.3750000000000003E-5</v>
      </c>
      <c r="O312" s="68" t="s">
        <v>638</v>
      </c>
      <c r="P312" s="68" t="s">
        <v>862</v>
      </c>
    </row>
    <row r="313" spans="1:16" x14ac:dyDescent="0.55000000000000004">
      <c r="A313" s="28" t="s">
        <v>856</v>
      </c>
      <c r="B313" s="28">
        <v>103585006</v>
      </c>
      <c r="C313" s="28">
        <v>103585006</v>
      </c>
      <c r="D313" s="28" t="s">
        <v>165</v>
      </c>
      <c r="E313" s="28" t="s">
        <v>178</v>
      </c>
      <c r="F313" s="85" t="s">
        <v>863</v>
      </c>
      <c r="G313" s="28" t="s">
        <v>167</v>
      </c>
      <c r="H313" s="28" t="s">
        <v>168</v>
      </c>
      <c r="I313" s="28" t="s">
        <v>864</v>
      </c>
      <c r="J313" s="104">
        <v>0.01</v>
      </c>
      <c r="K313" s="104">
        <v>1.387</v>
      </c>
      <c r="L313" s="104">
        <v>1E-4</v>
      </c>
      <c r="M313" s="105">
        <v>1.472E-5</v>
      </c>
      <c r="N313" s="105">
        <v>2.792E-5</v>
      </c>
      <c r="O313" s="68" t="s">
        <v>206</v>
      </c>
      <c r="P313" s="68" t="s">
        <v>184</v>
      </c>
    </row>
    <row r="314" spans="1:16" x14ac:dyDescent="0.55000000000000004">
      <c r="A314" s="28" t="s">
        <v>856</v>
      </c>
      <c r="B314" s="28">
        <v>35566130</v>
      </c>
      <c r="C314" s="28">
        <v>35566130</v>
      </c>
      <c r="D314" s="28" t="s">
        <v>164</v>
      </c>
      <c r="E314" s="28" t="s">
        <v>178</v>
      </c>
      <c r="F314" s="28" t="s">
        <v>865</v>
      </c>
      <c r="G314" s="28" t="s">
        <v>167</v>
      </c>
      <c r="H314" s="28" t="s">
        <v>168</v>
      </c>
      <c r="I314" s="28" t="s">
        <v>866</v>
      </c>
      <c r="J314" s="104">
        <v>0.81</v>
      </c>
      <c r="K314" s="104">
        <v>1.7589999999999999</v>
      </c>
      <c r="L314" s="104" t="s">
        <v>170</v>
      </c>
      <c r="M314" s="104" t="s">
        <v>170</v>
      </c>
      <c r="N314" s="104" t="s">
        <v>170</v>
      </c>
      <c r="O314" s="68" t="s">
        <v>638</v>
      </c>
      <c r="P314" s="68" t="s">
        <v>232</v>
      </c>
    </row>
    <row r="315" spans="1:16" x14ac:dyDescent="0.55000000000000004">
      <c r="A315" s="28" t="s">
        <v>856</v>
      </c>
      <c r="B315" s="28">
        <v>118594899</v>
      </c>
      <c r="C315" s="28">
        <v>118594899</v>
      </c>
      <c r="D315" s="28" t="s">
        <v>173</v>
      </c>
      <c r="E315" s="28" t="s">
        <v>164</v>
      </c>
      <c r="F315" s="28" t="s">
        <v>867</v>
      </c>
      <c r="G315" s="28" t="s">
        <v>167</v>
      </c>
      <c r="H315" s="28" t="s">
        <v>168</v>
      </c>
      <c r="I315" s="28" t="s">
        <v>868</v>
      </c>
      <c r="J315" s="104">
        <v>0</v>
      </c>
      <c r="K315" s="104">
        <v>1.01</v>
      </c>
      <c r="L315" s="104" t="s">
        <v>170</v>
      </c>
      <c r="M315" s="105">
        <v>1.1389999999999999E-5</v>
      </c>
      <c r="N315" s="104" t="s">
        <v>170</v>
      </c>
      <c r="O315" s="68" t="s">
        <v>187</v>
      </c>
      <c r="P315" s="68" t="s">
        <v>210</v>
      </c>
    </row>
    <row r="316" spans="1:16" x14ac:dyDescent="0.55000000000000004">
      <c r="A316" s="28" t="s">
        <v>856</v>
      </c>
      <c r="B316" s="28">
        <v>96551263</v>
      </c>
      <c r="C316" s="28">
        <v>96551263</v>
      </c>
      <c r="D316" s="28" t="s">
        <v>164</v>
      </c>
      <c r="E316" s="28" t="s">
        <v>173</v>
      </c>
      <c r="F316" s="85" t="s">
        <v>869</v>
      </c>
      <c r="G316" s="28" t="s">
        <v>167</v>
      </c>
      <c r="H316" s="28" t="s">
        <v>168</v>
      </c>
      <c r="I316" s="28" t="s">
        <v>870</v>
      </c>
      <c r="J316" s="104">
        <v>1</v>
      </c>
      <c r="K316" s="104">
        <v>1.2210000000000001</v>
      </c>
      <c r="L316" s="104" t="s">
        <v>170</v>
      </c>
      <c r="M316" s="104" t="s">
        <v>170</v>
      </c>
      <c r="N316" s="104" t="s">
        <v>170</v>
      </c>
      <c r="O316" s="68" t="s">
        <v>218</v>
      </c>
      <c r="P316" s="68" t="s">
        <v>871</v>
      </c>
    </row>
    <row r="317" spans="1:16" x14ac:dyDescent="0.55000000000000004">
      <c r="A317" s="28" t="s">
        <v>856</v>
      </c>
      <c r="B317" s="28">
        <v>103373496</v>
      </c>
      <c r="C317" s="28">
        <v>103373496</v>
      </c>
      <c r="D317" s="28" t="s">
        <v>173</v>
      </c>
      <c r="E317" s="28" t="s">
        <v>164</v>
      </c>
      <c r="F317" s="85" t="s">
        <v>872</v>
      </c>
      <c r="G317" s="28" t="s">
        <v>167</v>
      </c>
      <c r="H317" s="28" t="s">
        <v>168</v>
      </c>
      <c r="I317" s="28" t="s">
        <v>873</v>
      </c>
      <c r="J317" s="104">
        <v>1</v>
      </c>
      <c r="K317" s="104">
        <v>1.3180000000000001</v>
      </c>
      <c r="L317" s="104" t="s">
        <v>170</v>
      </c>
      <c r="M317" s="105">
        <v>1.117E-5</v>
      </c>
      <c r="N317" s="104" t="s">
        <v>170</v>
      </c>
      <c r="O317" s="68" t="s">
        <v>250</v>
      </c>
      <c r="P317" s="68" t="s">
        <v>874</v>
      </c>
    </row>
    <row r="318" spans="1:16" x14ac:dyDescent="0.55000000000000004">
      <c r="A318" s="28" t="s">
        <v>856</v>
      </c>
      <c r="B318" s="28">
        <v>103388215</v>
      </c>
      <c r="C318" s="28">
        <v>103388215</v>
      </c>
      <c r="D318" s="28" t="s">
        <v>165</v>
      </c>
      <c r="E318" s="28" t="s">
        <v>178</v>
      </c>
      <c r="F318" s="85" t="s">
        <v>872</v>
      </c>
      <c r="G318" s="28" t="s">
        <v>167</v>
      </c>
      <c r="H318" s="28" t="s">
        <v>168</v>
      </c>
      <c r="I318" s="28" t="s">
        <v>875</v>
      </c>
      <c r="J318" s="104">
        <v>1</v>
      </c>
      <c r="K318" s="104">
        <v>1.1639999999999999</v>
      </c>
      <c r="L318" s="104" t="s">
        <v>170</v>
      </c>
      <c r="M318" s="105">
        <v>1.1229999999999999E-5</v>
      </c>
      <c r="N318" s="104" t="s">
        <v>170</v>
      </c>
      <c r="O318" s="68" t="s">
        <v>265</v>
      </c>
      <c r="P318" s="68" t="s">
        <v>269</v>
      </c>
    </row>
    <row r="319" spans="1:16" x14ac:dyDescent="0.55000000000000004">
      <c r="A319" s="28" t="s">
        <v>856</v>
      </c>
      <c r="B319" s="28">
        <v>132226817</v>
      </c>
      <c r="C319" s="28">
        <v>132226817</v>
      </c>
      <c r="D319" s="28" t="s">
        <v>173</v>
      </c>
      <c r="E319" s="28" t="s">
        <v>164</v>
      </c>
      <c r="F319" s="85" t="s">
        <v>876</v>
      </c>
      <c r="G319" s="28" t="s">
        <v>167</v>
      </c>
      <c r="H319" s="28" t="s">
        <v>168</v>
      </c>
      <c r="I319" s="28" t="s">
        <v>877</v>
      </c>
      <c r="J319" s="104">
        <v>0.2</v>
      </c>
      <c r="K319" s="104">
        <v>1.6339999999999999</v>
      </c>
      <c r="L319" s="104" t="s">
        <v>170</v>
      </c>
      <c r="M319" s="105">
        <v>3.2700000000000002E-5</v>
      </c>
      <c r="N319" s="105">
        <v>6.9800000000000001E-6</v>
      </c>
      <c r="O319" s="68" t="s">
        <v>272</v>
      </c>
      <c r="P319" s="68" t="s">
        <v>406</v>
      </c>
    </row>
    <row r="320" spans="1:16" x14ac:dyDescent="0.55000000000000004">
      <c r="A320" s="28" t="s">
        <v>856</v>
      </c>
      <c r="B320" s="28">
        <v>7171013</v>
      </c>
      <c r="C320" s="28">
        <v>7171013</v>
      </c>
      <c r="D320" s="28" t="s">
        <v>178</v>
      </c>
      <c r="E320" s="28" t="s">
        <v>165</v>
      </c>
      <c r="F320" s="28" t="s">
        <v>878</v>
      </c>
      <c r="G320" s="28" t="s">
        <v>167</v>
      </c>
      <c r="H320" s="28" t="s">
        <v>168</v>
      </c>
      <c r="I320" s="28" t="s">
        <v>879</v>
      </c>
      <c r="J320" s="104">
        <v>1</v>
      </c>
      <c r="K320" s="104">
        <v>1.9930000000000001</v>
      </c>
      <c r="L320" s="104" t="s">
        <v>170</v>
      </c>
      <c r="M320" s="105">
        <v>3.2759999999999998E-5</v>
      </c>
      <c r="N320" s="105">
        <v>6.9809999999999997E-6</v>
      </c>
      <c r="O320" s="68" t="s">
        <v>638</v>
      </c>
      <c r="P320" s="68" t="s">
        <v>273</v>
      </c>
    </row>
    <row r="321" spans="1:16" x14ac:dyDescent="0.55000000000000004">
      <c r="A321" s="28" t="s">
        <v>856</v>
      </c>
      <c r="B321" s="28">
        <v>97673642</v>
      </c>
      <c r="C321" s="28">
        <v>97673642</v>
      </c>
      <c r="D321" s="28" t="s">
        <v>165</v>
      </c>
      <c r="E321" s="28" t="s">
        <v>178</v>
      </c>
      <c r="F321" s="28" t="s">
        <v>880</v>
      </c>
      <c r="G321" s="28" t="s">
        <v>167</v>
      </c>
      <c r="H321" s="28" t="s">
        <v>168</v>
      </c>
      <c r="I321" s="28" t="s">
        <v>881</v>
      </c>
      <c r="J321" s="104">
        <v>0.8</v>
      </c>
      <c r="K321" s="104">
        <v>1.47</v>
      </c>
      <c r="L321" s="104" t="s">
        <v>170</v>
      </c>
      <c r="M321" s="105">
        <v>1.117E-5</v>
      </c>
      <c r="N321" s="104" t="s">
        <v>170</v>
      </c>
      <c r="O321" s="68" t="s">
        <v>183</v>
      </c>
      <c r="P321" s="68" t="s">
        <v>276</v>
      </c>
    </row>
    <row r="322" spans="1:16" x14ac:dyDescent="0.55000000000000004">
      <c r="A322" s="28" t="s">
        <v>856</v>
      </c>
      <c r="B322" s="28">
        <v>97056433</v>
      </c>
      <c r="C322" s="28">
        <v>97056433</v>
      </c>
      <c r="D322" s="28" t="s">
        <v>173</v>
      </c>
      <c r="E322" s="28" t="s">
        <v>164</v>
      </c>
      <c r="F322" s="85" t="s">
        <v>882</v>
      </c>
      <c r="G322" s="28" t="s">
        <v>167</v>
      </c>
      <c r="H322" s="28" t="s">
        <v>168</v>
      </c>
      <c r="I322" s="28" t="s">
        <v>883</v>
      </c>
      <c r="J322" s="104">
        <v>1</v>
      </c>
      <c r="K322" s="104">
        <v>1.34</v>
      </c>
      <c r="L322" s="104" t="s">
        <v>170</v>
      </c>
      <c r="M322" s="104">
        <v>2.9999999999999997E-4</v>
      </c>
      <c r="N322" s="105">
        <v>2.0930000000000001E-5</v>
      </c>
      <c r="O322" s="68" t="s">
        <v>176</v>
      </c>
      <c r="P322" s="68" t="s">
        <v>313</v>
      </c>
    </row>
    <row r="323" spans="1:16" x14ac:dyDescent="0.55000000000000004">
      <c r="A323" s="28" t="s">
        <v>856</v>
      </c>
      <c r="B323" s="28">
        <v>73345190</v>
      </c>
      <c r="C323" s="28">
        <v>73345190</v>
      </c>
      <c r="D323" s="28" t="s">
        <v>173</v>
      </c>
      <c r="E323" s="28" t="s">
        <v>165</v>
      </c>
      <c r="F323" s="85" t="s">
        <v>884</v>
      </c>
      <c r="G323" s="28" t="s">
        <v>167</v>
      </c>
      <c r="H323" s="28" t="s">
        <v>168</v>
      </c>
      <c r="I323" s="28" t="s">
        <v>885</v>
      </c>
      <c r="J323" s="104">
        <v>0</v>
      </c>
      <c r="K323" s="104">
        <v>1.0109999999999999</v>
      </c>
      <c r="L323" s="104" t="s">
        <v>170</v>
      </c>
      <c r="M323" s="104" t="s">
        <v>170</v>
      </c>
      <c r="N323" s="104" t="s">
        <v>170</v>
      </c>
      <c r="O323" s="68" t="s">
        <v>218</v>
      </c>
      <c r="P323" s="68" t="s">
        <v>273</v>
      </c>
    </row>
    <row r="324" spans="1:16" x14ac:dyDescent="0.55000000000000004">
      <c r="A324" s="28" t="s">
        <v>856</v>
      </c>
      <c r="B324" s="28">
        <v>68913553</v>
      </c>
      <c r="C324" s="28">
        <v>68913553</v>
      </c>
      <c r="D324" s="28" t="s">
        <v>178</v>
      </c>
      <c r="E324" s="28" t="s">
        <v>165</v>
      </c>
      <c r="F324" s="85" t="s">
        <v>886</v>
      </c>
      <c r="G324" s="28" t="s">
        <v>167</v>
      </c>
      <c r="H324" s="28" t="s">
        <v>168</v>
      </c>
      <c r="I324" s="28" t="s">
        <v>887</v>
      </c>
      <c r="J324" s="104">
        <v>0</v>
      </c>
      <c r="K324" s="104">
        <v>1.5780000000000001</v>
      </c>
      <c r="L324" s="105">
        <v>7.3410000000000004E-5</v>
      </c>
      <c r="M324" s="104" t="s">
        <v>170</v>
      </c>
      <c r="N324" s="105">
        <v>1.396E-5</v>
      </c>
      <c r="O324" s="68" t="s">
        <v>222</v>
      </c>
      <c r="P324" s="68" t="s">
        <v>313</v>
      </c>
    </row>
    <row r="325" spans="1:16" x14ac:dyDescent="0.55000000000000004">
      <c r="A325" s="28" t="s">
        <v>856</v>
      </c>
      <c r="B325" s="28">
        <v>100545058</v>
      </c>
      <c r="C325" s="28">
        <v>100545058</v>
      </c>
      <c r="D325" s="28" t="s">
        <v>165</v>
      </c>
      <c r="E325" s="28" t="s">
        <v>173</v>
      </c>
      <c r="F325" s="28" t="s">
        <v>888</v>
      </c>
      <c r="G325" s="28" t="s">
        <v>167</v>
      </c>
      <c r="H325" s="28" t="s">
        <v>168</v>
      </c>
      <c r="I325" s="28" t="s">
        <v>889</v>
      </c>
      <c r="J325" s="104">
        <v>7.0000000000000007E-2</v>
      </c>
      <c r="K325" s="104">
        <v>1.8069999999999999</v>
      </c>
      <c r="L325" s="104" t="s">
        <v>170</v>
      </c>
      <c r="M325" s="105">
        <v>8.9339999999999995E-5</v>
      </c>
      <c r="N325" s="105">
        <v>6.9770000000000005E-5</v>
      </c>
      <c r="O325" s="68" t="s">
        <v>187</v>
      </c>
      <c r="P325" s="68" t="s">
        <v>313</v>
      </c>
    </row>
    <row r="326" spans="1:16" x14ac:dyDescent="0.55000000000000004">
      <c r="A326" s="28" t="s">
        <v>856</v>
      </c>
      <c r="B326" s="28">
        <v>73801121</v>
      </c>
      <c r="C326" s="28">
        <v>73801121</v>
      </c>
      <c r="D326" s="28" t="s">
        <v>173</v>
      </c>
      <c r="E326" s="28" t="s">
        <v>164</v>
      </c>
      <c r="F326" s="85" t="s">
        <v>890</v>
      </c>
      <c r="G326" s="28" t="s">
        <v>167</v>
      </c>
      <c r="H326" s="28" t="s">
        <v>168</v>
      </c>
      <c r="I326" s="28" t="s">
        <v>891</v>
      </c>
      <c r="J326" s="104">
        <v>1</v>
      </c>
      <c r="K326" s="104">
        <v>1.171</v>
      </c>
      <c r="L326" s="104">
        <v>1E-3</v>
      </c>
      <c r="M326" s="104">
        <v>4.0000000000000002E-4</v>
      </c>
      <c r="N326" s="104">
        <v>2.9999999999999997E-4</v>
      </c>
      <c r="O326" s="68" t="s">
        <v>892</v>
      </c>
      <c r="P326" s="68" t="s">
        <v>313</v>
      </c>
    </row>
    <row r="327" spans="1:16" x14ac:dyDescent="0.55000000000000004">
      <c r="A327" s="28" t="s">
        <v>856</v>
      </c>
      <c r="B327" s="28">
        <v>94588313</v>
      </c>
      <c r="C327" s="28">
        <v>94588313</v>
      </c>
      <c r="D327" s="28" t="s">
        <v>165</v>
      </c>
      <c r="E327" s="28" t="s">
        <v>178</v>
      </c>
      <c r="F327" s="85" t="s">
        <v>893</v>
      </c>
      <c r="G327" s="28" t="s">
        <v>167</v>
      </c>
      <c r="H327" s="28" t="s">
        <v>168</v>
      </c>
      <c r="I327" s="28" t="s">
        <v>894</v>
      </c>
      <c r="J327" s="104">
        <v>1</v>
      </c>
      <c r="K327" s="104">
        <v>1.5780000000000001</v>
      </c>
      <c r="L327" s="104" t="s">
        <v>170</v>
      </c>
      <c r="M327" s="105">
        <v>2.2359999999999999E-5</v>
      </c>
      <c r="N327" s="105">
        <v>4.1869999999999997E-5</v>
      </c>
      <c r="O327" s="68" t="s">
        <v>197</v>
      </c>
      <c r="P327" s="68" t="s">
        <v>895</v>
      </c>
    </row>
    <row r="328" spans="1:16" x14ac:dyDescent="0.55000000000000004">
      <c r="A328" s="28" t="s">
        <v>856</v>
      </c>
      <c r="B328" s="28">
        <v>73794564</v>
      </c>
      <c r="C328" s="28">
        <v>73794564</v>
      </c>
      <c r="D328" s="28" t="s">
        <v>165</v>
      </c>
      <c r="E328" s="28" t="s">
        <v>178</v>
      </c>
      <c r="F328" s="85" t="s">
        <v>890</v>
      </c>
      <c r="G328" s="28" t="s">
        <v>167</v>
      </c>
      <c r="H328" s="28" t="s">
        <v>168</v>
      </c>
      <c r="I328" s="28" t="s">
        <v>896</v>
      </c>
      <c r="J328" s="104">
        <v>1</v>
      </c>
      <c r="K328" s="104">
        <v>1.024</v>
      </c>
      <c r="L328" s="104" t="s">
        <v>170</v>
      </c>
      <c r="M328" s="104" t="s">
        <v>170</v>
      </c>
      <c r="N328" s="104" t="s">
        <v>170</v>
      </c>
      <c r="O328" s="68" t="s">
        <v>197</v>
      </c>
      <c r="P328" s="68" t="s">
        <v>895</v>
      </c>
    </row>
    <row r="329" spans="1:16" x14ac:dyDescent="0.55000000000000004">
      <c r="A329" s="28" t="s">
        <v>856</v>
      </c>
      <c r="B329" s="28">
        <v>5452371</v>
      </c>
      <c r="C329" s="28">
        <v>5452371</v>
      </c>
      <c r="D329" s="28" t="s">
        <v>173</v>
      </c>
      <c r="E329" s="28" t="s">
        <v>164</v>
      </c>
      <c r="F329" s="85" t="s">
        <v>897</v>
      </c>
      <c r="G329" s="28" t="s">
        <v>167</v>
      </c>
      <c r="H329" s="28" t="s">
        <v>168</v>
      </c>
      <c r="I329" s="28" t="s">
        <v>898</v>
      </c>
      <c r="J329" s="104">
        <v>0</v>
      </c>
      <c r="K329" s="104">
        <v>1.0189999999999999</v>
      </c>
      <c r="L329" s="104">
        <v>8.0000000000000004E-4</v>
      </c>
      <c r="M329" s="104">
        <v>8.0000000000000004E-4</v>
      </c>
      <c r="N329" s="104">
        <v>4.0000000000000002E-4</v>
      </c>
      <c r="O329" s="68" t="s">
        <v>206</v>
      </c>
      <c r="P329" s="68" t="s">
        <v>313</v>
      </c>
    </row>
    <row r="330" spans="1:16" x14ac:dyDescent="0.55000000000000004">
      <c r="A330" s="28" t="s">
        <v>856</v>
      </c>
      <c r="B330" s="28">
        <v>94403046</v>
      </c>
      <c r="C330" s="28">
        <v>94403046</v>
      </c>
      <c r="D330" s="28" t="s">
        <v>173</v>
      </c>
      <c r="E330" s="28" t="s">
        <v>165</v>
      </c>
      <c r="F330" s="85" t="s">
        <v>899</v>
      </c>
      <c r="G330" s="28" t="s">
        <v>167</v>
      </c>
      <c r="H330" s="28" t="s">
        <v>168</v>
      </c>
      <c r="I330" s="28" t="s">
        <v>900</v>
      </c>
      <c r="J330" s="104">
        <v>0</v>
      </c>
      <c r="K330" s="104">
        <v>1.335</v>
      </c>
      <c r="L330" s="104" t="s">
        <v>170</v>
      </c>
      <c r="M330" s="104" t="s">
        <v>170</v>
      </c>
      <c r="N330" s="104" t="s">
        <v>170</v>
      </c>
      <c r="O330" s="68" t="s">
        <v>356</v>
      </c>
      <c r="P330" s="68" t="s">
        <v>347</v>
      </c>
    </row>
    <row r="331" spans="1:16" x14ac:dyDescent="0.55000000000000004">
      <c r="A331" s="28" t="s">
        <v>856</v>
      </c>
      <c r="B331" s="28">
        <v>73760821</v>
      </c>
      <c r="C331" s="28">
        <v>73760821</v>
      </c>
      <c r="D331" s="28" t="s">
        <v>173</v>
      </c>
      <c r="E331" s="28" t="s">
        <v>164</v>
      </c>
      <c r="F331" s="85" t="s">
        <v>901</v>
      </c>
      <c r="G331" s="28" t="s">
        <v>167</v>
      </c>
      <c r="H331" s="28" t="s">
        <v>168</v>
      </c>
      <c r="I331" s="28" t="s">
        <v>902</v>
      </c>
      <c r="J331" s="104">
        <v>1</v>
      </c>
      <c r="K331" s="104">
        <v>1.4419999999999999</v>
      </c>
      <c r="L331" s="104" t="s">
        <v>170</v>
      </c>
      <c r="M331" s="104" t="s">
        <v>170</v>
      </c>
      <c r="N331" s="105">
        <v>6.9800000000000001E-6</v>
      </c>
      <c r="O331" s="68" t="s">
        <v>365</v>
      </c>
      <c r="P331" s="68" t="s">
        <v>347</v>
      </c>
    </row>
    <row r="332" spans="1:16" x14ac:dyDescent="0.55000000000000004">
      <c r="A332" s="28" t="s">
        <v>856</v>
      </c>
      <c r="B332" s="28">
        <v>97401168</v>
      </c>
      <c r="C332" s="28">
        <v>97401168</v>
      </c>
      <c r="D332" s="28" t="s">
        <v>173</v>
      </c>
      <c r="E332" s="28" t="s">
        <v>164</v>
      </c>
      <c r="F332" s="85" t="s">
        <v>903</v>
      </c>
      <c r="G332" s="28" t="s">
        <v>167</v>
      </c>
      <c r="H332" s="28" t="s">
        <v>168</v>
      </c>
      <c r="I332" s="28" t="s">
        <v>904</v>
      </c>
      <c r="J332" s="104">
        <v>0</v>
      </c>
      <c r="K332" s="104">
        <v>1.7</v>
      </c>
      <c r="L332" s="104" t="s">
        <v>170</v>
      </c>
      <c r="M332" s="105">
        <v>2.2399999999999999E-5</v>
      </c>
      <c r="N332" s="105">
        <v>1.4E-5</v>
      </c>
      <c r="O332" s="68" t="s">
        <v>368</v>
      </c>
      <c r="P332" s="68" t="s">
        <v>347</v>
      </c>
    </row>
    <row r="333" spans="1:16" x14ac:dyDescent="0.55000000000000004">
      <c r="A333" s="28" t="s">
        <v>856</v>
      </c>
      <c r="B333" s="28">
        <v>102067290</v>
      </c>
      <c r="C333" s="28">
        <v>102067290</v>
      </c>
      <c r="D333" s="28" t="s">
        <v>165</v>
      </c>
      <c r="E333" s="28" t="s">
        <v>178</v>
      </c>
      <c r="F333" s="85" t="s">
        <v>905</v>
      </c>
      <c r="G333" s="28" t="s">
        <v>167</v>
      </c>
      <c r="H333" s="28" t="s">
        <v>168</v>
      </c>
      <c r="I333" s="28" t="s">
        <v>906</v>
      </c>
      <c r="J333" s="104">
        <v>0</v>
      </c>
      <c r="K333" s="104">
        <v>1.6040000000000001</v>
      </c>
      <c r="L333" s="104" t="s">
        <v>170</v>
      </c>
      <c r="M333" s="105">
        <v>4.5769999999999997E-5</v>
      </c>
      <c r="N333" s="105">
        <v>2.0939999999999999E-5</v>
      </c>
      <c r="O333" s="68" t="s">
        <v>907</v>
      </c>
      <c r="P333" s="68" t="s">
        <v>347</v>
      </c>
    </row>
    <row r="334" spans="1:16" x14ac:dyDescent="0.55000000000000004">
      <c r="A334" s="28" t="s">
        <v>856</v>
      </c>
      <c r="B334" s="28">
        <v>91842212</v>
      </c>
      <c r="C334" s="28">
        <v>91842212</v>
      </c>
      <c r="D334" s="28" t="s">
        <v>165</v>
      </c>
      <c r="E334" s="28" t="s">
        <v>178</v>
      </c>
      <c r="F334" s="85" t="s">
        <v>908</v>
      </c>
      <c r="G334" s="28" t="s">
        <v>167</v>
      </c>
      <c r="H334" s="28" t="s">
        <v>168</v>
      </c>
      <c r="I334" s="28" t="s">
        <v>909</v>
      </c>
      <c r="J334" s="104">
        <v>0</v>
      </c>
      <c r="K334" s="104">
        <v>1.343</v>
      </c>
      <c r="L334" s="104" t="s">
        <v>170</v>
      </c>
      <c r="M334" s="104">
        <v>2.9999999999999997E-4</v>
      </c>
      <c r="N334" s="105">
        <v>4.8919999999999999E-5</v>
      </c>
      <c r="O334" s="68" t="s">
        <v>907</v>
      </c>
      <c r="P334" s="68" t="s">
        <v>347</v>
      </c>
    </row>
    <row r="335" spans="1:16" x14ac:dyDescent="0.55000000000000004">
      <c r="A335" s="28" t="s">
        <v>856</v>
      </c>
      <c r="B335" s="28">
        <v>87094567</v>
      </c>
      <c r="C335" s="28">
        <v>87094567</v>
      </c>
      <c r="D335" s="28" t="s">
        <v>178</v>
      </c>
      <c r="E335" s="28" t="s">
        <v>173</v>
      </c>
      <c r="F335" s="28" t="s">
        <v>910</v>
      </c>
      <c r="G335" s="28" t="s">
        <v>167</v>
      </c>
      <c r="H335" s="28" t="s">
        <v>168</v>
      </c>
      <c r="I335" s="28" t="s">
        <v>911</v>
      </c>
      <c r="J335" s="104">
        <v>0.01</v>
      </c>
      <c r="K335" s="104">
        <v>1.361</v>
      </c>
      <c r="L335" s="104" t="s">
        <v>170</v>
      </c>
      <c r="M335" s="105">
        <v>1.1229999999999999E-5</v>
      </c>
      <c r="N335" s="104" t="s">
        <v>170</v>
      </c>
      <c r="O335" s="68" t="s">
        <v>374</v>
      </c>
      <c r="P335" s="68" t="s">
        <v>276</v>
      </c>
    </row>
    <row r="336" spans="1:16" x14ac:dyDescent="0.55000000000000004">
      <c r="A336" s="28" t="s">
        <v>856</v>
      </c>
      <c r="B336" s="28">
        <v>96586780</v>
      </c>
      <c r="C336" s="28">
        <v>96586780</v>
      </c>
      <c r="D336" s="28" t="s">
        <v>164</v>
      </c>
      <c r="E336" s="28" t="s">
        <v>173</v>
      </c>
      <c r="F336" s="28" t="s">
        <v>869</v>
      </c>
      <c r="G336" s="28" t="s">
        <v>167</v>
      </c>
      <c r="H336" s="28" t="s">
        <v>168</v>
      </c>
      <c r="I336" s="28" t="s">
        <v>912</v>
      </c>
      <c r="J336" s="104">
        <v>1</v>
      </c>
      <c r="K336" s="104">
        <v>1.4810000000000001</v>
      </c>
      <c r="L336" s="105">
        <v>7.5569999999999996E-5</v>
      </c>
      <c r="M336" s="104">
        <v>2.0000000000000001E-4</v>
      </c>
      <c r="N336" s="104">
        <v>1E-4</v>
      </c>
      <c r="O336" s="68" t="s">
        <v>404</v>
      </c>
      <c r="P336" s="68" t="s">
        <v>343</v>
      </c>
    </row>
    <row r="337" spans="1:16" x14ac:dyDescent="0.55000000000000004">
      <c r="A337" s="28" t="s">
        <v>856</v>
      </c>
      <c r="B337" s="28">
        <v>15214593</v>
      </c>
      <c r="C337" s="28">
        <v>15214593</v>
      </c>
      <c r="D337" s="28" t="s">
        <v>165</v>
      </c>
      <c r="E337" s="28" t="s">
        <v>178</v>
      </c>
      <c r="F337" s="28" t="s">
        <v>913</v>
      </c>
      <c r="G337" s="28" t="s">
        <v>167</v>
      </c>
      <c r="H337" s="28" t="s">
        <v>168</v>
      </c>
      <c r="I337" s="28" t="s">
        <v>914</v>
      </c>
      <c r="J337" s="104">
        <v>0.99</v>
      </c>
      <c r="K337" s="104">
        <v>1.196</v>
      </c>
      <c r="L337" s="104" t="s">
        <v>170</v>
      </c>
      <c r="M337" s="104">
        <v>2.0000000000000001E-4</v>
      </c>
      <c r="N337" s="104" t="s">
        <v>170</v>
      </c>
      <c r="O337" s="68" t="s">
        <v>424</v>
      </c>
      <c r="P337" s="68" t="s">
        <v>313</v>
      </c>
    </row>
    <row r="338" spans="1:16" x14ac:dyDescent="0.55000000000000004">
      <c r="A338" s="28" t="s">
        <v>856</v>
      </c>
      <c r="B338" s="28">
        <v>123150059</v>
      </c>
      <c r="C338" s="28">
        <v>123150059</v>
      </c>
      <c r="D338" s="28" t="s">
        <v>164</v>
      </c>
      <c r="E338" s="28" t="s">
        <v>173</v>
      </c>
      <c r="F338" s="28" t="s">
        <v>915</v>
      </c>
      <c r="G338" s="28" t="s">
        <v>167</v>
      </c>
      <c r="H338" s="28" t="s">
        <v>168</v>
      </c>
      <c r="I338" s="28" t="s">
        <v>916</v>
      </c>
      <c r="J338" s="104">
        <v>0</v>
      </c>
      <c r="K338" s="104">
        <v>1.81</v>
      </c>
      <c r="L338" s="104" t="s">
        <v>170</v>
      </c>
      <c r="M338" s="104" t="s">
        <v>170</v>
      </c>
      <c r="N338" s="105">
        <v>6.9820000000000002E-6</v>
      </c>
      <c r="O338" s="68" t="s">
        <v>432</v>
      </c>
      <c r="P338" s="68" t="s">
        <v>313</v>
      </c>
    </row>
    <row r="339" spans="1:16" x14ac:dyDescent="0.55000000000000004">
      <c r="A339" s="28" t="s">
        <v>856</v>
      </c>
      <c r="B339" s="28">
        <v>6498444</v>
      </c>
      <c r="C339" s="28">
        <v>6498444</v>
      </c>
      <c r="D339" s="28" t="s">
        <v>173</v>
      </c>
      <c r="E339" s="28" t="s">
        <v>165</v>
      </c>
      <c r="F339" s="28" t="s">
        <v>917</v>
      </c>
      <c r="G339" s="28" t="s">
        <v>167</v>
      </c>
      <c r="H339" s="28" t="s">
        <v>168</v>
      </c>
      <c r="I339" s="28" t="s">
        <v>918</v>
      </c>
      <c r="J339" s="104">
        <v>0.3</v>
      </c>
      <c r="K339" s="104">
        <v>1.2030000000000001</v>
      </c>
      <c r="L339" s="104" t="s">
        <v>170</v>
      </c>
      <c r="M339" s="105">
        <v>6.5339999999999994E-5</v>
      </c>
      <c r="N339" s="105">
        <v>3.489E-5</v>
      </c>
      <c r="O339" s="68" t="s">
        <v>919</v>
      </c>
      <c r="P339" s="68" t="s">
        <v>276</v>
      </c>
    </row>
    <row r="340" spans="1:16" x14ac:dyDescent="0.55000000000000004">
      <c r="A340" s="28" t="s">
        <v>856</v>
      </c>
      <c r="B340" s="28">
        <v>97319820</v>
      </c>
      <c r="C340" s="28">
        <v>97319820</v>
      </c>
      <c r="D340" s="28" t="s">
        <v>173</v>
      </c>
      <c r="E340" s="28" t="s">
        <v>164</v>
      </c>
      <c r="F340" s="85" t="s">
        <v>920</v>
      </c>
      <c r="G340" s="28" t="s">
        <v>167</v>
      </c>
      <c r="H340" s="28" t="s">
        <v>168</v>
      </c>
      <c r="I340" s="28" t="s">
        <v>921</v>
      </c>
      <c r="J340" s="104">
        <v>0.32</v>
      </c>
      <c r="K340" s="104">
        <v>2.1459999999999999</v>
      </c>
      <c r="L340" s="104" t="s">
        <v>170</v>
      </c>
      <c r="M340" s="104" t="s">
        <v>170</v>
      </c>
      <c r="N340" s="104" t="s">
        <v>170</v>
      </c>
      <c r="O340" s="68" t="s">
        <v>441</v>
      </c>
      <c r="P340" s="68" t="s">
        <v>276</v>
      </c>
    </row>
    <row r="341" spans="1:16" x14ac:dyDescent="0.55000000000000004">
      <c r="A341" s="28" t="s">
        <v>856</v>
      </c>
      <c r="B341" s="28">
        <v>73805652</v>
      </c>
      <c r="C341" s="28">
        <v>73805652</v>
      </c>
      <c r="D341" s="28" t="s">
        <v>173</v>
      </c>
      <c r="E341" s="28" t="s">
        <v>164</v>
      </c>
      <c r="F341" s="85" t="s">
        <v>922</v>
      </c>
      <c r="G341" s="28" t="s">
        <v>167</v>
      </c>
      <c r="H341" s="28" t="s">
        <v>168</v>
      </c>
      <c r="I341" s="28" t="s">
        <v>923</v>
      </c>
      <c r="J341" s="104">
        <v>0.13</v>
      </c>
      <c r="K341" s="104">
        <v>1.2789999999999999</v>
      </c>
      <c r="L341" s="104" t="s">
        <v>170</v>
      </c>
      <c r="M341" s="104" t="s">
        <v>170</v>
      </c>
      <c r="N341" s="104" t="s">
        <v>170</v>
      </c>
      <c r="O341" s="68" t="s">
        <v>441</v>
      </c>
      <c r="P341" s="68" t="s">
        <v>276</v>
      </c>
    </row>
    <row r="342" spans="1:16" x14ac:dyDescent="0.55000000000000004">
      <c r="A342" s="28" t="s">
        <v>856</v>
      </c>
      <c r="B342" s="28">
        <v>68231512</v>
      </c>
      <c r="C342" s="28">
        <v>68231512</v>
      </c>
      <c r="D342" s="28" t="s">
        <v>173</v>
      </c>
      <c r="E342" s="28" t="s">
        <v>164</v>
      </c>
      <c r="F342" s="85" t="s">
        <v>924</v>
      </c>
      <c r="G342" s="28" t="s">
        <v>167</v>
      </c>
      <c r="H342" s="28" t="s">
        <v>168</v>
      </c>
      <c r="I342" s="28" t="s">
        <v>925</v>
      </c>
      <c r="J342" s="104">
        <v>0.05</v>
      </c>
      <c r="K342" s="104">
        <v>1.984</v>
      </c>
      <c r="L342" s="105">
        <v>7.5140000000000002E-5</v>
      </c>
      <c r="M342" s="105">
        <v>3.3710000000000001E-5</v>
      </c>
      <c r="N342" s="105">
        <v>4.9159999999999997E-5</v>
      </c>
      <c r="O342" s="68" t="s">
        <v>926</v>
      </c>
      <c r="P342" s="68" t="s">
        <v>276</v>
      </c>
    </row>
    <row r="343" spans="1:16" x14ac:dyDescent="0.55000000000000004">
      <c r="A343" s="28" t="s">
        <v>856</v>
      </c>
      <c r="B343" s="28">
        <v>127738940</v>
      </c>
      <c r="C343" s="28">
        <v>127738940</v>
      </c>
      <c r="D343" s="28" t="s">
        <v>164</v>
      </c>
      <c r="E343" s="28" t="s">
        <v>173</v>
      </c>
      <c r="F343" s="85" t="s">
        <v>927</v>
      </c>
      <c r="G343" s="28" t="s">
        <v>167</v>
      </c>
      <c r="H343" s="28" t="s">
        <v>168</v>
      </c>
      <c r="I343" s="28" t="s">
        <v>928</v>
      </c>
      <c r="J343" s="104">
        <v>0</v>
      </c>
      <c r="K343" s="104">
        <v>1.6819999999999999</v>
      </c>
      <c r="L343" s="105">
        <v>7.3570000000000002E-5</v>
      </c>
      <c r="M343" s="105">
        <v>5.8789999999999998E-5</v>
      </c>
      <c r="N343" s="105">
        <v>2.794E-5</v>
      </c>
      <c r="O343" s="68" t="s">
        <v>449</v>
      </c>
      <c r="P343" s="68" t="s">
        <v>276</v>
      </c>
    </row>
    <row r="344" spans="1:16" x14ac:dyDescent="0.55000000000000004">
      <c r="A344" s="28" t="s">
        <v>856</v>
      </c>
      <c r="B344" s="28">
        <v>102421137</v>
      </c>
      <c r="C344" s="28">
        <v>102421137</v>
      </c>
      <c r="D344" s="28" t="s">
        <v>165</v>
      </c>
      <c r="E344" s="28" t="s">
        <v>178</v>
      </c>
      <c r="F344" s="85" t="s">
        <v>929</v>
      </c>
      <c r="G344" s="28" t="s">
        <v>167</v>
      </c>
      <c r="H344" s="28" t="s">
        <v>168</v>
      </c>
      <c r="I344" s="28" t="s">
        <v>930</v>
      </c>
      <c r="J344" s="104">
        <v>0.01</v>
      </c>
      <c r="K344" s="104">
        <v>1.0900000000000001</v>
      </c>
      <c r="L344" s="105">
        <v>7.3419999999999998E-5</v>
      </c>
      <c r="M344" s="104">
        <v>5.0000000000000001E-4</v>
      </c>
      <c r="N344" s="105">
        <v>9.0699999999999996E-5</v>
      </c>
      <c r="O344" s="68" t="s">
        <v>449</v>
      </c>
      <c r="P344" s="68" t="s">
        <v>313</v>
      </c>
    </row>
    <row r="345" spans="1:16" x14ac:dyDescent="0.55000000000000004">
      <c r="A345" s="28" t="s">
        <v>856</v>
      </c>
      <c r="B345" s="28">
        <v>97046694</v>
      </c>
      <c r="C345" s="28">
        <v>97046694</v>
      </c>
      <c r="D345" s="28" t="s">
        <v>173</v>
      </c>
      <c r="E345" s="28" t="s">
        <v>164</v>
      </c>
      <c r="F345" s="85" t="s">
        <v>882</v>
      </c>
      <c r="G345" s="28" t="s">
        <v>167</v>
      </c>
      <c r="H345" s="28" t="s">
        <v>168</v>
      </c>
      <c r="I345" s="28" t="s">
        <v>931</v>
      </c>
      <c r="J345" s="104">
        <v>1</v>
      </c>
      <c r="K345" s="104">
        <v>1.3320000000000001</v>
      </c>
      <c r="L345" s="104" t="s">
        <v>170</v>
      </c>
      <c r="M345" s="104">
        <v>5.0000000000000001E-4</v>
      </c>
      <c r="N345" s="105">
        <v>4.1860000000000002E-5</v>
      </c>
      <c r="O345" s="68" t="s">
        <v>741</v>
      </c>
      <c r="P345" s="68" t="s">
        <v>347</v>
      </c>
    </row>
    <row r="346" spans="1:16" x14ac:dyDescent="0.55000000000000004">
      <c r="A346" s="28" t="s">
        <v>856</v>
      </c>
      <c r="B346" s="28">
        <v>124994680</v>
      </c>
      <c r="C346" s="28">
        <v>124994680</v>
      </c>
      <c r="D346" s="28" t="s">
        <v>165</v>
      </c>
      <c r="E346" s="28" t="s">
        <v>178</v>
      </c>
      <c r="F346" s="85" t="s">
        <v>932</v>
      </c>
      <c r="G346" s="28" t="s">
        <v>167</v>
      </c>
      <c r="H346" s="28" t="s">
        <v>168</v>
      </c>
      <c r="I346" s="28" t="s">
        <v>933</v>
      </c>
      <c r="J346" s="104">
        <v>0</v>
      </c>
      <c r="K346" s="104">
        <v>1.4450000000000001</v>
      </c>
      <c r="L346" s="105">
        <v>7.3419999999999998E-5</v>
      </c>
      <c r="M346" s="105">
        <v>7.4540000000000001E-5</v>
      </c>
      <c r="N346" s="105">
        <v>4.8829999999999998E-5</v>
      </c>
      <c r="O346" s="68" t="s">
        <v>470</v>
      </c>
      <c r="P346" s="68" t="s">
        <v>313</v>
      </c>
    </row>
    <row r="347" spans="1:16" x14ac:dyDescent="0.55000000000000004">
      <c r="A347" s="28" t="s">
        <v>856</v>
      </c>
      <c r="B347" s="28">
        <v>69504460</v>
      </c>
      <c r="C347" s="28">
        <v>69504460</v>
      </c>
      <c r="D347" s="28" t="s">
        <v>173</v>
      </c>
      <c r="E347" s="28" t="s">
        <v>164</v>
      </c>
      <c r="F347" s="85" t="s">
        <v>934</v>
      </c>
      <c r="G347" s="28" t="s">
        <v>167</v>
      </c>
      <c r="H347" s="28" t="s">
        <v>168</v>
      </c>
      <c r="I347" s="28" t="s">
        <v>935</v>
      </c>
      <c r="J347" s="104">
        <v>0.01</v>
      </c>
      <c r="K347" s="104">
        <v>1.516</v>
      </c>
      <c r="L347" s="104" t="s">
        <v>170</v>
      </c>
      <c r="M347" s="104" t="s">
        <v>170</v>
      </c>
      <c r="N347" s="104" t="s">
        <v>170</v>
      </c>
      <c r="O347" s="68" t="s">
        <v>476</v>
      </c>
      <c r="P347" s="68" t="s">
        <v>347</v>
      </c>
    </row>
    <row r="348" spans="1:16" x14ac:dyDescent="0.55000000000000004">
      <c r="A348" s="28" t="s">
        <v>856</v>
      </c>
      <c r="B348" s="28">
        <v>69200449</v>
      </c>
      <c r="C348" s="28">
        <v>69200449</v>
      </c>
      <c r="D348" s="28" t="s">
        <v>173</v>
      </c>
      <c r="E348" s="28" t="s">
        <v>164</v>
      </c>
      <c r="F348" s="85" t="s">
        <v>936</v>
      </c>
      <c r="G348" s="28" t="s">
        <v>167</v>
      </c>
      <c r="H348" s="28" t="s">
        <v>168</v>
      </c>
      <c r="I348" s="28" t="s">
        <v>937</v>
      </c>
      <c r="J348" s="104">
        <v>0.03</v>
      </c>
      <c r="K348" s="104">
        <v>1.002</v>
      </c>
      <c r="L348" s="104" t="s">
        <v>170</v>
      </c>
      <c r="M348" s="104" t="s">
        <v>170</v>
      </c>
      <c r="N348" s="104" t="s">
        <v>170</v>
      </c>
      <c r="O348" s="68" t="s">
        <v>479</v>
      </c>
      <c r="P348" s="68" t="s">
        <v>276</v>
      </c>
    </row>
    <row r="349" spans="1:16" x14ac:dyDescent="0.55000000000000004">
      <c r="A349" s="28" t="s">
        <v>856</v>
      </c>
      <c r="B349" s="28">
        <v>73817551</v>
      </c>
      <c r="C349" s="28">
        <v>73817551</v>
      </c>
      <c r="D349" s="28" t="s">
        <v>165</v>
      </c>
      <c r="E349" s="28" t="s">
        <v>178</v>
      </c>
      <c r="F349" s="28" t="s">
        <v>938</v>
      </c>
      <c r="G349" s="28" t="s">
        <v>167</v>
      </c>
      <c r="H349" s="28" t="s">
        <v>168</v>
      </c>
      <c r="I349" s="28" t="s">
        <v>939</v>
      </c>
      <c r="J349" s="104">
        <v>1</v>
      </c>
      <c r="K349" s="104">
        <v>1.802</v>
      </c>
      <c r="L349" s="104" t="s">
        <v>170</v>
      </c>
      <c r="M349" s="105">
        <v>3.277E-5</v>
      </c>
      <c r="N349" s="105">
        <v>1.396E-5</v>
      </c>
      <c r="O349" s="68" t="s">
        <v>487</v>
      </c>
      <c r="P349" s="68" t="s">
        <v>347</v>
      </c>
    </row>
    <row r="350" spans="1:16" x14ac:dyDescent="0.55000000000000004">
      <c r="A350" s="28" t="s">
        <v>856</v>
      </c>
      <c r="B350" s="28">
        <v>6224199</v>
      </c>
      <c r="C350" s="28">
        <v>6224199</v>
      </c>
      <c r="D350" s="28" t="s">
        <v>165</v>
      </c>
      <c r="E350" s="28" t="s">
        <v>178</v>
      </c>
      <c r="F350" s="85" t="s">
        <v>940</v>
      </c>
      <c r="G350" s="28" t="s">
        <v>167</v>
      </c>
      <c r="H350" s="28" t="s">
        <v>168</v>
      </c>
      <c r="I350" s="28" t="s">
        <v>941</v>
      </c>
      <c r="J350" s="104">
        <v>0.25</v>
      </c>
      <c r="K350" s="104">
        <v>1.208</v>
      </c>
      <c r="L350" s="104" t="s">
        <v>170</v>
      </c>
      <c r="M350" s="105">
        <v>6.1690000000000001E-5</v>
      </c>
      <c r="N350" s="105">
        <v>5.5819999999999997E-5</v>
      </c>
      <c r="O350" s="68" t="s">
        <v>505</v>
      </c>
      <c r="P350" s="68" t="s">
        <v>276</v>
      </c>
    </row>
    <row r="351" spans="1:16" x14ac:dyDescent="0.55000000000000004">
      <c r="A351" s="28" t="s">
        <v>856</v>
      </c>
      <c r="B351" s="28">
        <v>79386348</v>
      </c>
      <c r="C351" s="28">
        <v>79386348</v>
      </c>
      <c r="D351" s="28" t="s">
        <v>165</v>
      </c>
      <c r="E351" s="28" t="s">
        <v>164</v>
      </c>
      <c r="F351" s="85" t="s">
        <v>942</v>
      </c>
      <c r="G351" s="28" t="s">
        <v>167</v>
      </c>
      <c r="H351" s="28" t="s">
        <v>168</v>
      </c>
      <c r="I351" s="28" t="s">
        <v>943</v>
      </c>
      <c r="J351" s="104">
        <v>0.94</v>
      </c>
      <c r="K351" s="104">
        <v>1.9350000000000001</v>
      </c>
      <c r="L351" s="104" t="s">
        <v>170</v>
      </c>
      <c r="M351" s="104" t="s">
        <v>170</v>
      </c>
      <c r="N351" s="104" t="s">
        <v>170</v>
      </c>
      <c r="O351" s="68" t="s">
        <v>793</v>
      </c>
      <c r="P351" s="68" t="s">
        <v>347</v>
      </c>
    </row>
    <row r="352" spans="1:16" x14ac:dyDescent="0.55000000000000004">
      <c r="A352" s="28" t="s">
        <v>856</v>
      </c>
      <c r="B352" s="28">
        <v>13656914</v>
      </c>
      <c r="C352" s="28">
        <v>13656914</v>
      </c>
      <c r="D352" s="28" t="s">
        <v>178</v>
      </c>
      <c r="E352" s="28" t="s">
        <v>164</v>
      </c>
      <c r="F352" s="85" t="s">
        <v>944</v>
      </c>
      <c r="G352" s="28" t="s">
        <v>167</v>
      </c>
      <c r="H352" s="28" t="s">
        <v>168</v>
      </c>
      <c r="I352" s="28" t="s">
        <v>945</v>
      </c>
      <c r="J352" s="104">
        <v>1</v>
      </c>
      <c r="K352" s="104">
        <v>1.0780000000000001</v>
      </c>
      <c r="L352" s="104" t="s">
        <v>170</v>
      </c>
      <c r="M352" s="104" t="s">
        <v>170</v>
      </c>
      <c r="N352" s="104" t="s">
        <v>170</v>
      </c>
      <c r="O352" s="68" t="s">
        <v>793</v>
      </c>
      <c r="P352" s="68" t="s">
        <v>347</v>
      </c>
    </row>
    <row r="353" spans="1:16" x14ac:dyDescent="0.55000000000000004">
      <c r="A353" s="28" t="s">
        <v>856</v>
      </c>
      <c r="B353" s="28">
        <v>125003083</v>
      </c>
      <c r="C353" s="28">
        <v>125003083</v>
      </c>
      <c r="D353" s="28" t="s">
        <v>165</v>
      </c>
      <c r="E353" s="28" t="s">
        <v>164</v>
      </c>
      <c r="F353" s="85" t="s">
        <v>932</v>
      </c>
      <c r="G353" s="28" t="s">
        <v>167</v>
      </c>
      <c r="H353" s="28" t="s">
        <v>168</v>
      </c>
      <c r="I353" s="28" t="s">
        <v>946</v>
      </c>
      <c r="J353" s="104">
        <v>0</v>
      </c>
      <c r="K353" s="104">
        <v>1.8819999999999999</v>
      </c>
      <c r="L353" s="105">
        <v>7.3399999999999995E-5</v>
      </c>
      <c r="M353" s="104">
        <v>2.0000000000000001E-4</v>
      </c>
      <c r="N353" s="105">
        <v>6.279E-5</v>
      </c>
      <c r="O353" s="68" t="s">
        <v>539</v>
      </c>
      <c r="P353" s="68" t="s">
        <v>347</v>
      </c>
    </row>
    <row r="354" spans="1:16" x14ac:dyDescent="0.55000000000000004">
      <c r="A354" s="28" t="s">
        <v>856</v>
      </c>
      <c r="B354" s="28">
        <v>68673044</v>
      </c>
      <c r="C354" s="28">
        <v>68673044</v>
      </c>
      <c r="D354" s="28" t="s">
        <v>164</v>
      </c>
      <c r="E354" s="28" t="s">
        <v>173</v>
      </c>
      <c r="F354" s="85" t="s">
        <v>947</v>
      </c>
      <c r="G354" s="28" t="s">
        <v>167</v>
      </c>
      <c r="H354" s="28" t="s">
        <v>168</v>
      </c>
      <c r="I354" s="28" t="s">
        <v>948</v>
      </c>
      <c r="J354" s="104">
        <v>1</v>
      </c>
      <c r="K354" s="104">
        <v>2.2679999999999998</v>
      </c>
      <c r="L354" s="104" t="s">
        <v>170</v>
      </c>
      <c r="M354" s="105">
        <v>2.2370000000000001E-5</v>
      </c>
      <c r="N354" s="105">
        <v>6.9779999999999999E-6</v>
      </c>
      <c r="O354" s="68" t="s">
        <v>542</v>
      </c>
      <c r="P354" s="68" t="s">
        <v>313</v>
      </c>
    </row>
    <row r="355" spans="1:16" x14ac:dyDescent="0.55000000000000004">
      <c r="A355" s="28" t="s">
        <v>856</v>
      </c>
      <c r="B355" s="28">
        <v>73912966</v>
      </c>
      <c r="C355" s="28">
        <v>73912966</v>
      </c>
      <c r="D355" s="28" t="s">
        <v>173</v>
      </c>
      <c r="E355" s="28" t="s">
        <v>164</v>
      </c>
      <c r="F355" s="85" t="s">
        <v>949</v>
      </c>
      <c r="G355" s="28" t="s">
        <v>167</v>
      </c>
      <c r="H355" s="28" t="s">
        <v>168</v>
      </c>
      <c r="I355" s="28" t="s">
        <v>950</v>
      </c>
      <c r="J355" s="104">
        <v>0</v>
      </c>
      <c r="K355" s="104">
        <v>1.0449999999999999</v>
      </c>
      <c r="L355" s="104">
        <v>5.0000000000000001E-4</v>
      </c>
      <c r="M355" s="104">
        <v>5.0000000000000001E-4</v>
      </c>
      <c r="N355" s="104">
        <v>1E-4</v>
      </c>
      <c r="O355" s="68" t="s">
        <v>814</v>
      </c>
      <c r="P355" s="68" t="s">
        <v>313</v>
      </c>
    </row>
    <row r="356" spans="1:16" x14ac:dyDescent="0.55000000000000004">
      <c r="A356" s="28" t="s">
        <v>856</v>
      </c>
      <c r="B356" s="28">
        <v>117318960</v>
      </c>
      <c r="C356" s="28">
        <v>117318960</v>
      </c>
      <c r="D356" s="28" t="s">
        <v>165</v>
      </c>
      <c r="E356" s="28" t="s">
        <v>178</v>
      </c>
      <c r="F356" s="85" t="s">
        <v>951</v>
      </c>
      <c r="G356" s="28" t="s">
        <v>167</v>
      </c>
      <c r="H356" s="28" t="s">
        <v>168</v>
      </c>
      <c r="I356" s="28" t="s">
        <v>952</v>
      </c>
      <c r="J356" s="104">
        <v>1</v>
      </c>
      <c r="K356" s="104">
        <v>2.0590000000000002</v>
      </c>
      <c r="L356" s="104" t="s">
        <v>170</v>
      </c>
      <c r="M356" s="104" t="s">
        <v>170</v>
      </c>
      <c r="N356" s="104" t="s">
        <v>170</v>
      </c>
      <c r="O356" s="68" t="s">
        <v>558</v>
      </c>
      <c r="P356" s="68" t="s">
        <v>313</v>
      </c>
    </row>
    <row r="357" spans="1:16" x14ac:dyDescent="0.55000000000000004">
      <c r="A357" s="28" t="s">
        <v>856</v>
      </c>
      <c r="B357" s="28">
        <v>93065956</v>
      </c>
      <c r="C357" s="28">
        <v>93065956</v>
      </c>
      <c r="D357" s="28" t="s">
        <v>173</v>
      </c>
      <c r="E357" s="28" t="s">
        <v>164</v>
      </c>
      <c r="F357" s="85" t="s">
        <v>953</v>
      </c>
      <c r="G357" s="28" t="s">
        <v>167</v>
      </c>
      <c r="H357" s="28" t="s">
        <v>168</v>
      </c>
      <c r="I357" s="28" t="s">
        <v>954</v>
      </c>
      <c r="J357" s="104">
        <v>0</v>
      </c>
      <c r="K357" s="104">
        <v>1.833</v>
      </c>
      <c r="L357" s="104">
        <v>6.9999999999999999E-4</v>
      </c>
      <c r="M357" s="104">
        <v>5.0000000000000001E-4</v>
      </c>
      <c r="N357" s="104">
        <v>4.0000000000000002E-4</v>
      </c>
      <c r="O357" s="68" t="s">
        <v>564</v>
      </c>
      <c r="P357" s="68" t="s">
        <v>313</v>
      </c>
    </row>
    <row r="358" spans="1:16" x14ac:dyDescent="0.55000000000000004">
      <c r="A358" s="28" t="s">
        <v>856</v>
      </c>
      <c r="B358" s="28">
        <v>129841021</v>
      </c>
      <c r="C358" s="28">
        <v>129841021</v>
      </c>
      <c r="D358" s="28" t="s">
        <v>173</v>
      </c>
      <c r="E358" s="28" t="s">
        <v>164</v>
      </c>
      <c r="F358" s="85" t="s">
        <v>955</v>
      </c>
      <c r="G358" s="28" t="s">
        <v>167</v>
      </c>
      <c r="H358" s="28" t="s">
        <v>168</v>
      </c>
      <c r="I358" s="28" t="s">
        <v>956</v>
      </c>
      <c r="J358" s="104">
        <v>1</v>
      </c>
      <c r="K358" s="104">
        <v>1.88</v>
      </c>
      <c r="L358" s="104" t="s">
        <v>170</v>
      </c>
      <c r="M358" s="105">
        <v>6.8230000000000002E-5</v>
      </c>
      <c r="N358" s="105">
        <v>7.277E-6</v>
      </c>
      <c r="O358" s="68" t="s">
        <v>576</v>
      </c>
      <c r="P358" s="68" t="s">
        <v>347</v>
      </c>
    </row>
    <row r="359" spans="1:16" x14ac:dyDescent="0.55000000000000004">
      <c r="A359" s="28" t="s">
        <v>856</v>
      </c>
      <c r="B359" s="28">
        <v>43201929</v>
      </c>
      <c r="C359" s="28">
        <v>43201929</v>
      </c>
      <c r="D359" s="28" t="s">
        <v>164</v>
      </c>
      <c r="E359" s="28" t="s">
        <v>173</v>
      </c>
      <c r="F359" s="85" t="s">
        <v>957</v>
      </c>
      <c r="G359" s="28" t="s">
        <v>167</v>
      </c>
      <c r="H359" s="28" t="s">
        <v>168</v>
      </c>
      <c r="I359" s="28" t="s">
        <v>958</v>
      </c>
      <c r="J359" s="104">
        <v>0.97</v>
      </c>
      <c r="K359" s="104">
        <v>1.3</v>
      </c>
      <c r="L359" s="104" t="s">
        <v>170</v>
      </c>
      <c r="M359" s="104" t="s">
        <v>170</v>
      </c>
      <c r="N359" s="104" t="s">
        <v>170</v>
      </c>
      <c r="O359" s="68" t="s">
        <v>576</v>
      </c>
      <c r="P359" s="68" t="s">
        <v>347</v>
      </c>
    </row>
    <row r="360" spans="1:16" x14ac:dyDescent="0.55000000000000004">
      <c r="A360" s="28" t="s">
        <v>856</v>
      </c>
      <c r="B360" s="28">
        <v>100482643</v>
      </c>
      <c r="C360" s="28">
        <v>100482643</v>
      </c>
      <c r="D360" s="28" t="s">
        <v>173</v>
      </c>
      <c r="E360" s="28" t="s">
        <v>164</v>
      </c>
      <c r="F360" s="85" t="s">
        <v>959</v>
      </c>
      <c r="G360" s="28" t="s">
        <v>167</v>
      </c>
      <c r="H360" s="28" t="s">
        <v>168</v>
      </c>
      <c r="I360" s="28" t="s">
        <v>960</v>
      </c>
      <c r="J360" s="104">
        <v>0.01</v>
      </c>
      <c r="K360" s="104">
        <v>2.121</v>
      </c>
      <c r="L360" s="104" t="s">
        <v>170</v>
      </c>
      <c r="M360" s="105">
        <v>1.239E-5</v>
      </c>
      <c r="N360" s="104" t="s">
        <v>170</v>
      </c>
      <c r="O360" s="68" t="s">
        <v>602</v>
      </c>
      <c r="P360" s="68" t="s">
        <v>276</v>
      </c>
    </row>
    <row r="361" spans="1:16" x14ac:dyDescent="0.55000000000000004">
      <c r="A361" s="28" t="s">
        <v>856</v>
      </c>
      <c r="B361" s="28">
        <v>100156163</v>
      </c>
      <c r="C361" s="28">
        <v>100156163</v>
      </c>
      <c r="D361" s="28" t="s">
        <v>173</v>
      </c>
      <c r="E361" s="28" t="s">
        <v>178</v>
      </c>
      <c r="F361" s="28" t="s">
        <v>961</v>
      </c>
      <c r="G361" s="28" t="s">
        <v>167</v>
      </c>
      <c r="H361" s="28" t="s">
        <v>168</v>
      </c>
      <c r="I361" s="28" t="s">
        <v>962</v>
      </c>
      <c r="J361" s="104">
        <v>0.18</v>
      </c>
      <c r="K361" s="104">
        <v>1.5269999999999999</v>
      </c>
      <c r="L361" s="104" t="s">
        <v>170</v>
      </c>
      <c r="M361" s="104" t="s">
        <v>170</v>
      </c>
      <c r="N361" s="104" t="s">
        <v>170</v>
      </c>
      <c r="O361" s="68" t="s">
        <v>606</v>
      </c>
      <c r="P361" s="68" t="s">
        <v>347</v>
      </c>
    </row>
    <row r="362" spans="1:16" x14ac:dyDescent="0.55000000000000004">
      <c r="A362" s="28" t="s">
        <v>856</v>
      </c>
      <c r="B362" s="28">
        <v>92609103</v>
      </c>
      <c r="C362" s="28">
        <v>92609103</v>
      </c>
      <c r="D362" s="28" t="s">
        <v>164</v>
      </c>
      <c r="E362" s="28" t="s">
        <v>165</v>
      </c>
      <c r="F362" s="85" t="s">
        <v>963</v>
      </c>
      <c r="G362" s="28" t="s">
        <v>167</v>
      </c>
      <c r="H362" s="28" t="s">
        <v>168</v>
      </c>
      <c r="I362" s="28" t="s">
        <v>964</v>
      </c>
      <c r="J362" s="104">
        <v>1</v>
      </c>
      <c r="K362" s="104">
        <v>2.3769999999999998</v>
      </c>
      <c r="L362" s="104" t="s">
        <v>170</v>
      </c>
      <c r="M362" s="104" t="s">
        <v>170</v>
      </c>
      <c r="N362" s="104" t="s">
        <v>170</v>
      </c>
      <c r="O362" s="68" t="s">
        <v>171</v>
      </c>
      <c r="P362" s="68" t="s">
        <v>251</v>
      </c>
    </row>
    <row r="363" spans="1:16" x14ac:dyDescent="0.55000000000000004">
      <c r="A363" s="28" t="s">
        <v>856</v>
      </c>
      <c r="B363" s="28">
        <v>122429922</v>
      </c>
      <c r="C363" s="28">
        <v>122429922</v>
      </c>
      <c r="D363" s="28" t="s">
        <v>165</v>
      </c>
      <c r="E363" s="28" t="s">
        <v>178</v>
      </c>
      <c r="F363" s="85" t="s">
        <v>965</v>
      </c>
      <c r="G363" s="28" t="s">
        <v>167</v>
      </c>
      <c r="H363" s="28" t="s">
        <v>168</v>
      </c>
      <c r="I363" s="28" t="s">
        <v>966</v>
      </c>
      <c r="J363" s="104">
        <v>0</v>
      </c>
      <c r="K363" s="104">
        <v>1.151</v>
      </c>
      <c r="L363" s="104">
        <v>6.9999999999999999E-4</v>
      </c>
      <c r="M363" s="104">
        <v>4.0000000000000002E-4</v>
      </c>
      <c r="N363" s="104">
        <v>2.9999999999999997E-4</v>
      </c>
      <c r="O363" s="68" t="s">
        <v>215</v>
      </c>
      <c r="P363" s="68" t="s">
        <v>611</v>
      </c>
    </row>
    <row r="364" spans="1:16" x14ac:dyDescent="0.55000000000000004">
      <c r="A364" s="28" t="s">
        <v>856</v>
      </c>
      <c r="B364" s="28">
        <v>60166650</v>
      </c>
      <c r="C364" s="28">
        <v>60166650</v>
      </c>
      <c r="D364" s="28" t="s">
        <v>165</v>
      </c>
      <c r="E364" s="28" t="s">
        <v>178</v>
      </c>
      <c r="F364" s="85" t="s">
        <v>967</v>
      </c>
      <c r="G364" s="28" t="s">
        <v>167</v>
      </c>
      <c r="H364" s="28" t="s">
        <v>168</v>
      </c>
      <c r="I364" s="28" t="s">
        <v>968</v>
      </c>
      <c r="J364" s="104">
        <v>1</v>
      </c>
      <c r="K364" s="104">
        <v>1.49</v>
      </c>
      <c r="L364" s="104">
        <v>1E-4</v>
      </c>
      <c r="M364" s="104">
        <v>8.0000000000000004E-4</v>
      </c>
      <c r="N364" s="104">
        <v>2.0000000000000001E-4</v>
      </c>
      <c r="O364" s="68" t="s">
        <v>302</v>
      </c>
      <c r="P364" s="68" t="s">
        <v>611</v>
      </c>
    </row>
    <row r="365" spans="1:16" x14ac:dyDescent="0.55000000000000004">
      <c r="A365" s="28" t="s">
        <v>856</v>
      </c>
      <c r="B365" s="28">
        <v>22329127</v>
      </c>
      <c r="C365" s="28">
        <v>22329127</v>
      </c>
      <c r="D365" s="28" t="s">
        <v>173</v>
      </c>
      <c r="E365" s="28" t="s">
        <v>164</v>
      </c>
      <c r="F365" s="28" t="s">
        <v>969</v>
      </c>
      <c r="G365" s="28" t="s">
        <v>167</v>
      </c>
      <c r="H365" s="28" t="s">
        <v>168</v>
      </c>
      <c r="I365" s="28" t="s">
        <v>970</v>
      </c>
      <c r="J365" s="104" t="s">
        <v>170</v>
      </c>
      <c r="K365" s="104">
        <v>1.226</v>
      </c>
      <c r="L365" s="104" t="s">
        <v>170</v>
      </c>
      <c r="M365" s="104" t="s">
        <v>170</v>
      </c>
      <c r="N365" s="104" t="s">
        <v>170</v>
      </c>
      <c r="O365" s="68" t="s">
        <v>279</v>
      </c>
      <c r="P365" s="68" t="s">
        <v>650</v>
      </c>
    </row>
    <row r="366" spans="1:16" x14ac:dyDescent="0.55000000000000004">
      <c r="A366" s="28" t="s">
        <v>856</v>
      </c>
      <c r="B366" s="28">
        <v>132405368</v>
      </c>
      <c r="C366" s="28">
        <v>132405368</v>
      </c>
      <c r="D366" s="28" t="s">
        <v>173</v>
      </c>
      <c r="E366" s="28" t="s">
        <v>164</v>
      </c>
      <c r="F366" s="85" t="s">
        <v>971</v>
      </c>
      <c r="G366" s="28" t="s">
        <v>167</v>
      </c>
      <c r="H366" s="28" t="s">
        <v>168</v>
      </c>
      <c r="I366" s="28" t="s">
        <v>972</v>
      </c>
      <c r="J366" s="104">
        <v>0.84</v>
      </c>
      <c r="K366" s="104">
        <v>1.1819999999999999</v>
      </c>
      <c r="L366" s="104" t="s">
        <v>170</v>
      </c>
      <c r="M366" s="105">
        <v>7.8579999999999996E-5</v>
      </c>
      <c r="N366" s="104" t="s">
        <v>170</v>
      </c>
      <c r="O366" s="68" t="s">
        <v>329</v>
      </c>
      <c r="P366" s="68" t="s">
        <v>614</v>
      </c>
    </row>
    <row r="367" spans="1:16" x14ac:dyDescent="0.55000000000000004">
      <c r="A367" s="28" t="s">
        <v>856</v>
      </c>
      <c r="B367" s="28">
        <v>43102402</v>
      </c>
      <c r="C367" s="28">
        <v>43102402</v>
      </c>
      <c r="D367" s="28" t="s">
        <v>173</v>
      </c>
      <c r="E367" s="28" t="s">
        <v>164</v>
      </c>
      <c r="F367" s="85" t="s">
        <v>973</v>
      </c>
      <c r="G367" s="28" t="s">
        <v>167</v>
      </c>
      <c r="H367" s="28" t="s">
        <v>168</v>
      </c>
      <c r="I367" s="28" t="s">
        <v>974</v>
      </c>
      <c r="J367" s="104">
        <v>1</v>
      </c>
      <c r="K367" s="104">
        <v>1.571</v>
      </c>
      <c r="L367" s="104">
        <v>2.9999999999999997E-4</v>
      </c>
      <c r="M367" s="104">
        <v>6.9999999999999999E-4</v>
      </c>
      <c r="N367" s="104">
        <v>1E-4</v>
      </c>
      <c r="O367" s="68" t="s">
        <v>228</v>
      </c>
      <c r="P367" s="68" t="s">
        <v>642</v>
      </c>
    </row>
    <row r="368" spans="1:16" x14ac:dyDescent="0.55000000000000004">
      <c r="A368" s="28" t="s">
        <v>856</v>
      </c>
      <c r="B368" s="28">
        <v>132200891</v>
      </c>
      <c r="C368" s="28">
        <v>132200891</v>
      </c>
      <c r="D368" s="28" t="s">
        <v>165</v>
      </c>
      <c r="E368" s="28" t="s">
        <v>164</v>
      </c>
      <c r="F368" s="28" t="s">
        <v>975</v>
      </c>
      <c r="G368" s="28" t="s">
        <v>167</v>
      </c>
      <c r="H368" s="28" t="s">
        <v>168</v>
      </c>
      <c r="I368" s="28" t="s">
        <v>976</v>
      </c>
      <c r="J368" s="104">
        <v>0</v>
      </c>
      <c r="K368" s="104">
        <v>1.0649999999999999</v>
      </c>
      <c r="L368" s="104" t="s">
        <v>170</v>
      </c>
      <c r="M368" s="104" t="s">
        <v>170</v>
      </c>
      <c r="N368" s="104" t="s">
        <v>170</v>
      </c>
      <c r="O368" s="68" t="s">
        <v>231</v>
      </c>
      <c r="P368" s="68" t="s">
        <v>650</v>
      </c>
    </row>
    <row r="369" spans="1:16" x14ac:dyDescent="0.55000000000000004">
      <c r="A369" s="28" t="s">
        <v>856</v>
      </c>
      <c r="B369" s="28">
        <v>73808060</v>
      </c>
      <c r="C369" s="28">
        <v>73808060</v>
      </c>
      <c r="D369" s="28" t="s">
        <v>165</v>
      </c>
      <c r="E369" s="28" t="s">
        <v>178</v>
      </c>
      <c r="F369" s="85" t="s">
        <v>922</v>
      </c>
      <c r="G369" s="28" t="s">
        <v>167</v>
      </c>
      <c r="H369" s="28" t="s">
        <v>168</v>
      </c>
      <c r="I369" s="28" t="s">
        <v>977</v>
      </c>
      <c r="J369" s="104">
        <v>0.13</v>
      </c>
      <c r="K369" s="104">
        <v>1.427</v>
      </c>
      <c r="L369" s="105">
        <v>7.3430000000000007E-5</v>
      </c>
      <c r="M369" s="104">
        <v>1E-4</v>
      </c>
      <c r="N369" s="105">
        <v>2.7909999999999999E-5</v>
      </c>
      <c r="O369" s="68" t="s">
        <v>201</v>
      </c>
      <c r="P369" s="68" t="s">
        <v>642</v>
      </c>
    </row>
    <row r="370" spans="1:16" x14ac:dyDescent="0.55000000000000004">
      <c r="A370" s="28" t="s">
        <v>856</v>
      </c>
      <c r="B370" s="28">
        <v>75037945</v>
      </c>
      <c r="C370" s="28">
        <v>75037945</v>
      </c>
      <c r="D370" s="28" t="s">
        <v>173</v>
      </c>
      <c r="E370" s="28" t="s">
        <v>164</v>
      </c>
      <c r="F370" s="85" t="s">
        <v>978</v>
      </c>
      <c r="G370" s="28" t="s">
        <v>167</v>
      </c>
      <c r="H370" s="28" t="s">
        <v>168</v>
      </c>
      <c r="I370" s="28" t="s">
        <v>979</v>
      </c>
      <c r="J370" s="104">
        <v>0</v>
      </c>
      <c r="K370" s="104">
        <v>1.1439999999999999</v>
      </c>
      <c r="L370" s="104" t="s">
        <v>170</v>
      </c>
      <c r="M370" s="105">
        <v>6.711E-5</v>
      </c>
      <c r="N370" s="105">
        <v>1.396E-5</v>
      </c>
      <c r="O370" s="68" t="s">
        <v>377</v>
      </c>
      <c r="P370" s="68" t="s">
        <v>669</v>
      </c>
    </row>
    <row r="371" spans="1:16" x14ac:dyDescent="0.55000000000000004">
      <c r="A371" s="28" t="s">
        <v>856</v>
      </c>
      <c r="B371" s="28">
        <v>62091385</v>
      </c>
      <c r="C371" s="28">
        <v>62091385</v>
      </c>
      <c r="D371" s="28" t="s">
        <v>165</v>
      </c>
      <c r="E371" s="28" t="s">
        <v>178</v>
      </c>
      <c r="F371" s="85" t="s">
        <v>980</v>
      </c>
      <c r="G371" s="28" t="s">
        <v>167</v>
      </c>
      <c r="H371" s="28" t="s">
        <v>168</v>
      </c>
      <c r="I371" s="28" t="s">
        <v>981</v>
      </c>
      <c r="J371" s="104">
        <v>1</v>
      </c>
      <c r="K371" s="104">
        <v>1.0209999999999999</v>
      </c>
      <c r="L371" s="105">
        <v>7.3410000000000004E-5</v>
      </c>
      <c r="M371" s="105">
        <v>3.273E-5</v>
      </c>
      <c r="N371" s="105">
        <v>2.0939999999999999E-5</v>
      </c>
      <c r="O371" s="68" t="s">
        <v>377</v>
      </c>
      <c r="P371" s="68" t="s">
        <v>669</v>
      </c>
    </row>
    <row r="372" spans="1:16" x14ac:dyDescent="0.55000000000000004">
      <c r="A372" s="28" t="s">
        <v>856</v>
      </c>
      <c r="B372" s="28">
        <v>1185019</v>
      </c>
      <c r="C372" s="28">
        <v>1185019</v>
      </c>
      <c r="D372" s="28" t="s">
        <v>173</v>
      </c>
      <c r="E372" s="28" t="s">
        <v>164</v>
      </c>
      <c r="F372" s="85" t="s">
        <v>982</v>
      </c>
      <c r="G372" s="28" t="s">
        <v>167</v>
      </c>
      <c r="H372" s="28" t="s">
        <v>168</v>
      </c>
      <c r="I372" s="28" t="s">
        <v>983</v>
      </c>
      <c r="J372" s="104">
        <v>0.86</v>
      </c>
      <c r="K372" s="104">
        <v>1.151</v>
      </c>
      <c r="L372" s="104">
        <v>5.0000000000000001E-4</v>
      </c>
      <c r="M372" s="104">
        <v>5.9999999999999995E-4</v>
      </c>
      <c r="N372" s="104">
        <v>5.9999999999999995E-4</v>
      </c>
      <c r="O372" s="68" t="s">
        <v>386</v>
      </c>
      <c r="P372" s="68" t="s">
        <v>669</v>
      </c>
    </row>
    <row r="373" spans="1:16" x14ac:dyDescent="0.55000000000000004">
      <c r="A373" s="28" t="s">
        <v>856</v>
      </c>
      <c r="B373" s="28">
        <v>97334272</v>
      </c>
      <c r="C373" s="28">
        <v>97334272</v>
      </c>
      <c r="D373" s="28" t="s">
        <v>165</v>
      </c>
      <c r="E373" s="28" t="s">
        <v>173</v>
      </c>
      <c r="F373" s="85" t="s">
        <v>984</v>
      </c>
      <c r="G373" s="28" t="s">
        <v>167</v>
      </c>
      <c r="H373" s="28" t="s">
        <v>168</v>
      </c>
      <c r="I373" s="28" t="s">
        <v>985</v>
      </c>
      <c r="J373" s="104">
        <v>0.05</v>
      </c>
      <c r="K373" s="104">
        <v>2.012</v>
      </c>
      <c r="L373" s="104">
        <v>2.9999999999999997E-4</v>
      </c>
      <c r="M373" s="104" t="s">
        <v>170</v>
      </c>
      <c r="N373" s="105">
        <v>3.57E-5</v>
      </c>
      <c r="O373" s="68" t="s">
        <v>409</v>
      </c>
      <c r="P373" s="68" t="s">
        <v>669</v>
      </c>
    </row>
    <row r="374" spans="1:16" x14ac:dyDescent="0.55000000000000004">
      <c r="A374" s="28" t="s">
        <v>856</v>
      </c>
      <c r="B374" s="28">
        <v>76887420</v>
      </c>
      <c r="C374" s="28">
        <v>76887420</v>
      </c>
      <c r="D374" s="28" t="s">
        <v>165</v>
      </c>
      <c r="E374" s="28" t="s">
        <v>178</v>
      </c>
      <c r="F374" s="85" t="s">
        <v>986</v>
      </c>
      <c r="G374" s="28" t="s">
        <v>167</v>
      </c>
      <c r="H374" s="28" t="s">
        <v>168</v>
      </c>
      <c r="I374" s="28" t="s">
        <v>987</v>
      </c>
      <c r="J374" s="104">
        <v>1</v>
      </c>
      <c r="K374" s="104">
        <v>1.0740000000000001</v>
      </c>
      <c r="L374" s="104" t="s">
        <v>170</v>
      </c>
      <c r="M374" s="105">
        <v>3.2799999999999998E-5</v>
      </c>
      <c r="N374" s="104" t="s">
        <v>170</v>
      </c>
      <c r="O374" s="68" t="s">
        <v>421</v>
      </c>
      <c r="P374" s="68" t="s">
        <v>642</v>
      </c>
    </row>
    <row r="375" spans="1:16" x14ac:dyDescent="0.55000000000000004">
      <c r="A375" s="28" t="s">
        <v>856</v>
      </c>
      <c r="B375" s="28">
        <v>96651633</v>
      </c>
      <c r="C375" s="28">
        <v>96651633</v>
      </c>
      <c r="D375" s="28" t="s">
        <v>164</v>
      </c>
      <c r="E375" s="28" t="s">
        <v>178</v>
      </c>
      <c r="F375" s="28" t="s">
        <v>988</v>
      </c>
      <c r="G375" s="28" t="s">
        <v>167</v>
      </c>
      <c r="H375" s="28" t="s">
        <v>168</v>
      </c>
      <c r="I375" s="28" t="s">
        <v>989</v>
      </c>
      <c r="J375" s="104">
        <v>1</v>
      </c>
      <c r="K375" s="104">
        <v>1.8819999999999999</v>
      </c>
      <c r="L375" s="104" t="s">
        <v>170</v>
      </c>
      <c r="M375" s="104" t="s">
        <v>170</v>
      </c>
      <c r="N375" s="104" t="s">
        <v>170</v>
      </c>
      <c r="O375" s="68" t="s">
        <v>424</v>
      </c>
      <c r="P375" s="68" t="s">
        <v>611</v>
      </c>
    </row>
    <row r="376" spans="1:16" x14ac:dyDescent="0.55000000000000004">
      <c r="A376" s="28" t="s">
        <v>856</v>
      </c>
      <c r="B376" s="28">
        <v>100222882</v>
      </c>
      <c r="C376" s="28">
        <v>100222882</v>
      </c>
      <c r="D376" s="28" t="s">
        <v>165</v>
      </c>
      <c r="E376" s="28" t="s">
        <v>178</v>
      </c>
      <c r="F376" s="28" t="s">
        <v>990</v>
      </c>
      <c r="G376" s="28" t="s">
        <v>167</v>
      </c>
      <c r="H376" s="28" t="s">
        <v>168</v>
      </c>
      <c r="I376" s="28" t="s">
        <v>991</v>
      </c>
      <c r="J376" s="104">
        <v>0.99</v>
      </c>
      <c r="K376" s="104">
        <v>1.038</v>
      </c>
      <c r="L376" s="104" t="s">
        <v>170</v>
      </c>
      <c r="M376" s="104" t="s">
        <v>170</v>
      </c>
      <c r="N376" s="104" t="s">
        <v>170</v>
      </c>
      <c r="O376" s="68" t="s">
        <v>424</v>
      </c>
      <c r="P376" s="68" t="s">
        <v>611</v>
      </c>
    </row>
    <row r="377" spans="1:16" x14ac:dyDescent="0.55000000000000004">
      <c r="A377" s="28" t="s">
        <v>856</v>
      </c>
      <c r="B377" s="28">
        <v>13656896</v>
      </c>
      <c r="C377" s="28">
        <v>13656896</v>
      </c>
      <c r="D377" s="28" t="s">
        <v>173</v>
      </c>
      <c r="E377" s="28" t="s">
        <v>164</v>
      </c>
      <c r="F377" s="28" t="s">
        <v>944</v>
      </c>
      <c r="G377" s="28" t="s">
        <v>167</v>
      </c>
      <c r="H377" s="28" t="s">
        <v>168</v>
      </c>
      <c r="I377" s="28" t="s">
        <v>992</v>
      </c>
      <c r="J377" s="104">
        <v>1</v>
      </c>
      <c r="K377" s="104">
        <v>1.0880000000000001</v>
      </c>
      <c r="L377" s="104">
        <v>2.9999999999999997E-4</v>
      </c>
      <c r="M377" s="105">
        <v>5.1360000000000003E-5</v>
      </c>
      <c r="N377" s="105">
        <v>5.613E-5</v>
      </c>
      <c r="O377" s="68" t="s">
        <v>432</v>
      </c>
      <c r="P377" s="68" t="s">
        <v>611</v>
      </c>
    </row>
    <row r="378" spans="1:16" x14ac:dyDescent="0.55000000000000004">
      <c r="A378" s="28" t="s">
        <v>856</v>
      </c>
      <c r="B378" s="28">
        <v>26292956</v>
      </c>
      <c r="C378" s="28">
        <v>26292956</v>
      </c>
      <c r="D378" s="28" t="s">
        <v>173</v>
      </c>
      <c r="E378" s="28" t="s">
        <v>164</v>
      </c>
      <c r="F378" s="85" t="s">
        <v>993</v>
      </c>
      <c r="G378" s="28" t="s">
        <v>167</v>
      </c>
      <c r="H378" s="28" t="s">
        <v>168</v>
      </c>
      <c r="I378" s="28" t="s">
        <v>994</v>
      </c>
      <c r="J378" s="104">
        <v>0.75</v>
      </c>
      <c r="K378" s="104">
        <v>1.264</v>
      </c>
      <c r="L378" s="104" t="s">
        <v>170</v>
      </c>
      <c r="M378" s="104" t="s">
        <v>170</v>
      </c>
      <c r="N378" s="104" t="s">
        <v>170</v>
      </c>
      <c r="O378" s="68" t="s">
        <v>441</v>
      </c>
      <c r="P378" s="68" t="s">
        <v>611</v>
      </c>
    </row>
    <row r="379" spans="1:16" x14ac:dyDescent="0.55000000000000004">
      <c r="A379" s="28" t="s">
        <v>856</v>
      </c>
      <c r="B379" s="28">
        <v>103584907</v>
      </c>
      <c r="C379" s="28">
        <v>103584907</v>
      </c>
      <c r="D379" s="28" t="s">
        <v>164</v>
      </c>
      <c r="E379" s="28" t="s">
        <v>165</v>
      </c>
      <c r="F379" s="85" t="s">
        <v>863</v>
      </c>
      <c r="G379" s="28" t="s">
        <v>167</v>
      </c>
      <c r="H379" s="28" t="s">
        <v>168</v>
      </c>
      <c r="I379" s="28" t="s">
        <v>995</v>
      </c>
      <c r="J379" s="104">
        <v>0.01</v>
      </c>
      <c r="K379" s="104">
        <v>1.2030000000000001</v>
      </c>
      <c r="L379" s="104" t="s">
        <v>170</v>
      </c>
      <c r="M379" s="104" t="s">
        <v>170</v>
      </c>
      <c r="N379" s="104" t="s">
        <v>170</v>
      </c>
      <c r="O379" s="68" t="s">
        <v>741</v>
      </c>
      <c r="P379" s="68" t="s">
        <v>669</v>
      </c>
    </row>
    <row r="380" spans="1:16" x14ac:dyDescent="0.55000000000000004">
      <c r="A380" s="28" t="s">
        <v>856</v>
      </c>
      <c r="B380" s="28">
        <v>32923650</v>
      </c>
      <c r="C380" s="28">
        <v>32923650</v>
      </c>
      <c r="D380" s="28" t="s">
        <v>178</v>
      </c>
      <c r="E380" s="28" t="s">
        <v>165</v>
      </c>
      <c r="F380" s="85" t="s">
        <v>996</v>
      </c>
      <c r="G380" s="28" t="s">
        <v>167</v>
      </c>
      <c r="H380" s="28" t="s">
        <v>168</v>
      </c>
      <c r="I380" s="28" t="s">
        <v>997</v>
      </c>
      <c r="J380" s="104">
        <v>0.98</v>
      </c>
      <c r="K380" s="104">
        <v>1.4550000000000001</v>
      </c>
      <c r="L380" s="104" t="s">
        <v>170</v>
      </c>
      <c r="M380" s="104" t="s">
        <v>170</v>
      </c>
      <c r="N380" s="104" t="s">
        <v>170</v>
      </c>
      <c r="O380" s="68" t="s">
        <v>466</v>
      </c>
      <c r="P380" s="68" t="s">
        <v>611</v>
      </c>
    </row>
    <row r="381" spans="1:16" x14ac:dyDescent="0.55000000000000004">
      <c r="A381" s="28" t="s">
        <v>856</v>
      </c>
      <c r="B381" s="28">
        <v>115334327</v>
      </c>
      <c r="C381" s="28">
        <v>115334327</v>
      </c>
      <c r="D381" s="28" t="s">
        <v>173</v>
      </c>
      <c r="E381" s="28" t="s">
        <v>178</v>
      </c>
      <c r="F381" s="85" t="s">
        <v>998</v>
      </c>
      <c r="G381" s="28" t="s">
        <v>167</v>
      </c>
      <c r="H381" s="28" t="s">
        <v>168</v>
      </c>
      <c r="I381" s="28" t="s">
        <v>999</v>
      </c>
      <c r="J381" s="104">
        <v>1</v>
      </c>
      <c r="K381" s="104">
        <v>1.0489999999999999</v>
      </c>
      <c r="L381" s="104" t="s">
        <v>170</v>
      </c>
      <c r="M381" s="104" t="s">
        <v>170</v>
      </c>
      <c r="N381" s="104" t="s">
        <v>170</v>
      </c>
      <c r="O381" s="68" t="s">
        <v>479</v>
      </c>
      <c r="P381" s="68" t="s">
        <v>642</v>
      </c>
    </row>
    <row r="382" spans="1:16" x14ac:dyDescent="0.55000000000000004">
      <c r="A382" s="28" t="s">
        <v>856</v>
      </c>
      <c r="B382" s="28">
        <v>73791072</v>
      </c>
      <c r="C382" s="28">
        <v>73791072</v>
      </c>
      <c r="D382" s="28" t="s">
        <v>173</v>
      </c>
      <c r="E382" s="28" t="s">
        <v>164</v>
      </c>
      <c r="F382" s="85" t="s">
        <v>890</v>
      </c>
      <c r="G382" s="28" t="s">
        <v>167</v>
      </c>
      <c r="H382" s="28" t="s">
        <v>168</v>
      </c>
      <c r="I382" s="28" t="s">
        <v>1000</v>
      </c>
      <c r="J382" s="104">
        <v>1</v>
      </c>
      <c r="K382" s="104">
        <v>1.139</v>
      </c>
      <c r="L382" s="104">
        <v>2.9999999999999997E-4</v>
      </c>
      <c r="M382" s="105">
        <v>1.1250000000000001E-5</v>
      </c>
      <c r="N382" s="105">
        <v>1.396E-5</v>
      </c>
      <c r="O382" s="68" t="s">
        <v>762</v>
      </c>
      <c r="P382" s="68" t="s">
        <v>669</v>
      </c>
    </row>
    <row r="383" spans="1:16" x14ac:dyDescent="0.55000000000000004">
      <c r="A383" s="28" t="s">
        <v>856</v>
      </c>
      <c r="B383" s="28">
        <v>118594362</v>
      </c>
      <c r="C383" s="28">
        <v>118594362</v>
      </c>
      <c r="D383" s="28" t="s">
        <v>173</v>
      </c>
      <c r="E383" s="28" t="s">
        <v>164</v>
      </c>
      <c r="F383" s="85" t="s">
        <v>867</v>
      </c>
      <c r="G383" s="28" t="s">
        <v>167</v>
      </c>
      <c r="H383" s="28" t="s">
        <v>168</v>
      </c>
      <c r="I383" s="28" t="s">
        <v>1001</v>
      </c>
      <c r="J383" s="104">
        <v>0</v>
      </c>
      <c r="K383" s="104">
        <v>1.2310000000000001</v>
      </c>
      <c r="L383" s="104" t="s">
        <v>170</v>
      </c>
      <c r="M383" s="104" t="s">
        <v>170</v>
      </c>
      <c r="N383" s="104" t="s">
        <v>170</v>
      </c>
      <c r="O383" s="68" t="s">
        <v>482</v>
      </c>
      <c r="P383" s="68" t="s">
        <v>642</v>
      </c>
    </row>
    <row r="384" spans="1:16" x14ac:dyDescent="0.55000000000000004">
      <c r="A384" s="28" t="s">
        <v>856</v>
      </c>
      <c r="B384" s="28">
        <v>59806926</v>
      </c>
      <c r="C384" s="28">
        <v>59806926</v>
      </c>
      <c r="D384" s="28" t="s">
        <v>165</v>
      </c>
      <c r="E384" s="28" t="s">
        <v>178</v>
      </c>
      <c r="F384" s="85" t="s">
        <v>1002</v>
      </c>
      <c r="G384" s="28" t="s">
        <v>167</v>
      </c>
      <c r="H384" s="28" t="s">
        <v>168</v>
      </c>
      <c r="I384" s="28" t="s">
        <v>1003</v>
      </c>
      <c r="J384" s="104">
        <v>0.57999999999999996</v>
      </c>
      <c r="K384" s="104">
        <v>2.2160000000000002</v>
      </c>
      <c r="L384" s="104" t="s">
        <v>170</v>
      </c>
      <c r="M384" s="104" t="s">
        <v>170</v>
      </c>
      <c r="N384" s="104" t="s">
        <v>170</v>
      </c>
      <c r="O384" s="68" t="s">
        <v>508</v>
      </c>
      <c r="P384" s="68" t="s">
        <v>669</v>
      </c>
    </row>
    <row r="385" spans="1:16" x14ac:dyDescent="0.55000000000000004">
      <c r="A385" s="28" t="s">
        <v>856</v>
      </c>
      <c r="B385" s="28">
        <v>101975268</v>
      </c>
      <c r="C385" s="28">
        <v>101975268</v>
      </c>
      <c r="D385" s="28" t="s">
        <v>165</v>
      </c>
      <c r="E385" s="28" t="s">
        <v>178</v>
      </c>
      <c r="F385" s="85" t="s">
        <v>1004</v>
      </c>
      <c r="G385" s="28" t="s">
        <v>167</v>
      </c>
      <c r="H385" s="28" t="s">
        <v>168</v>
      </c>
      <c r="I385" s="28" t="s">
        <v>1005</v>
      </c>
      <c r="J385" s="104" t="s">
        <v>170</v>
      </c>
      <c r="K385" s="104">
        <v>1.8169999999999999</v>
      </c>
      <c r="L385" s="104" t="s">
        <v>170</v>
      </c>
      <c r="M385" s="104" t="s">
        <v>170</v>
      </c>
      <c r="N385" s="104" t="s">
        <v>170</v>
      </c>
      <c r="O385" s="68" t="s">
        <v>508</v>
      </c>
      <c r="P385" s="68" t="s">
        <v>669</v>
      </c>
    </row>
    <row r="386" spans="1:16" x14ac:dyDescent="0.55000000000000004">
      <c r="A386" s="28" t="s">
        <v>856</v>
      </c>
      <c r="B386" s="28">
        <v>247438</v>
      </c>
      <c r="C386" s="28">
        <v>247438</v>
      </c>
      <c r="D386" s="28" t="s">
        <v>173</v>
      </c>
      <c r="E386" s="28" t="s">
        <v>164</v>
      </c>
      <c r="F386" s="85" t="s">
        <v>1006</v>
      </c>
      <c r="G386" s="28" t="s">
        <v>167</v>
      </c>
      <c r="H386" s="28" t="s">
        <v>168</v>
      </c>
      <c r="I386" s="28" t="s">
        <v>1007</v>
      </c>
      <c r="J386" s="104">
        <v>1</v>
      </c>
      <c r="K386" s="104">
        <v>2.0470000000000002</v>
      </c>
      <c r="L386" s="104">
        <v>2.9999999999999997E-4</v>
      </c>
      <c r="M386" s="105">
        <v>1.117E-5</v>
      </c>
      <c r="N386" s="105">
        <v>2.7909999999999999E-5</v>
      </c>
      <c r="O386" s="68" t="s">
        <v>539</v>
      </c>
      <c r="P386" s="68" t="s">
        <v>669</v>
      </c>
    </row>
    <row r="387" spans="1:16" x14ac:dyDescent="0.55000000000000004">
      <c r="A387" s="28" t="s">
        <v>856</v>
      </c>
      <c r="B387" s="28">
        <v>133128724</v>
      </c>
      <c r="C387" s="28">
        <v>133128724</v>
      </c>
      <c r="D387" s="28" t="s">
        <v>173</v>
      </c>
      <c r="E387" s="28" t="s">
        <v>165</v>
      </c>
      <c r="F387" s="85" t="s">
        <v>1008</v>
      </c>
      <c r="G387" s="28" t="s">
        <v>167</v>
      </c>
      <c r="H387" s="28" t="s">
        <v>168</v>
      </c>
      <c r="I387" s="28" t="s">
        <v>1009</v>
      </c>
      <c r="J387" s="104">
        <v>0.01</v>
      </c>
      <c r="K387" s="104">
        <v>1.2949999999999999</v>
      </c>
      <c r="L387" s="104" t="s">
        <v>170</v>
      </c>
      <c r="M387" s="104" t="s">
        <v>170</v>
      </c>
      <c r="N387" s="104" t="s">
        <v>170</v>
      </c>
      <c r="O387" s="68" t="s">
        <v>539</v>
      </c>
      <c r="P387" s="68" t="s">
        <v>669</v>
      </c>
    </row>
    <row r="388" spans="1:16" x14ac:dyDescent="0.55000000000000004">
      <c r="A388" s="28" t="s">
        <v>856</v>
      </c>
      <c r="B388" s="28">
        <v>132749518</v>
      </c>
      <c r="C388" s="28">
        <v>132749518</v>
      </c>
      <c r="D388" s="28" t="s">
        <v>165</v>
      </c>
      <c r="E388" s="28" t="s">
        <v>178</v>
      </c>
      <c r="F388" s="28" t="s">
        <v>1010</v>
      </c>
      <c r="G388" s="28" t="s">
        <v>167</v>
      </c>
      <c r="H388" s="28" t="s">
        <v>168</v>
      </c>
      <c r="I388" s="28" t="s">
        <v>1011</v>
      </c>
      <c r="J388" s="104">
        <v>0.98</v>
      </c>
      <c r="K388" s="104">
        <v>1.581</v>
      </c>
      <c r="L388" s="105">
        <v>7.3410000000000004E-5</v>
      </c>
      <c r="M388" s="105">
        <v>6.5370000000000006E-5</v>
      </c>
      <c r="N388" s="105">
        <v>6.9750000000000001E-6</v>
      </c>
      <c r="O388" s="68" t="s">
        <v>553</v>
      </c>
      <c r="P388" s="68" t="s">
        <v>642</v>
      </c>
    </row>
    <row r="389" spans="1:16" x14ac:dyDescent="0.55000000000000004">
      <c r="A389" s="28" t="s">
        <v>856</v>
      </c>
      <c r="B389" s="28">
        <v>73913604</v>
      </c>
      <c r="C389" s="28">
        <v>73913604</v>
      </c>
      <c r="D389" s="28" t="s">
        <v>165</v>
      </c>
      <c r="E389" s="28" t="s">
        <v>178</v>
      </c>
      <c r="F389" s="85" t="s">
        <v>949</v>
      </c>
      <c r="G389" s="28" t="s">
        <v>167</v>
      </c>
      <c r="H389" s="28" t="s">
        <v>168</v>
      </c>
      <c r="I389" s="28" t="s">
        <v>1012</v>
      </c>
      <c r="J389" s="104">
        <v>0</v>
      </c>
      <c r="K389" s="104">
        <v>1.141</v>
      </c>
      <c r="L389" s="104" t="s">
        <v>170</v>
      </c>
      <c r="M389" s="104">
        <v>1E-4</v>
      </c>
      <c r="N389" s="105">
        <v>6.2819999999999998E-5</v>
      </c>
      <c r="O389" s="68" t="s">
        <v>811</v>
      </c>
      <c r="P389" s="68" t="s">
        <v>642</v>
      </c>
    </row>
    <row r="390" spans="1:16" x14ac:dyDescent="0.55000000000000004">
      <c r="A390" s="28" t="s">
        <v>856</v>
      </c>
      <c r="B390" s="28">
        <v>30451706</v>
      </c>
      <c r="C390" s="28">
        <v>30451706</v>
      </c>
      <c r="D390" s="28" t="s">
        <v>173</v>
      </c>
      <c r="E390" s="28" t="s">
        <v>164</v>
      </c>
      <c r="F390" s="85" t="s">
        <v>1013</v>
      </c>
      <c r="G390" s="28" t="s">
        <v>167</v>
      </c>
      <c r="H390" s="28" t="s">
        <v>168</v>
      </c>
      <c r="I390" s="28" t="s">
        <v>1014</v>
      </c>
      <c r="J390" s="104">
        <v>0.97</v>
      </c>
      <c r="K390" s="104">
        <v>1.758</v>
      </c>
      <c r="L390" s="104" t="s">
        <v>170</v>
      </c>
      <c r="M390" s="105">
        <v>3.3439999999999998E-5</v>
      </c>
      <c r="N390" s="104" t="s">
        <v>170</v>
      </c>
      <c r="O390" s="68" t="s">
        <v>564</v>
      </c>
      <c r="P390" s="68" t="s">
        <v>642</v>
      </c>
    </row>
    <row r="391" spans="1:16" x14ac:dyDescent="0.55000000000000004">
      <c r="A391" s="28" t="s">
        <v>856</v>
      </c>
      <c r="B391" s="28">
        <v>73782170</v>
      </c>
      <c r="C391" s="28">
        <v>73782170</v>
      </c>
      <c r="D391" s="28" t="s">
        <v>173</v>
      </c>
      <c r="E391" s="28" t="s">
        <v>165</v>
      </c>
      <c r="F391" s="85" t="s">
        <v>1015</v>
      </c>
      <c r="G391" s="28" t="s">
        <v>167</v>
      </c>
      <c r="H391" s="28" t="s">
        <v>168</v>
      </c>
      <c r="I391" s="28" t="s">
        <v>1016</v>
      </c>
      <c r="J391" s="104">
        <v>0</v>
      </c>
      <c r="K391" s="104">
        <v>1.337</v>
      </c>
      <c r="L391" s="104" t="s">
        <v>170</v>
      </c>
      <c r="M391" s="105">
        <v>6.5350000000000003E-5</v>
      </c>
      <c r="N391" s="105">
        <v>1.396E-5</v>
      </c>
      <c r="O391" s="68" t="s">
        <v>573</v>
      </c>
      <c r="P391" s="68" t="s">
        <v>669</v>
      </c>
    </row>
    <row r="392" spans="1:16" x14ac:dyDescent="0.55000000000000004">
      <c r="A392" s="28" t="s">
        <v>856</v>
      </c>
      <c r="B392" s="28">
        <v>116681194</v>
      </c>
      <c r="C392" s="28">
        <v>116681194</v>
      </c>
      <c r="D392" s="28" t="s">
        <v>173</v>
      </c>
      <c r="E392" s="28" t="s">
        <v>164</v>
      </c>
      <c r="F392" s="85" t="s">
        <v>1017</v>
      </c>
      <c r="G392" s="28" t="s">
        <v>167</v>
      </c>
      <c r="H392" s="28" t="s">
        <v>168</v>
      </c>
      <c r="I392" s="28" t="s">
        <v>1018</v>
      </c>
      <c r="J392" s="104">
        <v>0.98</v>
      </c>
      <c r="K392" s="104">
        <v>1.206</v>
      </c>
      <c r="L392" s="104">
        <v>6.9999999999999999E-4</v>
      </c>
      <c r="M392" s="104">
        <v>6.9999999999999999E-4</v>
      </c>
      <c r="N392" s="104">
        <v>5.0000000000000001E-4</v>
      </c>
      <c r="O392" s="68" t="s">
        <v>582</v>
      </c>
      <c r="P392" s="68" t="s">
        <v>669</v>
      </c>
    </row>
    <row r="393" spans="1:16" x14ac:dyDescent="0.55000000000000004">
      <c r="A393" s="28" t="s">
        <v>856</v>
      </c>
      <c r="B393" s="28">
        <v>97917581</v>
      </c>
      <c r="C393" s="28">
        <v>97917581</v>
      </c>
      <c r="D393" s="28" t="s">
        <v>165</v>
      </c>
      <c r="E393" s="28" t="s">
        <v>178</v>
      </c>
      <c r="F393" s="85" t="s">
        <v>1019</v>
      </c>
      <c r="G393" s="28" t="s">
        <v>167</v>
      </c>
      <c r="H393" s="28" t="s">
        <v>168</v>
      </c>
      <c r="I393" s="28" t="s">
        <v>1020</v>
      </c>
      <c r="J393" s="104">
        <v>0</v>
      </c>
      <c r="K393" s="104">
        <v>1.0620000000000001</v>
      </c>
      <c r="L393" s="104" t="s">
        <v>170</v>
      </c>
      <c r="M393" s="105">
        <v>1.1199999999999999E-5</v>
      </c>
      <c r="N393" s="104" t="s">
        <v>170</v>
      </c>
      <c r="O393" s="68" t="s">
        <v>587</v>
      </c>
      <c r="P393" s="68" t="s">
        <v>614</v>
      </c>
    </row>
    <row r="394" spans="1:16" x14ac:dyDescent="0.55000000000000004">
      <c r="A394" s="28" t="s">
        <v>856</v>
      </c>
      <c r="B394" s="28">
        <v>27114547</v>
      </c>
      <c r="C394" s="28">
        <v>27114547</v>
      </c>
      <c r="D394" s="28" t="s">
        <v>165</v>
      </c>
      <c r="E394" s="28" t="s">
        <v>178</v>
      </c>
      <c r="F394" s="28" t="s">
        <v>1021</v>
      </c>
      <c r="G394" s="28" t="s">
        <v>167</v>
      </c>
      <c r="H394" s="28" t="s">
        <v>168</v>
      </c>
      <c r="I394" s="28" t="s">
        <v>1022</v>
      </c>
      <c r="J394" s="104">
        <v>0.03</v>
      </c>
      <c r="K394" s="104">
        <v>1.9930000000000001</v>
      </c>
      <c r="L394" s="104" t="s">
        <v>170</v>
      </c>
      <c r="M394" s="104" t="s">
        <v>170</v>
      </c>
      <c r="N394" s="104" t="s">
        <v>170</v>
      </c>
      <c r="O394" s="68" t="s">
        <v>183</v>
      </c>
      <c r="P394" s="68" t="s">
        <v>853</v>
      </c>
    </row>
    <row r="395" spans="1:16" x14ac:dyDescent="0.55000000000000004">
      <c r="A395" s="28" t="s">
        <v>856</v>
      </c>
      <c r="B395" s="28">
        <v>91482997</v>
      </c>
      <c r="C395" s="28">
        <v>91482997</v>
      </c>
      <c r="D395" s="28" t="s">
        <v>173</v>
      </c>
      <c r="E395" s="28" t="s">
        <v>164</v>
      </c>
      <c r="F395" s="85" t="s">
        <v>1023</v>
      </c>
      <c r="G395" s="28" t="s">
        <v>167</v>
      </c>
      <c r="H395" s="28" t="s">
        <v>168</v>
      </c>
      <c r="I395" s="28" t="s">
        <v>1024</v>
      </c>
      <c r="J395" s="104">
        <v>1</v>
      </c>
      <c r="K395" s="104">
        <v>1.0249999999999999</v>
      </c>
      <c r="L395" s="104" t="s">
        <v>170</v>
      </c>
      <c r="M395" s="104" t="s">
        <v>170</v>
      </c>
      <c r="N395" s="104" t="s">
        <v>170</v>
      </c>
      <c r="O395" s="68" t="s">
        <v>427</v>
      </c>
      <c r="P395" s="68" t="s">
        <v>853</v>
      </c>
    </row>
    <row r="396" spans="1:16" x14ac:dyDescent="0.55000000000000004">
      <c r="A396" s="28" t="s">
        <v>1025</v>
      </c>
      <c r="B396" s="28">
        <v>45650489</v>
      </c>
      <c r="C396" s="28">
        <v>45650489</v>
      </c>
      <c r="D396" s="28" t="s">
        <v>173</v>
      </c>
      <c r="E396" s="28" t="s">
        <v>178</v>
      </c>
      <c r="F396" s="85" t="s">
        <v>1026</v>
      </c>
      <c r="G396" s="28" t="s">
        <v>167</v>
      </c>
      <c r="H396" s="28" t="s">
        <v>168</v>
      </c>
      <c r="I396" s="28" t="s">
        <v>1027</v>
      </c>
      <c r="J396" s="104">
        <v>0.77</v>
      </c>
      <c r="K396" s="104">
        <v>1.89</v>
      </c>
      <c r="L396" s="104" t="s">
        <v>170</v>
      </c>
      <c r="M396" s="104" t="s">
        <v>170</v>
      </c>
      <c r="N396" s="104" t="s">
        <v>170</v>
      </c>
      <c r="O396" s="68" t="s">
        <v>176</v>
      </c>
      <c r="P396" s="68" t="s">
        <v>177</v>
      </c>
    </row>
    <row r="397" spans="1:16" x14ac:dyDescent="0.55000000000000004">
      <c r="A397" s="28" t="s">
        <v>1025</v>
      </c>
      <c r="B397" s="28">
        <v>119113637</v>
      </c>
      <c r="C397" s="28">
        <v>119113637</v>
      </c>
      <c r="D397" s="28" t="s">
        <v>173</v>
      </c>
      <c r="E397" s="28" t="s">
        <v>178</v>
      </c>
      <c r="F397" s="28" t="s">
        <v>1028</v>
      </c>
      <c r="G397" s="28" t="s">
        <v>167</v>
      </c>
      <c r="H397" s="28" t="s">
        <v>168</v>
      </c>
      <c r="I397" s="28" t="s">
        <v>1029</v>
      </c>
      <c r="J397" s="104">
        <v>0.99</v>
      </c>
      <c r="K397" s="104">
        <v>1.371</v>
      </c>
      <c r="L397" s="104" t="s">
        <v>170</v>
      </c>
      <c r="M397" s="104" t="s">
        <v>170</v>
      </c>
      <c r="N397" s="104" t="s">
        <v>170</v>
      </c>
      <c r="O397" s="68" t="s">
        <v>638</v>
      </c>
      <c r="P397" s="68" t="s">
        <v>194</v>
      </c>
    </row>
    <row r="398" spans="1:16" x14ac:dyDescent="0.55000000000000004">
      <c r="A398" s="28" t="s">
        <v>1025</v>
      </c>
      <c r="B398" s="28">
        <v>111840702</v>
      </c>
      <c r="C398" s="28">
        <v>111840702</v>
      </c>
      <c r="D398" s="28" t="s">
        <v>164</v>
      </c>
      <c r="E398" s="28" t="s">
        <v>173</v>
      </c>
      <c r="F398" s="85" t="s">
        <v>1030</v>
      </c>
      <c r="G398" s="28" t="s">
        <v>167</v>
      </c>
      <c r="H398" s="28" t="s">
        <v>168</v>
      </c>
      <c r="I398" s="28" t="s">
        <v>1031</v>
      </c>
      <c r="J398" s="104">
        <v>0</v>
      </c>
      <c r="K398" s="104">
        <v>1.1759999999999999</v>
      </c>
      <c r="L398" s="104" t="s">
        <v>170</v>
      </c>
      <c r="M398" s="104" t="s">
        <v>170</v>
      </c>
      <c r="N398" s="104" t="s">
        <v>170</v>
      </c>
      <c r="O398" s="68" t="s">
        <v>222</v>
      </c>
      <c r="P398" s="68" t="s">
        <v>184</v>
      </c>
    </row>
    <row r="399" spans="1:16" x14ac:dyDescent="0.55000000000000004">
      <c r="A399" s="28" t="s">
        <v>1025</v>
      </c>
      <c r="B399" s="28">
        <v>70485650</v>
      </c>
      <c r="C399" s="28">
        <v>70485650</v>
      </c>
      <c r="D399" s="28" t="s">
        <v>173</v>
      </c>
      <c r="E399" s="28" t="s">
        <v>178</v>
      </c>
      <c r="F399" s="28" t="s">
        <v>1032</v>
      </c>
      <c r="G399" s="28" t="s">
        <v>167</v>
      </c>
      <c r="H399" s="28" t="s">
        <v>168</v>
      </c>
      <c r="I399" s="28" t="s">
        <v>1033</v>
      </c>
      <c r="J399" s="104">
        <v>0</v>
      </c>
      <c r="K399" s="104">
        <v>1.3460000000000001</v>
      </c>
      <c r="L399" s="104" t="s">
        <v>170</v>
      </c>
      <c r="M399" s="104" t="s">
        <v>170</v>
      </c>
      <c r="N399" s="104" t="s">
        <v>170</v>
      </c>
      <c r="O399" s="68" t="s">
        <v>225</v>
      </c>
      <c r="P399" s="68" t="s">
        <v>184</v>
      </c>
    </row>
    <row r="400" spans="1:16" x14ac:dyDescent="0.55000000000000004">
      <c r="A400" s="28" t="s">
        <v>1025</v>
      </c>
      <c r="B400" s="28">
        <v>72006074</v>
      </c>
      <c r="C400" s="28">
        <v>72006074</v>
      </c>
      <c r="D400" s="28" t="s">
        <v>173</v>
      </c>
      <c r="E400" s="28" t="s">
        <v>164</v>
      </c>
      <c r="F400" s="28" t="s">
        <v>1034</v>
      </c>
      <c r="G400" s="28" t="s">
        <v>167</v>
      </c>
      <c r="H400" s="28" t="s">
        <v>168</v>
      </c>
      <c r="I400" s="28" t="s">
        <v>1035</v>
      </c>
      <c r="J400" s="104">
        <v>1</v>
      </c>
      <c r="K400" s="104">
        <v>1.1499999999999999</v>
      </c>
      <c r="L400" s="104">
        <v>2.9999999999999997E-4</v>
      </c>
      <c r="M400" s="104">
        <v>4.0000000000000002E-4</v>
      </c>
      <c r="N400" s="104">
        <v>1E-4</v>
      </c>
      <c r="O400" s="68" t="s">
        <v>638</v>
      </c>
      <c r="P400" s="68" t="s">
        <v>232</v>
      </c>
    </row>
    <row r="401" spans="1:16" x14ac:dyDescent="0.55000000000000004">
      <c r="A401" s="28" t="s">
        <v>1025</v>
      </c>
      <c r="B401" s="28">
        <v>121045706</v>
      </c>
      <c r="C401" s="28">
        <v>121045706</v>
      </c>
      <c r="D401" s="28" t="s">
        <v>173</v>
      </c>
      <c r="E401" s="28" t="s">
        <v>164</v>
      </c>
      <c r="F401" s="85" t="s">
        <v>1036</v>
      </c>
      <c r="G401" s="28" t="s">
        <v>167</v>
      </c>
      <c r="H401" s="28" t="s">
        <v>168</v>
      </c>
      <c r="I401" s="28" t="s">
        <v>1037</v>
      </c>
      <c r="J401" s="104">
        <v>0.97</v>
      </c>
      <c r="K401" s="104">
        <v>1.946</v>
      </c>
      <c r="L401" s="104" t="s">
        <v>170</v>
      </c>
      <c r="M401" s="104" t="s">
        <v>170</v>
      </c>
      <c r="N401" s="104" t="s">
        <v>170</v>
      </c>
      <c r="O401" s="68" t="s">
        <v>209</v>
      </c>
      <c r="P401" s="68" t="s">
        <v>210</v>
      </c>
    </row>
    <row r="402" spans="1:16" x14ac:dyDescent="0.55000000000000004">
      <c r="A402" s="28" t="s">
        <v>1025</v>
      </c>
      <c r="B402" s="28">
        <v>83541708</v>
      </c>
      <c r="C402" s="28">
        <v>83541708</v>
      </c>
      <c r="D402" s="28" t="s">
        <v>165</v>
      </c>
      <c r="E402" s="28" t="s">
        <v>164</v>
      </c>
      <c r="F402" s="85" t="s">
        <v>1038</v>
      </c>
      <c r="G402" s="28" t="s">
        <v>167</v>
      </c>
      <c r="H402" s="28" t="s">
        <v>168</v>
      </c>
      <c r="I402" s="28" t="s">
        <v>1039</v>
      </c>
      <c r="J402" s="104">
        <v>0.71</v>
      </c>
      <c r="K402" s="104">
        <v>1.59</v>
      </c>
      <c r="L402" s="104" t="s">
        <v>170</v>
      </c>
      <c r="M402" s="104">
        <v>5.0000000000000001E-4</v>
      </c>
      <c r="N402" s="105">
        <v>1.396E-5</v>
      </c>
      <c r="O402" s="68" t="s">
        <v>209</v>
      </c>
      <c r="P402" s="68" t="s">
        <v>210</v>
      </c>
    </row>
    <row r="403" spans="1:16" x14ac:dyDescent="0.55000000000000004">
      <c r="A403" s="28" t="s">
        <v>1025</v>
      </c>
      <c r="B403" s="28">
        <v>17719844</v>
      </c>
      <c r="C403" s="28">
        <v>17719844</v>
      </c>
      <c r="D403" s="28" t="s">
        <v>173</v>
      </c>
      <c r="E403" s="28" t="s">
        <v>165</v>
      </c>
      <c r="F403" s="28" t="s">
        <v>1040</v>
      </c>
      <c r="G403" s="28" t="s">
        <v>167</v>
      </c>
      <c r="H403" s="28" t="s">
        <v>168</v>
      </c>
      <c r="I403" s="28" t="s">
        <v>1041</v>
      </c>
      <c r="J403" s="104">
        <v>0.15</v>
      </c>
      <c r="K403" s="104">
        <v>1.49</v>
      </c>
      <c r="L403" s="104">
        <v>2.0000000000000001E-4</v>
      </c>
      <c r="M403" s="104">
        <v>2.9999999999999997E-4</v>
      </c>
      <c r="N403" s="104">
        <v>1E-4</v>
      </c>
      <c r="O403" s="68" t="s">
        <v>279</v>
      </c>
      <c r="P403" s="68" t="s">
        <v>232</v>
      </c>
    </row>
    <row r="404" spans="1:16" x14ac:dyDescent="0.55000000000000004">
      <c r="A404" s="28" t="s">
        <v>1025</v>
      </c>
      <c r="B404" s="28">
        <v>61009638</v>
      </c>
      <c r="C404" s="28">
        <v>61009638</v>
      </c>
      <c r="D404" s="28" t="s">
        <v>173</v>
      </c>
      <c r="E404" s="28" t="s">
        <v>164</v>
      </c>
      <c r="F404" s="85" t="s">
        <v>1042</v>
      </c>
      <c r="G404" s="28" t="s">
        <v>167</v>
      </c>
      <c r="H404" s="28" t="s">
        <v>168</v>
      </c>
      <c r="I404" s="28" t="s">
        <v>1043</v>
      </c>
      <c r="J404" s="104">
        <v>0</v>
      </c>
      <c r="K404" s="104">
        <v>1.514</v>
      </c>
      <c r="L404" s="104" t="s">
        <v>170</v>
      </c>
      <c r="M404" s="105">
        <v>6.1799999999999998E-5</v>
      </c>
      <c r="N404" s="105">
        <v>2.7900000000000001E-5</v>
      </c>
      <c r="O404" s="68" t="s">
        <v>218</v>
      </c>
      <c r="P404" s="68" t="s">
        <v>1044</v>
      </c>
    </row>
    <row r="405" spans="1:16" x14ac:dyDescent="0.55000000000000004">
      <c r="A405" s="28" t="s">
        <v>1025</v>
      </c>
      <c r="B405" s="28">
        <v>65109443</v>
      </c>
      <c r="C405" s="28">
        <v>65109443</v>
      </c>
      <c r="D405" s="28" t="s">
        <v>165</v>
      </c>
      <c r="E405" s="28" t="s">
        <v>178</v>
      </c>
      <c r="F405" s="28" t="s">
        <v>1045</v>
      </c>
      <c r="G405" s="28" t="s">
        <v>167</v>
      </c>
      <c r="H405" s="28" t="s">
        <v>168</v>
      </c>
      <c r="I405" s="28" t="s">
        <v>1046</v>
      </c>
      <c r="J405" s="104">
        <v>0</v>
      </c>
      <c r="K405" s="104">
        <v>1.5449999999999999</v>
      </c>
      <c r="L405" s="105">
        <v>7.3479999999999994E-5</v>
      </c>
      <c r="M405" s="104">
        <v>2.0000000000000001E-4</v>
      </c>
      <c r="N405" s="105">
        <v>7.6760000000000004E-5</v>
      </c>
      <c r="O405" s="68" t="s">
        <v>187</v>
      </c>
      <c r="P405" s="68" t="s">
        <v>210</v>
      </c>
    </row>
    <row r="406" spans="1:16" x14ac:dyDescent="0.55000000000000004">
      <c r="A406" s="28" t="s">
        <v>1025</v>
      </c>
      <c r="B406" s="28">
        <v>118373576</v>
      </c>
      <c r="C406" s="28">
        <v>118373576</v>
      </c>
      <c r="D406" s="28" t="s">
        <v>178</v>
      </c>
      <c r="E406" s="28" t="s">
        <v>165</v>
      </c>
      <c r="F406" s="85" t="s">
        <v>1047</v>
      </c>
      <c r="G406" s="28" t="s">
        <v>167</v>
      </c>
      <c r="H406" s="28" t="s">
        <v>168</v>
      </c>
      <c r="I406" s="28" t="s">
        <v>1048</v>
      </c>
      <c r="J406" s="104">
        <v>0.11</v>
      </c>
      <c r="K406" s="104">
        <v>1.0680000000000001</v>
      </c>
      <c r="L406" s="104" t="s">
        <v>170</v>
      </c>
      <c r="M406" s="104">
        <v>5.9999999999999995E-4</v>
      </c>
      <c r="N406" s="104">
        <v>1E-4</v>
      </c>
      <c r="O406" s="68" t="s">
        <v>190</v>
      </c>
      <c r="P406" s="68" t="s">
        <v>210</v>
      </c>
    </row>
    <row r="407" spans="1:16" x14ac:dyDescent="0.55000000000000004">
      <c r="A407" s="28" t="s">
        <v>1025</v>
      </c>
      <c r="B407" s="28">
        <v>101489055</v>
      </c>
      <c r="C407" s="28">
        <v>101489055</v>
      </c>
      <c r="D407" s="28" t="s">
        <v>178</v>
      </c>
      <c r="E407" s="28" t="s">
        <v>165</v>
      </c>
      <c r="F407" s="85" t="s">
        <v>1049</v>
      </c>
      <c r="G407" s="28" t="s">
        <v>167</v>
      </c>
      <c r="H407" s="28" t="s">
        <v>168</v>
      </c>
      <c r="I407" s="28" t="s">
        <v>1050</v>
      </c>
      <c r="J407" s="104">
        <v>0</v>
      </c>
      <c r="K407" s="104">
        <v>1.1359999999999999</v>
      </c>
      <c r="L407" s="104" t="s">
        <v>170</v>
      </c>
      <c r="M407" s="105">
        <v>3.2700000000000002E-5</v>
      </c>
      <c r="N407" s="104" t="s">
        <v>170</v>
      </c>
      <c r="O407" s="68" t="s">
        <v>239</v>
      </c>
      <c r="P407" s="68" t="s">
        <v>210</v>
      </c>
    </row>
    <row r="408" spans="1:16" x14ac:dyDescent="0.55000000000000004">
      <c r="A408" s="28" t="s">
        <v>1025</v>
      </c>
      <c r="B408" s="28">
        <v>64778203</v>
      </c>
      <c r="C408" s="28">
        <v>64778203</v>
      </c>
      <c r="D408" s="28" t="s">
        <v>173</v>
      </c>
      <c r="E408" s="28" t="s">
        <v>164</v>
      </c>
      <c r="F408" s="85" t="s">
        <v>1051</v>
      </c>
      <c r="G408" s="28" t="s">
        <v>167</v>
      </c>
      <c r="H408" s="28" t="s">
        <v>168</v>
      </c>
      <c r="I408" s="28" t="s">
        <v>1052</v>
      </c>
      <c r="J408" s="104">
        <v>1</v>
      </c>
      <c r="K408" s="104">
        <v>1.653</v>
      </c>
      <c r="L408" s="105">
        <v>7.7200000000000006E-5</v>
      </c>
      <c r="M408" s="104" t="s">
        <v>170</v>
      </c>
      <c r="N408" s="105">
        <v>7.7999999999999999E-5</v>
      </c>
      <c r="O408" s="68" t="s">
        <v>652</v>
      </c>
      <c r="P408" s="68" t="s">
        <v>210</v>
      </c>
    </row>
    <row r="409" spans="1:16" x14ac:dyDescent="0.55000000000000004">
      <c r="A409" s="28" t="s">
        <v>1025</v>
      </c>
      <c r="B409" s="28">
        <v>128486122</v>
      </c>
      <c r="C409" s="28">
        <v>128486122</v>
      </c>
      <c r="D409" s="28" t="s">
        <v>178</v>
      </c>
      <c r="E409" s="28" t="s">
        <v>164</v>
      </c>
      <c r="F409" s="85" t="s">
        <v>1053</v>
      </c>
      <c r="G409" s="28" t="s">
        <v>167</v>
      </c>
      <c r="H409" s="28" t="s">
        <v>168</v>
      </c>
      <c r="I409" s="28" t="s">
        <v>1054</v>
      </c>
      <c r="J409" s="104">
        <v>0.78</v>
      </c>
      <c r="K409" s="104">
        <v>1.073</v>
      </c>
      <c r="L409" s="104" t="s">
        <v>170</v>
      </c>
      <c r="M409" s="104" t="s">
        <v>170</v>
      </c>
      <c r="N409" s="104" t="s">
        <v>170</v>
      </c>
      <c r="O409" s="68" t="s">
        <v>197</v>
      </c>
      <c r="P409" s="68" t="s">
        <v>1055</v>
      </c>
    </row>
    <row r="410" spans="1:16" x14ac:dyDescent="0.55000000000000004">
      <c r="A410" s="28" t="s">
        <v>1025</v>
      </c>
      <c r="B410" s="28">
        <v>1442548</v>
      </c>
      <c r="C410" s="28">
        <v>1442548</v>
      </c>
      <c r="D410" s="28" t="s">
        <v>173</v>
      </c>
      <c r="E410" s="28" t="s">
        <v>164</v>
      </c>
      <c r="F410" s="28" t="s">
        <v>1056</v>
      </c>
      <c r="G410" s="28" t="s">
        <v>167</v>
      </c>
      <c r="H410" s="28" t="s">
        <v>168</v>
      </c>
      <c r="I410" s="28" t="s">
        <v>1057</v>
      </c>
      <c r="J410" s="104">
        <v>0.95</v>
      </c>
      <c r="K410" s="104">
        <v>1.988</v>
      </c>
      <c r="L410" s="104" t="s">
        <v>170</v>
      </c>
      <c r="M410" s="104" t="s">
        <v>170</v>
      </c>
      <c r="N410" s="105">
        <v>6.9779999999999999E-6</v>
      </c>
      <c r="O410" s="68" t="s">
        <v>225</v>
      </c>
      <c r="P410" s="68" t="s">
        <v>177</v>
      </c>
    </row>
    <row r="411" spans="1:16" x14ac:dyDescent="0.55000000000000004">
      <c r="A411" s="28" t="s">
        <v>1025</v>
      </c>
      <c r="B411" s="28">
        <v>72004298</v>
      </c>
      <c r="C411" s="28">
        <v>72004298</v>
      </c>
      <c r="D411" s="28" t="s">
        <v>165</v>
      </c>
      <c r="E411" s="28" t="s">
        <v>178</v>
      </c>
      <c r="F411" s="85" t="s">
        <v>1034</v>
      </c>
      <c r="G411" s="28" t="s">
        <v>167</v>
      </c>
      <c r="H411" s="28" t="s">
        <v>168</v>
      </c>
      <c r="I411" s="28" t="s">
        <v>1058</v>
      </c>
      <c r="J411" s="104">
        <v>1</v>
      </c>
      <c r="K411" s="104">
        <v>1.0529999999999999</v>
      </c>
      <c r="L411" s="104" t="s">
        <v>170</v>
      </c>
      <c r="M411" s="105">
        <v>9.8140000000000006E-5</v>
      </c>
      <c r="N411" s="105">
        <v>1.396E-5</v>
      </c>
      <c r="O411" s="68" t="s">
        <v>265</v>
      </c>
      <c r="P411" s="68" t="s">
        <v>269</v>
      </c>
    </row>
    <row r="412" spans="1:16" x14ac:dyDescent="0.55000000000000004">
      <c r="A412" s="28" t="s">
        <v>1025</v>
      </c>
      <c r="B412" s="28">
        <v>125397932</v>
      </c>
      <c r="C412" s="28">
        <v>125397932</v>
      </c>
      <c r="D412" s="28" t="s">
        <v>164</v>
      </c>
      <c r="E412" s="28" t="s">
        <v>165</v>
      </c>
      <c r="F412" s="28" t="s">
        <v>1059</v>
      </c>
      <c r="G412" s="28" t="s">
        <v>167</v>
      </c>
      <c r="H412" s="28" t="s">
        <v>168</v>
      </c>
      <c r="I412" s="28" t="s">
        <v>1060</v>
      </c>
      <c r="J412" s="104">
        <v>0.99</v>
      </c>
      <c r="K412" s="104">
        <v>1.0369999999999999</v>
      </c>
      <c r="L412" s="104" t="s">
        <v>170</v>
      </c>
      <c r="M412" s="104" t="s">
        <v>170</v>
      </c>
      <c r="N412" s="104" t="s">
        <v>170</v>
      </c>
      <c r="O412" s="68" t="s">
        <v>638</v>
      </c>
      <c r="P412" s="68" t="s">
        <v>406</v>
      </c>
    </row>
    <row r="413" spans="1:16" x14ac:dyDescent="0.55000000000000004">
      <c r="A413" s="28" t="s">
        <v>1025</v>
      </c>
      <c r="B413" s="28">
        <v>1563929</v>
      </c>
      <c r="C413" s="28">
        <v>1563929</v>
      </c>
      <c r="D413" s="28" t="s">
        <v>165</v>
      </c>
      <c r="E413" s="28" t="s">
        <v>178</v>
      </c>
      <c r="F413" s="28" t="s">
        <v>1061</v>
      </c>
      <c r="G413" s="28" t="s">
        <v>167</v>
      </c>
      <c r="H413" s="28" t="s">
        <v>168</v>
      </c>
      <c r="I413" s="28" t="s">
        <v>1062</v>
      </c>
      <c r="J413" s="104">
        <v>0.7</v>
      </c>
      <c r="K413" s="104">
        <v>2.0110000000000001</v>
      </c>
      <c r="L413" s="104" t="s">
        <v>170</v>
      </c>
      <c r="M413" s="104" t="s">
        <v>170</v>
      </c>
      <c r="N413" s="105">
        <v>6.9779999999999999E-6</v>
      </c>
      <c r="O413" s="68" t="s">
        <v>187</v>
      </c>
      <c r="P413" s="68" t="s">
        <v>276</v>
      </c>
    </row>
    <row r="414" spans="1:16" x14ac:dyDescent="0.55000000000000004">
      <c r="A414" s="28" t="s">
        <v>1025</v>
      </c>
      <c r="B414" s="28">
        <v>62909824</v>
      </c>
      <c r="C414" s="28">
        <v>62909824</v>
      </c>
      <c r="D414" s="28" t="s">
        <v>165</v>
      </c>
      <c r="E414" s="28" t="s">
        <v>178</v>
      </c>
      <c r="F414" s="85" t="s">
        <v>1063</v>
      </c>
      <c r="G414" s="28" t="s">
        <v>167</v>
      </c>
      <c r="H414" s="28" t="s">
        <v>168</v>
      </c>
      <c r="I414" s="28" t="s">
        <v>1064</v>
      </c>
      <c r="J414" s="104">
        <v>0.99</v>
      </c>
      <c r="K414" s="104">
        <v>1.694</v>
      </c>
      <c r="L414" s="104" t="s">
        <v>170</v>
      </c>
      <c r="M414" s="105">
        <v>4.4700000000000002E-5</v>
      </c>
      <c r="N414" s="104" t="s">
        <v>170</v>
      </c>
      <c r="O414" s="68" t="s">
        <v>228</v>
      </c>
      <c r="P414" s="68" t="s">
        <v>276</v>
      </c>
    </row>
    <row r="415" spans="1:16" x14ac:dyDescent="0.55000000000000004">
      <c r="A415" s="28" t="s">
        <v>1025</v>
      </c>
      <c r="B415" s="28">
        <v>10772564</v>
      </c>
      <c r="C415" s="28">
        <v>10772564</v>
      </c>
      <c r="D415" s="28" t="s">
        <v>173</v>
      </c>
      <c r="E415" s="28" t="s">
        <v>164</v>
      </c>
      <c r="F415" s="85" t="s">
        <v>1065</v>
      </c>
      <c r="G415" s="28" t="s">
        <v>167</v>
      </c>
      <c r="H415" s="28" t="s">
        <v>168</v>
      </c>
      <c r="I415" s="28" t="s">
        <v>1066</v>
      </c>
      <c r="J415" s="104">
        <v>1</v>
      </c>
      <c r="K415" s="104">
        <v>2.2839999999999998</v>
      </c>
      <c r="L415" s="104" t="s">
        <v>170</v>
      </c>
      <c r="M415" s="104" t="s">
        <v>170</v>
      </c>
      <c r="N415" s="104" t="s">
        <v>170</v>
      </c>
      <c r="O415" s="68" t="s">
        <v>197</v>
      </c>
      <c r="P415" s="68" t="s">
        <v>299</v>
      </c>
    </row>
    <row r="416" spans="1:16" x14ac:dyDescent="0.55000000000000004">
      <c r="A416" s="28" t="s">
        <v>1025</v>
      </c>
      <c r="B416" s="28">
        <v>6456425</v>
      </c>
      <c r="C416" s="28">
        <v>6456425</v>
      </c>
      <c r="D416" s="28" t="s">
        <v>165</v>
      </c>
      <c r="E416" s="28" t="s">
        <v>178</v>
      </c>
      <c r="F416" s="85" t="s">
        <v>1067</v>
      </c>
      <c r="G416" s="28" t="s">
        <v>167</v>
      </c>
      <c r="H416" s="28" t="s">
        <v>168</v>
      </c>
      <c r="I416" s="28" t="s">
        <v>1068</v>
      </c>
      <c r="J416" s="104">
        <v>0.99</v>
      </c>
      <c r="K416" s="104">
        <v>2.4430000000000001</v>
      </c>
      <c r="L416" s="104" t="s">
        <v>170</v>
      </c>
      <c r="M416" s="105">
        <v>4.46E-5</v>
      </c>
      <c r="N416" s="105">
        <v>2.7909999999999999E-5</v>
      </c>
      <c r="O416" s="68" t="s">
        <v>176</v>
      </c>
      <c r="P416" s="68" t="s">
        <v>276</v>
      </c>
    </row>
    <row r="417" spans="1:16" x14ac:dyDescent="0.55000000000000004">
      <c r="A417" s="28" t="s">
        <v>1025</v>
      </c>
      <c r="B417" s="28">
        <v>64808019</v>
      </c>
      <c r="C417" s="28">
        <v>64808019</v>
      </c>
      <c r="D417" s="28" t="s">
        <v>165</v>
      </c>
      <c r="E417" s="28" t="s">
        <v>164</v>
      </c>
      <c r="F417" s="85" t="s">
        <v>1069</v>
      </c>
      <c r="G417" s="28" t="s">
        <v>167</v>
      </c>
      <c r="H417" s="28" t="s">
        <v>168</v>
      </c>
      <c r="I417" s="28" t="s">
        <v>1070</v>
      </c>
      <c r="J417" s="104">
        <v>1</v>
      </c>
      <c r="K417" s="104">
        <v>2.0790000000000002</v>
      </c>
      <c r="L417" s="104" t="s">
        <v>170</v>
      </c>
      <c r="M417" s="105">
        <v>1.118E-5</v>
      </c>
      <c r="N417" s="105">
        <v>1.396E-5</v>
      </c>
      <c r="O417" s="68" t="s">
        <v>176</v>
      </c>
      <c r="P417" s="68" t="s">
        <v>313</v>
      </c>
    </row>
    <row r="418" spans="1:16" x14ac:dyDescent="0.55000000000000004">
      <c r="A418" s="28" t="s">
        <v>1025</v>
      </c>
      <c r="B418" s="28">
        <v>64197918</v>
      </c>
      <c r="C418" s="28">
        <v>64197918</v>
      </c>
      <c r="D418" s="28" t="s">
        <v>178</v>
      </c>
      <c r="E418" s="28" t="s">
        <v>165</v>
      </c>
      <c r="F418" s="85" t="s">
        <v>1071</v>
      </c>
      <c r="G418" s="28" t="s">
        <v>167</v>
      </c>
      <c r="H418" s="28" t="s">
        <v>168</v>
      </c>
      <c r="I418" s="28" t="s">
        <v>1072</v>
      </c>
      <c r="J418" s="104">
        <v>1</v>
      </c>
      <c r="K418" s="104">
        <v>1.601</v>
      </c>
      <c r="L418" s="104" t="s">
        <v>170</v>
      </c>
      <c r="M418" s="105">
        <v>3.3500000000000001E-5</v>
      </c>
      <c r="N418" s="105">
        <v>6.9800000000000001E-6</v>
      </c>
      <c r="O418" s="68" t="s">
        <v>272</v>
      </c>
      <c r="P418" s="68" t="s">
        <v>316</v>
      </c>
    </row>
    <row r="419" spans="1:16" x14ac:dyDescent="0.55000000000000004">
      <c r="A419" s="28" t="s">
        <v>1025</v>
      </c>
      <c r="B419" s="28">
        <v>65088034</v>
      </c>
      <c r="C419" s="28">
        <v>65088034</v>
      </c>
      <c r="D419" s="28" t="s">
        <v>165</v>
      </c>
      <c r="E419" s="28" t="s">
        <v>178</v>
      </c>
      <c r="F419" s="85" t="s">
        <v>1073</v>
      </c>
      <c r="G419" s="28" t="s">
        <v>167</v>
      </c>
      <c r="H419" s="28" t="s">
        <v>168</v>
      </c>
      <c r="I419" s="28" t="s">
        <v>1074</v>
      </c>
      <c r="J419" s="104">
        <v>0.01</v>
      </c>
      <c r="K419" s="104">
        <v>1.004</v>
      </c>
      <c r="L419" s="104" t="s">
        <v>170</v>
      </c>
      <c r="M419" s="104" t="s">
        <v>170</v>
      </c>
      <c r="N419" s="105">
        <v>6.9800000000000001E-6</v>
      </c>
      <c r="O419" s="68" t="s">
        <v>272</v>
      </c>
      <c r="P419" s="68" t="s">
        <v>316</v>
      </c>
    </row>
    <row r="420" spans="1:16" x14ac:dyDescent="0.55000000000000004">
      <c r="A420" s="28" t="s">
        <v>1025</v>
      </c>
      <c r="B420" s="28">
        <v>6217802</v>
      </c>
      <c r="C420" s="28">
        <v>6217802</v>
      </c>
      <c r="D420" s="28" t="s">
        <v>165</v>
      </c>
      <c r="E420" s="28" t="s">
        <v>178</v>
      </c>
      <c r="F420" s="28" t="s">
        <v>1075</v>
      </c>
      <c r="G420" s="28" t="s">
        <v>167</v>
      </c>
      <c r="H420" s="28" t="s">
        <v>168</v>
      </c>
      <c r="I420" s="28" t="s">
        <v>1076</v>
      </c>
      <c r="J420" s="104">
        <v>0.99</v>
      </c>
      <c r="K420" s="104">
        <v>1.198</v>
      </c>
      <c r="L420" s="104" t="s">
        <v>170</v>
      </c>
      <c r="M420" s="105">
        <v>7.4720000000000003E-5</v>
      </c>
      <c r="N420" s="105">
        <v>7.0119999999999999E-6</v>
      </c>
      <c r="O420" s="68" t="s">
        <v>183</v>
      </c>
      <c r="P420" s="68" t="s">
        <v>313</v>
      </c>
    </row>
    <row r="421" spans="1:16" x14ac:dyDescent="0.55000000000000004">
      <c r="A421" s="28" t="s">
        <v>1025</v>
      </c>
      <c r="B421" s="28">
        <v>73296910</v>
      </c>
      <c r="C421" s="28">
        <v>73296910</v>
      </c>
      <c r="D421" s="28" t="s">
        <v>165</v>
      </c>
      <c r="E421" s="28" t="s">
        <v>178</v>
      </c>
      <c r="F421" s="85" t="s">
        <v>1077</v>
      </c>
      <c r="G421" s="28" t="s">
        <v>167</v>
      </c>
      <c r="H421" s="28" t="s">
        <v>168</v>
      </c>
      <c r="I421" s="28" t="s">
        <v>1078</v>
      </c>
      <c r="J421" s="104">
        <v>0</v>
      </c>
      <c r="K421" s="104">
        <v>1.159</v>
      </c>
      <c r="L421" s="104" t="s">
        <v>170</v>
      </c>
      <c r="M421" s="105">
        <v>3.2780000000000001E-5</v>
      </c>
      <c r="N421" s="105">
        <v>1.395E-5</v>
      </c>
      <c r="O421" s="68" t="s">
        <v>215</v>
      </c>
      <c r="P421" s="68" t="s">
        <v>313</v>
      </c>
    </row>
    <row r="422" spans="1:16" x14ac:dyDescent="0.55000000000000004">
      <c r="A422" s="28" t="s">
        <v>1025</v>
      </c>
      <c r="B422" s="28">
        <v>63014853</v>
      </c>
      <c r="C422" s="28">
        <v>63014853</v>
      </c>
      <c r="D422" s="28" t="s">
        <v>173</v>
      </c>
      <c r="E422" s="28" t="s">
        <v>178</v>
      </c>
      <c r="F422" s="28" t="s">
        <v>1079</v>
      </c>
      <c r="G422" s="28" t="s">
        <v>167</v>
      </c>
      <c r="H422" s="28" t="s">
        <v>168</v>
      </c>
      <c r="I422" s="28" t="s">
        <v>1080</v>
      </c>
      <c r="J422" s="104">
        <v>0</v>
      </c>
      <c r="K422" s="104">
        <v>1.056</v>
      </c>
      <c r="L422" s="105">
        <v>7.3430000000000007E-5</v>
      </c>
      <c r="M422" s="104">
        <v>1E-4</v>
      </c>
      <c r="N422" s="105">
        <v>4.1869999999999997E-5</v>
      </c>
      <c r="O422" s="68" t="s">
        <v>1081</v>
      </c>
      <c r="P422" s="68" t="s">
        <v>313</v>
      </c>
    </row>
    <row r="423" spans="1:16" x14ac:dyDescent="0.55000000000000004">
      <c r="A423" s="28" t="s">
        <v>1025</v>
      </c>
      <c r="B423" s="28">
        <v>62571680</v>
      </c>
      <c r="C423" s="28">
        <v>62571680</v>
      </c>
      <c r="D423" s="28" t="s">
        <v>178</v>
      </c>
      <c r="E423" s="28" t="s">
        <v>173</v>
      </c>
      <c r="F423" s="28" t="s">
        <v>1082</v>
      </c>
      <c r="G423" s="28" t="s">
        <v>167</v>
      </c>
      <c r="H423" s="28" t="s">
        <v>168</v>
      </c>
      <c r="I423" s="28" t="s">
        <v>1083</v>
      </c>
      <c r="J423" s="104">
        <v>1</v>
      </c>
      <c r="K423" s="104">
        <v>1.9330000000000001</v>
      </c>
      <c r="L423" s="104" t="s">
        <v>170</v>
      </c>
      <c r="M423" s="104" t="s">
        <v>170</v>
      </c>
      <c r="N423" s="104" t="s">
        <v>170</v>
      </c>
      <c r="O423" s="68" t="s">
        <v>187</v>
      </c>
      <c r="P423" s="68" t="s">
        <v>313</v>
      </c>
    </row>
    <row r="424" spans="1:16" x14ac:dyDescent="0.55000000000000004">
      <c r="A424" s="28" t="s">
        <v>1025</v>
      </c>
      <c r="B424" s="28">
        <v>129914738</v>
      </c>
      <c r="C424" s="28">
        <v>129914738</v>
      </c>
      <c r="D424" s="28" t="s">
        <v>178</v>
      </c>
      <c r="E424" s="28" t="s">
        <v>165</v>
      </c>
      <c r="F424" s="85" t="s">
        <v>1084</v>
      </c>
      <c r="G424" s="28" t="s">
        <v>167</v>
      </c>
      <c r="H424" s="28" t="s">
        <v>168</v>
      </c>
      <c r="I424" s="28" t="s">
        <v>1085</v>
      </c>
      <c r="J424" s="104">
        <v>0.15</v>
      </c>
      <c r="K424" s="104">
        <v>1.2829999999999999</v>
      </c>
      <c r="L424" s="104" t="s">
        <v>170</v>
      </c>
      <c r="M424" s="104" t="s">
        <v>170</v>
      </c>
      <c r="N424" s="105">
        <v>6.9800000000000001E-6</v>
      </c>
      <c r="O424" s="68" t="s">
        <v>247</v>
      </c>
      <c r="P424" s="68" t="s">
        <v>313</v>
      </c>
    </row>
    <row r="425" spans="1:16" x14ac:dyDescent="0.55000000000000004">
      <c r="A425" s="28" t="s">
        <v>1025</v>
      </c>
      <c r="B425" s="28">
        <v>67493965</v>
      </c>
      <c r="C425" s="28">
        <v>67493965</v>
      </c>
      <c r="D425" s="28" t="s">
        <v>173</v>
      </c>
      <c r="E425" s="28" t="s">
        <v>164</v>
      </c>
      <c r="F425" s="85" t="s">
        <v>1086</v>
      </c>
      <c r="G425" s="28" t="s">
        <v>167</v>
      </c>
      <c r="H425" s="28" t="s">
        <v>168</v>
      </c>
      <c r="I425" s="28" t="s">
        <v>1087</v>
      </c>
      <c r="J425" s="104">
        <v>0</v>
      </c>
      <c r="K425" s="104">
        <v>1.7749999999999999</v>
      </c>
      <c r="L425" s="105">
        <v>7.3419999999999998E-5</v>
      </c>
      <c r="M425" s="105">
        <v>3.4530000000000003E-5</v>
      </c>
      <c r="N425" s="105">
        <v>6.9779999999999999E-6</v>
      </c>
      <c r="O425" s="68" t="s">
        <v>190</v>
      </c>
      <c r="P425" s="68" t="s">
        <v>313</v>
      </c>
    </row>
    <row r="426" spans="1:16" x14ac:dyDescent="0.55000000000000004">
      <c r="A426" s="28" t="s">
        <v>1025</v>
      </c>
      <c r="B426" s="28">
        <v>12162246</v>
      </c>
      <c r="C426" s="28">
        <v>12162246</v>
      </c>
      <c r="D426" s="28" t="s">
        <v>173</v>
      </c>
      <c r="E426" s="28" t="s">
        <v>164</v>
      </c>
      <c r="F426" s="85" t="s">
        <v>1088</v>
      </c>
      <c r="G426" s="28" t="s">
        <v>167</v>
      </c>
      <c r="H426" s="28" t="s">
        <v>168</v>
      </c>
      <c r="I426" s="28" t="s">
        <v>1089</v>
      </c>
      <c r="J426" s="104">
        <v>0</v>
      </c>
      <c r="K426" s="104">
        <v>1.3859999999999999</v>
      </c>
      <c r="L426" s="104">
        <v>4.0000000000000002E-4</v>
      </c>
      <c r="M426" s="104">
        <v>5.9999999999999995E-4</v>
      </c>
      <c r="N426" s="104">
        <v>5.9999999999999995E-4</v>
      </c>
      <c r="O426" s="68" t="s">
        <v>190</v>
      </c>
      <c r="P426" s="68" t="s">
        <v>313</v>
      </c>
    </row>
    <row r="427" spans="1:16" x14ac:dyDescent="0.55000000000000004">
      <c r="A427" s="28" t="s">
        <v>1025</v>
      </c>
      <c r="B427" s="28">
        <v>121605150</v>
      </c>
      <c r="C427" s="28">
        <v>121605150</v>
      </c>
      <c r="D427" s="28" t="s">
        <v>173</v>
      </c>
      <c r="E427" s="28" t="s">
        <v>165</v>
      </c>
      <c r="F427" s="85" t="s">
        <v>1090</v>
      </c>
      <c r="G427" s="28" t="s">
        <v>167</v>
      </c>
      <c r="H427" s="28" t="s">
        <v>168</v>
      </c>
      <c r="I427" s="28" t="s">
        <v>1091</v>
      </c>
      <c r="J427" s="104">
        <v>0</v>
      </c>
      <c r="K427" s="104">
        <v>1.151</v>
      </c>
      <c r="L427" s="104">
        <v>2.9999999999999997E-4</v>
      </c>
      <c r="M427" s="104">
        <v>6.9999999999999999E-4</v>
      </c>
      <c r="N427" s="104">
        <v>2.9999999999999997E-4</v>
      </c>
      <c r="O427" s="68" t="s">
        <v>239</v>
      </c>
      <c r="P427" s="68" t="s">
        <v>313</v>
      </c>
    </row>
    <row r="428" spans="1:16" x14ac:dyDescent="0.55000000000000004">
      <c r="A428" s="28" t="s">
        <v>1025</v>
      </c>
      <c r="B428" s="28">
        <v>65041339</v>
      </c>
      <c r="C428" s="28">
        <v>65041339</v>
      </c>
      <c r="D428" s="28" t="s">
        <v>165</v>
      </c>
      <c r="E428" s="28" t="s">
        <v>178</v>
      </c>
      <c r="F428" s="85" t="s">
        <v>1092</v>
      </c>
      <c r="G428" s="28" t="s">
        <v>167</v>
      </c>
      <c r="H428" s="28" t="s">
        <v>168</v>
      </c>
      <c r="I428" s="28" t="s">
        <v>1093</v>
      </c>
      <c r="J428" s="104">
        <v>0</v>
      </c>
      <c r="K428" s="104">
        <v>1.252</v>
      </c>
      <c r="L428" s="104" t="s">
        <v>170</v>
      </c>
      <c r="M428" s="105">
        <v>5.4200000000000003E-5</v>
      </c>
      <c r="N428" s="105">
        <v>6.9800000000000001E-6</v>
      </c>
      <c r="O428" s="68" t="s">
        <v>302</v>
      </c>
      <c r="P428" s="68" t="s">
        <v>313</v>
      </c>
    </row>
    <row r="429" spans="1:16" x14ac:dyDescent="0.55000000000000004">
      <c r="A429" s="28" t="s">
        <v>1025</v>
      </c>
      <c r="B429" s="28">
        <v>124774775</v>
      </c>
      <c r="C429" s="28">
        <v>124774775</v>
      </c>
      <c r="D429" s="28" t="s">
        <v>178</v>
      </c>
      <c r="E429" s="28" t="s">
        <v>164</v>
      </c>
      <c r="F429" s="85" t="s">
        <v>1094</v>
      </c>
      <c r="G429" s="28" t="s">
        <v>167</v>
      </c>
      <c r="H429" s="28" t="s">
        <v>168</v>
      </c>
      <c r="I429" s="28" t="s">
        <v>1095</v>
      </c>
      <c r="J429" s="104">
        <v>0.9</v>
      </c>
      <c r="K429" s="104">
        <v>1.82</v>
      </c>
      <c r="L429" s="104" t="s">
        <v>170</v>
      </c>
      <c r="M429" s="104" t="s">
        <v>170</v>
      </c>
      <c r="N429" s="104" t="s">
        <v>170</v>
      </c>
      <c r="O429" s="68" t="s">
        <v>342</v>
      </c>
      <c r="P429" s="68" t="s">
        <v>343</v>
      </c>
    </row>
    <row r="430" spans="1:16" x14ac:dyDescent="0.55000000000000004">
      <c r="A430" s="28" t="s">
        <v>1025</v>
      </c>
      <c r="B430" s="28">
        <v>46739293</v>
      </c>
      <c r="C430" s="28">
        <v>46739293</v>
      </c>
      <c r="D430" s="28" t="s">
        <v>178</v>
      </c>
      <c r="E430" s="28" t="s">
        <v>165</v>
      </c>
      <c r="F430" s="85" t="s">
        <v>1096</v>
      </c>
      <c r="G430" s="28" t="s">
        <v>167</v>
      </c>
      <c r="H430" s="28" t="s">
        <v>168</v>
      </c>
      <c r="I430" s="28" t="s">
        <v>1097</v>
      </c>
      <c r="J430" s="104">
        <v>0</v>
      </c>
      <c r="K430" s="104">
        <v>1.4830000000000001</v>
      </c>
      <c r="L430" s="104">
        <v>5.9999999999999995E-4</v>
      </c>
      <c r="M430" s="104">
        <v>1E-4</v>
      </c>
      <c r="N430" s="105">
        <v>6.2840000000000001E-5</v>
      </c>
      <c r="O430" s="68" t="s">
        <v>342</v>
      </c>
      <c r="P430" s="68" t="s">
        <v>316</v>
      </c>
    </row>
    <row r="431" spans="1:16" x14ac:dyDescent="0.55000000000000004">
      <c r="A431" s="28" t="s">
        <v>1025</v>
      </c>
      <c r="B431" s="28">
        <v>86559712</v>
      </c>
      <c r="C431" s="28">
        <v>86559712</v>
      </c>
      <c r="D431" s="28" t="s">
        <v>173</v>
      </c>
      <c r="E431" s="28" t="s">
        <v>164</v>
      </c>
      <c r="F431" s="85" t="s">
        <v>1098</v>
      </c>
      <c r="G431" s="28" t="s">
        <v>167</v>
      </c>
      <c r="H431" s="28" t="s">
        <v>168</v>
      </c>
      <c r="I431" s="28" t="s">
        <v>1099</v>
      </c>
      <c r="J431" s="104">
        <v>0</v>
      </c>
      <c r="K431" s="104">
        <v>1.1419999999999999</v>
      </c>
      <c r="L431" s="104" t="s">
        <v>170</v>
      </c>
      <c r="M431" s="105">
        <v>7.8220000000000007E-5</v>
      </c>
      <c r="N431" s="105">
        <v>4.1879999999999999E-5</v>
      </c>
      <c r="O431" s="68" t="s">
        <v>356</v>
      </c>
      <c r="P431" s="68" t="s">
        <v>347</v>
      </c>
    </row>
    <row r="432" spans="1:16" x14ac:dyDescent="0.55000000000000004">
      <c r="A432" s="85" t="s">
        <v>1025</v>
      </c>
      <c r="B432" s="28">
        <v>111911661</v>
      </c>
      <c r="C432" s="28">
        <v>111911661</v>
      </c>
      <c r="D432" s="28" t="s">
        <v>173</v>
      </c>
      <c r="E432" s="28" t="s">
        <v>164</v>
      </c>
      <c r="F432" s="28" t="s">
        <v>1100</v>
      </c>
      <c r="G432" s="28" t="s">
        <v>167</v>
      </c>
      <c r="H432" s="28" t="s">
        <v>168</v>
      </c>
      <c r="I432" s="28" t="s">
        <v>1101</v>
      </c>
      <c r="J432" s="104">
        <v>0.02</v>
      </c>
      <c r="K432" s="104">
        <v>1.079</v>
      </c>
      <c r="L432" s="104" t="s">
        <v>170</v>
      </c>
      <c r="M432" s="105">
        <v>6.8780000000000002E-5</v>
      </c>
      <c r="N432" s="105">
        <v>6.9800000000000001E-6</v>
      </c>
      <c r="O432" s="68" t="s">
        <v>383</v>
      </c>
      <c r="P432" s="68" t="s">
        <v>347</v>
      </c>
    </row>
    <row r="433" spans="1:16" x14ac:dyDescent="0.55000000000000004">
      <c r="A433" s="28" t="s">
        <v>1025</v>
      </c>
      <c r="B433" s="28">
        <v>31806404</v>
      </c>
      <c r="C433" s="28">
        <v>31806404</v>
      </c>
      <c r="D433" s="28" t="s">
        <v>178</v>
      </c>
      <c r="E433" s="28" t="s">
        <v>165</v>
      </c>
      <c r="F433" s="85" t="s">
        <v>1102</v>
      </c>
      <c r="G433" s="28" t="s">
        <v>167</v>
      </c>
      <c r="H433" s="28" t="s">
        <v>168</v>
      </c>
      <c r="I433" s="28" t="s">
        <v>1103</v>
      </c>
      <c r="J433" s="104">
        <v>1</v>
      </c>
      <c r="K433" s="104">
        <v>1.5009999999999999</v>
      </c>
      <c r="L433" s="104" t="s">
        <v>170</v>
      </c>
      <c r="M433" s="104" t="s">
        <v>170</v>
      </c>
      <c r="N433" s="104" t="s">
        <v>170</v>
      </c>
      <c r="O433" s="68" t="s">
        <v>1104</v>
      </c>
      <c r="P433" s="68" t="s">
        <v>347</v>
      </c>
    </row>
    <row r="434" spans="1:16" x14ac:dyDescent="0.55000000000000004">
      <c r="A434" s="28" t="s">
        <v>1025</v>
      </c>
      <c r="B434" s="28">
        <v>57801881</v>
      </c>
      <c r="C434" s="28">
        <v>57801881</v>
      </c>
      <c r="D434" s="28" t="s">
        <v>165</v>
      </c>
      <c r="E434" s="28" t="s">
        <v>178</v>
      </c>
      <c r="F434" s="85" t="s">
        <v>1105</v>
      </c>
      <c r="G434" s="28" t="s">
        <v>167</v>
      </c>
      <c r="H434" s="28" t="s">
        <v>168</v>
      </c>
      <c r="I434" s="28" t="s">
        <v>1106</v>
      </c>
      <c r="J434" s="104">
        <v>1</v>
      </c>
      <c r="K434" s="104">
        <v>1.004</v>
      </c>
      <c r="L434" s="104" t="s">
        <v>170</v>
      </c>
      <c r="M434" s="105">
        <v>2.2500000000000001E-5</v>
      </c>
      <c r="N434" s="105">
        <v>1.4E-5</v>
      </c>
      <c r="O434" s="68" t="s">
        <v>386</v>
      </c>
      <c r="P434" s="68" t="s">
        <v>347</v>
      </c>
    </row>
    <row r="435" spans="1:16" x14ac:dyDescent="0.55000000000000004">
      <c r="A435" s="28" t="s">
        <v>1025</v>
      </c>
      <c r="B435" s="28">
        <v>95026444</v>
      </c>
      <c r="C435" s="28">
        <v>95026444</v>
      </c>
      <c r="D435" s="28" t="s">
        <v>173</v>
      </c>
      <c r="E435" s="28" t="s">
        <v>164</v>
      </c>
      <c r="F435" s="85" t="s">
        <v>1107</v>
      </c>
      <c r="G435" s="28" t="s">
        <v>167</v>
      </c>
      <c r="H435" s="28" t="s">
        <v>168</v>
      </c>
      <c r="I435" s="28" t="s">
        <v>1108</v>
      </c>
      <c r="J435" s="104">
        <v>0.51</v>
      </c>
      <c r="K435" s="104">
        <v>1.2150000000000001</v>
      </c>
      <c r="L435" s="104" t="s">
        <v>170</v>
      </c>
      <c r="M435" s="104">
        <v>2.0000000000000001E-4</v>
      </c>
      <c r="N435" s="105">
        <v>3.4900000000000001E-5</v>
      </c>
      <c r="O435" s="68" t="s">
        <v>401</v>
      </c>
      <c r="P435" s="68" t="s">
        <v>313</v>
      </c>
    </row>
    <row r="436" spans="1:16" x14ac:dyDescent="0.55000000000000004">
      <c r="A436" s="28" t="s">
        <v>1025</v>
      </c>
      <c r="B436" s="28">
        <v>64368504</v>
      </c>
      <c r="C436" s="28">
        <v>64368504</v>
      </c>
      <c r="D436" s="28" t="s">
        <v>165</v>
      </c>
      <c r="E436" s="28" t="s">
        <v>178</v>
      </c>
      <c r="F436" s="85" t="s">
        <v>1109</v>
      </c>
      <c r="G436" s="28" t="s">
        <v>167</v>
      </c>
      <c r="H436" s="28" t="s">
        <v>168</v>
      </c>
      <c r="I436" s="28" t="s">
        <v>1110</v>
      </c>
      <c r="J436" s="104">
        <v>1</v>
      </c>
      <c r="K436" s="104">
        <v>2.0350000000000001</v>
      </c>
      <c r="L436" s="104" t="s">
        <v>170</v>
      </c>
      <c r="M436" s="105">
        <v>1.804E-5</v>
      </c>
      <c r="N436" s="105">
        <v>2.0930000000000001E-5</v>
      </c>
      <c r="O436" s="68" t="s">
        <v>1111</v>
      </c>
      <c r="P436" s="68" t="s">
        <v>276</v>
      </c>
    </row>
    <row r="437" spans="1:16" x14ac:dyDescent="0.55000000000000004">
      <c r="A437" s="28" t="s">
        <v>1025</v>
      </c>
      <c r="B437" s="28">
        <v>57659981</v>
      </c>
      <c r="C437" s="28">
        <v>57659981</v>
      </c>
      <c r="D437" s="28" t="s">
        <v>173</v>
      </c>
      <c r="E437" s="28" t="s">
        <v>164</v>
      </c>
      <c r="F437" s="85" t="s">
        <v>1112</v>
      </c>
      <c r="G437" s="28" t="s">
        <v>167</v>
      </c>
      <c r="H437" s="28" t="s">
        <v>168</v>
      </c>
      <c r="I437" s="28" t="s">
        <v>1113</v>
      </c>
      <c r="J437" s="104">
        <v>0.2</v>
      </c>
      <c r="K437" s="104">
        <v>1.206</v>
      </c>
      <c r="L437" s="104" t="s">
        <v>170</v>
      </c>
      <c r="M437" s="104" t="s">
        <v>170</v>
      </c>
      <c r="N437" s="104" t="s">
        <v>170</v>
      </c>
      <c r="O437" s="68" t="s">
        <v>409</v>
      </c>
      <c r="P437" s="68" t="s">
        <v>347</v>
      </c>
    </row>
    <row r="438" spans="1:16" x14ac:dyDescent="0.55000000000000004">
      <c r="A438" s="28" t="s">
        <v>1025</v>
      </c>
      <c r="B438" s="28">
        <v>20101014</v>
      </c>
      <c r="C438" s="28">
        <v>20101014</v>
      </c>
      <c r="D438" s="28" t="s">
        <v>165</v>
      </c>
      <c r="E438" s="28" t="s">
        <v>164</v>
      </c>
      <c r="F438" s="85" t="s">
        <v>1114</v>
      </c>
      <c r="G438" s="28" t="s">
        <v>167</v>
      </c>
      <c r="H438" s="28" t="s">
        <v>168</v>
      </c>
      <c r="I438" s="28" t="s">
        <v>1115</v>
      </c>
      <c r="J438" s="104">
        <v>1</v>
      </c>
      <c r="K438" s="104">
        <v>1.286</v>
      </c>
      <c r="L438" s="104" t="s">
        <v>170</v>
      </c>
      <c r="M438" s="104" t="s">
        <v>170</v>
      </c>
      <c r="N438" s="104" t="s">
        <v>170</v>
      </c>
      <c r="O438" s="68" t="s">
        <v>413</v>
      </c>
      <c r="P438" s="68" t="s">
        <v>313</v>
      </c>
    </row>
    <row r="439" spans="1:16" x14ac:dyDescent="0.55000000000000004">
      <c r="A439" s="28" t="s">
        <v>1025</v>
      </c>
      <c r="B439" s="28">
        <v>20083059</v>
      </c>
      <c r="C439" s="28">
        <v>20083059</v>
      </c>
      <c r="D439" s="28" t="s">
        <v>165</v>
      </c>
      <c r="E439" s="28" t="s">
        <v>178</v>
      </c>
      <c r="F439" s="85" t="s">
        <v>1114</v>
      </c>
      <c r="G439" s="28" t="s">
        <v>167</v>
      </c>
      <c r="H439" s="28" t="s">
        <v>168</v>
      </c>
      <c r="I439" s="28" t="s">
        <v>1116</v>
      </c>
      <c r="J439" s="104">
        <v>1</v>
      </c>
      <c r="K439" s="104">
        <v>1.244</v>
      </c>
      <c r="L439" s="104" t="s">
        <v>170</v>
      </c>
      <c r="M439" s="105">
        <v>3.3500000000000001E-5</v>
      </c>
      <c r="N439" s="105">
        <v>6.9800000000000001E-6</v>
      </c>
      <c r="O439" s="68" t="s">
        <v>413</v>
      </c>
      <c r="P439" s="68" t="s">
        <v>313</v>
      </c>
    </row>
    <row r="440" spans="1:16" x14ac:dyDescent="0.55000000000000004">
      <c r="A440" s="28" t="s">
        <v>1025</v>
      </c>
      <c r="B440" s="28">
        <v>45650659</v>
      </c>
      <c r="C440" s="28">
        <v>45650659</v>
      </c>
      <c r="D440" s="28" t="s">
        <v>173</v>
      </c>
      <c r="E440" s="28" t="s">
        <v>178</v>
      </c>
      <c r="F440" s="28" t="s">
        <v>1026</v>
      </c>
      <c r="G440" s="28" t="s">
        <v>167</v>
      </c>
      <c r="H440" s="28" t="s">
        <v>168</v>
      </c>
      <c r="I440" s="28" t="s">
        <v>1117</v>
      </c>
      <c r="J440" s="104">
        <v>0.77</v>
      </c>
      <c r="K440" s="104">
        <v>2.0950000000000002</v>
      </c>
      <c r="L440" s="104" t="s">
        <v>170</v>
      </c>
      <c r="M440" s="105">
        <v>2.234E-5</v>
      </c>
      <c r="N440" s="104" t="s">
        <v>170</v>
      </c>
      <c r="O440" s="68" t="s">
        <v>424</v>
      </c>
      <c r="P440" s="68" t="s">
        <v>276</v>
      </c>
    </row>
    <row r="441" spans="1:16" x14ac:dyDescent="0.55000000000000004">
      <c r="A441" s="28" t="s">
        <v>1025</v>
      </c>
      <c r="B441" s="28">
        <v>87309530</v>
      </c>
      <c r="C441" s="28">
        <v>87309530</v>
      </c>
      <c r="D441" s="28" t="s">
        <v>173</v>
      </c>
      <c r="E441" s="28" t="s">
        <v>164</v>
      </c>
      <c r="F441" s="28" t="s">
        <v>1118</v>
      </c>
      <c r="G441" s="28" t="s">
        <v>167</v>
      </c>
      <c r="H441" s="28" t="s">
        <v>168</v>
      </c>
      <c r="I441" s="28" t="s">
        <v>1119</v>
      </c>
      <c r="J441" s="104">
        <v>0.78</v>
      </c>
      <c r="K441" s="104">
        <v>1.34</v>
      </c>
      <c r="L441" s="104" t="s">
        <v>170</v>
      </c>
      <c r="M441" s="104" t="s">
        <v>170</v>
      </c>
      <c r="N441" s="104" t="s">
        <v>170</v>
      </c>
      <c r="O441" s="68" t="s">
        <v>432</v>
      </c>
      <c r="P441" s="68" t="s">
        <v>313</v>
      </c>
    </row>
    <row r="442" spans="1:16" x14ac:dyDescent="0.55000000000000004">
      <c r="A442" s="28" t="s">
        <v>1025</v>
      </c>
      <c r="B442" s="28">
        <v>121145969</v>
      </c>
      <c r="C442" s="28">
        <v>121145969</v>
      </c>
      <c r="D442" s="28" t="s">
        <v>165</v>
      </c>
      <c r="E442" s="28" t="s">
        <v>178</v>
      </c>
      <c r="F442" s="85" t="s">
        <v>1120</v>
      </c>
      <c r="G442" s="28" t="s">
        <v>167</v>
      </c>
      <c r="H442" s="28" t="s">
        <v>168</v>
      </c>
      <c r="I442" s="28" t="s">
        <v>1121</v>
      </c>
      <c r="J442" s="104">
        <v>0</v>
      </c>
      <c r="K442" s="104">
        <v>1.0740000000000001</v>
      </c>
      <c r="L442" s="105">
        <v>7.3449999999999996E-5</v>
      </c>
      <c r="M442" s="105">
        <v>2.2330000000000001E-5</v>
      </c>
      <c r="N442" s="105">
        <v>6.9759999999999998E-6</v>
      </c>
      <c r="O442" s="68" t="s">
        <v>926</v>
      </c>
      <c r="P442" s="68" t="s">
        <v>313</v>
      </c>
    </row>
    <row r="443" spans="1:16" x14ac:dyDescent="0.55000000000000004">
      <c r="A443" s="28" t="s">
        <v>1025</v>
      </c>
      <c r="B443" s="28">
        <v>10502734</v>
      </c>
      <c r="C443" s="28">
        <v>10502734</v>
      </c>
      <c r="D443" s="28" t="s">
        <v>164</v>
      </c>
      <c r="E443" s="28" t="s">
        <v>165</v>
      </c>
      <c r="F443" s="85" t="s">
        <v>1122</v>
      </c>
      <c r="G443" s="28" t="s">
        <v>167</v>
      </c>
      <c r="H443" s="28" t="s">
        <v>168</v>
      </c>
      <c r="I443" s="28" t="s">
        <v>1123</v>
      </c>
      <c r="J443" s="104">
        <v>0</v>
      </c>
      <c r="K443" s="104">
        <v>1.038</v>
      </c>
      <c r="L443" s="104" t="s">
        <v>170</v>
      </c>
      <c r="M443" s="105">
        <v>1.117E-5</v>
      </c>
      <c r="N443" s="105">
        <v>1.396E-5</v>
      </c>
      <c r="O443" s="68" t="s">
        <v>926</v>
      </c>
      <c r="P443" s="68" t="s">
        <v>276</v>
      </c>
    </row>
    <row r="444" spans="1:16" x14ac:dyDescent="0.55000000000000004">
      <c r="A444" s="28" t="s">
        <v>1025</v>
      </c>
      <c r="B444" s="28">
        <v>66266103</v>
      </c>
      <c r="C444" s="28">
        <v>66266103</v>
      </c>
      <c r="D444" s="28" t="s">
        <v>173</v>
      </c>
      <c r="E444" s="28" t="s">
        <v>165</v>
      </c>
      <c r="F444" s="85" t="s">
        <v>1124</v>
      </c>
      <c r="G444" s="28" t="s">
        <v>167</v>
      </c>
      <c r="H444" s="28" t="s">
        <v>168</v>
      </c>
      <c r="I444" s="28" t="s">
        <v>1125</v>
      </c>
      <c r="J444" s="104">
        <v>0.98</v>
      </c>
      <c r="K444" s="104">
        <v>1.4330000000000001</v>
      </c>
      <c r="L444" s="104" t="s">
        <v>170</v>
      </c>
      <c r="M444" s="105">
        <v>3.2799999999999998E-5</v>
      </c>
      <c r="N444" s="104" t="s">
        <v>170</v>
      </c>
      <c r="O444" s="68" t="s">
        <v>446</v>
      </c>
      <c r="P444" s="68" t="s">
        <v>276</v>
      </c>
    </row>
    <row r="445" spans="1:16" x14ac:dyDescent="0.55000000000000004">
      <c r="A445" s="28" t="s">
        <v>1025</v>
      </c>
      <c r="B445" s="28">
        <v>4091584</v>
      </c>
      <c r="C445" s="28">
        <v>4091584</v>
      </c>
      <c r="D445" s="28" t="s">
        <v>173</v>
      </c>
      <c r="E445" s="28" t="s">
        <v>164</v>
      </c>
      <c r="F445" s="85" t="s">
        <v>1126</v>
      </c>
      <c r="G445" s="28" t="s">
        <v>167</v>
      </c>
      <c r="H445" s="28" t="s">
        <v>168</v>
      </c>
      <c r="I445" s="28" t="s">
        <v>1127</v>
      </c>
      <c r="J445" s="104">
        <v>0.78</v>
      </c>
      <c r="K445" s="104">
        <v>1.415</v>
      </c>
      <c r="L445" s="104">
        <v>5.9999999999999995E-4</v>
      </c>
      <c r="M445" s="104">
        <v>2.0000000000000001E-4</v>
      </c>
      <c r="N445" s="105">
        <v>5.5840000000000001E-5</v>
      </c>
      <c r="O445" s="68" t="s">
        <v>449</v>
      </c>
      <c r="P445" s="68" t="s">
        <v>276</v>
      </c>
    </row>
    <row r="446" spans="1:16" x14ac:dyDescent="0.55000000000000004">
      <c r="A446" s="28" t="s">
        <v>1025</v>
      </c>
      <c r="B446" s="28">
        <v>69005846</v>
      </c>
      <c r="C446" s="28">
        <v>69005846</v>
      </c>
      <c r="D446" s="28" t="s">
        <v>165</v>
      </c>
      <c r="E446" s="28" t="s">
        <v>178</v>
      </c>
      <c r="F446" s="85" t="s">
        <v>1128</v>
      </c>
      <c r="G446" s="28" t="s">
        <v>167</v>
      </c>
      <c r="H446" s="28" t="s">
        <v>168</v>
      </c>
      <c r="I446" s="28" t="s">
        <v>1129</v>
      </c>
      <c r="J446" s="104">
        <v>0.02</v>
      </c>
      <c r="K446" s="104">
        <v>1.3819999999999999</v>
      </c>
      <c r="L446" s="105">
        <v>7.3499999999999998E-5</v>
      </c>
      <c r="M446" s="105">
        <v>4.1109999999999998E-5</v>
      </c>
      <c r="N446" s="105">
        <v>2.0930000000000001E-5</v>
      </c>
      <c r="O446" s="68" t="s">
        <v>449</v>
      </c>
      <c r="P446" s="68" t="s">
        <v>276</v>
      </c>
    </row>
    <row r="447" spans="1:16" x14ac:dyDescent="0.55000000000000004">
      <c r="A447" s="28" t="s">
        <v>1025</v>
      </c>
      <c r="B447" s="28">
        <v>62752410</v>
      </c>
      <c r="C447" s="28">
        <v>62752410</v>
      </c>
      <c r="D447" s="28" t="s">
        <v>165</v>
      </c>
      <c r="E447" s="28" t="s">
        <v>178</v>
      </c>
      <c r="F447" s="85" t="s">
        <v>1130</v>
      </c>
      <c r="G447" s="28" t="s">
        <v>167</v>
      </c>
      <c r="H447" s="28" t="s">
        <v>168</v>
      </c>
      <c r="I447" s="28" t="s">
        <v>1131</v>
      </c>
      <c r="J447" s="104">
        <v>0.02</v>
      </c>
      <c r="K447" s="104">
        <v>1.1419999999999999</v>
      </c>
      <c r="L447" s="104" t="s">
        <v>170</v>
      </c>
      <c r="M447" s="105">
        <v>3.3510000000000003E-5</v>
      </c>
      <c r="N447" s="105">
        <v>6.9789999999999996E-6</v>
      </c>
      <c r="O447" s="68" t="s">
        <v>463</v>
      </c>
      <c r="P447" s="68" t="s">
        <v>276</v>
      </c>
    </row>
    <row r="448" spans="1:16" x14ac:dyDescent="0.55000000000000004">
      <c r="A448" s="28" t="s">
        <v>1025</v>
      </c>
      <c r="B448" s="28">
        <v>72705855</v>
      </c>
      <c r="C448" s="28">
        <v>72705855</v>
      </c>
      <c r="D448" s="28" t="s">
        <v>165</v>
      </c>
      <c r="E448" s="28" t="s">
        <v>178</v>
      </c>
      <c r="F448" s="85" t="s">
        <v>1132</v>
      </c>
      <c r="G448" s="28" t="s">
        <v>167</v>
      </c>
      <c r="H448" s="28" t="s">
        <v>168</v>
      </c>
      <c r="I448" s="28" t="s">
        <v>1133</v>
      </c>
      <c r="J448" s="104">
        <v>0.12</v>
      </c>
      <c r="K448" s="104">
        <v>1.06</v>
      </c>
      <c r="L448" s="105">
        <v>7.3520000000000001E-5</v>
      </c>
      <c r="M448" s="104">
        <v>2.0000000000000001E-4</v>
      </c>
      <c r="N448" s="105">
        <v>9.0710000000000004E-5</v>
      </c>
      <c r="O448" s="68" t="s">
        <v>466</v>
      </c>
      <c r="P448" s="68" t="s">
        <v>276</v>
      </c>
    </row>
    <row r="449" spans="1:16" x14ac:dyDescent="0.55000000000000004">
      <c r="A449" s="28" t="s">
        <v>1025</v>
      </c>
      <c r="B449" s="28">
        <v>72293398</v>
      </c>
      <c r="C449" s="28">
        <v>72293398</v>
      </c>
      <c r="D449" s="28" t="s">
        <v>164</v>
      </c>
      <c r="E449" s="28" t="s">
        <v>173</v>
      </c>
      <c r="F449" s="85" t="s">
        <v>1134</v>
      </c>
      <c r="G449" s="28" t="s">
        <v>167</v>
      </c>
      <c r="H449" s="28" t="s">
        <v>168</v>
      </c>
      <c r="I449" s="28" t="s">
        <v>1135</v>
      </c>
      <c r="J449" s="104">
        <v>0</v>
      </c>
      <c r="K449" s="104">
        <v>1.4039999999999999</v>
      </c>
      <c r="L449" s="104" t="s">
        <v>170</v>
      </c>
      <c r="M449" s="104" t="s">
        <v>170</v>
      </c>
      <c r="N449" s="104" t="s">
        <v>170</v>
      </c>
      <c r="O449" s="68" t="s">
        <v>470</v>
      </c>
      <c r="P449" s="68" t="s">
        <v>276</v>
      </c>
    </row>
    <row r="450" spans="1:16" x14ac:dyDescent="0.55000000000000004">
      <c r="A450" s="28" t="s">
        <v>1025</v>
      </c>
      <c r="B450" s="28">
        <v>117518612</v>
      </c>
      <c r="C450" s="28">
        <v>117518612</v>
      </c>
      <c r="D450" s="28" t="s">
        <v>165</v>
      </c>
      <c r="E450" s="28" t="s">
        <v>178</v>
      </c>
      <c r="F450" s="85" t="s">
        <v>1136</v>
      </c>
      <c r="G450" s="28" t="s">
        <v>167</v>
      </c>
      <c r="H450" s="28" t="s">
        <v>168</v>
      </c>
      <c r="I450" s="28" t="s">
        <v>1137</v>
      </c>
      <c r="J450" s="104">
        <v>1</v>
      </c>
      <c r="K450" s="104">
        <v>1.123</v>
      </c>
      <c r="L450" s="104">
        <v>2.9999999999999997E-4</v>
      </c>
      <c r="M450" s="104">
        <v>5.0000000000000001E-4</v>
      </c>
      <c r="N450" s="104">
        <v>2.0000000000000001E-4</v>
      </c>
      <c r="O450" s="68" t="s">
        <v>470</v>
      </c>
      <c r="P450" s="68" t="s">
        <v>276</v>
      </c>
    </row>
    <row r="451" spans="1:16" x14ac:dyDescent="0.55000000000000004">
      <c r="A451" s="28" t="s">
        <v>1025</v>
      </c>
      <c r="B451" s="28">
        <v>118472150</v>
      </c>
      <c r="C451" s="28">
        <v>118472150</v>
      </c>
      <c r="D451" s="28" t="s">
        <v>165</v>
      </c>
      <c r="E451" s="28" t="s">
        <v>173</v>
      </c>
      <c r="F451" s="85" t="s">
        <v>1138</v>
      </c>
      <c r="G451" s="28" t="s">
        <v>167</v>
      </c>
      <c r="H451" s="28" t="s">
        <v>168</v>
      </c>
      <c r="I451" s="28" t="s">
        <v>1139</v>
      </c>
      <c r="J451" s="104">
        <v>1</v>
      </c>
      <c r="K451" s="104">
        <v>2.1080000000000001</v>
      </c>
      <c r="L451" s="104">
        <v>2.9999999999999997E-4</v>
      </c>
      <c r="M451" s="105">
        <v>6.512E-5</v>
      </c>
      <c r="N451" s="105">
        <v>2.0959999999999999E-5</v>
      </c>
      <c r="O451" s="68" t="s">
        <v>473</v>
      </c>
      <c r="P451" s="68" t="s">
        <v>313</v>
      </c>
    </row>
    <row r="452" spans="1:16" x14ac:dyDescent="0.55000000000000004">
      <c r="A452" s="28" t="s">
        <v>1025</v>
      </c>
      <c r="B452" s="28">
        <v>66282286</v>
      </c>
      <c r="C452" s="28">
        <v>66282286</v>
      </c>
      <c r="D452" s="28" t="s">
        <v>173</v>
      </c>
      <c r="E452" s="28" t="s">
        <v>164</v>
      </c>
      <c r="F452" s="85" t="s">
        <v>1140</v>
      </c>
      <c r="G452" s="28" t="s">
        <v>167</v>
      </c>
      <c r="H452" s="28" t="s">
        <v>168</v>
      </c>
      <c r="I452" s="28" t="s">
        <v>1141</v>
      </c>
      <c r="J452" s="104">
        <v>0.95</v>
      </c>
      <c r="K452" s="104">
        <v>2.4590000000000001</v>
      </c>
      <c r="L452" s="104" t="s">
        <v>170</v>
      </c>
      <c r="M452" s="105">
        <v>1.1250000000000001E-5</v>
      </c>
      <c r="N452" s="105">
        <v>6.9770000000000003E-6</v>
      </c>
      <c r="O452" s="68" t="s">
        <v>476</v>
      </c>
      <c r="P452" s="68" t="s">
        <v>347</v>
      </c>
    </row>
    <row r="453" spans="1:16" x14ac:dyDescent="0.55000000000000004">
      <c r="A453" s="28" t="s">
        <v>1025</v>
      </c>
      <c r="B453" s="28">
        <v>62856340</v>
      </c>
      <c r="C453" s="28">
        <v>62856340</v>
      </c>
      <c r="D453" s="28" t="s">
        <v>165</v>
      </c>
      <c r="E453" s="28" t="s">
        <v>178</v>
      </c>
      <c r="F453" s="85" t="s">
        <v>1142</v>
      </c>
      <c r="G453" s="28" t="s">
        <v>167</v>
      </c>
      <c r="H453" s="28" t="s">
        <v>168</v>
      </c>
      <c r="I453" s="28" t="s">
        <v>1143</v>
      </c>
      <c r="J453" s="104">
        <v>0</v>
      </c>
      <c r="K453" s="104">
        <v>1.2669999999999999</v>
      </c>
      <c r="L453" s="105">
        <v>7.3430000000000007E-5</v>
      </c>
      <c r="M453" s="105">
        <v>7.8360000000000002E-5</v>
      </c>
      <c r="N453" s="105">
        <v>2.7909999999999999E-5</v>
      </c>
      <c r="O453" s="68" t="s">
        <v>476</v>
      </c>
      <c r="P453" s="68" t="s">
        <v>347</v>
      </c>
    </row>
    <row r="454" spans="1:16" x14ac:dyDescent="0.55000000000000004">
      <c r="A454" s="28" t="s">
        <v>1025</v>
      </c>
      <c r="B454" s="28">
        <v>792367</v>
      </c>
      <c r="C454" s="28">
        <v>792367</v>
      </c>
      <c r="D454" s="28" t="s">
        <v>165</v>
      </c>
      <c r="E454" s="28" t="s">
        <v>178</v>
      </c>
      <c r="F454" s="85" t="s">
        <v>1144</v>
      </c>
      <c r="G454" s="28" t="s">
        <v>167</v>
      </c>
      <c r="H454" s="28" t="s">
        <v>168</v>
      </c>
      <c r="I454" s="28" t="s">
        <v>1145</v>
      </c>
      <c r="J454" s="104">
        <v>0.01</v>
      </c>
      <c r="K454" s="104">
        <v>1.048</v>
      </c>
      <c r="L454" s="105">
        <v>7.3549999999999999E-5</v>
      </c>
      <c r="M454" s="104">
        <v>1E-4</v>
      </c>
      <c r="N454" s="104">
        <v>2.0000000000000001E-4</v>
      </c>
      <c r="O454" s="68" t="s">
        <v>476</v>
      </c>
      <c r="P454" s="68" t="s">
        <v>347</v>
      </c>
    </row>
    <row r="455" spans="1:16" x14ac:dyDescent="0.55000000000000004">
      <c r="A455" s="28" t="s">
        <v>1025</v>
      </c>
      <c r="B455" s="28">
        <v>128758299</v>
      </c>
      <c r="C455" s="28">
        <v>128758299</v>
      </c>
      <c r="D455" s="28" t="s">
        <v>173</v>
      </c>
      <c r="E455" s="28" t="s">
        <v>178</v>
      </c>
      <c r="F455" s="28" t="s">
        <v>1146</v>
      </c>
      <c r="G455" s="28" t="s">
        <v>167</v>
      </c>
      <c r="H455" s="28" t="s">
        <v>168</v>
      </c>
      <c r="I455" s="28" t="s">
        <v>1147</v>
      </c>
      <c r="J455" s="104">
        <v>0.99</v>
      </c>
      <c r="K455" s="104">
        <v>1.02</v>
      </c>
      <c r="L455" s="104">
        <v>5.0000000000000001E-4</v>
      </c>
      <c r="M455" s="104">
        <v>5.0000000000000001E-4</v>
      </c>
      <c r="N455" s="104">
        <v>2.9999999999999997E-4</v>
      </c>
      <c r="O455" s="68" t="s">
        <v>765</v>
      </c>
      <c r="P455" s="68" t="s">
        <v>347</v>
      </c>
    </row>
    <row r="456" spans="1:16" x14ac:dyDescent="0.55000000000000004">
      <c r="A456" s="28" t="s">
        <v>1025</v>
      </c>
      <c r="B456" s="28">
        <v>133921108</v>
      </c>
      <c r="C456" s="28">
        <v>133921108</v>
      </c>
      <c r="D456" s="28" t="s">
        <v>173</v>
      </c>
      <c r="E456" s="28" t="s">
        <v>164</v>
      </c>
      <c r="F456" s="28" t="s">
        <v>1148</v>
      </c>
      <c r="G456" s="28" t="s">
        <v>167</v>
      </c>
      <c r="H456" s="28" t="s">
        <v>168</v>
      </c>
      <c r="I456" s="28" t="s">
        <v>1149</v>
      </c>
      <c r="J456" s="104">
        <v>0.87</v>
      </c>
      <c r="K456" s="104">
        <v>2.0449999999999999</v>
      </c>
      <c r="L456" s="104">
        <v>1E-4</v>
      </c>
      <c r="M456" s="104">
        <v>2.0000000000000001E-4</v>
      </c>
      <c r="N456" s="104">
        <v>1E-4</v>
      </c>
      <c r="O456" s="68" t="s">
        <v>487</v>
      </c>
      <c r="P456" s="68" t="s">
        <v>347</v>
      </c>
    </row>
    <row r="457" spans="1:16" x14ac:dyDescent="0.55000000000000004">
      <c r="A457" s="85" t="s">
        <v>1025</v>
      </c>
      <c r="B457" s="28">
        <v>64242551</v>
      </c>
      <c r="C457" s="28">
        <v>64242551</v>
      </c>
      <c r="D457" s="28" t="s">
        <v>164</v>
      </c>
      <c r="E457" s="28" t="s">
        <v>178</v>
      </c>
      <c r="F457" s="28" t="s">
        <v>1150</v>
      </c>
      <c r="G457" s="28" t="s">
        <v>167</v>
      </c>
      <c r="H457" s="28" t="s">
        <v>168</v>
      </c>
      <c r="I457" s="28" t="s">
        <v>1151</v>
      </c>
      <c r="J457" s="104">
        <v>0.05</v>
      </c>
      <c r="K457" s="104">
        <v>1.665</v>
      </c>
      <c r="L457" s="104" t="s">
        <v>170</v>
      </c>
      <c r="M457" s="104" t="s">
        <v>170</v>
      </c>
      <c r="N457" s="104" t="s">
        <v>170</v>
      </c>
      <c r="O457" s="68" t="s">
        <v>501</v>
      </c>
      <c r="P457" s="68" t="s">
        <v>313</v>
      </c>
    </row>
    <row r="458" spans="1:16" x14ac:dyDescent="0.55000000000000004">
      <c r="A458" s="28" t="s">
        <v>1025</v>
      </c>
      <c r="B458" s="28">
        <v>33751545</v>
      </c>
      <c r="C458" s="28">
        <v>33751545</v>
      </c>
      <c r="D458" s="28" t="s">
        <v>178</v>
      </c>
      <c r="E458" s="28" t="s">
        <v>173</v>
      </c>
      <c r="F458" s="85" t="s">
        <v>1152</v>
      </c>
      <c r="G458" s="28" t="s">
        <v>167</v>
      </c>
      <c r="H458" s="28" t="s">
        <v>168</v>
      </c>
      <c r="I458" s="28" t="s">
        <v>1153</v>
      </c>
      <c r="J458" s="104">
        <v>0.99</v>
      </c>
      <c r="K458" s="104">
        <v>1.526</v>
      </c>
      <c r="L458" s="104" t="s">
        <v>170</v>
      </c>
      <c r="M458" s="104">
        <v>1E-4</v>
      </c>
      <c r="N458" s="104" t="s">
        <v>170</v>
      </c>
      <c r="O458" s="68" t="s">
        <v>505</v>
      </c>
      <c r="P458" s="68" t="s">
        <v>313</v>
      </c>
    </row>
    <row r="459" spans="1:16" x14ac:dyDescent="0.55000000000000004">
      <c r="A459" s="28" t="s">
        <v>1025</v>
      </c>
      <c r="B459" s="28">
        <v>47267933</v>
      </c>
      <c r="C459" s="28">
        <v>47267933</v>
      </c>
      <c r="D459" s="28" t="s">
        <v>164</v>
      </c>
      <c r="E459" s="28" t="s">
        <v>165</v>
      </c>
      <c r="F459" s="85" t="s">
        <v>1154</v>
      </c>
      <c r="G459" s="28" t="s">
        <v>167</v>
      </c>
      <c r="H459" s="28" t="s">
        <v>168</v>
      </c>
      <c r="I459" s="28" t="s">
        <v>1155</v>
      </c>
      <c r="J459" s="104">
        <v>0.9</v>
      </c>
      <c r="K459" s="104">
        <v>1.343</v>
      </c>
      <c r="L459" s="105">
        <v>7.3440000000000002E-5</v>
      </c>
      <c r="M459" s="104">
        <v>1E-4</v>
      </c>
      <c r="N459" s="104">
        <v>2.0000000000000001E-4</v>
      </c>
      <c r="O459" s="68" t="s">
        <v>526</v>
      </c>
      <c r="P459" s="68" t="s">
        <v>347</v>
      </c>
    </row>
    <row r="460" spans="1:16" x14ac:dyDescent="0.55000000000000004">
      <c r="A460" s="28" t="s">
        <v>1025</v>
      </c>
      <c r="B460" s="28">
        <v>67497324</v>
      </c>
      <c r="C460" s="28">
        <v>67497324</v>
      </c>
      <c r="D460" s="28" t="s">
        <v>173</v>
      </c>
      <c r="E460" s="28" t="s">
        <v>164</v>
      </c>
      <c r="F460" s="85" t="s">
        <v>1086</v>
      </c>
      <c r="G460" s="28" t="s">
        <v>167</v>
      </c>
      <c r="H460" s="28" t="s">
        <v>168</v>
      </c>
      <c r="I460" s="28" t="s">
        <v>1156</v>
      </c>
      <c r="J460" s="104">
        <v>0</v>
      </c>
      <c r="K460" s="104">
        <v>1.2150000000000001</v>
      </c>
      <c r="L460" s="104" t="s">
        <v>170</v>
      </c>
      <c r="M460" s="105">
        <v>7.9839999999999995E-5</v>
      </c>
      <c r="N460" s="105">
        <v>2.7909999999999999E-5</v>
      </c>
      <c r="O460" s="68" t="s">
        <v>537</v>
      </c>
      <c r="P460" s="68" t="s">
        <v>406</v>
      </c>
    </row>
    <row r="461" spans="1:16" x14ac:dyDescent="0.55000000000000004">
      <c r="A461" s="28" t="s">
        <v>1025</v>
      </c>
      <c r="B461" s="28">
        <v>12008428</v>
      </c>
      <c r="C461" s="28">
        <v>12008428</v>
      </c>
      <c r="D461" s="28" t="s">
        <v>165</v>
      </c>
      <c r="E461" s="28" t="s">
        <v>164</v>
      </c>
      <c r="F461" s="85" t="s">
        <v>1157</v>
      </c>
      <c r="G461" s="28" t="s">
        <v>167</v>
      </c>
      <c r="H461" s="28" t="s">
        <v>168</v>
      </c>
      <c r="I461" s="28" t="s">
        <v>1158</v>
      </c>
      <c r="J461" s="104">
        <v>0</v>
      </c>
      <c r="K461" s="104">
        <v>1.1919999999999999</v>
      </c>
      <c r="L461" s="104" t="s">
        <v>170</v>
      </c>
      <c r="M461" s="104" t="s">
        <v>170</v>
      </c>
      <c r="N461" s="105">
        <v>6.9779999999999999E-6</v>
      </c>
      <c r="O461" s="68" t="s">
        <v>1159</v>
      </c>
      <c r="P461" s="68" t="s">
        <v>347</v>
      </c>
    </row>
    <row r="462" spans="1:16" x14ac:dyDescent="0.55000000000000004">
      <c r="A462" s="28" t="s">
        <v>1025</v>
      </c>
      <c r="B462" s="28">
        <v>36462525</v>
      </c>
      <c r="C462" s="28">
        <v>36462525</v>
      </c>
      <c r="D462" s="28" t="s">
        <v>178</v>
      </c>
      <c r="E462" s="28" t="s">
        <v>164</v>
      </c>
      <c r="F462" s="28" t="s">
        <v>1160</v>
      </c>
      <c r="G462" s="28" t="s">
        <v>167</v>
      </c>
      <c r="H462" s="28" t="s">
        <v>168</v>
      </c>
      <c r="I462" s="28" t="s">
        <v>1161</v>
      </c>
      <c r="J462" s="104">
        <v>7.0000000000000007E-2</v>
      </c>
      <c r="K462" s="104">
        <v>1.2829999999999999</v>
      </c>
      <c r="L462" s="104" t="s">
        <v>170</v>
      </c>
      <c r="M462" s="105">
        <v>1.1780000000000001E-5</v>
      </c>
      <c r="N462" s="104" t="s">
        <v>170</v>
      </c>
      <c r="O462" s="68" t="s">
        <v>553</v>
      </c>
      <c r="P462" s="68" t="s">
        <v>276</v>
      </c>
    </row>
    <row r="463" spans="1:16" x14ac:dyDescent="0.55000000000000004">
      <c r="A463" s="28" t="s">
        <v>1025</v>
      </c>
      <c r="B463" s="28">
        <v>66845206</v>
      </c>
      <c r="C463" s="28">
        <v>66845206</v>
      </c>
      <c r="D463" s="28" t="s">
        <v>173</v>
      </c>
      <c r="E463" s="28" t="s">
        <v>165</v>
      </c>
      <c r="F463" s="85" t="s">
        <v>1162</v>
      </c>
      <c r="G463" s="28" t="s">
        <v>167</v>
      </c>
      <c r="H463" s="28" t="s">
        <v>168</v>
      </c>
      <c r="I463" s="28" t="s">
        <v>1163</v>
      </c>
      <c r="J463" s="104">
        <v>0.16</v>
      </c>
      <c r="K463" s="104">
        <v>1.099</v>
      </c>
      <c r="L463" s="104" t="s">
        <v>170</v>
      </c>
      <c r="M463" s="104" t="s">
        <v>170</v>
      </c>
      <c r="N463" s="104" t="s">
        <v>170</v>
      </c>
      <c r="O463" s="68" t="s">
        <v>811</v>
      </c>
      <c r="P463" s="68" t="s">
        <v>276</v>
      </c>
    </row>
    <row r="464" spans="1:16" x14ac:dyDescent="0.55000000000000004">
      <c r="A464" s="28" t="s">
        <v>1025</v>
      </c>
      <c r="B464" s="28">
        <v>66870337</v>
      </c>
      <c r="C464" s="28">
        <v>66870337</v>
      </c>
      <c r="D464" s="28" t="s">
        <v>173</v>
      </c>
      <c r="E464" s="28" t="s">
        <v>164</v>
      </c>
      <c r="F464" s="85" t="s">
        <v>1164</v>
      </c>
      <c r="G464" s="28" t="s">
        <v>167</v>
      </c>
      <c r="H464" s="28" t="s">
        <v>168</v>
      </c>
      <c r="I464" s="28" t="s">
        <v>1165</v>
      </c>
      <c r="J464" s="104">
        <v>0.01</v>
      </c>
      <c r="K464" s="104">
        <v>1.7889999999999999</v>
      </c>
      <c r="L464" s="105">
        <v>7.3640000000000006E-5</v>
      </c>
      <c r="M464" s="105">
        <v>2.264E-5</v>
      </c>
      <c r="N464" s="105">
        <v>1.396E-5</v>
      </c>
      <c r="O464" s="68" t="s">
        <v>814</v>
      </c>
      <c r="P464" s="68" t="s">
        <v>276</v>
      </c>
    </row>
    <row r="465" spans="1:16" x14ac:dyDescent="0.55000000000000004">
      <c r="A465" s="28" t="s">
        <v>1025</v>
      </c>
      <c r="B465" s="28">
        <v>125575315</v>
      </c>
      <c r="C465" s="28">
        <v>125575315</v>
      </c>
      <c r="D465" s="28" t="s">
        <v>173</v>
      </c>
      <c r="E465" s="28" t="s">
        <v>164</v>
      </c>
      <c r="F465" s="85" t="s">
        <v>1166</v>
      </c>
      <c r="G465" s="28" t="s">
        <v>167</v>
      </c>
      <c r="H465" s="28" t="s">
        <v>168</v>
      </c>
      <c r="I465" s="28" t="s">
        <v>1167</v>
      </c>
      <c r="J465" s="104">
        <v>0.73</v>
      </c>
      <c r="K465" s="104">
        <v>1.0169999999999999</v>
      </c>
      <c r="L465" s="105">
        <v>7.3430000000000007E-5</v>
      </c>
      <c r="M465" s="104">
        <v>2.9999999999999997E-4</v>
      </c>
      <c r="N465" s="105">
        <v>6.9840000000000004E-6</v>
      </c>
      <c r="O465" s="68" t="s">
        <v>814</v>
      </c>
      <c r="P465" s="68" t="s">
        <v>276</v>
      </c>
    </row>
    <row r="466" spans="1:16" x14ac:dyDescent="0.55000000000000004">
      <c r="A466" s="28" t="s">
        <v>1025</v>
      </c>
      <c r="B466" s="28">
        <v>67283739</v>
      </c>
      <c r="C466" s="28">
        <v>67283739</v>
      </c>
      <c r="D466" s="28" t="s">
        <v>173</v>
      </c>
      <c r="E466" s="28" t="s">
        <v>178</v>
      </c>
      <c r="F466" s="85" t="s">
        <v>1168</v>
      </c>
      <c r="G466" s="28" t="s">
        <v>167</v>
      </c>
      <c r="H466" s="28" t="s">
        <v>168</v>
      </c>
      <c r="I466" s="28" t="s">
        <v>1169</v>
      </c>
      <c r="J466" s="104" t="s">
        <v>170</v>
      </c>
      <c r="K466" s="104">
        <v>1.079</v>
      </c>
      <c r="L466" s="104" t="s">
        <v>170</v>
      </c>
      <c r="M466" s="105">
        <v>6.7219999999999997E-5</v>
      </c>
      <c r="N466" s="104" t="s">
        <v>170</v>
      </c>
      <c r="O466" s="68" t="s">
        <v>555</v>
      </c>
      <c r="P466" s="68" t="s">
        <v>347</v>
      </c>
    </row>
    <row r="467" spans="1:16" x14ac:dyDescent="0.55000000000000004">
      <c r="A467" s="28" t="s">
        <v>1025</v>
      </c>
      <c r="B467" s="28">
        <v>60936080</v>
      </c>
      <c r="C467" s="28">
        <v>60936080</v>
      </c>
      <c r="D467" s="28" t="s">
        <v>165</v>
      </c>
      <c r="E467" s="28" t="s">
        <v>178</v>
      </c>
      <c r="F467" s="85" t="s">
        <v>1170</v>
      </c>
      <c r="G467" s="28" t="s">
        <v>167</v>
      </c>
      <c r="H467" s="28" t="s">
        <v>168</v>
      </c>
      <c r="I467" s="28" t="s">
        <v>1171</v>
      </c>
      <c r="J467" s="104">
        <v>0</v>
      </c>
      <c r="K467" s="104">
        <v>1.109</v>
      </c>
      <c r="L467" s="104" t="s">
        <v>170</v>
      </c>
      <c r="M467" s="104">
        <v>1E-4</v>
      </c>
      <c r="N467" s="104" t="s">
        <v>170</v>
      </c>
      <c r="O467" s="68" t="s">
        <v>564</v>
      </c>
      <c r="P467" s="68" t="s">
        <v>276</v>
      </c>
    </row>
    <row r="468" spans="1:16" x14ac:dyDescent="0.55000000000000004">
      <c r="A468" s="28" t="s">
        <v>1025</v>
      </c>
      <c r="B468" s="28">
        <v>460270</v>
      </c>
      <c r="C468" s="28">
        <v>460270</v>
      </c>
      <c r="D468" s="28" t="s">
        <v>165</v>
      </c>
      <c r="E468" s="28" t="s">
        <v>178</v>
      </c>
      <c r="F468" s="85" t="s">
        <v>1172</v>
      </c>
      <c r="G468" s="28" t="s">
        <v>167</v>
      </c>
      <c r="H468" s="28" t="s">
        <v>168</v>
      </c>
      <c r="I468" s="28" t="s">
        <v>1173</v>
      </c>
      <c r="J468" s="104">
        <v>0</v>
      </c>
      <c r="K468" s="104">
        <v>1.3080000000000001</v>
      </c>
      <c r="L468" s="104" t="s">
        <v>170</v>
      </c>
      <c r="M468" s="105">
        <v>3.3569999999999999E-5</v>
      </c>
      <c r="N468" s="105">
        <v>6.9759999999999998E-6</v>
      </c>
      <c r="O468" s="68" t="s">
        <v>570</v>
      </c>
      <c r="P468" s="68" t="s">
        <v>347</v>
      </c>
    </row>
    <row r="469" spans="1:16" x14ac:dyDescent="0.55000000000000004">
      <c r="A469" s="28" t="s">
        <v>1025</v>
      </c>
      <c r="B469" s="28">
        <v>67451967</v>
      </c>
      <c r="C469" s="28">
        <v>67451967</v>
      </c>
      <c r="D469" s="28" t="s">
        <v>178</v>
      </c>
      <c r="E469" s="28" t="s">
        <v>165</v>
      </c>
      <c r="F469" s="85" t="s">
        <v>1174</v>
      </c>
      <c r="G469" s="28" t="s">
        <v>167</v>
      </c>
      <c r="H469" s="28" t="s">
        <v>168</v>
      </c>
      <c r="I469" s="28" t="s">
        <v>1175</v>
      </c>
      <c r="J469" s="104">
        <v>0</v>
      </c>
      <c r="K469" s="104">
        <v>1.079</v>
      </c>
      <c r="L469" s="104" t="s">
        <v>170</v>
      </c>
      <c r="M469" s="105">
        <v>3.3810000000000003E-5</v>
      </c>
      <c r="N469" s="104" t="s">
        <v>170</v>
      </c>
      <c r="O469" s="68" t="s">
        <v>573</v>
      </c>
      <c r="P469" s="68" t="s">
        <v>347</v>
      </c>
    </row>
    <row r="470" spans="1:16" x14ac:dyDescent="0.55000000000000004">
      <c r="A470" s="28" t="s">
        <v>1025</v>
      </c>
      <c r="B470" s="28">
        <v>6630176</v>
      </c>
      <c r="C470" s="28">
        <v>6630176</v>
      </c>
      <c r="D470" s="28" t="s">
        <v>178</v>
      </c>
      <c r="E470" s="28" t="s">
        <v>165</v>
      </c>
      <c r="F470" s="85" t="s">
        <v>1176</v>
      </c>
      <c r="G470" s="28" t="s">
        <v>167</v>
      </c>
      <c r="H470" s="28" t="s">
        <v>168</v>
      </c>
      <c r="I470" s="28" t="s">
        <v>1177</v>
      </c>
      <c r="J470" s="104">
        <v>1</v>
      </c>
      <c r="K470" s="104">
        <v>2.8250000000000002</v>
      </c>
      <c r="L470" s="104" t="s">
        <v>170</v>
      </c>
      <c r="M470" s="104" t="s">
        <v>170</v>
      </c>
      <c r="N470" s="104" t="s">
        <v>170</v>
      </c>
      <c r="O470" s="68" t="s">
        <v>576</v>
      </c>
      <c r="P470" s="68" t="s">
        <v>347</v>
      </c>
    </row>
    <row r="471" spans="1:16" x14ac:dyDescent="0.55000000000000004">
      <c r="A471" s="28" t="s">
        <v>1025</v>
      </c>
      <c r="B471" s="28">
        <v>65584987</v>
      </c>
      <c r="C471" s="28">
        <v>65584987</v>
      </c>
      <c r="D471" s="28" t="s">
        <v>178</v>
      </c>
      <c r="E471" s="28" t="s">
        <v>165</v>
      </c>
      <c r="F471" s="85" t="s">
        <v>1178</v>
      </c>
      <c r="G471" s="28" t="s">
        <v>167</v>
      </c>
      <c r="H471" s="28" t="s">
        <v>168</v>
      </c>
      <c r="I471" s="28" t="s">
        <v>1179</v>
      </c>
      <c r="J471" s="104">
        <v>0</v>
      </c>
      <c r="K471" s="104">
        <v>1.8080000000000001</v>
      </c>
      <c r="L471" s="104">
        <v>2.0000000000000001E-4</v>
      </c>
      <c r="M471" s="104">
        <v>2.9999999999999997E-4</v>
      </c>
      <c r="N471" s="105">
        <v>9.0719999999999999E-5</v>
      </c>
      <c r="O471" s="68" t="s">
        <v>582</v>
      </c>
      <c r="P471" s="68" t="s">
        <v>347</v>
      </c>
    </row>
    <row r="472" spans="1:16" x14ac:dyDescent="0.55000000000000004">
      <c r="A472" s="28" t="s">
        <v>1025</v>
      </c>
      <c r="B472" s="28">
        <v>68438611</v>
      </c>
      <c r="C472" s="28">
        <v>68438611</v>
      </c>
      <c r="D472" s="28" t="s">
        <v>164</v>
      </c>
      <c r="E472" s="28" t="s">
        <v>173</v>
      </c>
      <c r="F472" s="85" t="s">
        <v>1180</v>
      </c>
      <c r="G472" s="28" t="s">
        <v>167</v>
      </c>
      <c r="H472" s="28" t="s">
        <v>168</v>
      </c>
      <c r="I472" s="28" t="s">
        <v>1181</v>
      </c>
      <c r="J472" s="104">
        <v>0.51</v>
      </c>
      <c r="K472" s="104">
        <v>1.2370000000000001</v>
      </c>
      <c r="L472" s="104" t="s">
        <v>170</v>
      </c>
      <c r="M472" s="105">
        <v>1.1270000000000001E-5</v>
      </c>
      <c r="N472" s="104" t="s">
        <v>170</v>
      </c>
      <c r="O472" s="68" t="s">
        <v>582</v>
      </c>
      <c r="P472" s="68" t="s">
        <v>347</v>
      </c>
    </row>
    <row r="473" spans="1:16" x14ac:dyDescent="0.55000000000000004">
      <c r="A473" s="28" t="s">
        <v>1025</v>
      </c>
      <c r="B473" s="28">
        <v>66644124</v>
      </c>
      <c r="C473" s="28">
        <v>66644124</v>
      </c>
      <c r="D473" s="28" t="s">
        <v>173</v>
      </c>
      <c r="E473" s="28" t="s">
        <v>164</v>
      </c>
      <c r="F473" s="85" t="s">
        <v>1182</v>
      </c>
      <c r="G473" s="28" t="s">
        <v>167</v>
      </c>
      <c r="H473" s="28" t="s">
        <v>168</v>
      </c>
      <c r="I473" s="28" t="s">
        <v>1183</v>
      </c>
      <c r="J473" s="104" t="s">
        <v>170</v>
      </c>
      <c r="K473" s="104">
        <v>1.3</v>
      </c>
      <c r="L473" s="104" t="s">
        <v>170</v>
      </c>
      <c r="M473" s="105">
        <v>1.1399999999999999E-5</v>
      </c>
      <c r="N473" s="104" t="s">
        <v>170</v>
      </c>
      <c r="O473" s="68" t="s">
        <v>587</v>
      </c>
      <c r="P473" s="68" t="s">
        <v>406</v>
      </c>
    </row>
    <row r="474" spans="1:16" x14ac:dyDescent="0.55000000000000004">
      <c r="A474" s="28" t="s">
        <v>1025</v>
      </c>
      <c r="B474" s="28">
        <v>119017482</v>
      </c>
      <c r="C474" s="28">
        <v>119017482</v>
      </c>
      <c r="D474" s="28" t="s">
        <v>164</v>
      </c>
      <c r="E474" s="28" t="s">
        <v>173</v>
      </c>
      <c r="F474" s="85" t="s">
        <v>1184</v>
      </c>
      <c r="G474" s="28" t="s">
        <v>167</v>
      </c>
      <c r="H474" s="28" t="s">
        <v>168</v>
      </c>
      <c r="I474" s="28" t="s">
        <v>1185</v>
      </c>
      <c r="J474" s="104">
        <v>0.86</v>
      </c>
      <c r="K474" s="104">
        <v>1.5980000000000001</v>
      </c>
      <c r="L474" s="104" t="s">
        <v>170</v>
      </c>
      <c r="M474" s="104" t="s">
        <v>170</v>
      </c>
      <c r="N474" s="104" t="s">
        <v>170</v>
      </c>
      <c r="O474" s="68" t="s">
        <v>591</v>
      </c>
      <c r="P474" s="68" t="s">
        <v>347</v>
      </c>
    </row>
    <row r="475" spans="1:16" x14ac:dyDescent="0.55000000000000004">
      <c r="A475" s="28" t="s">
        <v>1025</v>
      </c>
      <c r="B475" s="28">
        <v>63952522</v>
      </c>
      <c r="C475" s="28">
        <v>63952522</v>
      </c>
      <c r="D475" s="28" t="s">
        <v>165</v>
      </c>
      <c r="E475" s="28" t="s">
        <v>178</v>
      </c>
      <c r="F475" s="85" t="s">
        <v>1186</v>
      </c>
      <c r="G475" s="28" t="s">
        <v>167</v>
      </c>
      <c r="H475" s="28" t="s">
        <v>168</v>
      </c>
      <c r="I475" s="28" t="s">
        <v>1187</v>
      </c>
      <c r="J475" s="104">
        <v>0</v>
      </c>
      <c r="K475" s="104">
        <v>1.274</v>
      </c>
      <c r="L475" s="104">
        <v>1E-4</v>
      </c>
      <c r="M475" s="104">
        <v>4.0000000000000002E-4</v>
      </c>
      <c r="N475" s="104">
        <v>2.0000000000000001E-4</v>
      </c>
      <c r="O475" s="68" t="s">
        <v>591</v>
      </c>
      <c r="P475" s="68" t="s">
        <v>347</v>
      </c>
    </row>
    <row r="476" spans="1:16" x14ac:dyDescent="0.55000000000000004">
      <c r="A476" s="28" t="s">
        <v>1025</v>
      </c>
      <c r="B476" s="28">
        <v>6402113</v>
      </c>
      <c r="C476" s="28">
        <v>6402113</v>
      </c>
      <c r="D476" s="28" t="s">
        <v>173</v>
      </c>
      <c r="E476" s="28" t="s">
        <v>164</v>
      </c>
      <c r="F476" s="28" t="s">
        <v>1188</v>
      </c>
      <c r="G476" s="28" t="s">
        <v>167</v>
      </c>
      <c r="H476" s="28" t="s">
        <v>168</v>
      </c>
      <c r="I476" s="28" t="s">
        <v>1189</v>
      </c>
      <c r="J476" s="104">
        <v>0.97</v>
      </c>
      <c r="K476" s="104">
        <v>1.2250000000000001</v>
      </c>
      <c r="L476" s="104" t="s">
        <v>170</v>
      </c>
      <c r="M476" s="104">
        <v>2.0000000000000001E-4</v>
      </c>
      <c r="N476" s="105">
        <v>6.9800000000000003E-5</v>
      </c>
      <c r="O476" s="68" t="s">
        <v>606</v>
      </c>
      <c r="P476" s="68" t="s">
        <v>347</v>
      </c>
    </row>
    <row r="477" spans="1:16" x14ac:dyDescent="0.55000000000000004">
      <c r="A477" s="28" t="s">
        <v>1025</v>
      </c>
      <c r="B477" s="28">
        <v>65590165</v>
      </c>
      <c r="C477" s="28">
        <v>65590165</v>
      </c>
      <c r="D477" s="28" t="s">
        <v>165</v>
      </c>
      <c r="E477" s="28" t="s">
        <v>178</v>
      </c>
      <c r="F477" s="28" t="s">
        <v>1178</v>
      </c>
      <c r="G477" s="28" t="s">
        <v>167</v>
      </c>
      <c r="H477" s="28" t="s">
        <v>168</v>
      </c>
      <c r="I477" s="28" t="s">
        <v>1190</v>
      </c>
      <c r="J477" s="104">
        <v>0</v>
      </c>
      <c r="K477" s="104">
        <v>1.6919999999999999</v>
      </c>
      <c r="L477" s="104">
        <v>2.0000000000000001E-4</v>
      </c>
      <c r="M477" s="104">
        <v>4.0000000000000002E-4</v>
      </c>
      <c r="N477" s="105">
        <v>9.7730000000000001E-5</v>
      </c>
      <c r="O477" s="68" t="s">
        <v>183</v>
      </c>
      <c r="P477" s="68" t="s">
        <v>611</v>
      </c>
    </row>
    <row r="478" spans="1:16" x14ac:dyDescent="0.55000000000000004">
      <c r="A478" s="28" t="s">
        <v>1025</v>
      </c>
      <c r="B478" s="28">
        <v>116790601</v>
      </c>
      <c r="C478" s="28">
        <v>116790601</v>
      </c>
      <c r="D478" s="28" t="s">
        <v>173</v>
      </c>
      <c r="E478" s="28" t="s">
        <v>164</v>
      </c>
      <c r="F478" s="28" t="s">
        <v>1191</v>
      </c>
      <c r="G478" s="28" t="s">
        <v>167</v>
      </c>
      <c r="H478" s="28" t="s">
        <v>168</v>
      </c>
      <c r="I478" s="28" t="s">
        <v>1192</v>
      </c>
      <c r="J478" s="104">
        <v>0</v>
      </c>
      <c r="K478" s="104">
        <v>1.486</v>
      </c>
      <c r="L478" s="104" t="s">
        <v>170</v>
      </c>
      <c r="M478" s="104" t="s">
        <v>170</v>
      </c>
      <c r="N478" s="104" t="s">
        <v>170</v>
      </c>
      <c r="O478" s="68" t="s">
        <v>279</v>
      </c>
      <c r="P478" s="68" t="s">
        <v>621</v>
      </c>
    </row>
    <row r="479" spans="1:16" x14ac:dyDescent="0.55000000000000004">
      <c r="A479" s="28" t="s">
        <v>1025</v>
      </c>
      <c r="B479" s="28">
        <v>64368504</v>
      </c>
      <c r="C479" s="28">
        <v>64368504</v>
      </c>
      <c r="D479" s="28" t="s">
        <v>165</v>
      </c>
      <c r="E479" s="28" t="s">
        <v>178</v>
      </c>
      <c r="F479" s="85" t="s">
        <v>1109</v>
      </c>
      <c r="G479" s="28" t="s">
        <v>167</v>
      </c>
      <c r="H479" s="28" t="s">
        <v>168</v>
      </c>
      <c r="I479" s="28" t="s">
        <v>1110</v>
      </c>
      <c r="J479" s="104">
        <v>1</v>
      </c>
      <c r="K479" s="104">
        <v>2.0350000000000001</v>
      </c>
      <c r="L479" s="104" t="s">
        <v>170</v>
      </c>
      <c r="M479" s="105">
        <v>1.8E-5</v>
      </c>
      <c r="N479" s="105">
        <v>2.09E-5</v>
      </c>
      <c r="O479" s="68" t="s">
        <v>218</v>
      </c>
      <c r="P479" s="68" t="s">
        <v>614</v>
      </c>
    </row>
    <row r="480" spans="1:16" x14ac:dyDescent="0.55000000000000004">
      <c r="A480" s="28" t="s">
        <v>1025</v>
      </c>
      <c r="B480" s="28">
        <v>62834496</v>
      </c>
      <c r="C480" s="28">
        <v>62834496</v>
      </c>
      <c r="D480" s="28" t="s">
        <v>165</v>
      </c>
      <c r="E480" s="28" t="s">
        <v>178</v>
      </c>
      <c r="F480" s="28" t="s">
        <v>1193</v>
      </c>
      <c r="G480" s="28" t="s">
        <v>167</v>
      </c>
      <c r="H480" s="28" t="s">
        <v>168</v>
      </c>
      <c r="I480" s="28" t="s">
        <v>1194</v>
      </c>
      <c r="J480" s="104">
        <v>0</v>
      </c>
      <c r="K480" s="104">
        <v>1.2470000000000001</v>
      </c>
      <c r="L480" s="105">
        <v>7.3609999999999995E-5</v>
      </c>
      <c r="M480" s="105">
        <v>7.7600000000000002E-5</v>
      </c>
      <c r="N480" s="105">
        <v>1.4059999999999999E-5</v>
      </c>
      <c r="O480" s="68" t="s">
        <v>231</v>
      </c>
      <c r="P480" s="68" t="s">
        <v>251</v>
      </c>
    </row>
    <row r="481" spans="1:16" x14ac:dyDescent="0.55000000000000004">
      <c r="A481" s="28" t="s">
        <v>1025</v>
      </c>
      <c r="B481" s="28">
        <v>68761621</v>
      </c>
      <c r="C481" s="28">
        <v>68761621</v>
      </c>
      <c r="D481" s="28" t="s">
        <v>178</v>
      </c>
      <c r="E481" s="28" t="s">
        <v>165</v>
      </c>
      <c r="F481" s="28" t="s">
        <v>1195</v>
      </c>
      <c r="G481" s="28" t="s">
        <v>167</v>
      </c>
      <c r="H481" s="28" t="s">
        <v>168</v>
      </c>
      <c r="I481" s="28" t="s">
        <v>1196</v>
      </c>
      <c r="J481" s="104">
        <v>0</v>
      </c>
      <c r="K481" s="104">
        <v>1.1639999999999999</v>
      </c>
      <c r="L481" s="104" t="s">
        <v>170</v>
      </c>
      <c r="M481" s="104" t="s">
        <v>170</v>
      </c>
      <c r="N481" s="104" t="s">
        <v>170</v>
      </c>
      <c r="O481" s="68" t="s">
        <v>231</v>
      </c>
      <c r="P481" s="68" t="s">
        <v>251</v>
      </c>
    </row>
    <row r="482" spans="1:16" x14ac:dyDescent="0.55000000000000004">
      <c r="A482" s="28" t="s">
        <v>1025</v>
      </c>
      <c r="B482" s="28">
        <v>12162246</v>
      </c>
      <c r="C482" s="28">
        <v>12162246</v>
      </c>
      <c r="D482" s="28" t="s">
        <v>173</v>
      </c>
      <c r="E482" s="28" t="s">
        <v>164</v>
      </c>
      <c r="F482" s="85" t="s">
        <v>1088</v>
      </c>
      <c r="G482" s="28" t="s">
        <v>167</v>
      </c>
      <c r="H482" s="28" t="s">
        <v>168</v>
      </c>
      <c r="I482" s="28" t="s">
        <v>1089</v>
      </c>
      <c r="J482" s="104">
        <v>0</v>
      </c>
      <c r="K482" s="104">
        <v>1.3859999999999999</v>
      </c>
      <c r="L482" s="104">
        <v>4.0000000000000002E-4</v>
      </c>
      <c r="M482" s="104">
        <v>5.9999999999999995E-4</v>
      </c>
      <c r="N482" s="104">
        <v>5.9999999999999995E-4</v>
      </c>
      <c r="O482" s="68" t="s">
        <v>197</v>
      </c>
      <c r="P482" s="68" t="s">
        <v>630</v>
      </c>
    </row>
    <row r="483" spans="1:16" x14ac:dyDescent="0.55000000000000004">
      <c r="A483" s="28" t="s">
        <v>1025</v>
      </c>
      <c r="B483" s="28">
        <v>1932480</v>
      </c>
      <c r="C483" s="28">
        <v>1932480</v>
      </c>
      <c r="D483" s="28" t="s">
        <v>165</v>
      </c>
      <c r="E483" s="28" t="s">
        <v>178</v>
      </c>
      <c r="F483" s="85" t="s">
        <v>1197</v>
      </c>
      <c r="G483" s="28" t="s">
        <v>167</v>
      </c>
      <c r="H483" s="28" t="s">
        <v>168</v>
      </c>
      <c r="I483" s="28" t="s">
        <v>1198</v>
      </c>
      <c r="J483" s="104">
        <v>0</v>
      </c>
      <c r="K483" s="104">
        <v>1.0860000000000001</v>
      </c>
      <c r="L483" s="104" t="s">
        <v>170</v>
      </c>
      <c r="M483" s="104" t="s">
        <v>170</v>
      </c>
      <c r="N483" s="104" t="s">
        <v>170</v>
      </c>
      <c r="O483" s="68" t="s">
        <v>201</v>
      </c>
      <c r="P483" s="68" t="s">
        <v>611</v>
      </c>
    </row>
    <row r="484" spans="1:16" x14ac:dyDescent="0.55000000000000004">
      <c r="A484" s="28" t="s">
        <v>1025</v>
      </c>
      <c r="B484" s="28">
        <v>11332792</v>
      </c>
      <c r="C484" s="28">
        <v>11332792</v>
      </c>
      <c r="D484" s="28" t="s">
        <v>165</v>
      </c>
      <c r="E484" s="28" t="s">
        <v>178</v>
      </c>
      <c r="F484" s="85" t="s">
        <v>1199</v>
      </c>
      <c r="G484" s="28" t="s">
        <v>167</v>
      </c>
      <c r="H484" s="28" t="s">
        <v>168</v>
      </c>
      <c r="I484" s="28" t="s">
        <v>1200</v>
      </c>
      <c r="J484" s="104">
        <v>0</v>
      </c>
      <c r="K484" s="104">
        <v>1.0469999999999999</v>
      </c>
      <c r="L484" s="104" t="s">
        <v>170</v>
      </c>
      <c r="M484" s="105">
        <v>4.4700000000000002E-5</v>
      </c>
      <c r="N484" s="105">
        <v>3.4900000000000001E-5</v>
      </c>
      <c r="O484" s="68" t="s">
        <v>218</v>
      </c>
      <c r="P484" s="68" t="s">
        <v>650</v>
      </c>
    </row>
    <row r="485" spans="1:16" x14ac:dyDescent="0.55000000000000004">
      <c r="A485" s="28" t="s">
        <v>1025</v>
      </c>
      <c r="B485" s="28">
        <v>66013323</v>
      </c>
      <c r="C485" s="28">
        <v>66013323</v>
      </c>
      <c r="D485" s="28" t="s">
        <v>165</v>
      </c>
      <c r="E485" s="28" t="s">
        <v>178</v>
      </c>
      <c r="F485" s="85" t="s">
        <v>1201</v>
      </c>
      <c r="G485" s="28" t="s">
        <v>167</v>
      </c>
      <c r="H485" s="28" t="s">
        <v>168</v>
      </c>
      <c r="I485" s="28" t="s">
        <v>1202</v>
      </c>
      <c r="J485" s="104">
        <v>0.37</v>
      </c>
      <c r="K485" s="104">
        <v>1.4670000000000001</v>
      </c>
      <c r="L485" s="104" t="s">
        <v>170</v>
      </c>
      <c r="M485" s="105">
        <v>9.8300000000000004E-5</v>
      </c>
      <c r="N485" s="105">
        <v>4.8860000000000003E-5</v>
      </c>
      <c r="O485" s="68" t="s">
        <v>222</v>
      </c>
      <c r="P485" s="68" t="s">
        <v>642</v>
      </c>
    </row>
    <row r="486" spans="1:16" x14ac:dyDescent="0.55000000000000004">
      <c r="A486" s="28" t="s">
        <v>1025</v>
      </c>
      <c r="B486" s="28">
        <v>47276780</v>
      </c>
      <c r="C486" s="28">
        <v>47276780</v>
      </c>
      <c r="D486" s="28" t="s">
        <v>173</v>
      </c>
      <c r="E486" s="28" t="s">
        <v>164</v>
      </c>
      <c r="F486" s="85" t="s">
        <v>1203</v>
      </c>
      <c r="G486" s="28" t="s">
        <v>167</v>
      </c>
      <c r="H486" s="28" t="s">
        <v>168</v>
      </c>
      <c r="I486" s="28" t="s">
        <v>1204</v>
      </c>
      <c r="J486" s="104">
        <v>0</v>
      </c>
      <c r="K486" s="104">
        <v>1.1000000000000001</v>
      </c>
      <c r="L486" s="104" t="s">
        <v>170</v>
      </c>
      <c r="M486" s="104" t="s">
        <v>170</v>
      </c>
      <c r="N486" s="104" t="s">
        <v>170</v>
      </c>
      <c r="O486" s="68" t="s">
        <v>222</v>
      </c>
      <c r="P486" s="68" t="s">
        <v>642</v>
      </c>
    </row>
    <row r="487" spans="1:16" x14ac:dyDescent="0.55000000000000004">
      <c r="A487" s="28" t="s">
        <v>1025</v>
      </c>
      <c r="B487" s="28">
        <v>64262726</v>
      </c>
      <c r="C487" s="28">
        <v>64262726</v>
      </c>
      <c r="D487" s="28" t="s">
        <v>165</v>
      </c>
      <c r="E487" s="28" t="s">
        <v>178</v>
      </c>
      <c r="F487" s="85" t="s">
        <v>1205</v>
      </c>
      <c r="G487" s="28" t="s">
        <v>167</v>
      </c>
      <c r="H487" s="28" t="s">
        <v>168</v>
      </c>
      <c r="I487" s="28" t="s">
        <v>1206</v>
      </c>
      <c r="J487" s="104">
        <v>0.94</v>
      </c>
      <c r="K487" s="104">
        <v>1.95</v>
      </c>
      <c r="L487" s="104" t="s">
        <v>170</v>
      </c>
      <c r="M487" s="105">
        <v>1.1199999999999999E-5</v>
      </c>
      <c r="N487" s="105">
        <v>6.9800000000000001E-6</v>
      </c>
      <c r="O487" s="68" t="s">
        <v>247</v>
      </c>
      <c r="P487" s="68" t="s">
        <v>642</v>
      </c>
    </row>
    <row r="488" spans="1:16" x14ac:dyDescent="0.55000000000000004">
      <c r="A488" s="28" t="s">
        <v>1025</v>
      </c>
      <c r="B488" s="28">
        <v>64195749</v>
      </c>
      <c r="C488" s="28">
        <v>64195749</v>
      </c>
      <c r="D488" s="28" t="s">
        <v>165</v>
      </c>
      <c r="E488" s="28" t="s">
        <v>164</v>
      </c>
      <c r="F488" s="85" t="s">
        <v>1071</v>
      </c>
      <c r="G488" s="28" t="s">
        <v>167</v>
      </c>
      <c r="H488" s="28" t="s">
        <v>168</v>
      </c>
      <c r="I488" s="28" t="s">
        <v>1207</v>
      </c>
      <c r="J488" s="104">
        <v>1</v>
      </c>
      <c r="K488" s="104">
        <v>1.077</v>
      </c>
      <c r="L488" s="104" t="s">
        <v>170</v>
      </c>
      <c r="M488" s="105">
        <v>2.23E-5</v>
      </c>
      <c r="N488" s="105">
        <v>6.9800000000000001E-6</v>
      </c>
      <c r="O488" s="68" t="s">
        <v>247</v>
      </c>
      <c r="P488" s="68" t="s">
        <v>642</v>
      </c>
    </row>
    <row r="489" spans="1:16" x14ac:dyDescent="0.55000000000000004">
      <c r="A489" s="28" t="s">
        <v>1025</v>
      </c>
      <c r="B489" s="28">
        <v>57661062</v>
      </c>
      <c r="C489" s="28">
        <v>57661062</v>
      </c>
      <c r="D489" s="28" t="s">
        <v>165</v>
      </c>
      <c r="E489" s="28" t="s">
        <v>173</v>
      </c>
      <c r="F489" s="85" t="s">
        <v>1112</v>
      </c>
      <c r="G489" s="28" t="s">
        <v>167</v>
      </c>
      <c r="H489" s="28" t="s">
        <v>168</v>
      </c>
      <c r="I489" s="28" t="s">
        <v>1208</v>
      </c>
      <c r="J489" s="104">
        <v>0.2</v>
      </c>
      <c r="K489" s="104">
        <v>1.7829999999999999</v>
      </c>
      <c r="L489" s="104" t="s">
        <v>170</v>
      </c>
      <c r="M489" s="104" t="s">
        <v>170</v>
      </c>
      <c r="N489" s="104" t="s">
        <v>170</v>
      </c>
      <c r="O489" s="68" t="s">
        <v>329</v>
      </c>
      <c r="P489" s="68" t="s">
        <v>614</v>
      </c>
    </row>
    <row r="490" spans="1:16" x14ac:dyDescent="0.55000000000000004">
      <c r="A490" s="28" t="s">
        <v>1025</v>
      </c>
      <c r="B490" s="28">
        <v>61965497</v>
      </c>
      <c r="C490" s="28">
        <v>61965497</v>
      </c>
      <c r="D490" s="28" t="s">
        <v>165</v>
      </c>
      <c r="E490" s="28" t="s">
        <v>178</v>
      </c>
      <c r="F490" s="85" t="s">
        <v>1209</v>
      </c>
      <c r="G490" s="28" t="s">
        <v>167</v>
      </c>
      <c r="H490" s="28" t="s">
        <v>168</v>
      </c>
      <c r="I490" s="28" t="s">
        <v>1210</v>
      </c>
      <c r="J490" s="104">
        <v>0.14000000000000001</v>
      </c>
      <c r="K490" s="104">
        <v>1.6359999999999999</v>
      </c>
      <c r="L490" s="104" t="s">
        <v>170</v>
      </c>
      <c r="M490" s="104" t="s">
        <v>170</v>
      </c>
      <c r="N490" s="104" t="s">
        <v>170</v>
      </c>
      <c r="O490" s="68" t="s">
        <v>228</v>
      </c>
      <c r="P490" s="68" t="s">
        <v>642</v>
      </c>
    </row>
    <row r="491" spans="1:16" x14ac:dyDescent="0.55000000000000004">
      <c r="A491" s="28" t="s">
        <v>1025</v>
      </c>
      <c r="B491" s="28">
        <v>61325657</v>
      </c>
      <c r="C491" s="28">
        <v>61325657</v>
      </c>
      <c r="D491" s="28" t="s">
        <v>178</v>
      </c>
      <c r="E491" s="28" t="s">
        <v>165</v>
      </c>
      <c r="F491" s="85" t="s">
        <v>1211</v>
      </c>
      <c r="G491" s="28" t="s">
        <v>167</v>
      </c>
      <c r="H491" s="28" t="s">
        <v>168</v>
      </c>
      <c r="I491" s="28" t="s">
        <v>1212</v>
      </c>
      <c r="J491" s="104">
        <v>1</v>
      </c>
      <c r="K491" s="104">
        <v>2.21</v>
      </c>
      <c r="L491" s="104" t="s">
        <v>170</v>
      </c>
      <c r="M491" s="104" t="s">
        <v>170</v>
      </c>
      <c r="N491" s="104" t="s">
        <v>170</v>
      </c>
      <c r="O491" s="68" t="s">
        <v>197</v>
      </c>
      <c r="P491" s="68" t="s">
        <v>1213</v>
      </c>
    </row>
    <row r="492" spans="1:16" x14ac:dyDescent="0.55000000000000004">
      <c r="A492" s="28" t="s">
        <v>1025</v>
      </c>
      <c r="B492" s="28">
        <v>62881346</v>
      </c>
      <c r="C492" s="28">
        <v>62881346</v>
      </c>
      <c r="D492" s="28" t="s">
        <v>173</v>
      </c>
      <c r="E492" s="28" t="s">
        <v>165</v>
      </c>
      <c r="F492" s="85" t="s">
        <v>1142</v>
      </c>
      <c r="G492" s="28" t="s">
        <v>167</v>
      </c>
      <c r="H492" s="28" t="s">
        <v>168</v>
      </c>
      <c r="I492" s="28" t="s">
        <v>1214</v>
      </c>
      <c r="J492" s="104">
        <v>0</v>
      </c>
      <c r="K492" s="104">
        <v>1.6890000000000001</v>
      </c>
      <c r="L492" s="104">
        <v>5.9999999999999995E-4</v>
      </c>
      <c r="M492" s="105">
        <v>3.5859999999999999E-5</v>
      </c>
      <c r="N492" s="105">
        <v>3.489E-5</v>
      </c>
      <c r="O492" s="68" t="s">
        <v>342</v>
      </c>
      <c r="P492" s="68" t="s">
        <v>614</v>
      </c>
    </row>
    <row r="493" spans="1:16" x14ac:dyDescent="0.55000000000000004">
      <c r="A493" s="28" t="s">
        <v>1025</v>
      </c>
      <c r="B493" s="28">
        <v>134383897</v>
      </c>
      <c r="C493" s="28">
        <v>134383897</v>
      </c>
      <c r="D493" s="28" t="s">
        <v>165</v>
      </c>
      <c r="E493" s="28" t="s">
        <v>178</v>
      </c>
      <c r="F493" s="85" t="s">
        <v>1215</v>
      </c>
      <c r="G493" s="28" t="s">
        <v>167</v>
      </c>
      <c r="H493" s="28" t="s">
        <v>168</v>
      </c>
      <c r="I493" s="28" t="s">
        <v>1216</v>
      </c>
      <c r="J493" s="104">
        <v>0.14000000000000001</v>
      </c>
      <c r="K493" s="104">
        <v>1.0629999999999999</v>
      </c>
      <c r="L493" s="104" t="s">
        <v>170</v>
      </c>
      <c r="M493" s="104" t="s">
        <v>170</v>
      </c>
      <c r="N493" s="105">
        <v>2.0930000000000001E-5</v>
      </c>
      <c r="O493" s="68" t="s">
        <v>342</v>
      </c>
      <c r="P493" s="68" t="s">
        <v>650</v>
      </c>
    </row>
    <row r="494" spans="1:16" x14ac:dyDescent="0.55000000000000004">
      <c r="A494" s="28" t="s">
        <v>1025</v>
      </c>
      <c r="B494" s="28">
        <v>76187078</v>
      </c>
      <c r="C494" s="28">
        <v>76187078</v>
      </c>
      <c r="D494" s="28" t="s">
        <v>178</v>
      </c>
      <c r="E494" s="28" t="s">
        <v>173</v>
      </c>
      <c r="F494" s="28" t="s">
        <v>1217</v>
      </c>
      <c r="G494" s="28" t="s">
        <v>167</v>
      </c>
      <c r="H494" s="28" t="s">
        <v>168</v>
      </c>
      <c r="I494" s="28" t="s">
        <v>1218</v>
      </c>
      <c r="J494" s="104">
        <v>0.01</v>
      </c>
      <c r="K494" s="104">
        <v>1.2370000000000001</v>
      </c>
      <c r="L494" s="104" t="s">
        <v>170</v>
      </c>
      <c r="M494" s="105">
        <v>3.2669999999999997E-5</v>
      </c>
      <c r="N494" s="105">
        <v>1.395E-5</v>
      </c>
      <c r="O494" s="68" t="s">
        <v>350</v>
      </c>
      <c r="P494" s="68" t="s">
        <v>642</v>
      </c>
    </row>
    <row r="495" spans="1:16" x14ac:dyDescent="0.55000000000000004">
      <c r="A495" s="28" t="s">
        <v>1025</v>
      </c>
      <c r="B495" s="28">
        <v>78676202</v>
      </c>
      <c r="C495" s="28">
        <v>78676202</v>
      </c>
      <c r="D495" s="28" t="s">
        <v>173</v>
      </c>
      <c r="E495" s="28" t="s">
        <v>164</v>
      </c>
      <c r="F495" s="28" t="s">
        <v>1219</v>
      </c>
      <c r="G495" s="28" t="s">
        <v>167</v>
      </c>
      <c r="H495" s="28" t="s">
        <v>168</v>
      </c>
      <c r="I495" s="28" t="s">
        <v>1220</v>
      </c>
      <c r="J495" s="104">
        <v>1</v>
      </c>
      <c r="K495" s="104">
        <v>1.117</v>
      </c>
      <c r="L495" s="104" t="s">
        <v>170</v>
      </c>
      <c r="M495" s="104" t="s">
        <v>170</v>
      </c>
      <c r="N495" s="104" t="s">
        <v>170</v>
      </c>
      <c r="O495" s="68" t="s">
        <v>353</v>
      </c>
      <c r="P495" s="68" t="s">
        <v>669</v>
      </c>
    </row>
    <row r="496" spans="1:16" x14ac:dyDescent="0.55000000000000004">
      <c r="A496" s="28" t="s">
        <v>1025</v>
      </c>
      <c r="B496" s="28">
        <v>1565654</v>
      </c>
      <c r="C496" s="28">
        <v>1565654</v>
      </c>
      <c r="D496" s="28" t="s">
        <v>165</v>
      </c>
      <c r="E496" s="28" t="s">
        <v>178</v>
      </c>
      <c r="F496" s="28" t="s">
        <v>1061</v>
      </c>
      <c r="G496" s="28" t="s">
        <v>167</v>
      </c>
      <c r="H496" s="28" t="s">
        <v>168</v>
      </c>
      <c r="I496" s="28" t="s">
        <v>1221</v>
      </c>
      <c r="J496" s="104">
        <v>0.7</v>
      </c>
      <c r="K496" s="104">
        <v>2.2669999999999999</v>
      </c>
      <c r="L496" s="104">
        <v>2.9999999999999997E-4</v>
      </c>
      <c r="M496" s="104">
        <v>1E-4</v>
      </c>
      <c r="N496" s="105">
        <v>4.1869999999999997E-5</v>
      </c>
      <c r="O496" s="68" t="s">
        <v>359</v>
      </c>
      <c r="P496" s="68" t="s">
        <v>669</v>
      </c>
    </row>
    <row r="497" spans="1:16" x14ac:dyDescent="0.55000000000000004">
      <c r="A497" s="28" t="s">
        <v>1025</v>
      </c>
      <c r="B497" s="28">
        <v>34883386</v>
      </c>
      <c r="C497" s="28">
        <v>34883386</v>
      </c>
      <c r="D497" s="28" t="s">
        <v>173</v>
      </c>
      <c r="E497" s="28" t="s">
        <v>164</v>
      </c>
      <c r="F497" s="28" t="s">
        <v>1222</v>
      </c>
      <c r="G497" s="28" t="s">
        <v>167</v>
      </c>
      <c r="H497" s="28" t="s">
        <v>168</v>
      </c>
      <c r="I497" s="28" t="s">
        <v>1223</v>
      </c>
      <c r="J497" s="104">
        <v>0</v>
      </c>
      <c r="K497" s="104">
        <v>1.244</v>
      </c>
      <c r="L497" s="104" t="s">
        <v>170</v>
      </c>
      <c r="M497" s="105">
        <v>2.2350000000000001E-5</v>
      </c>
      <c r="N497" s="105">
        <v>2.0970000000000001E-5</v>
      </c>
      <c r="O497" s="68" t="s">
        <v>359</v>
      </c>
      <c r="P497" s="68" t="s">
        <v>669</v>
      </c>
    </row>
    <row r="498" spans="1:16" x14ac:dyDescent="0.55000000000000004">
      <c r="A498" s="28" t="s">
        <v>1025</v>
      </c>
      <c r="B498" s="28">
        <v>40115766</v>
      </c>
      <c r="C498" s="28">
        <v>40115766</v>
      </c>
      <c r="D498" s="28" t="s">
        <v>165</v>
      </c>
      <c r="E498" s="28" t="s">
        <v>173</v>
      </c>
      <c r="F498" s="85" t="s">
        <v>1224</v>
      </c>
      <c r="G498" s="28" t="s">
        <v>167</v>
      </c>
      <c r="H498" s="28" t="s">
        <v>168</v>
      </c>
      <c r="I498" s="28" t="s">
        <v>1225</v>
      </c>
      <c r="J498" s="104">
        <v>0.97</v>
      </c>
      <c r="K498" s="104">
        <v>1.732</v>
      </c>
      <c r="L498" s="104" t="s">
        <v>170</v>
      </c>
      <c r="M498" s="104" t="s">
        <v>170</v>
      </c>
      <c r="N498" s="104" t="s">
        <v>170</v>
      </c>
      <c r="O498" s="68" t="s">
        <v>362</v>
      </c>
      <c r="P498" s="68" t="s">
        <v>669</v>
      </c>
    </row>
    <row r="499" spans="1:16" x14ac:dyDescent="0.55000000000000004">
      <c r="A499" s="28" t="s">
        <v>1025</v>
      </c>
      <c r="B499" s="28">
        <v>62856328</v>
      </c>
      <c r="C499" s="28">
        <v>62856328</v>
      </c>
      <c r="D499" s="28" t="s">
        <v>165</v>
      </c>
      <c r="E499" s="28" t="s">
        <v>178</v>
      </c>
      <c r="F499" s="85" t="s">
        <v>1142</v>
      </c>
      <c r="G499" s="28" t="s">
        <v>167</v>
      </c>
      <c r="H499" s="28" t="s">
        <v>168</v>
      </c>
      <c r="I499" s="28" t="s">
        <v>1226</v>
      </c>
      <c r="J499" s="104">
        <v>0</v>
      </c>
      <c r="K499" s="104">
        <v>1.4079999999999999</v>
      </c>
      <c r="L499" s="104" t="s">
        <v>170</v>
      </c>
      <c r="M499" s="104" t="s">
        <v>170</v>
      </c>
      <c r="N499" s="104" t="s">
        <v>170</v>
      </c>
      <c r="O499" s="68" t="s">
        <v>365</v>
      </c>
      <c r="P499" s="68" t="s">
        <v>669</v>
      </c>
    </row>
    <row r="500" spans="1:16" x14ac:dyDescent="0.55000000000000004">
      <c r="A500" s="28" t="s">
        <v>1025</v>
      </c>
      <c r="B500" s="28">
        <v>62649509</v>
      </c>
      <c r="C500" s="28">
        <v>62649509</v>
      </c>
      <c r="D500" s="28" t="s">
        <v>165</v>
      </c>
      <c r="E500" s="28" t="s">
        <v>178</v>
      </c>
      <c r="F500" s="85" t="s">
        <v>1227</v>
      </c>
      <c r="G500" s="28" t="s">
        <v>167</v>
      </c>
      <c r="H500" s="28" t="s">
        <v>168</v>
      </c>
      <c r="I500" s="28" t="s">
        <v>1228</v>
      </c>
      <c r="J500" s="104">
        <v>0.51</v>
      </c>
      <c r="K500" s="104">
        <v>1.125</v>
      </c>
      <c r="L500" s="104" t="s">
        <v>170</v>
      </c>
      <c r="M500" s="105">
        <v>4.4700000000000002E-5</v>
      </c>
      <c r="N500" s="105">
        <v>2.09E-5</v>
      </c>
      <c r="O500" s="68" t="s">
        <v>368</v>
      </c>
      <c r="P500" s="68" t="s">
        <v>669</v>
      </c>
    </row>
    <row r="501" spans="1:16" x14ac:dyDescent="0.55000000000000004">
      <c r="A501" s="85" t="s">
        <v>1025</v>
      </c>
      <c r="B501" s="28">
        <v>65646775</v>
      </c>
      <c r="C501" s="28">
        <v>65646775</v>
      </c>
      <c r="D501" s="28" t="s">
        <v>165</v>
      </c>
      <c r="E501" s="28" t="s">
        <v>173</v>
      </c>
      <c r="F501" s="28" t="s">
        <v>1229</v>
      </c>
      <c r="G501" s="28" t="s">
        <v>167</v>
      </c>
      <c r="H501" s="28" t="s">
        <v>168</v>
      </c>
      <c r="I501" s="28" t="s">
        <v>1230</v>
      </c>
      <c r="J501" s="104">
        <v>0</v>
      </c>
      <c r="K501" s="104">
        <v>1.8089999999999999</v>
      </c>
      <c r="L501" s="104" t="s">
        <v>170</v>
      </c>
      <c r="M501" s="104" t="s">
        <v>170</v>
      </c>
      <c r="N501" s="104" t="s">
        <v>170</v>
      </c>
      <c r="O501" s="68" t="s">
        <v>383</v>
      </c>
      <c r="P501" s="68" t="s">
        <v>669</v>
      </c>
    </row>
    <row r="502" spans="1:16" x14ac:dyDescent="0.55000000000000004">
      <c r="A502" s="28" t="s">
        <v>1025</v>
      </c>
      <c r="B502" s="28">
        <v>66063530</v>
      </c>
      <c r="C502" s="28">
        <v>66063530</v>
      </c>
      <c r="D502" s="28" t="s">
        <v>165</v>
      </c>
      <c r="E502" s="28" t="s">
        <v>164</v>
      </c>
      <c r="F502" s="85" t="s">
        <v>1231</v>
      </c>
      <c r="G502" s="28" t="s">
        <v>167</v>
      </c>
      <c r="H502" s="28" t="s">
        <v>168</v>
      </c>
      <c r="I502" s="28" t="s">
        <v>1232</v>
      </c>
      <c r="J502" s="104">
        <v>1</v>
      </c>
      <c r="K502" s="104">
        <v>2.1549999999999998</v>
      </c>
      <c r="L502" s="104" t="s">
        <v>170</v>
      </c>
      <c r="M502" s="104" t="s">
        <v>170</v>
      </c>
      <c r="N502" s="104" t="s">
        <v>170</v>
      </c>
      <c r="O502" s="68" t="s">
        <v>1104</v>
      </c>
      <c r="P502" s="68" t="s">
        <v>669</v>
      </c>
    </row>
    <row r="503" spans="1:16" x14ac:dyDescent="0.55000000000000004">
      <c r="A503" s="28" t="s">
        <v>1025</v>
      </c>
      <c r="B503" s="28">
        <v>121168904</v>
      </c>
      <c r="C503" s="28">
        <v>121168904</v>
      </c>
      <c r="D503" s="28" t="s">
        <v>173</v>
      </c>
      <c r="E503" s="28" t="s">
        <v>164</v>
      </c>
      <c r="F503" s="85" t="s">
        <v>1120</v>
      </c>
      <c r="G503" s="28" t="s">
        <v>167</v>
      </c>
      <c r="H503" s="28" t="s">
        <v>168</v>
      </c>
      <c r="I503" s="28" t="s">
        <v>1233</v>
      </c>
      <c r="J503" s="104">
        <v>0</v>
      </c>
      <c r="K503" s="104">
        <v>1.1459999999999999</v>
      </c>
      <c r="L503" s="104" t="s">
        <v>170</v>
      </c>
      <c r="M503" s="104">
        <v>2.0000000000000001E-4</v>
      </c>
      <c r="N503" s="105">
        <v>2.0999999999999999E-5</v>
      </c>
      <c r="O503" s="68" t="s">
        <v>391</v>
      </c>
      <c r="P503" s="68" t="s">
        <v>611</v>
      </c>
    </row>
    <row r="504" spans="1:16" x14ac:dyDescent="0.55000000000000004">
      <c r="A504" s="28" t="s">
        <v>1025</v>
      </c>
      <c r="B504" s="28">
        <v>62566920</v>
      </c>
      <c r="C504" s="28">
        <v>62566920</v>
      </c>
      <c r="D504" s="28" t="s">
        <v>165</v>
      </c>
      <c r="E504" s="28" t="s">
        <v>164</v>
      </c>
      <c r="F504" s="85" t="s">
        <v>1082</v>
      </c>
      <c r="G504" s="28" t="s">
        <v>167</v>
      </c>
      <c r="H504" s="28" t="s">
        <v>168</v>
      </c>
      <c r="I504" s="28" t="s">
        <v>1234</v>
      </c>
      <c r="J504" s="104">
        <v>1</v>
      </c>
      <c r="K504" s="104">
        <v>1.0940000000000001</v>
      </c>
      <c r="L504" s="104" t="s">
        <v>170</v>
      </c>
      <c r="M504" s="104" t="s">
        <v>170</v>
      </c>
      <c r="N504" s="105">
        <v>6.9800000000000001E-6</v>
      </c>
      <c r="O504" s="68" t="s">
        <v>391</v>
      </c>
      <c r="P504" s="68" t="s">
        <v>642</v>
      </c>
    </row>
    <row r="505" spans="1:16" x14ac:dyDescent="0.55000000000000004">
      <c r="A505" s="28" t="s">
        <v>1025</v>
      </c>
      <c r="B505" s="28">
        <v>61731407</v>
      </c>
      <c r="C505" s="28">
        <v>61731407</v>
      </c>
      <c r="D505" s="28" t="s">
        <v>173</v>
      </c>
      <c r="E505" s="28" t="s">
        <v>164</v>
      </c>
      <c r="F505" s="85" t="s">
        <v>1235</v>
      </c>
      <c r="G505" s="28" t="s">
        <v>167</v>
      </c>
      <c r="H505" s="28" t="s">
        <v>168</v>
      </c>
      <c r="I505" s="28" t="s">
        <v>1236</v>
      </c>
      <c r="J505" s="104">
        <v>1</v>
      </c>
      <c r="K505" s="104">
        <v>1.0349999999999999</v>
      </c>
      <c r="L505" s="104" t="s">
        <v>170</v>
      </c>
      <c r="M505" s="105">
        <v>7.4540000000000001E-5</v>
      </c>
      <c r="N505" s="104" t="s">
        <v>170</v>
      </c>
      <c r="O505" s="68" t="s">
        <v>1111</v>
      </c>
      <c r="P505" s="68" t="s">
        <v>611</v>
      </c>
    </row>
    <row r="506" spans="1:16" x14ac:dyDescent="0.55000000000000004">
      <c r="A506" s="28" t="s">
        <v>1025</v>
      </c>
      <c r="B506" s="28">
        <v>72007230</v>
      </c>
      <c r="C506" s="28">
        <v>72007230</v>
      </c>
      <c r="D506" s="28" t="s">
        <v>173</v>
      </c>
      <c r="E506" s="28" t="s">
        <v>164</v>
      </c>
      <c r="F506" s="28" t="s">
        <v>1034</v>
      </c>
      <c r="G506" s="28" t="s">
        <v>167</v>
      </c>
      <c r="H506" s="28" t="s">
        <v>168</v>
      </c>
      <c r="I506" s="28" t="s">
        <v>1237</v>
      </c>
      <c r="J506" s="104">
        <v>1</v>
      </c>
      <c r="K506" s="104">
        <v>1.101</v>
      </c>
      <c r="L506" s="104" t="s">
        <v>170</v>
      </c>
      <c r="M506" s="105">
        <v>6.7280000000000006E-5</v>
      </c>
      <c r="N506" s="105">
        <v>2.7909999999999999E-5</v>
      </c>
      <c r="O506" s="68" t="s">
        <v>404</v>
      </c>
      <c r="P506" s="68" t="s">
        <v>621</v>
      </c>
    </row>
    <row r="507" spans="1:16" x14ac:dyDescent="0.55000000000000004">
      <c r="A507" s="28" t="s">
        <v>1025</v>
      </c>
      <c r="B507" s="28">
        <v>6632580</v>
      </c>
      <c r="C507" s="28">
        <v>6632580</v>
      </c>
      <c r="D507" s="28" t="s">
        <v>173</v>
      </c>
      <c r="E507" s="28" t="s">
        <v>164</v>
      </c>
      <c r="F507" s="85" t="s">
        <v>1176</v>
      </c>
      <c r="G507" s="28" t="s">
        <v>167</v>
      </c>
      <c r="H507" s="28" t="s">
        <v>168</v>
      </c>
      <c r="I507" s="28" t="s">
        <v>1238</v>
      </c>
      <c r="J507" s="104">
        <v>1</v>
      </c>
      <c r="K507" s="104">
        <v>1.095</v>
      </c>
      <c r="L507" s="104">
        <v>2.9999999999999997E-4</v>
      </c>
      <c r="M507" s="104">
        <v>5.0000000000000001E-4</v>
      </c>
      <c r="N507" s="104">
        <v>2.0000000000000001E-4</v>
      </c>
      <c r="O507" s="68" t="s">
        <v>413</v>
      </c>
      <c r="P507" s="68" t="s">
        <v>642</v>
      </c>
    </row>
    <row r="508" spans="1:16" x14ac:dyDescent="0.55000000000000004">
      <c r="A508" s="28" t="s">
        <v>1025</v>
      </c>
      <c r="B508" s="28">
        <v>76140830</v>
      </c>
      <c r="C508" s="28">
        <v>76140830</v>
      </c>
      <c r="D508" s="28" t="s">
        <v>173</v>
      </c>
      <c r="E508" s="28" t="s">
        <v>164</v>
      </c>
      <c r="F508" s="85" t="s">
        <v>1239</v>
      </c>
      <c r="G508" s="28" t="s">
        <v>167</v>
      </c>
      <c r="H508" s="28" t="s">
        <v>168</v>
      </c>
      <c r="I508" s="28" t="s">
        <v>1240</v>
      </c>
      <c r="J508" s="104">
        <v>0.99</v>
      </c>
      <c r="K508" s="104">
        <v>1.0149999999999999</v>
      </c>
      <c r="L508" s="104" t="s">
        <v>170</v>
      </c>
      <c r="M508" s="104">
        <v>4.0000000000000002E-4</v>
      </c>
      <c r="N508" s="105">
        <v>3.4900000000000001E-5</v>
      </c>
      <c r="O508" s="68" t="s">
        <v>413</v>
      </c>
      <c r="P508" s="68" t="s">
        <v>611</v>
      </c>
    </row>
    <row r="509" spans="1:16" x14ac:dyDescent="0.55000000000000004">
      <c r="A509" s="28" t="s">
        <v>1025</v>
      </c>
      <c r="B509" s="28">
        <v>33751545</v>
      </c>
      <c r="C509" s="28">
        <v>33751545</v>
      </c>
      <c r="D509" s="28" t="s">
        <v>178</v>
      </c>
      <c r="E509" s="28" t="s">
        <v>173</v>
      </c>
      <c r="F509" s="85" t="s">
        <v>1152</v>
      </c>
      <c r="G509" s="28" t="s">
        <v>167</v>
      </c>
      <c r="H509" s="28" t="s">
        <v>168</v>
      </c>
      <c r="I509" s="28" t="s">
        <v>1153</v>
      </c>
      <c r="J509" s="104">
        <v>0.99</v>
      </c>
      <c r="K509" s="104">
        <v>1.526</v>
      </c>
      <c r="L509" s="104" t="s">
        <v>170</v>
      </c>
      <c r="M509" s="104">
        <v>1E-4</v>
      </c>
      <c r="N509" s="104" t="s">
        <v>170</v>
      </c>
      <c r="O509" s="68" t="s">
        <v>1241</v>
      </c>
      <c r="P509" s="68" t="s">
        <v>621</v>
      </c>
    </row>
    <row r="510" spans="1:16" x14ac:dyDescent="0.55000000000000004">
      <c r="A510" s="28" t="s">
        <v>1025</v>
      </c>
      <c r="B510" s="28">
        <v>46542621</v>
      </c>
      <c r="C510" s="28">
        <v>46542621</v>
      </c>
      <c r="D510" s="28" t="s">
        <v>165</v>
      </c>
      <c r="E510" s="28" t="s">
        <v>178</v>
      </c>
      <c r="F510" s="85" t="s">
        <v>1242</v>
      </c>
      <c r="G510" s="28" t="s">
        <v>167</v>
      </c>
      <c r="H510" s="28" t="s">
        <v>168</v>
      </c>
      <c r="I510" s="28" t="s">
        <v>1243</v>
      </c>
      <c r="J510" s="104">
        <v>1</v>
      </c>
      <c r="K510" s="104">
        <v>1.4179999999999999</v>
      </c>
      <c r="L510" s="104" t="s">
        <v>170</v>
      </c>
      <c r="M510" s="104" t="s">
        <v>170</v>
      </c>
      <c r="N510" s="104" t="s">
        <v>170</v>
      </c>
      <c r="O510" s="68" t="s">
        <v>1241</v>
      </c>
      <c r="P510" s="68" t="s">
        <v>251</v>
      </c>
    </row>
    <row r="511" spans="1:16" x14ac:dyDescent="0.55000000000000004">
      <c r="A511" s="28" t="s">
        <v>1025</v>
      </c>
      <c r="B511" s="28">
        <v>65961910</v>
      </c>
      <c r="C511" s="28">
        <v>65961910</v>
      </c>
      <c r="D511" s="28" t="s">
        <v>173</v>
      </c>
      <c r="E511" s="28" t="s">
        <v>164</v>
      </c>
      <c r="F511" s="85" t="s">
        <v>1244</v>
      </c>
      <c r="G511" s="28" t="s">
        <v>167</v>
      </c>
      <c r="H511" s="28" t="s">
        <v>168</v>
      </c>
      <c r="I511" s="28" t="s">
        <v>1245</v>
      </c>
      <c r="J511" s="104">
        <v>0.88</v>
      </c>
      <c r="K511" s="104">
        <v>2.5</v>
      </c>
      <c r="L511" s="104" t="s">
        <v>170</v>
      </c>
      <c r="M511" s="104" t="s">
        <v>170</v>
      </c>
      <c r="N511" s="104" t="s">
        <v>170</v>
      </c>
      <c r="O511" s="68" t="s">
        <v>421</v>
      </c>
      <c r="P511" s="68" t="s">
        <v>642</v>
      </c>
    </row>
    <row r="512" spans="1:16" x14ac:dyDescent="0.55000000000000004">
      <c r="A512" s="28" t="s">
        <v>1025</v>
      </c>
      <c r="B512" s="28">
        <v>72013241</v>
      </c>
      <c r="C512" s="28">
        <v>72013241</v>
      </c>
      <c r="D512" s="28" t="s">
        <v>165</v>
      </c>
      <c r="E512" s="28" t="s">
        <v>178</v>
      </c>
      <c r="F512" s="85" t="s">
        <v>1034</v>
      </c>
      <c r="G512" s="28" t="s">
        <v>167</v>
      </c>
      <c r="H512" s="28" t="s">
        <v>168</v>
      </c>
      <c r="I512" s="28" t="s">
        <v>1246</v>
      </c>
      <c r="J512" s="104">
        <v>1</v>
      </c>
      <c r="K512" s="104">
        <v>1.054</v>
      </c>
      <c r="L512" s="104" t="s">
        <v>170</v>
      </c>
      <c r="M512" s="105">
        <v>1.13E-5</v>
      </c>
      <c r="N512" s="104" t="s">
        <v>170</v>
      </c>
      <c r="O512" s="68" t="s">
        <v>421</v>
      </c>
      <c r="P512" s="68" t="s">
        <v>642</v>
      </c>
    </row>
    <row r="513" spans="1:16" x14ac:dyDescent="0.55000000000000004">
      <c r="A513" s="28" t="s">
        <v>1025</v>
      </c>
      <c r="B513" s="28">
        <v>123618706</v>
      </c>
      <c r="C513" s="28">
        <v>123618706</v>
      </c>
      <c r="D513" s="28" t="s">
        <v>173</v>
      </c>
      <c r="E513" s="28" t="s">
        <v>178</v>
      </c>
      <c r="F513" s="85" t="s">
        <v>1247</v>
      </c>
      <c r="G513" s="28" t="s">
        <v>167</v>
      </c>
      <c r="H513" s="28" t="s">
        <v>168</v>
      </c>
      <c r="I513" s="28" t="s">
        <v>1248</v>
      </c>
      <c r="J513" s="104">
        <v>1</v>
      </c>
      <c r="K513" s="104">
        <v>1.3460000000000001</v>
      </c>
      <c r="L513" s="104" t="s">
        <v>170</v>
      </c>
      <c r="M513" s="104">
        <v>4.0000000000000002E-4</v>
      </c>
      <c r="N513" s="105">
        <v>4.888E-5</v>
      </c>
      <c r="O513" s="68" t="s">
        <v>427</v>
      </c>
      <c r="P513" s="68" t="s">
        <v>611</v>
      </c>
    </row>
    <row r="514" spans="1:16" x14ac:dyDescent="0.55000000000000004">
      <c r="A514" s="28" t="s">
        <v>1025</v>
      </c>
      <c r="B514" s="28">
        <v>62885185</v>
      </c>
      <c r="C514" s="28">
        <v>62885185</v>
      </c>
      <c r="D514" s="28" t="s">
        <v>178</v>
      </c>
      <c r="E514" s="28" t="s">
        <v>165</v>
      </c>
      <c r="F514" s="28" t="s">
        <v>1142</v>
      </c>
      <c r="G514" s="28" t="s">
        <v>167</v>
      </c>
      <c r="H514" s="28" t="s">
        <v>168</v>
      </c>
      <c r="I514" s="28" t="s">
        <v>1249</v>
      </c>
      <c r="J514" s="104">
        <v>0</v>
      </c>
      <c r="K514" s="104">
        <v>1.5820000000000001</v>
      </c>
      <c r="L514" s="104" t="s">
        <v>170</v>
      </c>
      <c r="M514" s="105">
        <v>3.3510000000000003E-5</v>
      </c>
      <c r="N514" s="105">
        <v>6.9809999999999997E-6</v>
      </c>
      <c r="O514" s="68" t="s">
        <v>432</v>
      </c>
      <c r="P514" s="68" t="s">
        <v>611</v>
      </c>
    </row>
    <row r="515" spans="1:16" x14ac:dyDescent="0.55000000000000004">
      <c r="A515" s="28" t="s">
        <v>1025</v>
      </c>
      <c r="B515" s="28">
        <v>47499490</v>
      </c>
      <c r="C515" s="28">
        <v>47499490</v>
      </c>
      <c r="D515" s="28" t="s">
        <v>178</v>
      </c>
      <c r="E515" s="28" t="s">
        <v>165</v>
      </c>
      <c r="F515" s="85" t="s">
        <v>1250</v>
      </c>
      <c r="G515" s="28" t="s">
        <v>167</v>
      </c>
      <c r="H515" s="28" t="s">
        <v>168</v>
      </c>
      <c r="I515" s="28" t="s">
        <v>1251</v>
      </c>
      <c r="J515" s="104">
        <v>1</v>
      </c>
      <c r="K515" s="104">
        <v>1.0269999999999999</v>
      </c>
      <c r="L515" s="104" t="s">
        <v>170</v>
      </c>
      <c r="M515" s="105">
        <v>4.6350000000000002E-5</v>
      </c>
      <c r="N515" s="105">
        <v>1.396E-5</v>
      </c>
      <c r="O515" s="68" t="s">
        <v>436</v>
      </c>
      <c r="P515" s="68" t="s">
        <v>642</v>
      </c>
    </row>
    <row r="516" spans="1:16" x14ac:dyDescent="0.55000000000000004">
      <c r="A516" s="28" t="s">
        <v>1025</v>
      </c>
      <c r="B516" s="28">
        <v>2270184</v>
      </c>
      <c r="C516" s="28">
        <v>2270184</v>
      </c>
      <c r="D516" s="28" t="s">
        <v>173</v>
      </c>
      <c r="E516" s="28" t="s">
        <v>165</v>
      </c>
      <c r="F516" s="85" t="s">
        <v>1252</v>
      </c>
      <c r="G516" s="28" t="s">
        <v>167</v>
      </c>
      <c r="H516" s="28" t="s">
        <v>168</v>
      </c>
      <c r="I516" s="28" t="s">
        <v>1253</v>
      </c>
      <c r="J516" s="104">
        <v>0.35</v>
      </c>
      <c r="K516" s="104">
        <v>2.2370000000000001</v>
      </c>
      <c r="L516" s="104" t="s">
        <v>170</v>
      </c>
      <c r="M516" s="105">
        <v>7.6340000000000004E-5</v>
      </c>
      <c r="N516" s="105">
        <v>2.7949999999999998E-5</v>
      </c>
      <c r="O516" s="68" t="s">
        <v>452</v>
      </c>
      <c r="P516" s="68" t="s">
        <v>669</v>
      </c>
    </row>
    <row r="517" spans="1:16" x14ac:dyDescent="0.55000000000000004">
      <c r="A517" s="28" t="s">
        <v>1025</v>
      </c>
      <c r="B517" s="28">
        <v>18732615</v>
      </c>
      <c r="C517" s="28">
        <v>18732615</v>
      </c>
      <c r="D517" s="28" t="s">
        <v>173</v>
      </c>
      <c r="E517" s="28" t="s">
        <v>164</v>
      </c>
      <c r="F517" s="85" t="s">
        <v>1254</v>
      </c>
      <c r="G517" s="28" t="s">
        <v>167</v>
      </c>
      <c r="H517" s="28" t="s">
        <v>168</v>
      </c>
      <c r="I517" s="28" t="s">
        <v>1255</v>
      </c>
      <c r="J517" s="104">
        <v>0</v>
      </c>
      <c r="K517" s="104">
        <v>1.018</v>
      </c>
      <c r="L517" s="105">
        <v>7.3430000000000007E-5</v>
      </c>
      <c r="M517" s="104">
        <v>1E-4</v>
      </c>
      <c r="N517" s="105">
        <v>3.4900000000000001E-5</v>
      </c>
      <c r="O517" s="68" t="s">
        <v>463</v>
      </c>
      <c r="P517" s="68" t="s">
        <v>642</v>
      </c>
    </row>
    <row r="518" spans="1:16" x14ac:dyDescent="0.55000000000000004">
      <c r="A518" s="28" t="s">
        <v>1025</v>
      </c>
      <c r="B518" s="28">
        <v>128480256</v>
      </c>
      <c r="C518" s="28">
        <v>128480256</v>
      </c>
      <c r="D518" s="28" t="s">
        <v>165</v>
      </c>
      <c r="E518" s="28" t="s">
        <v>178</v>
      </c>
      <c r="F518" s="85" t="s">
        <v>1053</v>
      </c>
      <c r="G518" s="28" t="s">
        <v>167</v>
      </c>
      <c r="H518" s="28" t="s">
        <v>168</v>
      </c>
      <c r="I518" s="28" t="s">
        <v>1256</v>
      </c>
      <c r="J518" s="104">
        <v>0.78</v>
      </c>
      <c r="K518" s="104">
        <v>1.228</v>
      </c>
      <c r="L518" s="104" t="s">
        <v>170</v>
      </c>
      <c r="M518" s="104" t="s">
        <v>170</v>
      </c>
      <c r="N518" s="105">
        <v>1.397E-5</v>
      </c>
      <c r="O518" s="68" t="s">
        <v>741</v>
      </c>
      <c r="P518" s="68" t="s">
        <v>669</v>
      </c>
    </row>
    <row r="519" spans="1:16" x14ac:dyDescent="0.55000000000000004">
      <c r="A519" s="28" t="s">
        <v>1025</v>
      </c>
      <c r="B519" s="28">
        <v>117189361</v>
      </c>
      <c r="C519" s="28">
        <v>117189361</v>
      </c>
      <c r="D519" s="28" t="s">
        <v>164</v>
      </c>
      <c r="E519" s="28" t="s">
        <v>178</v>
      </c>
      <c r="F519" s="85" t="s">
        <v>1257</v>
      </c>
      <c r="G519" s="28" t="s">
        <v>167</v>
      </c>
      <c r="H519" s="28" t="s">
        <v>168</v>
      </c>
      <c r="I519" s="28" t="s">
        <v>1258</v>
      </c>
      <c r="J519" s="104">
        <v>0</v>
      </c>
      <c r="K519" s="104">
        <v>1.411</v>
      </c>
      <c r="L519" s="104" t="s">
        <v>170</v>
      </c>
      <c r="M519" s="104" t="s">
        <v>170</v>
      </c>
      <c r="N519" s="104" t="s">
        <v>170</v>
      </c>
      <c r="O519" s="68" t="s">
        <v>470</v>
      </c>
      <c r="P519" s="68" t="s">
        <v>611</v>
      </c>
    </row>
    <row r="520" spans="1:16" x14ac:dyDescent="0.55000000000000004">
      <c r="A520" s="28" t="s">
        <v>1025</v>
      </c>
      <c r="B520" s="28">
        <v>117776868</v>
      </c>
      <c r="C520" s="28">
        <v>117776868</v>
      </c>
      <c r="D520" s="28" t="s">
        <v>178</v>
      </c>
      <c r="E520" s="28" t="s">
        <v>165</v>
      </c>
      <c r="F520" s="85" t="s">
        <v>1136</v>
      </c>
      <c r="G520" s="28" t="s">
        <v>167</v>
      </c>
      <c r="H520" s="28" t="s">
        <v>168</v>
      </c>
      <c r="I520" s="28" t="s">
        <v>1259</v>
      </c>
      <c r="J520" s="104">
        <v>1</v>
      </c>
      <c r="K520" s="104">
        <v>1.367</v>
      </c>
      <c r="L520" s="104" t="s">
        <v>170</v>
      </c>
      <c r="M520" s="104" t="s">
        <v>170</v>
      </c>
      <c r="N520" s="104" t="s">
        <v>170</v>
      </c>
      <c r="O520" s="68" t="s">
        <v>762</v>
      </c>
      <c r="P520" s="68" t="s">
        <v>669</v>
      </c>
    </row>
    <row r="521" spans="1:16" x14ac:dyDescent="0.55000000000000004">
      <c r="A521" s="28" t="s">
        <v>1025</v>
      </c>
      <c r="B521" s="28">
        <v>69005634</v>
      </c>
      <c r="C521" s="28">
        <v>69005634</v>
      </c>
      <c r="D521" s="28" t="s">
        <v>164</v>
      </c>
      <c r="E521" s="28" t="s">
        <v>173</v>
      </c>
      <c r="F521" s="28" t="s">
        <v>1128</v>
      </c>
      <c r="G521" s="28" t="s">
        <v>167</v>
      </c>
      <c r="H521" s="28" t="s">
        <v>168</v>
      </c>
      <c r="I521" s="28" t="s">
        <v>1260</v>
      </c>
      <c r="J521" s="104">
        <v>0.02</v>
      </c>
      <c r="K521" s="104">
        <v>1.746</v>
      </c>
      <c r="L521" s="104" t="s">
        <v>170</v>
      </c>
      <c r="M521" s="104" t="s">
        <v>170</v>
      </c>
      <c r="N521" s="105">
        <v>6.9789999999999996E-6</v>
      </c>
      <c r="O521" s="68" t="s">
        <v>765</v>
      </c>
      <c r="P521" s="68" t="s">
        <v>669</v>
      </c>
    </row>
    <row r="522" spans="1:16" x14ac:dyDescent="0.55000000000000004">
      <c r="A522" s="28" t="s">
        <v>1025</v>
      </c>
      <c r="B522" s="28">
        <v>64770355</v>
      </c>
      <c r="C522" s="28">
        <v>64770355</v>
      </c>
      <c r="D522" s="28" t="s">
        <v>165</v>
      </c>
      <c r="E522" s="28" t="s">
        <v>173</v>
      </c>
      <c r="F522" s="85" t="s">
        <v>1051</v>
      </c>
      <c r="G522" s="28" t="s">
        <v>167</v>
      </c>
      <c r="H522" s="28" t="s">
        <v>168</v>
      </c>
      <c r="I522" s="28" t="s">
        <v>1261</v>
      </c>
      <c r="J522" s="104">
        <v>1</v>
      </c>
      <c r="K522" s="104">
        <v>2.74</v>
      </c>
      <c r="L522" s="104" t="s">
        <v>170</v>
      </c>
      <c r="M522" s="104" t="s">
        <v>170</v>
      </c>
      <c r="N522" s="104" t="s">
        <v>170</v>
      </c>
      <c r="O522" s="68" t="s">
        <v>482</v>
      </c>
      <c r="P522" s="68" t="s">
        <v>611</v>
      </c>
    </row>
    <row r="523" spans="1:16" x14ac:dyDescent="0.55000000000000004">
      <c r="A523" s="28" t="s">
        <v>1025</v>
      </c>
      <c r="B523" s="28">
        <v>65647531</v>
      </c>
      <c r="C523" s="28">
        <v>65647531</v>
      </c>
      <c r="D523" s="28" t="s">
        <v>165</v>
      </c>
      <c r="E523" s="28" t="s">
        <v>178</v>
      </c>
      <c r="F523" s="85" t="s">
        <v>1229</v>
      </c>
      <c r="G523" s="28" t="s">
        <v>167</v>
      </c>
      <c r="H523" s="28" t="s">
        <v>168</v>
      </c>
      <c r="I523" s="28" t="s">
        <v>1262</v>
      </c>
      <c r="J523" s="104">
        <v>0</v>
      </c>
      <c r="K523" s="104">
        <v>3</v>
      </c>
      <c r="L523" s="104" t="s">
        <v>170</v>
      </c>
      <c r="M523" s="104" t="s">
        <v>170</v>
      </c>
      <c r="N523" s="104" t="s">
        <v>170</v>
      </c>
      <c r="O523" s="68" t="s">
        <v>526</v>
      </c>
      <c r="P523" s="68" t="s">
        <v>669</v>
      </c>
    </row>
    <row r="524" spans="1:16" x14ac:dyDescent="0.55000000000000004">
      <c r="A524" s="28" t="s">
        <v>1025</v>
      </c>
      <c r="B524" s="28">
        <v>46899461</v>
      </c>
      <c r="C524" s="28">
        <v>46899461</v>
      </c>
      <c r="D524" s="28" t="s">
        <v>165</v>
      </c>
      <c r="E524" s="28" t="s">
        <v>164</v>
      </c>
      <c r="F524" s="85" t="s">
        <v>1263</v>
      </c>
      <c r="G524" s="28" t="s">
        <v>167</v>
      </c>
      <c r="H524" s="28" t="s">
        <v>168</v>
      </c>
      <c r="I524" s="28" t="s">
        <v>1264</v>
      </c>
      <c r="J524" s="104">
        <v>0</v>
      </c>
      <c r="K524" s="104">
        <v>1.677</v>
      </c>
      <c r="L524" s="104" t="s">
        <v>170</v>
      </c>
      <c r="M524" s="104" t="s">
        <v>170</v>
      </c>
      <c r="N524" s="104" t="s">
        <v>170</v>
      </c>
      <c r="O524" s="68" t="s">
        <v>526</v>
      </c>
      <c r="P524" s="68" t="s">
        <v>669</v>
      </c>
    </row>
    <row r="525" spans="1:16" x14ac:dyDescent="0.55000000000000004">
      <c r="A525" s="28" t="s">
        <v>1025</v>
      </c>
      <c r="B525" s="28">
        <v>6458261</v>
      </c>
      <c r="C525" s="28">
        <v>6458261</v>
      </c>
      <c r="D525" s="28" t="s">
        <v>173</v>
      </c>
      <c r="E525" s="28" t="s">
        <v>164</v>
      </c>
      <c r="F525" s="85" t="s">
        <v>1067</v>
      </c>
      <c r="G525" s="28" t="s">
        <v>167</v>
      </c>
      <c r="H525" s="28" t="s">
        <v>168</v>
      </c>
      <c r="I525" s="28" t="s">
        <v>1265</v>
      </c>
      <c r="J525" s="104">
        <v>0.99</v>
      </c>
      <c r="K525" s="104">
        <v>2.2210000000000001</v>
      </c>
      <c r="L525" s="104" t="s">
        <v>170</v>
      </c>
      <c r="M525" s="104" t="s">
        <v>170</v>
      </c>
      <c r="N525" s="105">
        <v>6.9770000000000003E-6</v>
      </c>
      <c r="O525" s="68" t="s">
        <v>539</v>
      </c>
      <c r="P525" s="68" t="s">
        <v>669</v>
      </c>
    </row>
    <row r="526" spans="1:16" x14ac:dyDescent="0.55000000000000004">
      <c r="A526" s="28" t="s">
        <v>1025</v>
      </c>
      <c r="B526" s="28">
        <v>119336177</v>
      </c>
      <c r="C526" s="28">
        <v>119336177</v>
      </c>
      <c r="D526" s="28" t="s">
        <v>173</v>
      </c>
      <c r="E526" s="28" t="s">
        <v>164</v>
      </c>
      <c r="F526" s="85" t="s">
        <v>1266</v>
      </c>
      <c r="G526" s="28" t="s">
        <v>167</v>
      </c>
      <c r="H526" s="28" t="s">
        <v>168</v>
      </c>
      <c r="I526" s="28" t="s">
        <v>1267</v>
      </c>
      <c r="J526" s="104">
        <v>0.65</v>
      </c>
      <c r="K526" s="104">
        <v>1.234</v>
      </c>
      <c r="L526" s="104" t="s">
        <v>170</v>
      </c>
      <c r="M526" s="105">
        <v>2.2359999999999999E-5</v>
      </c>
      <c r="N526" s="105">
        <v>6.9759999999999998E-6</v>
      </c>
      <c r="O526" s="68" t="s">
        <v>539</v>
      </c>
      <c r="P526" s="68" t="s">
        <v>669</v>
      </c>
    </row>
    <row r="527" spans="1:16" x14ac:dyDescent="0.55000000000000004">
      <c r="A527" s="28" t="s">
        <v>1025</v>
      </c>
      <c r="B527" s="28">
        <v>67365588</v>
      </c>
      <c r="C527" s="28">
        <v>67365588</v>
      </c>
      <c r="D527" s="28" t="s">
        <v>173</v>
      </c>
      <c r="E527" s="28" t="s">
        <v>164</v>
      </c>
      <c r="F527" s="85" t="s">
        <v>1268</v>
      </c>
      <c r="G527" s="28" t="s">
        <v>167</v>
      </c>
      <c r="H527" s="28" t="s">
        <v>168</v>
      </c>
      <c r="I527" s="28" t="s">
        <v>1269</v>
      </c>
      <c r="J527" s="104">
        <v>0.95</v>
      </c>
      <c r="K527" s="104">
        <v>1.1140000000000001</v>
      </c>
      <c r="L527" s="104" t="s">
        <v>170</v>
      </c>
      <c r="M527" s="104" t="s">
        <v>170</v>
      </c>
      <c r="N527" s="105">
        <v>1.395E-5</v>
      </c>
      <c r="O527" s="68" t="s">
        <v>539</v>
      </c>
      <c r="P527" s="68" t="s">
        <v>669</v>
      </c>
    </row>
    <row r="528" spans="1:16" x14ac:dyDescent="0.55000000000000004">
      <c r="A528" s="28" t="s">
        <v>1025</v>
      </c>
      <c r="B528" s="28">
        <v>14294515</v>
      </c>
      <c r="C528" s="28">
        <v>14294515</v>
      </c>
      <c r="D528" s="28" t="s">
        <v>178</v>
      </c>
      <c r="E528" s="28" t="s">
        <v>165</v>
      </c>
      <c r="F528" s="85" t="s">
        <v>1270</v>
      </c>
      <c r="G528" s="28" t="s">
        <v>167</v>
      </c>
      <c r="H528" s="28" t="s">
        <v>168</v>
      </c>
      <c r="I528" s="28" t="s">
        <v>1271</v>
      </c>
      <c r="J528" s="104">
        <v>0.97</v>
      </c>
      <c r="K528" s="104">
        <v>1.0409999999999999</v>
      </c>
      <c r="L528" s="104" t="s">
        <v>170</v>
      </c>
      <c r="M528" s="105">
        <v>1.15E-5</v>
      </c>
      <c r="N528" s="104" t="s">
        <v>170</v>
      </c>
      <c r="O528" s="68" t="s">
        <v>539</v>
      </c>
      <c r="P528" s="68" t="s">
        <v>669</v>
      </c>
    </row>
    <row r="529" spans="1:16" x14ac:dyDescent="0.55000000000000004">
      <c r="A529" s="28" t="s">
        <v>1025</v>
      </c>
      <c r="B529" s="28">
        <v>66845018</v>
      </c>
      <c r="C529" s="28">
        <v>66845018</v>
      </c>
      <c r="D529" s="28" t="s">
        <v>165</v>
      </c>
      <c r="E529" s="28" t="s">
        <v>173</v>
      </c>
      <c r="F529" s="85" t="s">
        <v>1162</v>
      </c>
      <c r="G529" s="28" t="s">
        <v>167</v>
      </c>
      <c r="H529" s="28" t="s">
        <v>168</v>
      </c>
      <c r="I529" s="28" t="s">
        <v>1272</v>
      </c>
      <c r="J529" s="104">
        <v>0.16</v>
      </c>
      <c r="K529" s="104">
        <v>1.3779999999999999</v>
      </c>
      <c r="L529" s="104" t="s">
        <v>170</v>
      </c>
      <c r="M529" s="104" t="s">
        <v>170</v>
      </c>
      <c r="N529" s="104" t="s">
        <v>170</v>
      </c>
      <c r="O529" s="68" t="s">
        <v>545</v>
      </c>
      <c r="P529" s="68" t="s">
        <v>251</v>
      </c>
    </row>
    <row r="530" spans="1:16" x14ac:dyDescent="0.55000000000000004">
      <c r="A530" s="28" t="s">
        <v>1025</v>
      </c>
      <c r="B530" s="28">
        <v>6269797</v>
      </c>
      <c r="C530" s="28">
        <v>6269797</v>
      </c>
      <c r="D530" s="28" t="s">
        <v>165</v>
      </c>
      <c r="E530" s="28" t="s">
        <v>178</v>
      </c>
      <c r="F530" s="85" t="s">
        <v>1273</v>
      </c>
      <c r="G530" s="28" t="s">
        <v>167</v>
      </c>
      <c r="H530" s="28" t="s">
        <v>168</v>
      </c>
      <c r="I530" s="28" t="s">
        <v>1274</v>
      </c>
      <c r="J530" s="104">
        <v>0</v>
      </c>
      <c r="K530" s="104">
        <v>1.0329999999999999</v>
      </c>
      <c r="L530" s="104" t="s">
        <v>170</v>
      </c>
      <c r="M530" s="105">
        <v>2.2330000000000001E-5</v>
      </c>
      <c r="N530" s="104" t="s">
        <v>170</v>
      </c>
      <c r="O530" s="68" t="s">
        <v>545</v>
      </c>
      <c r="P530" s="68" t="s">
        <v>650</v>
      </c>
    </row>
    <row r="531" spans="1:16" x14ac:dyDescent="0.55000000000000004">
      <c r="A531" s="28" t="s">
        <v>1025</v>
      </c>
      <c r="B531" s="28">
        <v>124921191</v>
      </c>
      <c r="C531" s="28">
        <v>124921191</v>
      </c>
      <c r="D531" s="28" t="s">
        <v>165</v>
      </c>
      <c r="E531" s="28" t="s">
        <v>178</v>
      </c>
      <c r="F531" s="85" t="s">
        <v>1275</v>
      </c>
      <c r="G531" s="28" t="s">
        <v>167</v>
      </c>
      <c r="H531" s="28" t="s">
        <v>168</v>
      </c>
      <c r="I531" s="28" t="s">
        <v>1276</v>
      </c>
      <c r="J531" s="104">
        <v>0.87</v>
      </c>
      <c r="K531" s="104">
        <v>2.8010000000000002</v>
      </c>
      <c r="L531" s="104">
        <v>4.0000000000000002E-4</v>
      </c>
      <c r="M531" s="104">
        <v>5.0000000000000001E-4</v>
      </c>
      <c r="N531" s="104">
        <v>2.0000000000000001E-4</v>
      </c>
      <c r="O531" s="68" t="s">
        <v>1277</v>
      </c>
      <c r="P531" s="68" t="s">
        <v>669</v>
      </c>
    </row>
    <row r="532" spans="1:16" x14ac:dyDescent="0.55000000000000004">
      <c r="A532" s="28" t="s">
        <v>1025</v>
      </c>
      <c r="B532" s="28">
        <v>108094413</v>
      </c>
      <c r="C532" s="28">
        <v>108094413</v>
      </c>
      <c r="D532" s="28" t="s">
        <v>164</v>
      </c>
      <c r="E532" s="28" t="s">
        <v>178</v>
      </c>
      <c r="F532" s="85" t="s">
        <v>1278</v>
      </c>
      <c r="G532" s="28" t="s">
        <v>167</v>
      </c>
      <c r="H532" s="28" t="s">
        <v>168</v>
      </c>
      <c r="I532" s="28" t="s">
        <v>1279</v>
      </c>
      <c r="J532" s="104">
        <v>1</v>
      </c>
      <c r="K532" s="104">
        <v>1.119</v>
      </c>
      <c r="L532" s="104" t="s">
        <v>170</v>
      </c>
      <c r="M532" s="105">
        <v>3.4999999999999997E-5</v>
      </c>
      <c r="N532" s="105">
        <v>2.0939999999999999E-5</v>
      </c>
      <c r="O532" s="68" t="s">
        <v>1277</v>
      </c>
      <c r="P532" s="68" t="s">
        <v>669</v>
      </c>
    </row>
    <row r="533" spans="1:16" x14ac:dyDescent="0.55000000000000004">
      <c r="A533" s="85" t="s">
        <v>1025</v>
      </c>
      <c r="B533" s="28">
        <v>62575191</v>
      </c>
      <c r="C533" s="28">
        <v>62575191</v>
      </c>
      <c r="D533" s="28" t="s">
        <v>164</v>
      </c>
      <c r="E533" s="28" t="s">
        <v>173</v>
      </c>
      <c r="F533" s="85" t="s">
        <v>1280</v>
      </c>
      <c r="G533" s="28" t="s">
        <v>167</v>
      </c>
      <c r="H533" s="28" t="s">
        <v>168</v>
      </c>
      <c r="I533" s="28" t="s">
        <v>1281</v>
      </c>
      <c r="J533" s="104">
        <v>0</v>
      </c>
      <c r="K533" s="104">
        <v>1.0149999999999999</v>
      </c>
      <c r="L533" s="104" t="s">
        <v>170</v>
      </c>
      <c r="M533" s="104" t="s">
        <v>170</v>
      </c>
      <c r="N533" s="104" t="s">
        <v>170</v>
      </c>
      <c r="O533" s="68" t="s">
        <v>548</v>
      </c>
      <c r="P533" s="68" t="s">
        <v>669</v>
      </c>
    </row>
    <row r="534" spans="1:16" x14ac:dyDescent="0.55000000000000004">
      <c r="A534" s="28" t="s">
        <v>1025</v>
      </c>
      <c r="B534" s="28">
        <v>126414021</v>
      </c>
      <c r="C534" s="28">
        <v>126414021</v>
      </c>
      <c r="D534" s="28" t="s">
        <v>173</v>
      </c>
      <c r="E534" s="28" t="s">
        <v>165</v>
      </c>
      <c r="F534" s="85" t="s">
        <v>1282</v>
      </c>
      <c r="G534" s="28" t="s">
        <v>167</v>
      </c>
      <c r="H534" s="28" t="s">
        <v>168</v>
      </c>
      <c r="I534" s="28" t="s">
        <v>1283</v>
      </c>
      <c r="J534" s="104">
        <v>0.04</v>
      </c>
      <c r="K534" s="104">
        <v>1.3859999999999999</v>
      </c>
      <c r="L534" s="104" t="s">
        <v>170</v>
      </c>
      <c r="M534" s="104" t="s">
        <v>170</v>
      </c>
      <c r="N534" s="104" t="s">
        <v>170</v>
      </c>
      <c r="O534" s="68" t="s">
        <v>814</v>
      </c>
      <c r="P534" s="68" t="s">
        <v>642</v>
      </c>
    </row>
    <row r="535" spans="1:16" x14ac:dyDescent="0.55000000000000004">
      <c r="A535" s="28" t="s">
        <v>1025</v>
      </c>
      <c r="B535" s="28">
        <v>125606415</v>
      </c>
      <c r="C535" s="28">
        <v>125606415</v>
      </c>
      <c r="D535" s="28" t="s">
        <v>178</v>
      </c>
      <c r="E535" s="28" t="s">
        <v>165</v>
      </c>
      <c r="F535" s="85" t="s">
        <v>1284</v>
      </c>
      <c r="G535" s="28" t="s">
        <v>167</v>
      </c>
      <c r="H535" s="28" t="s">
        <v>168</v>
      </c>
      <c r="I535" s="28" t="s">
        <v>1285</v>
      </c>
      <c r="J535" s="104">
        <v>0</v>
      </c>
      <c r="K535" s="104">
        <v>2.1019999999999999</v>
      </c>
      <c r="L535" s="104" t="s">
        <v>170</v>
      </c>
      <c r="M535" s="104" t="s">
        <v>170</v>
      </c>
      <c r="N535" s="104" t="s">
        <v>170</v>
      </c>
      <c r="O535" s="68" t="s">
        <v>558</v>
      </c>
      <c r="P535" s="68" t="s">
        <v>611</v>
      </c>
    </row>
    <row r="536" spans="1:16" x14ac:dyDescent="0.55000000000000004">
      <c r="A536" s="28" t="s">
        <v>1025</v>
      </c>
      <c r="B536" s="28">
        <v>3823950</v>
      </c>
      <c r="C536" s="28">
        <v>3823950</v>
      </c>
      <c r="D536" s="28" t="s">
        <v>173</v>
      </c>
      <c r="E536" s="28" t="s">
        <v>164</v>
      </c>
      <c r="F536" s="85" t="s">
        <v>1286</v>
      </c>
      <c r="G536" s="28" t="s">
        <v>167</v>
      </c>
      <c r="H536" s="28" t="s">
        <v>168</v>
      </c>
      <c r="I536" s="28" t="s">
        <v>1287</v>
      </c>
      <c r="J536" s="104">
        <v>0.93</v>
      </c>
      <c r="K536" s="104">
        <v>1.2869999999999999</v>
      </c>
      <c r="L536" s="104" t="s">
        <v>170</v>
      </c>
      <c r="M536" s="105">
        <v>6.5539999999999999E-5</v>
      </c>
      <c r="N536" s="105">
        <v>1.397E-5</v>
      </c>
      <c r="O536" s="68" t="s">
        <v>561</v>
      </c>
      <c r="P536" s="68" t="s">
        <v>642</v>
      </c>
    </row>
    <row r="537" spans="1:16" x14ac:dyDescent="0.55000000000000004">
      <c r="A537" s="28" t="s">
        <v>1025</v>
      </c>
      <c r="B537" s="28">
        <v>67290442</v>
      </c>
      <c r="C537" s="28">
        <v>67290442</v>
      </c>
      <c r="D537" s="28" t="s">
        <v>173</v>
      </c>
      <c r="E537" s="28" t="s">
        <v>164</v>
      </c>
      <c r="F537" s="85" t="s">
        <v>1288</v>
      </c>
      <c r="G537" s="28" t="s">
        <v>167</v>
      </c>
      <c r="H537" s="28" t="s">
        <v>168</v>
      </c>
      <c r="I537" s="28" t="s">
        <v>1289</v>
      </c>
      <c r="J537" s="104">
        <v>0.35</v>
      </c>
      <c r="K537" s="104">
        <v>1.337</v>
      </c>
      <c r="L537" s="104" t="s">
        <v>170</v>
      </c>
      <c r="M537" s="105">
        <v>8.4950000000000005E-5</v>
      </c>
      <c r="N537" s="105">
        <v>1.396E-5</v>
      </c>
      <c r="O537" s="68" t="s">
        <v>564</v>
      </c>
      <c r="P537" s="68" t="s">
        <v>611</v>
      </c>
    </row>
    <row r="538" spans="1:16" x14ac:dyDescent="0.55000000000000004">
      <c r="A538" s="28" t="s">
        <v>1025</v>
      </c>
      <c r="B538" s="28">
        <v>65041527</v>
      </c>
      <c r="C538" s="28">
        <v>65041527</v>
      </c>
      <c r="D538" s="28" t="s">
        <v>173</v>
      </c>
      <c r="E538" s="28" t="s">
        <v>164</v>
      </c>
      <c r="F538" s="85" t="s">
        <v>1092</v>
      </c>
      <c r="G538" s="28" t="s">
        <v>167</v>
      </c>
      <c r="H538" s="28" t="s">
        <v>168</v>
      </c>
      <c r="I538" s="28" t="s">
        <v>1290</v>
      </c>
      <c r="J538" s="104">
        <v>0</v>
      </c>
      <c r="K538" s="104">
        <v>1.2410000000000001</v>
      </c>
      <c r="L538" s="105">
        <v>7.3629999999999998E-5</v>
      </c>
      <c r="M538" s="105">
        <v>3.6640000000000002E-5</v>
      </c>
      <c r="N538" s="105">
        <v>1.397E-5</v>
      </c>
      <c r="O538" s="68" t="s">
        <v>564</v>
      </c>
      <c r="P538" s="68" t="s">
        <v>611</v>
      </c>
    </row>
    <row r="539" spans="1:16" x14ac:dyDescent="0.55000000000000004">
      <c r="A539" s="28" t="s">
        <v>1025</v>
      </c>
      <c r="B539" s="28">
        <v>68761624</v>
      </c>
      <c r="C539" s="28">
        <v>68761624</v>
      </c>
      <c r="D539" s="28" t="s">
        <v>165</v>
      </c>
      <c r="E539" s="28" t="s">
        <v>178</v>
      </c>
      <c r="F539" s="85" t="s">
        <v>1195</v>
      </c>
      <c r="G539" s="28" t="s">
        <v>167</v>
      </c>
      <c r="H539" s="28" t="s">
        <v>168</v>
      </c>
      <c r="I539" s="28" t="s">
        <v>1291</v>
      </c>
      <c r="J539" s="104">
        <v>0</v>
      </c>
      <c r="K539" s="104">
        <v>1.19</v>
      </c>
      <c r="L539" s="104" t="s">
        <v>170</v>
      </c>
      <c r="M539" s="105">
        <v>3.3500000000000001E-5</v>
      </c>
      <c r="N539" s="105">
        <v>6.9840000000000004E-6</v>
      </c>
      <c r="O539" s="68" t="s">
        <v>564</v>
      </c>
      <c r="P539" s="68" t="s">
        <v>611</v>
      </c>
    </row>
    <row r="540" spans="1:16" x14ac:dyDescent="0.55000000000000004">
      <c r="A540" s="28" t="s">
        <v>1025</v>
      </c>
      <c r="B540" s="28">
        <v>77676889</v>
      </c>
      <c r="C540" s="28">
        <v>77676889</v>
      </c>
      <c r="D540" s="28" t="s">
        <v>165</v>
      </c>
      <c r="E540" s="28" t="s">
        <v>178</v>
      </c>
      <c r="F540" s="85" t="s">
        <v>1292</v>
      </c>
      <c r="G540" s="28" t="s">
        <v>167</v>
      </c>
      <c r="H540" s="28" t="s">
        <v>168</v>
      </c>
      <c r="I540" s="28" t="s">
        <v>1293</v>
      </c>
      <c r="J540" s="104">
        <v>1</v>
      </c>
      <c r="K540" s="104">
        <v>1.6140000000000001</v>
      </c>
      <c r="L540" s="105">
        <v>7.3419999999999998E-5</v>
      </c>
      <c r="M540" s="104">
        <v>2.0000000000000001E-4</v>
      </c>
      <c r="N540" s="105">
        <v>4.1869999999999997E-5</v>
      </c>
      <c r="O540" s="68" t="s">
        <v>825</v>
      </c>
      <c r="P540" s="68" t="s">
        <v>642</v>
      </c>
    </row>
    <row r="541" spans="1:16" x14ac:dyDescent="0.55000000000000004">
      <c r="A541" s="28" t="s">
        <v>1025</v>
      </c>
      <c r="B541" s="28">
        <v>73365499</v>
      </c>
      <c r="C541" s="28">
        <v>73365499</v>
      </c>
      <c r="D541" s="28" t="s">
        <v>164</v>
      </c>
      <c r="E541" s="28" t="s">
        <v>173</v>
      </c>
      <c r="F541" s="28" t="s">
        <v>1294</v>
      </c>
      <c r="G541" s="28" t="s">
        <v>167</v>
      </c>
      <c r="H541" s="28" t="s">
        <v>168</v>
      </c>
      <c r="I541" s="28" t="s">
        <v>1295</v>
      </c>
      <c r="J541" s="104">
        <v>0.98</v>
      </c>
      <c r="K541" s="104">
        <v>1.262</v>
      </c>
      <c r="L541" s="104">
        <v>2.9999999999999997E-4</v>
      </c>
      <c r="M541" s="104">
        <v>1E-4</v>
      </c>
      <c r="N541" s="105">
        <v>3.489E-5</v>
      </c>
      <c r="O541" s="68" t="s">
        <v>828</v>
      </c>
      <c r="P541" s="68" t="s">
        <v>642</v>
      </c>
    </row>
    <row r="542" spans="1:16" x14ac:dyDescent="0.55000000000000004">
      <c r="A542" s="28" t="s">
        <v>1025</v>
      </c>
      <c r="B542" s="28">
        <v>67451967</v>
      </c>
      <c r="C542" s="28">
        <v>67451967</v>
      </c>
      <c r="D542" s="28" t="s">
        <v>178</v>
      </c>
      <c r="E542" s="28" t="s">
        <v>165</v>
      </c>
      <c r="F542" s="28" t="s">
        <v>1174</v>
      </c>
      <c r="G542" s="28" t="s">
        <v>167</v>
      </c>
      <c r="H542" s="28" t="s">
        <v>168</v>
      </c>
      <c r="I542" s="28" t="s">
        <v>1175</v>
      </c>
      <c r="J542" s="104">
        <v>0</v>
      </c>
      <c r="K542" s="104">
        <v>1.079</v>
      </c>
      <c r="L542" s="104" t="s">
        <v>170</v>
      </c>
      <c r="M542" s="105">
        <v>3.3810000000000003E-5</v>
      </c>
      <c r="N542" s="104" t="s">
        <v>170</v>
      </c>
      <c r="O542" s="68" t="s">
        <v>828</v>
      </c>
      <c r="P542" s="68" t="s">
        <v>611</v>
      </c>
    </row>
    <row r="543" spans="1:16" x14ac:dyDescent="0.55000000000000004">
      <c r="A543" s="28" t="s">
        <v>1025</v>
      </c>
      <c r="B543" s="28">
        <v>82733674</v>
      </c>
      <c r="C543" s="28">
        <v>82733674</v>
      </c>
      <c r="D543" s="28" t="s">
        <v>165</v>
      </c>
      <c r="E543" s="28" t="s">
        <v>173</v>
      </c>
      <c r="F543" s="85" t="s">
        <v>1296</v>
      </c>
      <c r="G543" s="28" t="s">
        <v>167</v>
      </c>
      <c r="H543" s="28" t="s">
        <v>168</v>
      </c>
      <c r="I543" s="28" t="s">
        <v>1297</v>
      </c>
      <c r="J543" s="104">
        <v>7.0000000000000007E-2</v>
      </c>
      <c r="K543" s="104">
        <v>1.885</v>
      </c>
      <c r="L543" s="104" t="s">
        <v>170</v>
      </c>
      <c r="M543" s="105">
        <v>9.9720000000000001E-5</v>
      </c>
      <c r="N543" s="105">
        <v>6.99E-6</v>
      </c>
      <c r="O543" s="68" t="s">
        <v>567</v>
      </c>
      <c r="P543" s="68" t="s">
        <v>611</v>
      </c>
    </row>
    <row r="544" spans="1:16" x14ac:dyDescent="0.55000000000000004">
      <c r="A544" s="28" t="s">
        <v>1025</v>
      </c>
      <c r="B544" s="28">
        <v>105924660</v>
      </c>
      <c r="C544" s="28">
        <v>105924660</v>
      </c>
      <c r="D544" s="28" t="s">
        <v>173</v>
      </c>
      <c r="E544" s="28" t="s">
        <v>164</v>
      </c>
      <c r="F544" s="85" t="s">
        <v>1298</v>
      </c>
      <c r="G544" s="28" t="s">
        <v>167</v>
      </c>
      <c r="H544" s="28" t="s">
        <v>168</v>
      </c>
      <c r="I544" s="28" t="s">
        <v>1299</v>
      </c>
      <c r="J544" s="104">
        <v>0.02</v>
      </c>
      <c r="K544" s="104">
        <v>2.02</v>
      </c>
      <c r="L544" s="104">
        <v>2.0000000000000001E-4</v>
      </c>
      <c r="M544" s="104">
        <v>2.0000000000000001E-4</v>
      </c>
      <c r="N544" s="105">
        <v>7.682E-5</v>
      </c>
      <c r="O544" s="68" t="s">
        <v>842</v>
      </c>
      <c r="P544" s="68" t="s">
        <v>642</v>
      </c>
    </row>
    <row r="545" spans="1:16" x14ac:dyDescent="0.55000000000000004">
      <c r="A545" s="28" t="s">
        <v>1025</v>
      </c>
      <c r="B545" s="28">
        <v>47175289</v>
      </c>
      <c r="C545" s="28">
        <v>47175289</v>
      </c>
      <c r="D545" s="28" t="s">
        <v>164</v>
      </c>
      <c r="E545" s="28" t="s">
        <v>173</v>
      </c>
      <c r="F545" s="85" t="s">
        <v>1300</v>
      </c>
      <c r="G545" s="28" t="s">
        <v>167</v>
      </c>
      <c r="H545" s="28" t="s">
        <v>168</v>
      </c>
      <c r="I545" s="28" t="s">
        <v>1301</v>
      </c>
      <c r="J545" s="104">
        <v>0</v>
      </c>
      <c r="K545" s="104">
        <v>1.0529999999999999</v>
      </c>
      <c r="L545" s="104">
        <v>2.0000000000000001E-4</v>
      </c>
      <c r="M545" s="105">
        <v>6.7039999999999995E-5</v>
      </c>
      <c r="N545" s="105">
        <v>4.1879999999999999E-5</v>
      </c>
      <c r="O545" s="68" t="s">
        <v>842</v>
      </c>
      <c r="P545" s="68" t="s">
        <v>611</v>
      </c>
    </row>
    <row r="546" spans="1:16" x14ac:dyDescent="0.55000000000000004">
      <c r="A546" s="28" t="s">
        <v>1025</v>
      </c>
      <c r="B546" s="28">
        <v>73296697</v>
      </c>
      <c r="C546" s="28">
        <v>73296697</v>
      </c>
      <c r="D546" s="28" t="s">
        <v>173</v>
      </c>
      <c r="E546" s="28" t="s">
        <v>178</v>
      </c>
      <c r="F546" s="85" t="s">
        <v>1077</v>
      </c>
      <c r="G546" s="28" t="s">
        <v>167</v>
      </c>
      <c r="H546" s="28" t="s">
        <v>168</v>
      </c>
      <c r="I546" s="28" t="s">
        <v>1302</v>
      </c>
      <c r="J546" s="104">
        <v>0</v>
      </c>
      <c r="K546" s="104">
        <v>1.282</v>
      </c>
      <c r="L546" s="104" t="s">
        <v>170</v>
      </c>
      <c r="M546" s="104">
        <v>2.0000000000000001E-4</v>
      </c>
      <c r="N546" s="105">
        <v>9.0820000000000001E-5</v>
      </c>
      <c r="O546" s="68" t="s">
        <v>576</v>
      </c>
      <c r="P546" s="68" t="s">
        <v>669</v>
      </c>
    </row>
    <row r="547" spans="1:16" x14ac:dyDescent="0.55000000000000004">
      <c r="A547" s="28" t="s">
        <v>1025</v>
      </c>
      <c r="B547" s="28">
        <v>6640838</v>
      </c>
      <c r="C547" s="28">
        <v>6640838</v>
      </c>
      <c r="D547" s="28" t="s">
        <v>165</v>
      </c>
      <c r="E547" s="28" t="s">
        <v>178</v>
      </c>
      <c r="F547" s="85" t="s">
        <v>1176</v>
      </c>
      <c r="G547" s="28" t="s">
        <v>167</v>
      </c>
      <c r="H547" s="28" t="s">
        <v>168</v>
      </c>
      <c r="I547" s="28" t="s">
        <v>1303</v>
      </c>
      <c r="J547" s="104">
        <v>1</v>
      </c>
      <c r="K547" s="104">
        <v>1.1020000000000001</v>
      </c>
      <c r="L547" s="104" t="s">
        <v>170</v>
      </c>
      <c r="M547" s="105">
        <v>7.4549999999999996E-5</v>
      </c>
      <c r="N547" s="105">
        <v>6.9759999999999998E-6</v>
      </c>
      <c r="O547" s="68" t="s">
        <v>582</v>
      </c>
      <c r="P547" s="68" t="s">
        <v>669</v>
      </c>
    </row>
    <row r="548" spans="1:16" x14ac:dyDescent="0.55000000000000004">
      <c r="A548" s="28" t="s">
        <v>1025</v>
      </c>
      <c r="B548" s="28">
        <v>66858165</v>
      </c>
      <c r="C548" s="28">
        <v>66858165</v>
      </c>
      <c r="D548" s="28" t="s">
        <v>173</v>
      </c>
      <c r="E548" s="28" t="s">
        <v>164</v>
      </c>
      <c r="F548" s="85" t="s">
        <v>1304</v>
      </c>
      <c r="G548" s="28" t="s">
        <v>167</v>
      </c>
      <c r="H548" s="28" t="s">
        <v>168</v>
      </c>
      <c r="I548" s="28" t="s">
        <v>1305</v>
      </c>
      <c r="J548" s="104">
        <v>0.91</v>
      </c>
      <c r="K548" s="104">
        <v>1.845</v>
      </c>
      <c r="L548" s="104" t="s">
        <v>170</v>
      </c>
      <c r="M548" s="104" t="s">
        <v>170</v>
      </c>
      <c r="N548" s="104" t="s">
        <v>170</v>
      </c>
      <c r="O548" s="68" t="s">
        <v>587</v>
      </c>
      <c r="P548" s="68" t="s">
        <v>650</v>
      </c>
    </row>
    <row r="549" spans="1:16" x14ac:dyDescent="0.55000000000000004">
      <c r="A549" s="28" t="s">
        <v>1025</v>
      </c>
      <c r="B549" s="28">
        <v>65720349</v>
      </c>
      <c r="C549" s="28">
        <v>65720349</v>
      </c>
      <c r="D549" s="28" t="s">
        <v>165</v>
      </c>
      <c r="E549" s="28" t="s">
        <v>173</v>
      </c>
      <c r="F549" s="85" t="s">
        <v>1306</v>
      </c>
      <c r="G549" s="28" t="s">
        <v>167</v>
      </c>
      <c r="H549" s="28" t="s">
        <v>168</v>
      </c>
      <c r="I549" s="28" t="s">
        <v>1307</v>
      </c>
      <c r="J549" s="104">
        <v>0.01</v>
      </c>
      <c r="K549" s="104">
        <v>1.355</v>
      </c>
      <c r="L549" s="104" t="s">
        <v>170</v>
      </c>
      <c r="M549" s="104" t="s">
        <v>170</v>
      </c>
      <c r="N549" s="104" t="s">
        <v>170</v>
      </c>
      <c r="O549" s="68" t="s">
        <v>847</v>
      </c>
      <c r="P549" s="68" t="s">
        <v>642</v>
      </c>
    </row>
    <row r="550" spans="1:16" x14ac:dyDescent="0.55000000000000004">
      <c r="A550" s="28" t="s">
        <v>1025</v>
      </c>
      <c r="B550" s="28">
        <v>62676909</v>
      </c>
      <c r="C550" s="28">
        <v>62676909</v>
      </c>
      <c r="D550" s="28" t="s">
        <v>165</v>
      </c>
      <c r="E550" s="28" t="s">
        <v>178</v>
      </c>
      <c r="F550" s="85" t="s">
        <v>1308</v>
      </c>
      <c r="G550" s="28" t="s">
        <v>167</v>
      </c>
      <c r="H550" s="28" t="s">
        <v>168</v>
      </c>
      <c r="I550" s="28" t="s">
        <v>1309</v>
      </c>
      <c r="J550" s="104">
        <v>0.73</v>
      </c>
      <c r="K550" s="104">
        <v>1.0029999999999999</v>
      </c>
      <c r="L550" s="105">
        <v>7.3449999999999996E-5</v>
      </c>
      <c r="M550" s="105">
        <v>1.117E-5</v>
      </c>
      <c r="N550" s="105">
        <v>1.396E-5</v>
      </c>
      <c r="O550" s="68" t="s">
        <v>847</v>
      </c>
      <c r="P550" s="68" t="s">
        <v>642</v>
      </c>
    </row>
    <row r="551" spans="1:16" x14ac:dyDescent="0.55000000000000004">
      <c r="A551" s="28" t="s">
        <v>1025</v>
      </c>
      <c r="B551" s="28">
        <v>47419145</v>
      </c>
      <c r="C551" s="28">
        <v>47419145</v>
      </c>
      <c r="D551" s="28" t="s">
        <v>165</v>
      </c>
      <c r="E551" s="28" t="s">
        <v>178</v>
      </c>
      <c r="F551" s="85" t="s">
        <v>1310</v>
      </c>
      <c r="G551" s="28" t="s">
        <v>167</v>
      </c>
      <c r="H551" s="28" t="s">
        <v>168</v>
      </c>
      <c r="I551" s="28" t="s">
        <v>1311</v>
      </c>
      <c r="J551" s="104">
        <v>0.95</v>
      </c>
      <c r="K551" s="104">
        <v>2.0819999999999999</v>
      </c>
      <c r="L551" s="104" t="s">
        <v>170</v>
      </c>
      <c r="M551" s="104" t="s">
        <v>170</v>
      </c>
      <c r="N551" s="104" t="s">
        <v>170</v>
      </c>
      <c r="O551" s="68" t="s">
        <v>365</v>
      </c>
      <c r="P551" s="68" t="s">
        <v>855</v>
      </c>
    </row>
    <row r="552" spans="1:16" x14ac:dyDescent="0.55000000000000004">
      <c r="A552" s="28" t="s">
        <v>1312</v>
      </c>
      <c r="B552" s="28">
        <v>101110433</v>
      </c>
      <c r="C552" s="28">
        <v>101110433</v>
      </c>
      <c r="D552" s="28" t="s">
        <v>173</v>
      </c>
      <c r="E552" s="28" t="s">
        <v>165</v>
      </c>
      <c r="F552" s="85" t="s">
        <v>1313</v>
      </c>
      <c r="G552" s="28" t="s">
        <v>167</v>
      </c>
      <c r="H552" s="28" t="s">
        <v>168</v>
      </c>
      <c r="I552" s="28" t="s">
        <v>1314</v>
      </c>
      <c r="J552" s="104">
        <v>0</v>
      </c>
      <c r="K552" s="104">
        <v>1.4570000000000001</v>
      </c>
      <c r="L552" s="104" t="s">
        <v>170</v>
      </c>
      <c r="M552" s="104" t="s">
        <v>170</v>
      </c>
      <c r="N552" s="104" t="s">
        <v>170</v>
      </c>
      <c r="O552" s="68" t="s">
        <v>171</v>
      </c>
      <c r="P552" s="68" t="s">
        <v>172</v>
      </c>
    </row>
    <row r="553" spans="1:16" x14ac:dyDescent="0.55000000000000004">
      <c r="A553" s="28" t="s">
        <v>1312</v>
      </c>
      <c r="B553" s="28">
        <v>54582761</v>
      </c>
      <c r="C553" s="28">
        <v>54582761</v>
      </c>
      <c r="D553" s="28" t="s">
        <v>178</v>
      </c>
      <c r="E553" s="28" t="s">
        <v>173</v>
      </c>
      <c r="F553" s="85" t="s">
        <v>1315</v>
      </c>
      <c r="G553" s="28" t="s">
        <v>167</v>
      </c>
      <c r="H553" s="28" t="s">
        <v>168</v>
      </c>
      <c r="I553" s="28" t="s">
        <v>1316</v>
      </c>
      <c r="J553" s="104">
        <v>0.02</v>
      </c>
      <c r="K553" s="104">
        <v>1.127</v>
      </c>
      <c r="L553" s="104" t="s">
        <v>170</v>
      </c>
      <c r="M553" s="104" t="s">
        <v>170</v>
      </c>
      <c r="N553" s="104" t="s">
        <v>170</v>
      </c>
      <c r="O553" s="68" t="s">
        <v>250</v>
      </c>
      <c r="P553" s="68" t="s">
        <v>1317</v>
      </c>
    </row>
    <row r="554" spans="1:16" x14ac:dyDescent="0.55000000000000004">
      <c r="A554" s="28" t="s">
        <v>1312</v>
      </c>
      <c r="B554" s="28">
        <v>131711370</v>
      </c>
      <c r="C554" s="28">
        <v>131711370</v>
      </c>
      <c r="D554" s="28" t="s">
        <v>165</v>
      </c>
      <c r="E554" s="28" t="s">
        <v>173</v>
      </c>
      <c r="F554" s="85" t="s">
        <v>1318</v>
      </c>
      <c r="G554" s="28" t="s">
        <v>167</v>
      </c>
      <c r="H554" s="28" t="s">
        <v>168</v>
      </c>
      <c r="I554" s="28" t="s">
        <v>1319</v>
      </c>
      <c r="J554" s="104">
        <v>1</v>
      </c>
      <c r="K554" s="104">
        <v>1.847</v>
      </c>
      <c r="L554" s="104" t="s">
        <v>170</v>
      </c>
      <c r="M554" s="104" t="s">
        <v>170</v>
      </c>
      <c r="N554" s="104" t="s">
        <v>170</v>
      </c>
      <c r="O554" s="68" t="s">
        <v>272</v>
      </c>
      <c r="P554" s="68" t="s">
        <v>194</v>
      </c>
    </row>
    <row r="555" spans="1:16" x14ac:dyDescent="0.55000000000000004">
      <c r="A555" s="28" t="s">
        <v>1312</v>
      </c>
      <c r="B555" s="28">
        <v>57730901</v>
      </c>
      <c r="C555" s="28">
        <v>57730901</v>
      </c>
      <c r="D555" s="28" t="s">
        <v>164</v>
      </c>
      <c r="E555" s="28" t="s">
        <v>173</v>
      </c>
      <c r="F555" s="85" t="s">
        <v>1320</v>
      </c>
      <c r="G555" s="28" t="s">
        <v>167</v>
      </c>
      <c r="H555" s="28" t="s">
        <v>168</v>
      </c>
      <c r="I555" s="28" t="s">
        <v>1321</v>
      </c>
      <c r="J555" s="104">
        <v>1</v>
      </c>
      <c r="K555" s="104">
        <v>1.5640000000000001</v>
      </c>
      <c r="L555" s="104" t="s">
        <v>170</v>
      </c>
      <c r="M555" s="104" t="s">
        <v>170</v>
      </c>
      <c r="N555" s="104" t="s">
        <v>170</v>
      </c>
      <c r="O555" s="68" t="s">
        <v>209</v>
      </c>
      <c r="P555" s="68" t="s">
        <v>184</v>
      </c>
    </row>
    <row r="556" spans="1:16" x14ac:dyDescent="0.55000000000000004">
      <c r="A556" s="28" t="s">
        <v>1312</v>
      </c>
      <c r="B556" s="28">
        <v>72473116</v>
      </c>
      <c r="C556" s="28">
        <v>72473116</v>
      </c>
      <c r="D556" s="28" t="s">
        <v>164</v>
      </c>
      <c r="E556" s="28" t="s">
        <v>178</v>
      </c>
      <c r="F556" s="85" t="s">
        <v>1322</v>
      </c>
      <c r="G556" s="28" t="s">
        <v>167</v>
      </c>
      <c r="H556" s="28" t="s">
        <v>168</v>
      </c>
      <c r="I556" s="28" t="s">
        <v>1323</v>
      </c>
      <c r="J556" s="104">
        <v>0</v>
      </c>
      <c r="K556" s="104">
        <v>1.1970000000000001</v>
      </c>
      <c r="L556" s="104" t="s">
        <v>170</v>
      </c>
      <c r="M556" s="104" t="s">
        <v>170</v>
      </c>
      <c r="N556" s="104" t="s">
        <v>170</v>
      </c>
      <c r="O556" s="68" t="s">
        <v>215</v>
      </c>
      <c r="P556" s="68" t="s">
        <v>184</v>
      </c>
    </row>
    <row r="557" spans="1:16" x14ac:dyDescent="0.55000000000000004">
      <c r="A557" s="28" t="s">
        <v>1312</v>
      </c>
      <c r="B557" s="28">
        <v>120364731</v>
      </c>
      <c r="C557" s="28">
        <v>120364731</v>
      </c>
      <c r="D557" s="28" t="s">
        <v>173</v>
      </c>
      <c r="E557" s="28" t="s">
        <v>164</v>
      </c>
      <c r="F557" s="85" t="s">
        <v>1324</v>
      </c>
      <c r="G557" s="28" t="s">
        <v>167</v>
      </c>
      <c r="H557" s="28" t="s">
        <v>168</v>
      </c>
      <c r="I557" s="28" t="s">
        <v>1325</v>
      </c>
      <c r="J557" s="104">
        <v>0.99</v>
      </c>
      <c r="K557" s="104">
        <v>2.0369999999999999</v>
      </c>
      <c r="L557" s="104" t="s">
        <v>170</v>
      </c>
      <c r="M557" s="104" t="s">
        <v>170</v>
      </c>
      <c r="N557" s="104" t="s">
        <v>170</v>
      </c>
      <c r="O557" s="68" t="s">
        <v>218</v>
      </c>
      <c r="P557" s="68" t="s">
        <v>194</v>
      </c>
    </row>
    <row r="558" spans="1:16" x14ac:dyDescent="0.55000000000000004">
      <c r="A558" s="28" t="s">
        <v>1312</v>
      </c>
      <c r="B558" s="28">
        <v>54411882</v>
      </c>
      <c r="C558" s="28">
        <v>54411882</v>
      </c>
      <c r="D558" s="28" t="s">
        <v>164</v>
      </c>
      <c r="E558" s="28" t="s">
        <v>173</v>
      </c>
      <c r="F558" s="85" t="s">
        <v>1326</v>
      </c>
      <c r="G558" s="28" t="s">
        <v>167</v>
      </c>
      <c r="H558" s="28" t="s">
        <v>168</v>
      </c>
      <c r="I558" s="28" t="s">
        <v>1327</v>
      </c>
      <c r="J558" s="104">
        <v>0.42</v>
      </c>
      <c r="K558" s="104">
        <v>1.407</v>
      </c>
      <c r="L558" s="105">
        <v>7.36E-5</v>
      </c>
      <c r="M558" s="105">
        <v>7.1099999999999994E-5</v>
      </c>
      <c r="N558" s="105">
        <v>2.8E-5</v>
      </c>
      <c r="O558" s="68" t="s">
        <v>218</v>
      </c>
      <c r="P558" s="68" t="s">
        <v>859</v>
      </c>
    </row>
    <row r="559" spans="1:16" x14ac:dyDescent="0.55000000000000004">
      <c r="A559" s="28" t="s">
        <v>1312</v>
      </c>
      <c r="B559" s="28">
        <v>50737085</v>
      </c>
      <c r="C559" s="28">
        <v>50737085</v>
      </c>
      <c r="D559" s="28" t="s">
        <v>165</v>
      </c>
      <c r="E559" s="28" t="s">
        <v>178</v>
      </c>
      <c r="F559" s="85" t="s">
        <v>1328</v>
      </c>
      <c r="G559" s="28" t="s">
        <v>167</v>
      </c>
      <c r="H559" s="28" t="s">
        <v>168</v>
      </c>
      <c r="I559" s="28" t="s">
        <v>1329</v>
      </c>
      <c r="J559" s="104">
        <v>1</v>
      </c>
      <c r="K559" s="104">
        <v>1.5760000000000001</v>
      </c>
      <c r="L559" s="104" t="s">
        <v>170</v>
      </c>
      <c r="M559" s="105">
        <v>9.8049999999999998E-5</v>
      </c>
      <c r="N559" s="105">
        <v>6.9820000000000002E-6</v>
      </c>
      <c r="O559" s="68" t="s">
        <v>222</v>
      </c>
      <c r="P559" s="68" t="s">
        <v>184</v>
      </c>
    </row>
    <row r="560" spans="1:16" x14ac:dyDescent="0.55000000000000004">
      <c r="A560" s="28" t="s">
        <v>1312</v>
      </c>
      <c r="B560" s="28">
        <v>52365134</v>
      </c>
      <c r="C560" s="28">
        <v>52365134</v>
      </c>
      <c r="D560" s="28" t="s">
        <v>178</v>
      </c>
      <c r="E560" s="28" t="s">
        <v>164</v>
      </c>
      <c r="F560" s="28" t="s">
        <v>1330</v>
      </c>
      <c r="G560" s="28" t="s">
        <v>167</v>
      </c>
      <c r="H560" s="28" t="s">
        <v>168</v>
      </c>
      <c r="I560" s="28" t="s">
        <v>1331</v>
      </c>
      <c r="J560" s="104">
        <v>0</v>
      </c>
      <c r="K560" s="104">
        <v>1.028</v>
      </c>
      <c r="L560" s="104" t="s">
        <v>170</v>
      </c>
      <c r="M560" s="104" t="s">
        <v>170</v>
      </c>
      <c r="N560" s="104" t="s">
        <v>170</v>
      </c>
      <c r="O560" s="68" t="s">
        <v>187</v>
      </c>
      <c r="P560" s="68" t="s">
        <v>184</v>
      </c>
    </row>
    <row r="561" spans="1:16" x14ac:dyDescent="0.55000000000000004">
      <c r="A561" s="28" t="s">
        <v>1312</v>
      </c>
      <c r="B561" s="28">
        <v>132661621</v>
      </c>
      <c r="C561" s="28">
        <v>132661621</v>
      </c>
      <c r="D561" s="28" t="s">
        <v>173</v>
      </c>
      <c r="E561" s="28" t="s">
        <v>164</v>
      </c>
      <c r="F561" s="85" t="s">
        <v>1332</v>
      </c>
      <c r="G561" s="28" t="s">
        <v>167</v>
      </c>
      <c r="H561" s="28" t="s">
        <v>168</v>
      </c>
      <c r="I561" s="28" t="s">
        <v>1333</v>
      </c>
      <c r="J561" s="104">
        <v>0</v>
      </c>
      <c r="K561" s="104">
        <v>1.8049999999999999</v>
      </c>
      <c r="L561" s="104">
        <v>2.9999999999999997E-4</v>
      </c>
      <c r="M561" s="105">
        <v>6.1660000000000003E-5</v>
      </c>
      <c r="N561" s="105">
        <v>3.4900000000000001E-5</v>
      </c>
      <c r="O561" s="68" t="s">
        <v>197</v>
      </c>
      <c r="P561" s="68" t="s">
        <v>1334</v>
      </c>
    </row>
    <row r="562" spans="1:16" x14ac:dyDescent="0.55000000000000004">
      <c r="A562" s="28" t="s">
        <v>1312</v>
      </c>
      <c r="B562" s="28">
        <v>31387713</v>
      </c>
      <c r="C562" s="28">
        <v>31387713</v>
      </c>
      <c r="D562" s="28" t="s">
        <v>165</v>
      </c>
      <c r="E562" s="28" t="s">
        <v>164</v>
      </c>
      <c r="F562" s="85" t="s">
        <v>1335</v>
      </c>
      <c r="G562" s="28" t="s">
        <v>167</v>
      </c>
      <c r="H562" s="28" t="s">
        <v>168</v>
      </c>
      <c r="I562" s="28" t="s">
        <v>1336</v>
      </c>
      <c r="J562" s="104">
        <v>1</v>
      </c>
      <c r="K562" s="104">
        <v>1.1919999999999999</v>
      </c>
      <c r="L562" s="104">
        <v>2.9999999999999997E-4</v>
      </c>
      <c r="M562" s="105">
        <v>7.7000000000000001E-5</v>
      </c>
      <c r="N562" s="105">
        <v>3.4900000000000001E-5</v>
      </c>
      <c r="O562" s="68" t="s">
        <v>272</v>
      </c>
      <c r="P562" s="68" t="s">
        <v>232</v>
      </c>
    </row>
    <row r="563" spans="1:16" x14ac:dyDescent="0.55000000000000004">
      <c r="A563" s="28" t="s">
        <v>1312</v>
      </c>
      <c r="B563" s="28">
        <v>120462116</v>
      </c>
      <c r="C563" s="28">
        <v>120462116</v>
      </c>
      <c r="D563" s="28" t="s">
        <v>178</v>
      </c>
      <c r="E563" s="28" t="s">
        <v>165</v>
      </c>
      <c r="F563" s="85" t="s">
        <v>1337</v>
      </c>
      <c r="G563" s="28" t="s">
        <v>167</v>
      </c>
      <c r="H563" s="28" t="s">
        <v>168</v>
      </c>
      <c r="I563" s="28" t="s">
        <v>1338</v>
      </c>
      <c r="J563" s="104">
        <v>0.64</v>
      </c>
      <c r="K563" s="104">
        <v>2.2440000000000002</v>
      </c>
      <c r="L563" s="104" t="s">
        <v>170</v>
      </c>
      <c r="M563" s="104" t="s">
        <v>170</v>
      </c>
      <c r="N563" s="104">
        <v>0</v>
      </c>
      <c r="O563" s="68" t="s">
        <v>215</v>
      </c>
      <c r="P563" s="68" t="s">
        <v>210</v>
      </c>
    </row>
    <row r="564" spans="1:16" x14ac:dyDescent="0.55000000000000004">
      <c r="A564" s="28" t="s">
        <v>1312</v>
      </c>
      <c r="B564" s="28">
        <v>52900649</v>
      </c>
      <c r="C564" s="28">
        <v>52900649</v>
      </c>
      <c r="D564" s="28" t="s">
        <v>164</v>
      </c>
      <c r="E564" s="28" t="s">
        <v>178</v>
      </c>
      <c r="F564" s="28" t="s">
        <v>1339</v>
      </c>
      <c r="G564" s="28" t="s">
        <v>167</v>
      </c>
      <c r="H564" s="28" t="s">
        <v>168</v>
      </c>
      <c r="I564" s="28" t="s">
        <v>1340</v>
      </c>
      <c r="J564" s="104">
        <v>0</v>
      </c>
      <c r="K564" s="104">
        <v>1.4259999999999999</v>
      </c>
      <c r="L564" s="104" t="s">
        <v>170</v>
      </c>
      <c r="M564" s="105">
        <v>3.2669999999999997E-5</v>
      </c>
      <c r="N564" s="104" t="s">
        <v>170</v>
      </c>
      <c r="O564" s="68" t="s">
        <v>187</v>
      </c>
      <c r="P564" s="68" t="s">
        <v>210</v>
      </c>
    </row>
    <row r="565" spans="1:16" x14ac:dyDescent="0.55000000000000004">
      <c r="A565" s="28" t="s">
        <v>1312</v>
      </c>
      <c r="B565" s="28">
        <v>124012603</v>
      </c>
      <c r="C565" s="28">
        <v>124012603</v>
      </c>
      <c r="D565" s="28" t="s">
        <v>173</v>
      </c>
      <c r="E565" s="28" t="s">
        <v>178</v>
      </c>
      <c r="F565" s="85" t="s">
        <v>1341</v>
      </c>
      <c r="G565" s="28" t="s">
        <v>167</v>
      </c>
      <c r="H565" s="28" t="s">
        <v>168</v>
      </c>
      <c r="I565" s="28" t="s">
        <v>1342</v>
      </c>
      <c r="J565" s="104">
        <v>0</v>
      </c>
      <c r="K565" s="104">
        <v>1.08</v>
      </c>
      <c r="L565" s="104" t="s">
        <v>170</v>
      </c>
      <c r="M565" s="104" t="s">
        <v>170</v>
      </c>
      <c r="N565" s="104" t="s">
        <v>170</v>
      </c>
      <c r="O565" s="68" t="s">
        <v>329</v>
      </c>
      <c r="P565" s="68" t="s">
        <v>219</v>
      </c>
    </row>
    <row r="566" spans="1:16" x14ac:dyDescent="0.55000000000000004">
      <c r="A566" s="28" t="s">
        <v>1312</v>
      </c>
      <c r="B566" s="28">
        <v>112279335</v>
      </c>
      <c r="C566" s="28">
        <v>112279335</v>
      </c>
      <c r="D566" s="28" t="s">
        <v>178</v>
      </c>
      <c r="E566" s="28" t="s">
        <v>165</v>
      </c>
      <c r="F566" s="85" t="s">
        <v>1343</v>
      </c>
      <c r="G566" s="28" t="s">
        <v>167</v>
      </c>
      <c r="H566" s="28" t="s">
        <v>168</v>
      </c>
      <c r="I566" s="28" t="s">
        <v>1344</v>
      </c>
      <c r="J566" s="104">
        <v>1</v>
      </c>
      <c r="K566" s="104">
        <v>1.268</v>
      </c>
      <c r="L566" s="104" t="s">
        <v>170</v>
      </c>
      <c r="M566" s="104" t="s">
        <v>170</v>
      </c>
      <c r="N566" s="104" t="s">
        <v>170</v>
      </c>
      <c r="O566" s="68" t="s">
        <v>302</v>
      </c>
      <c r="P566" s="68" t="s">
        <v>210</v>
      </c>
    </row>
    <row r="567" spans="1:16" x14ac:dyDescent="0.55000000000000004">
      <c r="A567" s="28" t="s">
        <v>1312</v>
      </c>
      <c r="B567" s="28">
        <v>57575130</v>
      </c>
      <c r="C567" s="28">
        <v>57575130</v>
      </c>
      <c r="D567" s="28" t="s">
        <v>173</v>
      </c>
      <c r="E567" s="28" t="s">
        <v>164</v>
      </c>
      <c r="F567" s="85" t="s">
        <v>1345</v>
      </c>
      <c r="G567" s="28" t="s">
        <v>167</v>
      </c>
      <c r="H567" s="28" t="s">
        <v>168</v>
      </c>
      <c r="I567" s="28" t="s">
        <v>1346</v>
      </c>
      <c r="J567" s="104">
        <v>1</v>
      </c>
      <c r="K567" s="104">
        <v>1.571</v>
      </c>
      <c r="L567" s="104" t="s">
        <v>170</v>
      </c>
      <c r="M567" s="105">
        <v>3.2780000000000001E-5</v>
      </c>
      <c r="N567" s="104" t="s">
        <v>170</v>
      </c>
      <c r="O567" s="68" t="s">
        <v>250</v>
      </c>
      <c r="P567" s="68" t="s">
        <v>1347</v>
      </c>
    </row>
    <row r="568" spans="1:16" x14ac:dyDescent="0.55000000000000004">
      <c r="A568" s="28" t="s">
        <v>1312</v>
      </c>
      <c r="B568" s="28">
        <v>103946665</v>
      </c>
      <c r="C568" s="28">
        <v>103946665</v>
      </c>
      <c r="D568" s="28" t="s">
        <v>165</v>
      </c>
      <c r="E568" s="28" t="s">
        <v>178</v>
      </c>
      <c r="F568" s="85" t="s">
        <v>1348</v>
      </c>
      <c r="G568" s="28" t="s">
        <v>167</v>
      </c>
      <c r="H568" s="28" t="s">
        <v>168</v>
      </c>
      <c r="I568" s="28" t="s">
        <v>1349</v>
      </c>
      <c r="J568" s="104">
        <v>1</v>
      </c>
      <c r="K568" s="104">
        <v>1.2929999999999999</v>
      </c>
      <c r="L568" s="104" t="s">
        <v>170</v>
      </c>
      <c r="M568" s="104">
        <v>2.9999999999999997E-4</v>
      </c>
      <c r="N568" s="104">
        <v>2.0000000000000001E-4</v>
      </c>
      <c r="O568" s="68" t="s">
        <v>250</v>
      </c>
      <c r="P568" s="68" t="s">
        <v>251</v>
      </c>
    </row>
    <row r="569" spans="1:16" x14ac:dyDescent="0.55000000000000004">
      <c r="A569" s="28" t="s">
        <v>1312</v>
      </c>
      <c r="B569" s="28">
        <v>53016553</v>
      </c>
      <c r="C569" s="28">
        <v>53016553</v>
      </c>
      <c r="D569" s="28" t="s">
        <v>164</v>
      </c>
      <c r="E569" s="28" t="s">
        <v>173</v>
      </c>
      <c r="F569" s="85" t="s">
        <v>1350</v>
      </c>
      <c r="G569" s="28" t="s">
        <v>167</v>
      </c>
      <c r="H569" s="28" t="s">
        <v>168</v>
      </c>
      <c r="I569" s="28" t="s">
        <v>1351</v>
      </c>
      <c r="J569" s="104">
        <v>1</v>
      </c>
      <c r="K569" s="104">
        <v>1.0840000000000001</v>
      </c>
      <c r="L569" s="104">
        <v>2.0000000000000001E-4</v>
      </c>
      <c r="M569" s="104">
        <v>4.0000000000000002E-4</v>
      </c>
      <c r="N569" s="104">
        <v>4.0000000000000002E-4</v>
      </c>
      <c r="O569" s="68" t="s">
        <v>250</v>
      </c>
      <c r="P569" s="68" t="s">
        <v>1347</v>
      </c>
    </row>
    <row r="570" spans="1:16" x14ac:dyDescent="0.55000000000000004">
      <c r="A570" s="28" t="s">
        <v>1312</v>
      </c>
      <c r="B570" s="28">
        <v>120710481</v>
      </c>
      <c r="C570" s="28">
        <v>120710481</v>
      </c>
      <c r="D570" s="28" t="s">
        <v>173</v>
      </c>
      <c r="E570" s="28" t="s">
        <v>178</v>
      </c>
      <c r="F570" s="85" t="s">
        <v>1352</v>
      </c>
      <c r="G570" s="28" t="s">
        <v>167</v>
      </c>
      <c r="H570" s="28" t="s">
        <v>168</v>
      </c>
      <c r="I570" s="28" t="s">
        <v>1353</v>
      </c>
      <c r="J570" s="104">
        <v>0.78</v>
      </c>
      <c r="K570" s="104">
        <v>1.661</v>
      </c>
      <c r="L570" s="104">
        <v>1E-4</v>
      </c>
      <c r="M570" s="104" t="s">
        <v>170</v>
      </c>
      <c r="N570" s="105">
        <v>4.1909999999999997E-5</v>
      </c>
      <c r="O570" s="68" t="s">
        <v>265</v>
      </c>
      <c r="P570" s="68" t="s">
        <v>266</v>
      </c>
    </row>
    <row r="571" spans="1:16" x14ac:dyDescent="0.55000000000000004">
      <c r="A571" s="28" t="s">
        <v>1312</v>
      </c>
      <c r="B571" s="28">
        <v>39618808</v>
      </c>
      <c r="C571" s="28">
        <v>39618808</v>
      </c>
      <c r="D571" s="28" t="s">
        <v>165</v>
      </c>
      <c r="E571" s="28" t="s">
        <v>178</v>
      </c>
      <c r="F571" s="28" t="s">
        <v>1354</v>
      </c>
      <c r="G571" s="28" t="s">
        <v>167</v>
      </c>
      <c r="H571" s="28" t="s">
        <v>168</v>
      </c>
      <c r="I571" s="28" t="s">
        <v>1355</v>
      </c>
      <c r="J571" s="104">
        <v>0</v>
      </c>
      <c r="K571" s="104">
        <v>1.2250000000000001</v>
      </c>
      <c r="L571" s="104" t="s">
        <v>170</v>
      </c>
      <c r="M571" s="104" t="s">
        <v>170</v>
      </c>
      <c r="N571" s="104" t="s">
        <v>170</v>
      </c>
      <c r="O571" s="68" t="s">
        <v>638</v>
      </c>
      <c r="P571" s="68" t="s">
        <v>273</v>
      </c>
    </row>
    <row r="572" spans="1:16" x14ac:dyDescent="0.55000000000000004">
      <c r="A572" s="28" t="s">
        <v>1312</v>
      </c>
      <c r="B572" s="28">
        <v>32327563</v>
      </c>
      <c r="C572" s="28">
        <v>32327563</v>
      </c>
      <c r="D572" s="28" t="s">
        <v>165</v>
      </c>
      <c r="E572" s="28" t="s">
        <v>178</v>
      </c>
      <c r="F572" s="85" t="s">
        <v>1356</v>
      </c>
      <c r="G572" s="28" t="s">
        <v>167</v>
      </c>
      <c r="H572" s="28" t="s">
        <v>168</v>
      </c>
      <c r="I572" s="28" t="s">
        <v>1357</v>
      </c>
      <c r="J572" s="104">
        <v>0</v>
      </c>
      <c r="K572" s="104">
        <v>1.1819999999999999</v>
      </c>
      <c r="L572" s="104" t="s">
        <v>170</v>
      </c>
      <c r="M572" s="104">
        <v>2.9999999999999997E-4</v>
      </c>
      <c r="N572" s="105">
        <v>6.9820000000000002E-6</v>
      </c>
      <c r="O572" s="68" t="s">
        <v>209</v>
      </c>
      <c r="P572" s="68" t="s">
        <v>276</v>
      </c>
    </row>
    <row r="573" spans="1:16" x14ac:dyDescent="0.55000000000000004">
      <c r="A573" s="28" t="s">
        <v>1312</v>
      </c>
      <c r="B573" s="28">
        <v>6748976</v>
      </c>
      <c r="C573" s="28">
        <v>6748976</v>
      </c>
      <c r="D573" s="28" t="s">
        <v>173</v>
      </c>
      <c r="E573" s="28" t="s">
        <v>164</v>
      </c>
      <c r="F573" s="28" t="s">
        <v>1358</v>
      </c>
      <c r="G573" s="28" t="s">
        <v>167</v>
      </c>
      <c r="H573" s="28" t="s">
        <v>168</v>
      </c>
      <c r="I573" s="28" t="s">
        <v>1359</v>
      </c>
      <c r="J573" s="104">
        <v>0.86</v>
      </c>
      <c r="K573" s="104">
        <v>2.3460000000000001</v>
      </c>
      <c r="L573" s="104">
        <v>5.9999999999999995E-4</v>
      </c>
      <c r="M573" s="105">
        <v>2.601E-5</v>
      </c>
      <c r="N573" s="105">
        <v>6.9759999999999998E-6</v>
      </c>
      <c r="O573" s="68" t="s">
        <v>183</v>
      </c>
      <c r="P573" s="68" t="s">
        <v>276</v>
      </c>
    </row>
    <row r="574" spans="1:16" x14ac:dyDescent="0.55000000000000004">
      <c r="A574" s="28" t="s">
        <v>1312</v>
      </c>
      <c r="B574" s="28">
        <v>118386143</v>
      </c>
      <c r="C574" s="28">
        <v>118386143</v>
      </c>
      <c r="D574" s="28" t="s">
        <v>164</v>
      </c>
      <c r="E574" s="28" t="s">
        <v>173</v>
      </c>
      <c r="F574" s="28" t="s">
        <v>1360</v>
      </c>
      <c r="G574" s="28" t="s">
        <v>167</v>
      </c>
      <c r="H574" s="28" t="s">
        <v>168</v>
      </c>
      <c r="I574" s="28" t="s">
        <v>1361</v>
      </c>
      <c r="J574" s="104">
        <v>0</v>
      </c>
      <c r="K574" s="104">
        <v>1.179</v>
      </c>
      <c r="L574" s="104" t="s">
        <v>170</v>
      </c>
      <c r="M574" s="104" t="s">
        <v>170</v>
      </c>
      <c r="N574" s="104" t="s">
        <v>170</v>
      </c>
      <c r="O574" s="68" t="s">
        <v>1081</v>
      </c>
      <c r="P574" s="68" t="s">
        <v>276</v>
      </c>
    </row>
    <row r="575" spans="1:16" x14ac:dyDescent="0.55000000000000004">
      <c r="A575" s="28" t="s">
        <v>1312</v>
      </c>
      <c r="B575" s="28">
        <v>48771724</v>
      </c>
      <c r="C575" s="28">
        <v>48771724</v>
      </c>
      <c r="D575" s="28" t="s">
        <v>165</v>
      </c>
      <c r="E575" s="28" t="s">
        <v>178</v>
      </c>
      <c r="F575" s="85" t="s">
        <v>1362</v>
      </c>
      <c r="G575" s="28" t="s">
        <v>167</v>
      </c>
      <c r="H575" s="28" t="s">
        <v>168</v>
      </c>
      <c r="I575" s="28" t="s">
        <v>1363</v>
      </c>
      <c r="J575" s="104">
        <v>0.01</v>
      </c>
      <c r="K575" s="104">
        <v>1.1519999999999999</v>
      </c>
      <c r="L575" s="104">
        <v>5.9999999999999995E-4</v>
      </c>
      <c r="M575" s="105">
        <v>9.8300000000000004E-5</v>
      </c>
      <c r="N575" s="105">
        <v>6.9800000000000001E-6</v>
      </c>
      <c r="O575" s="68" t="s">
        <v>228</v>
      </c>
      <c r="P575" s="68" t="s">
        <v>276</v>
      </c>
    </row>
    <row r="576" spans="1:16" x14ac:dyDescent="0.55000000000000004">
      <c r="A576" s="28" t="s">
        <v>1312</v>
      </c>
      <c r="B576" s="28">
        <v>110651307</v>
      </c>
      <c r="C576" s="28">
        <v>110651307</v>
      </c>
      <c r="D576" s="28" t="s">
        <v>165</v>
      </c>
      <c r="E576" s="28" t="s">
        <v>178</v>
      </c>
      <c r="F576" s="85" t="s">
        <v>1364</v>
      </c>
      <c r="G576" s="28" t="s">
        <v>167</v>
      </c>
      <c r="H576" s="28" t="s">
        <v>168</v>
      </c>
      <c r="I576" s="28" t="s">
        <v>1365</v>
      </c>
      <c r="J576" s="104">
        <v>0.63</v>
      </c>
      <c r="K576" s="104">
        <v>1.472</v>
      </c>
      <c r="L576" s="105">
        <v>7.3499999999999998E-5</v>
      </c>
      <c r="M576" s="104">
        <v>2.0000000000000001E-4</v>
      </c>
      <c r="N576" s="105">
        <v>3.4900000000000001E-5</v>
      </c>
      <c r="O576" s="68" t="s">
        <v>193</v>
      </c>
      <c r="P576" s="68" t="s">
        <v>273</v>
      </c>
    </row>
    <row r="577" spans="1:16" x14ac:dyDescent="0.55000000000000004">
      <c r="A577" s="28" t="s">
        <v>1312</v>
      </c>
      <c r="B577" s="28">
        <v>122987336</v>
      </c>
      <c r="C577" s="28">
        <v>122987336</v>
      </c>
      <c r="D577" s="28" t="s">
        <v>165</v>
      </c>
      <c r="E577" s="28" t="s">
        <v>178</v>
      </c>
      <c r="F577" s="85" t="s">
        <v>1366</v>
      </c>
      <c r="G577" s="28" t="s">
        <v>167</v>
      </c>
      <c r="H577" s="28" t="s">
        <v>168</v>
      </c>
      <c r="I577" s="28" t="s">
        <v>1367</v>
      </c>
      <c r="J577" s="104">
        <v>1</v>
      </c>
      <c r="K577" s="104">
        <v>2.1520000000000001</v>
      </c>
      <c r="L577" s="104">
        <v>1E-4</v>
      </c>
      <c r="M577" s="104">
        <v>2.0000000000000001E-4</v>
      </c>
      <c r="N577" s="104">
        <v>1E-4</v>
      </c>
      <c r="O577" s="68" t="s">
        <v>302</v>
      </c>
      <c r="P577" s="68" t="s">
        <v>276</v>
      </c>
    </row>
    <row r="578" spans="1:16" x14ac:dyDescent="0.55000000000000004">
      <c r="A578" s="28" t="s">
        <v>1312</v>
      </c>
      <c r="B578" s="28">
        <v>104757400</v>
      </c>
      <c r="C578" s="28">
        <v>104757400</v>
      </c>
      <c r="D578" s="28" t="s">
        <v>173</v>
      </c>
      <c r="E578" s="28" t="s">
        <v>164</v>
      </c>
      <c r="F578" s="85" t="s">
        <v>1368</v>
      </c>
      <c r="G578" s="28" t="s">
        <v>167</v>
      </c>
      <c r="H578" s="28" t="s">
        <v>168</v>
      </c>
      <c r="I578" s="28" t="s">
        <v>1369</v>
      </c>
      <c r="J578" s="104">
        <v>0.41</v>
      </c>
      <c r="K578" s="104">
        <v>1.8839999999999999</v>
      </c>
      <c r="L578" s="104" t="s">
        <v>170</v>
      </c>
      <c r="M578" s="105">
        <v>3.3500000000000001E-5</v>
      </c>
      <c r="N578" s="104" t="s">
        <v>170</v>
      </c>
      <c r="O578" s="68" t="s">
        <v>201</v>
      </c>
      <c r="P578" s="68" t="s">
        <v>276</v>
      </c>
    </row>
    <row r="579" spans="1:16" x14ac:dyDescent="0.55000000000000004">
      <c r="A579" s="28" t="s">
        <v>1312</v>
      </c>
      <c r="B579" s="28">
        <v>119156605</v>
      </c>
      <c r="C579" s="28">
        <v>119156605</v>
      </c>
      <c r="D579" s="28" t="s">
        <v>173</v>
      </c>
      <c r="E579" s="28" t="s">
        <v>178</v>
      </c>
      <c r="F579" s="28" t="s">
        <v>1370</v>
      </c>
      <c r="G579" s="28" t="s">
        <v>167</v>
      </c>
      <c r="H579" s="28" t="s">
        <v>168</v>
      </c>
      <c r="I579" s="28" t="s">
        <v>1371</v>
      </c>
      <c r="J579" s="104">
        <v>0.46</v>
      </c>
      <c r="K579" s="104">
        <v>1.123</v>
      </c>
      <c r="L579" s="105">
        <v>7.3510000000000006E-5</v>
      </c>
      <c r="M579" s="105">
        <v>3.5809999999999998E-5</v>
      </c>
      <c r="N579" s="105">
        <v>1.396E-5</v>
      </c>
      <c r="O579" s="68" t="s">
        <v>638</v>
      </c>
      <c r="P579" s="68" t="s">
        <v>316</v>
      </c>
    </row>
    <row r="580" spans="1:16" x14ac:dyDescent="0.55000000000000004">
      <c r="A580" s="28" t="s">
        <v>1312</v>
      </c>
      <c r="B580" s="28">
        <v>8095673</v>
      </c>
      <c r="C580" s="28">
        <v>8095673</v>
      </c>
      <c r="D580" s="28" t="s">
        <v>164</v>
      </c>
      <c r="E580" s="28" t="s">
        <v>178</v>
      </c>
      <c r="F580" s="85" t="s">
        <v>1372</v>
      </c>
      <c r="G580" s="28" t="s">
        <v>167</v>
      </c>
      <c r="H580" s="28" t="s">
        <v>168</v>
      </c>
      <c r="I580" s="28" t="s">
        <v>1373</v>
      </c>
      <c r="J580" s="104">
        <v>0.13</v>
      </c>
      <c r="K580" s="104">
        <v>1.625</v>
      </c>
      <c r="L580" s="104" t="s">
        <v>170</v>
      </c>
      <c r="M580" s="104" t="s">
        <v>170</v>
      </c>
      <c r="N580" s="105">
        <v>6.9800000000000001E-6</v>
      </c>
      <c r="O580" s="68" t="s">
        <v>218</v>
      </c>
      <c r="P580" s="68" t="s">
        <v>273</v>
      </c>
    </row>
    <row r="581" spans="1:16" x14ac:dyDescent="0.55000000000000004">
      <c r="A581" s="28" t="s">
        <v>1312</v>
      </c>
      <c r="B581" s="28">
        <v>121825349</v>
      </c>
      <c r="C581" s="28">
        <v>121825349</v>
      </c>
      <c r="D581" s="28" t="s">
        <v>165</v>
      </c>
      <c r="E581" s="28" t="s">
        <v>164</v>
      </c>
      <c r="F581" s="85" t="s">
        <v>1374</v>
      </c>
      <c r="G581" s="28" t="s">
        <v>167</v>
      </c>
      <c r="H581" s="28" t="s">
        <v>168</v>
      </c>
      <c r="I581" s="28" t="s">
        <v>1375</v>
      </c>
      <c r="J581" s="104">
        <v>1</v>
      </c>
      <c r="K581" s="104">
        <v>1.464</v>
      </c>
      <c r="L581" s="104" t="s">
        <v>170</v>
      </c>
      <c r="M581" s="105">
        <v>4.8510000000000001E-5</v>
      </c>
      <c r="N581" s="105">
        <v>6.9800000000000001E-6</v>
      </c>
      <c r="O581" s="68" t="s">
        <v>222</v>
      </c>
      <c r="P581" s="68" t="s">
        <v>313</v>
      </c>
    </row>
    <row r="582" spans="1:16" x14ac:dyDescent="0.55000000000000004">
      <c r="A582" s="28" t="s">
        <v>1312</v>
      </c>
      <c r="B582" s="28">
        <v>6955457</v>
      </c>
      <c r="C582" s="28">
        <v>6955457</v>
      </c>
      <c r="D582" s="28" t="s">
        <v>165</v>
      </c>
      <c r="E582" s="28" t="s">
        <v>178</v>
      </c>
      <c r="F582" s="28" t="s">
        <v>1376</v>
      </c>
      <c r="G582" s="28" t="s">
        <v>167</v>
      </c>
      <c r="H582" s="28" t="s">
        <v>168</v>
      </c>
      <c r="I582" s="28" t="s">
        <v>1377</v>
      </c>
      <c r="J582" s="104">
        <v>1</v>
      </c>
      <c r="K582" s="104">
        <v>1.2110000000000001</v>
      </c>
      <c r="L582" s="104" t="s">
        <v>170</v>
      </c>
      <c r="M582" s="105">
        <v>2.2439999999999999E-5</v>
      </c>
      <c r="N582" s="104" t="s">
        <v>170</v>
      </c>
      <c r="O582" s="68" t="s">
        <v>225</v>
      </c>
      <c r="P582" s="68" t="s">
        <v>313</v>
      </c>
    </row>
    <row r="583" spans="1:16" x14ac:dyDescent="0.55000000000000004">
      <c r="A583" s="28" t="s">
        <v>1312</v>
      </c>
      <c r="B583" s="28">
        <v>53517183</v>
      </c>
      <c r="C583" s="28">
        <v>53517183</v>
      </c>
      <c r="D583" s="28" t="s">
        <v>178</v>
      </c>
      <c r="E583" s="28" t="s">
        <v>173</v>
      </c>
      <c r="F583" s="85" t="s">
        <v>1378</v>
      </c>
      <c r="G583" s="28" t="s">
        <v>167</v>
      </c>
      <c r="H583" s="28" t="s">
        <v>168</v>
      </c>
      <c r="I583" s="28" t="s">
        <v>1379</v>
      </c>
      <c r="J583" s="104">
        <v>1</v>
      </c>
      <c r="K583" s="104">
        <v>1.3089999999999999</v>
      </c>
      <c r="L583" s="104" t="s">
        <v>170</v>
      </c>
      <c r="M583" s="105">
        <v>9.8060000000000006E-5</v>
      </c>
      <c r="N583" s="105">
        <v>2.0930000000000001E-5</v>
      </c>
      <c r="O583" s="68" t="s">
        <v>197</v>
      </c>
      <c r="P583" s="68" t="s">
        <v>895</v>
      </c>
    </row>
    <row r="584" spans="1:16" x14ac:dyDescent="0.55000000000000004">
      <c r="A584" s="28" t="s">
        <v>1312</v>
      </c>
      <c r="B584" s="28">
        <v>32216346</v>
      </c>
      <c r="C584" s="28">
        <v>32216346</v>
      </c>
      <c r="D584" s="28" t="s">
        <v>178</v>
      </c>
      <c r="E584" s="28" t="s">
        <v>165</v>
      </c>
      <c r="F584" s="85" t="s">
        <v>1356</v>
      </c>
      <c r="G584" s="28" t="s">
        <v>167</v>
      </c>
      <c r="H584" s="28" t="s">
        <v>168</v>
      </c>
      <c r="I584" s="28" t="s">
        <v>1380</v>
      </c>
      <c r="J584" s="104">
        <v>0</v>
      </c>
      <c r="K584" s="104">
        <v>1.454</v>
      </c>
      <c r="L584" s="104" t="s">
        <v>170</v>
      </c>
      <c r="M584" s="105">
        <v>5.5829999999999999E-5</v>
      </c>
      <c r="N584" s="105">
        <v>6.9779999999999999E-6</v>
      </c>
      <c r="O584" s="68" t="s">
        <v>206</v>
      </c>
      <c r="P584" s="68" t="s">
        <v>313</v>
      </c>
    </row>
    <row r="585" spans="1:16" x14ac:dyDescent="0.55000000000000004">
      <c r="A585" s="28" t="s">
        <v>1312</v>
      </c>
      <c r="B585" s="28">
        <v>121817895</v>
      </c>
      <c r="C585" s="28">
        <v>121817895</v>
      </c>
      <c r="D585" s="28" t="s">
        <v>178</v>
      </c>
      <c r="E585" s="28" t="s">
        <v>165</v>
      </c>
      <c r="F585" s="28" t="s">
        <v>1374</v>
      </c>
      <c r="G585" s="28" t="s">
        <v>167</v>
      </c>
      <c r="H585" s="28" t="s">
        <v>168</v>
      </c>
      <c r="I585" s="28" t="s">
        <v>1381</v>
      </c>
      <c r="J585" s="104">
        <v>1</v>
      </c>
      <c r="K585" s="104">
        <v>1.623</v>
      </c>
      <c r="L585" s="104" t="s">
        <v>170</v>
      </c>
      <c r="M585" s="104" t="s">
        <v>170</v>
      </c>
      <c r="N585" s="104" t="s">
        <v>170</v>
      </c>
      <c r="O585" s="68" t="s">
        <v>346</v>
      </c>
      <c r="P585" s="68" t="s">
        <v>347</v>
      </c>
    </row>
    <row r="586" spans="1:16" x14ac:dyDescent="0.55000000000000004">
      <c r="A586" s="28" t="s">
        <v>1312</v>
      </c>
      <c r="B586" s="28">
        <v>131714878</v>
      </c>
      <c r="C586" s="28">
        <v>131714878</v>
      </c>
      <c r="D586" s="28" t="s">
        <v>173</v>
      </c>
      <c r="E586" s="28" t="s">
        <v>164</v>
      </c>
      <c r="F586" s="85" t="s">
        <v>1318</v>
      </c>
      <c r="G586" s="28" t="s">
        <v>167</v>
      </c>
      <c r="H586" s="28" t="s">
        <v>168</v>
      </c>
      <c r="I586" s="28" t="s">
        <v>1382</v>
      </c>
      <c r="J586" s="104">
        <v>1</v>
      </c>
      <c r="K586" s="104">
        <v>1.8360000000000001</v>
      </c>
      <c r="L586" s="105">
        <v>7.3399999999999995E-5</v>
      </c>
      <c r="M586" s="104">
        <v>2.0000000000000001E-4</v>
      </c>
      <c r="N586" s="105">
        <v>4.1869999999999997E-5</v>
      </c>
      <c r="O586" s="68" t="s">
        <v>362</v>
      </c>
      <c r="P586" s="68" t="s">
        <v>347</v>
      </c>
    </row>
    <row r="587" spans="1:16" x14ac:dyDescent="0.55000000000000004">
      <c r="A587" s="28" t="s">
        <v>1312</v>
      </c>
      <c r="B587" s="28">
        <v>113180977</v>
      </c>
      <c r="C587" s="28">
        <v>113180977</v>
      </c>
      <c r="D587" s="28" t="s">
        <v>173</v>
      </c>
      <c r="E587" s="28" t="s">
        <v>164</v>
      </c>
      <c r="F587" s="85" t="s">
        <v>1383</v>
      </c>
      <c r="G587" s="28" t="s">
        <v>167</v>
      </c>
      <c r="H587" s="28" t="s">
        <v>168</v>
      </c>
      <c r="I587" s="28" t="s">
        <v>1384</v>
      </c>
      <c r="J587" s="104">
        <v>0</v>
      </c>
      <c r="K587" s="104">
        <v>1.194</v>
      </c>
      <c r="L587" s="104" t="s">
        <v>170</v>
      </c>
      <c r="M587" s="104">
        <v>2.0000000000000001E-4</v>
      </c>
      <c r="N587" s="105">
        <v>4.8850000000000002E-5</v>
      </c>
      <c r="O587" s="68" t="s">
        <v>678</v>
      </c>
      <c r="P587" s="68" t="s">
        <v>347</v>
      </c>
    </row>
    <row r="588" spans="1:16" x14ac:dyDescent="0.55000000000000004">
      <c r="A588" s="28" t="s">
        <v>1312</v>
      </c>
      <c r="B588" s="28">
        <v>103980906</v>
      </c>
      <c r="C588" s="28">
        <v>103980906</v>
      </c>
      <c r="D588" s="28" t="s">
        <v>165</v>
      </c>
      <c r="E588" s="28" t="s">
        <v>178</v>
      </c>
      <c r="F588" s="85" t="s">
        <v>1385</v>
      </c>
      <c r="G588" s="28" t="s">
        <v>167</v>
      </c>
      <c r="H588" s="28" t="s">
        <v>168</v>
      </c>
      <c r="I588" s="28" t="s">
        <v>1386</v>
      </c>
      <c r="J588" s="104">
        <v>0</v>
      </c>
      <c r="K588" s="104">
        <v>1.508</v>
      </c>
      <c r="L588" s="104" t="s">
        <v>170</v>
      </c>
      <c r="M588" s="104" t="s">
        <v>170</v>
      </c>
      <c r="N588" s="105">
        <v>6.9800000000000001E-6</v>
      </c>
      <c r="O588" s="68" t="s">
        <v>365</v>
      </c>
      <c r="P588" s="68" t="s">
        <v>347</v>
      </c>
    </row>
    <row r="589" spans="1:16" x14ac:dyDescent="0.55000000000000004">
      <c r="A589" s="28" t="s">
        <v>1312</v>
      </c>
      <c r="B589" s="28">
        <v>76031432</v>
      </c>
      <c r="C589" s="28">
        <v>76031432</v>
      </c>
      <c r="D589" s="28" t="s">
        <v>165</v>
      </c>
      <c r="E589" s="28" t="s">
        <v>164</v>
      </c>
      <c r="F589" s="28" t="s">
        <v>1387</v>
      </c>
      <c r="G589" s="28" t="s">
        <v>167</v>
      </c>
      <c r="H589" s="28" t="s">
        <v>168</v>
      </c>
      <c r="I589" s="28" t="s">
        <v>1388</v>
      </c>
      <c r="J589" s="104">
        <v>0.8</v>
      </c>
      <c r="K589" s="104">
        <v>1.6930000000000001</v>
      </c>
      <c r="L589" s="104" t="s">
        <v>170</v>
      </c>
      <c r="M589" s="105">
        <v>4.4159999999999997E-5</v>
      </c>
      <c r="N589" s="105">
        <v>6.9809999999999997E-6</v>
      </c>
      <c r="O589" s="68" t="s">
        <v>371</v>
      </c>
      <c r="P589" s="68" t="s">
        <v>347</v>
      </c>
    </row>
    <row r="590" spans="1:16" x14ac:dyDescent="0.55000000000000004">
      <c r="A590" s="85" t="s">
        <v>1312</v>
      </c>
      <c r="B590" s="28">
        <v>56245548</v>
      </c>
      <c r="C590" s="28">
        <v>56245548</v>
      </c>
      <c r="D590" s="28" t="s">
        <v>165</v>
      </c>
      <c r="E590" s="28" t="s">
        <v>178</v>
      </c>
      <c r="F590" s="28" t="s">
        <v>1389</v>
      </c>
      <c r="G590" s="28" t="s">
        <v>167</v>
      </c>
      <c r="H590" s="28" t="s">
        <v>168</v>
      </c>
      <c r="I590" s="28" t="s">
        <v>1390</v>
      </c>
      <c r="J590" s="104">
        <v>1</v>
      </c>
      <c r="K590" s="104">
        <v>1.863</v>
      </c>
      <c r="L590" s="104" t="s">
        <v>170</v>
      </c>
      <c r="M590" s="105">
        <v>1.1440000000000001E-5</v>
      </c>
      <c r="N590" s="104" t="s">
        <v>170</v>
      </c>
      <c r="O590" s="68" t="s">
        <v>383</v>
      </c>
      <c r="P590" s="68" t="s">
        <v>347</v>
      </c>
    </row>
    <row r="591" spans="1:16" x14ac:dyDescent="0.55000000000000004">
      <c r="A591" s="85" t="s">
        <v>1312</v>
      </c>
      <c r="B591" s="28">
        <v>109085066</v>
      </c>
      <c r="C591" s="28">
        <v>109085066</v>
      </c>
      <c r="D591" s="28" t="s">
        <v>173</v>
      </c>
      <c r="E591" s="28" t="s">
        <v>164</v>
      </c>
      <c r="F591" s="28" t="s">
        <v>1391</v>
      </c>
      <c r="G591" s="28" t="s">
        <v>167</v>
      </c>
      <c r="H591" s="28" t="s">
        <v>168</v>
      </c>
      <c r="I591" s="28" t="s">
        <v>1392</v>
      </c>
      <c r="J591" s="104">
        <v>0</v>
      </c>
      <c r="K591" s="104">
        <v>1.0680000000000001</v>
      </c>
      <c r="L591" s="104" t="s">
        <v>170</v>
      </c>
      <c r="M591" s="105">
        <v>3.4449999999999997E-5</v>
      </c>
      <c r="N591" s="105">
        <v>1.397E-5</v>
      </c>
      <c r="O591" s="68" t="s">
        <v>383</v>
      </c>
      <c r="P591" s="68" t="s">
        <v>347</v>
      </c>
    </row>
    <row r="592" spans="1:16" x14ac:dyDescent="0.55000000000000004">
      <c r="A592" s="28" t="s">
        <v>1312</v>
      </c>
      <c r="B592" s="28">
        <v>121823438</v>
      </c>
      <c r="C592" s="28">
        <v>121823438</v>
      </c>
      <c r="D592" s="28" t="s">
        <v>165</v>
      </c>
      <c r="E592" s="28" t="s">
        <v>178</v>
      </c>
      <c r="F592" s="85" t="s">
        <v>1374</v>
      </c>
      <c r="G592" s="28" t="s">
        <v>167</v>
      </c>
      <c r="H592" s="28" t="s">
        <v>168</v>
      </c>
      <c r="I592" s="28" t="s">
        <v>1393</v>
      </c>
      <c r="J592" s="104">
        <v>1</v>
      </c>
      <c r="K592" s="104">
        <v>1.355</v>
      </c>
      <c r="L592" s="104">
        <v>1E-4</v>
      </c>
      <c r="M592" s="104">
        <v>2.9999999999999997E-4</v>
      </c>
      <c r="N592" s="105">
        <v>9.8200000000000002E-5</v>
      </c>
      <c r="O592" s="68" t="s">
        <v>391</v>
      </c>
      <c r="P592" s="68" t="s">
        <v>313</v>
      </c>
    </row>
    <row r="593" spans="1:16" x14ac:dyDescent="0.55000000000000004">
      <c r="A593" s="28" t="s">
        <v>1312</v>
      </c>
      <c r="B593" s="28">
        <v>96018846</v>
      </c>
      <c r="C593" s="28">
        <v>96018846</v>
      </c>
      <c r="D593" s="28" t="s">
        <v>164</v>
      </c>
      <c r="E593" s="28" t="s">
        <v>178</v>
      </c>
      <c r="F593" s="85" t="s">
        <v>1394</v>
      </c>
      <c r="G593" s="28" t="s">
        <v>167</v>
      </c>
      <c r="H593" s="28" t="s">
        <v>168</v>
      </c>
      <c r="I593" s="28" t="s">
        <v>1395</v>
      </c>
      <c r="J593" s="104">
        <v>0</v>
      </c>
      <c r="K593" s="104">
        <v>1.1990000000000001</v>
      </c>
      <c r="L593" s="104" t="s">
        <v>170</v>
      </c>
      <c r="M593" s="104" t="s">
        <v>170</v>
      </c>
      <c r="N593" s="105">
        <v>6.9800000000000001E-6</v>
      </c>
      <c r="O593" s="68" t="s">
        <v>391</v>
      </c>
      <c r="P593" s="68" t="s">
        <v>313</v>
      </c>
    </row>
    <row r="594" spans="1:16" x14ac:dyDescent="0.55000000000000004">
      <c r="A594" s="28" t="s">
        <v>1312</v>
      </c>
      <c r="B594" s="28">
        <v>49094349</v>
      </c>
      <c r="C594" s="28">
        <v>49094349</v>
      </c>
      <c r="D594" s="28" t="s">
        <v>165</v>
      </c>
      <c r="E594" s="28" t="s">
        <v>173</v>
      </c>
      <c r="F594" s="85" t="s">
        <v>1396</v>
      </c>
      <c r="G594" s="28" t="s">
        <v>167</v>
      </c>
      <c r="H594" s="28" t="s">
        <v>168</v>
      </c>
      <c r="I594" s="28" t="s">
        <v>1397</v>
      </c>
      <c r="J594" s="104">
        <v>0.22</v>
      </c>
      <c r="K594" s="104">
        <v>2.081</v>
      </c>
      <c r="L594" s="104" t="s">
        <v>170</v>
      </c>
      <c r="M594" s="104" t="s">
        <v>170</v>
      </c>
      <c r="N594" s="104" t="s">
        <v>170</v>
      </c>
      <c r="O594" s="68" t="s">
        <v>393</v>
      </c>
      <c r="P594" s="68" t="s">
        <v>276</v>
      </c>
    </row>
    <row r="595" spans="1:16" x14ac:dyDescent="0.55000000000000004">
      <c r="A595" s="28" t="s">
        <v>1312</v>
      </c>
      <c r="B595" s="28">
        <v>132657389</v>
      </c>
      <c r="C595" s="28">
        <v>132657389</v>
      </c>
      <c r="D595" s="28" t="s">
        <v>173</v>
      </c>
      <c r="E595" s="28" t="s">
        <v>165</v>
      </c>
      <c r="F595" s="28" t="s">
        <v>1332</v>
      </c>
      <c r="G595" s="28" t="s">
        <v>167</v>
      </c>
      <c r="H595" s="28" t="s">
        <v>168</v>
      </c>
      <c r="I595" s="28" t="s">
        <v>1398</v>
      </c>
      <c r="J595" s="104">
        <v>0</v>
      </c>
      <c r="K595" s="104">
        <v>1.5720000000000001</v>
      </c>
      <c r="L595" s="104" t="s">
        <v>170</v>
      </c>
      <c r="M595" s="104" t="s">
        <v>170</v>
      </c>
      <c r="N595" s="104" t="s">
        <v>170</v>
      </c>
      <c r="O595" s="68" t="s">
        <v>396</v>
      </c>
      <c r="P595" s="68" t="s">
        <v>347</v>
      </c>
    </row>
    <row r="596" spans="1:16" x14ac:dyDescent="0.55000000000000004">
      <c r="A596" s="28" t="s">
        <v>1312</v>
      </c>
      <c r="B596" s="28">
        <v>111418609</v>
      </c>
      <c r="C596" s="28">
        <v>111418609</v>
      </c>
      <c r="D596" s="28" t="s">
        <v>165</v>
      </c>
      <c r="E596" s="28" t="s">
        <v>178</v>
      </c>
      <c r="F596" s="85" t="s">
        <v>1399</v>
      </c>
      <c r="G596" s="28" t="s">
        <v>167</v>
      </c>
      <c r="H596" s="28" t="s">
        <v>168</v>
      </c>
      <c r="I596" s="28" t="s">
        <v>1400</v>
      </c>
      <c r="J596" s="104">
        <v>0</v>
      </c>
      <c r="K596" s="104">
        <v>1.1180000000000001</v>
      </c>
      <c r="L596" s="104">
        <v>4.0000000000000002E-4</v>
      </c>
      <c r="M596" s="104">
        <v>5.9999999999999995E-4</v>
      </c>
      <c r="N596" s="104">
        <v>2.9999999999999997E-4</v>
      </c>
      <c r="O596" s="68" t="s">
        <v>401</v>
      </c>
      <c r="P596" s="68" t="s">
        <v>276</v>
      </c>
    </row>
    <row r="597" spans="1:16" x14ac:dyDescent="0.55000000000000004">
      <c r="A597" s="28" t="s">
        <v>1312</v>
      </c>
      <c r="B597" s="28">
        <v>107657647</v>
      </c>
      <c r="C597" s="28">
        <v>107657647</v>
      </c>
      <c r="D597" s="28" t="s">
        <v>173</v>
      </c>
      <c r="E597" s="28" t="s">
        <v>178</v>
      </c>
      <c r="F597" s="85" t="s">
        <v>1401</v>
      </c>
      <c r="G597" s="28" t="s">
        <v>167</v>
      </c>
      <c r="H597" s="28" t="s">
        <v>168</v>
      </c>
      <c r="I597" s="28" t="s">
        <v>1402</v>
      </c>
      <c r="J597" s="104">
        <v>1</v>
      </c>
      <c r="K597" s="104">
        <v>1.081</v>
      </c>
      <c r="L597" s="104" t="s">
        <v>170</v>
      </c>
      <c r="M597" s="104" t="s">
        <v>170</v>
      </c>
      <c r="N597" s="104" t="s">
        <v>170</v>
      </c>
      <c r="O597" s="68" t="s">
        <v>1111</v>
      </c>
      <c r="P597" s="68" t="s">
        <v>313</v>
      </c>
    </row>
    <row r="598" spans="1:16" x14ac:dyDescent="0.55000000000000004">
      <c r="A598" s="28" t="s">
        <v>1312</v>
      </c>
      <c r="B598" s="28">
        <v>43799442</v>
      </c>
      <c r="C598" s="28">
        <v>43799442</v>
      </c>
      <c r="D598" s="28" t="s">
        <v>173</v>
      </c>
      <c r="E598" s="28" t="s">
        <v>165</v>
      </c>
      <c r="F598" s="85" t="s">
        <v>1403</v>
      </c>
      <c r="G598" s="28" t="s">
        <v>167</v>
      </c>
      <c r="H598" s="28" t="s">
        <v>168</v>
      </c>
      <c r="I598" s="28" t="s">
        <v>1404</v>
      </c>
      <c r="J598" s="104">
        <v>0</v>
      </c>
      <c r="K598" s="104">
        <v>1.107</v>
      </c>
      <c r="L598" s="104">
        <v>1E-4</v>
      </c>
      <c r="M598" s="105">
        <v>4.5099999999999998E-5</v>
      </c>
      <c r="N598" s="105">
        <v>6.99E-6</v>
      </c>
      <c r="O598" s="68" t="s">
        <v>413</v>
      </c>
      <c r="P598" s="68" t="s">
        <v>313</v>
      </c>
    </row>
    <row r="599" spans="1:16" x14ac:dyDescent="0.55000000000000004">
      <c r="A599" s="28" t="s">
        <v>1312</v>
      </c>
      <c r="B599" s="28">
        <v>111341911</v>
      </c>
      <c r="C599" s="28">
        <v>111341911</v>
      </c>
      <c r="D599" s="28" t="s">
        <v>173</v>
      </c>
      <c r="E599" s="28" t="s">
        <v>164</v>
      </c>
      <c r="F599" s="85" t="s">
        <v>1405</v>
      </c>
      <c r="G599" s="28" t="s">
        <v>167</v>
      </c>
      <c r="H599" s="28" t="s">
        <v>168</v>
      </c>
      <c r="I599" s="28" t="s">
        <v>1406</v>
      </c>
      <c r="J599" s="104">
        <v>1</v>
      </c>
      <c r="K599" s="104">
        <v>1.6910000000000001</v>
      </c>
      <c r="L599" s="104" t="s">
        <v>170</v>
      </c>
      <c r="M599" s="104" t="s">
        <v>170</v>
      </c>
      <c r="N599" s="105">
        <v>6.9800000000000001E-6</v>
      </c>
      <c r="O599" s="68" t="s">
        <v>1241</v>
      </c>
      <c r="P599" s="68" t="s">
        <v>273</v>
      </c>
    </row>
    <row r="600" spans="1:16" x14ac:dyDescent="0.55000000000000004">
      <c r="A600" s="28" t="s">
        <v>1312</v>
      </c>
      <c r="B600" s="28">
        <v>117247461</v>
      </c>
      <c r="C600" s="28">
        <v>117247461</v>
      </c>
      <c r="D600" s="28" t="s">
        <v>165</v>
      </c>
      <c r="E600" s="28" t="s">
        <v>173</v>
      </c>
      <c r="F600" s="85" t="s">
        <v>1407</v>
      </c>
      <c r="G600" s="28" t="s">
        <v>167</v>
      </c>
      <c r="H600" s="28" t="s">
        <v>168</v>
      </c>
      <c r="I600" s="28" t="s">
        <v>1408</v>
      </c>
      <c r="J600" s="104">
        <v>1</v>
      </c>
      <c r="K600" s="104">
        <v>1.0049999999999999</v>
      </c>
      <c r="L600" s="104" t="s">
        <v>170</v>
      </c>
      <c r="M600" s="104" t="s">
        <v>170</v>
      </c>
      <c r="N600" s="104" t="s">
        <v>170</v>
      </c>
      <c r="O600" s="68" t="s">
        <v>1241</v>
      </c>
      <c r="P600" s="68" t="s">
        <v>273</v>
      </c>
    </row>
    <row r="601" spans="1:16" x14ac:dyDescent="0.55000000000000004">
      <c r="A601" s="28" t="s">
        <v>1312</v>
      </c>
      <c r="B601" s="28">
        <v>109586086</v>
      </c>
      <c r="C601" s="28">
        <v>109586086</v>
      </c>
      <c r="D601" s="28" t="s">
        <v>173</v>
      </c>
      <c r="E601" s="28" t="s">
        <v>164</v>
      </c>
      <c r="F601" s="85" t="s">
        <v>1409</v>
      </c>
      <c r="G601" s="28" t="s">
        <v>167</v>
      </c>
      <c r="H601" s="28" t="s">
        <v>168</v>
      </c>
      <c r="I601" s="28" t="s">
        <v>1410</v>
      </c>
      <c r="J601" s="104">
        <v>0.17</v>
      </c>
      <c r="K601" s="104">
        <v>1.2490000000000001</v>
      </c>
      <c r="L601" s="104" t="s">
        <v>170</v>
      </c>
      <c r="M601" s="105">
        <v>6.5350000000000003E-5</v>
      </c>
      <c r="N601" s="104" t="s">
        <v>170</v>
      </c>
      <c r="O601" s="68" t="s">
        <v>427</v>
      </c>
      <c r="P601" s="68" t="s">
        <v>276</v>
      </c>
    </row>
    <row r="602" spans="1:16" x14ac:dyDescent="0.55000000000000004">
      <c r="A602" s="28" t="s">
        <v>1312</v>
      </c>
      <c r="B602" s="28">
        <v>19253987</v>
      </c>
      <c r="C602" s="28">
        <v>19253987</v>
      </c>
      <c r="D602" s="28" t="s">
        <v>165</v>
      </c>
      <c r="E602" s="28" t="s">
        <v>178</v>
      </c>
      <c r="F602" s="28" t="s">
        <v>1411</v>
      </c>
      <c r="G602" s="28" t="s">
        <v>167</v>
      </c>
      <c r="H602" s="28" t="s">
        <v>168</v>
      </c>
      <c r="I602" s="28" t="s">
        <v>1412</v>
      </c>
      <c r="J602" s="104">
        <v>1</v>
      </c>
      <c r="K602" s="104">
        <v>1.847</v>
      </c>
      <c r="L602" s="104" t="s">
        <v>170</v>
      </c>
      <c r="M602" s="105">
        <v>3.383E-5</v>
      </c>
      <c r="N602" s="105">
        <v>6.9820000000000002E-6</v>
      </c>
      <c r="O602" s="68" t="s">
        <v>919</v>
      </c>
      <c r="P602" s="68" t="s">
        <v>313</v>
      </c>
    </row>
    <row r="603" spans="1:16" x14ac:dyDescent="0.55000000000000004">
      <c r="A603" s="28" t="s">
        <v>1312</v>
      </c>
      <c r="B603" s="28">
        <v>39604902</v>
      </c>
      <c r="C603" s="28">
        <v>39604902</v>
      </c>
      <c r="D603" s="28" t="s">
        <v>165</v>
      </c>
      <c r="E603" s="28" t="s">
        <v>178</v>
      </c>
      <c r="F603" s="85" t="s">
        <v>1354</v>
      </c>
      <c r="G603" s="28" t="s">
        <v>167</v>
      </c>
      <c r="H603" s="28" t="s">
        <v>168</v>
      </c>
      <c r="I603" s="28" t="s">
        <v>1413</v>
      </c>
      <c r="J603" s="104">
        <v>0</v>
      </c>
      <c r="K603" s="104">
        <v>1.5409999999999999</v>
      </c>
      <c r="L603" s="104" t="s">
        <v>170</v>
      </c>
      <c r="M603" s="104" t="s">
        <v>170</v>
      </c>
      <c r="N603" s="104" t="s">
        <v>170</v>
      </c>
      <c r="O603" s="68" t="s">
        <v>436</v>
      </c>
      <c r="P603" s="68" t="s">
        <v>313</v>
      </c>
    </row>
    <row r="604" spans="1:16" x14ac:dyDescent="0.55000000000000004">
      <c r="A604" s="28" t="s">
        <v>1312</v>
      </c>
      <c r="B604" s="28">
        <v>70521494</v>
      </c>
      <c r="C604" s="28">
        <v>70521494</v>
      </c>
      <c r="D604" s="28" t="s">
        <v>173</v>
      </c>
      <c r="E604" s="28" t="s">
        <v>178</v>
      </c>
      <c r="F604" s="85" t="s">
        <v>1414</v>
      </c>
      <c r="G604" s="28" t="s">
        <v>167</v>
      </c>
      <c r="H604" s="28" t="s">
        <v>168</v>
      </c>
      <c r="I604" s="28" t="s">
        <v>1415</v>
      </c>
      <c r="J604" s="104">
        <v>0.5</v>
      </c>
      <c r="K604" s="104">
        <v>1.3080000000000001</v>
      </c>
      <c r="L604" s="104" t="s">
        <v>170</v>
      </c>
      <c r="M604" s="104">
        <v>1E-4</v>
      </c>
      <c r="N604" s="105">
        <v>1.396E-5</v>
      </c>
      <c r="O604" s="68" t="s">
        <v>446</v>
      </c>
      <c r="P604" s="68" t="s">
        <v>276</v>
      </c>
    </row>
    <row r="605" spans="1:16" x14ac:dyDescent="0.55000000000000004">
      <c r="A605" s="28" t="s">
        <v>1312</v>
      </c>
      <c r="B605" s="28">
        <v>49103801</v>
      </c>
      <c r="C605" s="28">
        <v>49103801</v>
      </c>
      <c r="D605" s="28" t="s">
        <v>173</v>
      </c>
      <c r="E605" s="28" t="s">
        <v>164</v>
      </c>
      <c r="F605" s="85" t="s">
        <v>1416</v>
      </c>
      <c r="G605" s="28" t="s">
        <v>167</v>
      </c>
      <c r="H605" s="28" t="s">
        <v>168</v>
      </c>
      <c r="I605" s="28" t="s">
        <v>1417</v>
      </c>
      <c r="J605" s="104">
        <v>0</v>
      </c>
      <c r="K605" s="104">
        <v>1.0209999999999999</v>
      </c>
      <c r="L605" s="104" t="s">
        <v>170</v>
      </c>
      <c r="M605" s="105">
        <v>7.4779999999999999E-5</v>
      </c>
      <c r="N605" s="104" t="s">
        <v>170</v>
      </c>
      <c r="O605" s="68" t="s">
        <v>455</v>
      </c>
      <c r="P605" s="68" t="s">
        <v>347</v>
      </c>
    </row>
    <row r="606" spans="1:16" x14ac:dyDescent="0.55000000000000004">
      <c r="A606" s="28" t="s">
        <v>1312</v>
      </c>
      <c r="B606" s="28">
        <v>41189035</v>
      </c>
      <c r="C606" s="28">
        <v>41189035</v>
      </c>
      <c r="D606" s="28" t="s">
        <v>173</v>
      </c>
      <c r="E606" s="28" t="s">
        <v>164</v>
      </c>
      <c r="F606" s="85" t="s">
        <v>1418</v>
      </c>
      <c r="G606" s="28" t="s">
        <v>167</v>
      </c>
      <c r="H606" s="28" t="s">
        <v>168</v>
      </c>
      <c r="I606" s="28" t="s">
        <v>1419</v>
      </c>
      <c r="J606" s="104">
        <v>0</v>
      </c>
      <c r="K606" s="104">
        <v>1.0009999999999999</v>
      </c>
      <c r="L606" s="105">
        <v>7.4029999999999994E-5</v>
      </c>
      <c r="M606" s="104" t="s">
        <v>170</v>
      </c>
      <c r="N606" s="105">
        <v>1.398E-5</v>
      </c>
      <c r="O606" s="68" t="s">
        <v>463</v>
      </c>
      <c r="P606" s="68" t="s">
        <v>276</v>
      </c>
    </row>
    <row r="607" spans="1:16" x14ac:dyDescent="0.55000000000000004">
      <c r="A607" s="28" t="s">
        <v>1312</v>
      </c>
      <c r="B607" s="28">
        <v>131753245</v>
      </c>
      <c r="C607" s="28">
        <v>131753245</v>
      </c>
      <c r="D607" s="28" t="s">
        <v>173</v>
      </c>
      <c r="E607" s="28" t="s">
        <v>164</v>
      </c>
      <c r="F607" s="85" t="s">
        <v>1318</v>
      </c>
      <c r="G607" s="28" t="s">
        <v>167</v>
      </c>
      <c r="H607" s="28" t="s">
        <v>168</v>
      </c>
      <c r="I607" s="28" t="s">
        <v>1420</v>
      </c>
      <c r="J607" s="104">
        <v>1</v>
      </c>
      <c r="K607" s="104">
        <v>1.2929999999999999</v>
      </c>
      <c r="L607" s="104" t="s">
        <v>170</v>
      </c>
      <c r="M607" s="105">
        <v>9.8300000000000004E-5</v>
      </c>
      <c r="N607" s="105">
        <v>5.5840000000000001E-5</v>
      </c>
      <c r="O607" s="68" t="s">
        <v>470</v>
      </c>
      <c r="P607" s="68" t="s">
        <v>313</v>
      </c>
    </row>
    <row r="608" spans="1:16" x14ac:dyDescent="0.55000000000000004">
      <c r="A608" s="28" t="s">
        <v>1312</v>
      </c>
      <c r="B608" s="28">
        <v>6638287</v>
      </c>
      <c r="C608" s="28">
        <v>6638287</v>
      </c>
      <c r="D608" s="28" t="s">
        <v>165</v>
      </c>
      <c r="E608" s="28" t="s">
        <v>178</v>
      </c>
      <c r="F608" s="85" t="s">
        <v>1421</v>
      </c>
      <c r="G608" s="28" t="s">
        <v>167</v>
      </c>
      <c r="H608" s="28" t="s">
        <v>168</v>
      </c>
      <c r="I608" s="28" t="s">
        <v>1422</v>
      </c>
      <c r="J608" s="104">
        <v>0</v>
      </c>
      <c r="K608" s="104">
        <v>1.127</v>
      </c>
      <c r="L608" s="104">
        <v>2.9999999999999997E-4</v>
      </c>
      <c r="M608" s="105">
        <v>4.4790000000000003E-5</v>
      </c>
      <c r="N608" s="105">
        <v>2.7929999999999999E-5</v>
      </c>
      <c r="O608" s="68" t="s">
        <v>470</v>
      </c>
      <c r="P608" s="68" t="s">
        <v>276</v>
      </c>
    </row>
    <row r="609" spans="1:16" x14ac:dyDescent="0.55000000000000004">
      <c r="A609" s="28" t="s">
        <v>1312</v>
      </c>
      <c r="B609" s="28">
        <v>1646037</v>
      </c>
      <c r="C609" s="28">
        <v>1646037</v>
      </c>
      <c r="D609" s="28" t="s">
        <v>165</v>
      </c>
      <c r="E609" s="28" t="s">
        <v>164</v>
      </c>
      <c r="F609" s="85" t="s">
        <v>1423</v>
      </c>
      <c r="G609" s="28" t="s">
        <v>167</v>
      </c>
      <c r="H609" s="28" t="s">
        <v>168</v>
      </c>
      <c r="I609" s="28" t="s">
        <v>1424</v>
      </c>
      <c r="J609" s="104">
        <v>0.59</v>
      </c>
      <c r="K609" s="104">
        <v>1.1299999999999999</v>
      </c>
      <c r="L609" s="104" t="s">
        <v>170</v>
      </c>
      <c r="M609" s="105">
        <v>4.4950000000000002E-5</v>
      </c>
      <c r="N609" s="104" t="s">
        <v>170</v>
      </c>
      <c r="O609" s="68" t="s">
        <v>476</v>
      </c>
      <c r="P609" s="68" t="s">
        <v>347</v>
      </c>
    </row>
    <row r="610" spans="1:16" x14ac:dyDescent="0.55000000000000004">
      <c r="A610" s="28" t="s">
        <v>1312</v>
      </c>
      <c r="B610" s="28">
        <v>109460713</v>
      </c>
      <c r="C610" s="28">
        <v>109460713</v>
      </c>
      <c r="D610" s="28" t="s">
        <v>165</v>
      </c>
      <c r="E610" s="28" t="s">
        <v>173</v>
      </c>
      <c r="F610" s="28" t="s">
        <v>1425</v>
      </c>
      <c r="G610" s="28" t="s">
        <v>167</v>
      </c>
      <c r="H610" s="28" t="s">
        <v>168</v>
      </c>
      <c r="I610" s="28" t="s">
        <v>1426</v>
      </c>
      <c r="J610" s="104">
        <v>0.86</v>
      </c>
      <c r="K610" s="104">
        <v>1.1859999999999999</v>
      </c>
      <c r="L610" s="105">
        <v>7.3490000000000003E-5</v>
      </c>
      <c r="M610" s="104">
        <v>1E-4</v>
      </c>
      <c r="N610" s="105">
        <v>2.0939999999999999E-5</v>
      </c>
      <c r="O610" s="68" t="s">
        <v>765</v>
      </c>
      <c r="P610" s="68" t="s">
        <v>347</v>
      </c>
    </row>
    <row r="611" spans="1:16" x14ac:dyDescent="0.55000000000000004">
      <c r="A611" s="28" t="s">
        <v>1312</v>
      </c>
      <c r="B611" s="28">
        <v>112265242</v>
      </c>
      <c r="C611" s="28">
        <v>112265242</v>
      </c>
      <c r="D611" s="28" t="s">
        <v>165</v>
      </c>
      <c r="E611" s="28" t="s">
        <v>178</v>
      </c>
      <c r="F611" s="85" t="s">
        <v>1343</v>
      </c>
      <c r="G611" s="28" t="s">
        <v>167</v>
      </c>
      <c r="H611" s="28" t="s">
        <v>168</v>
      </c>
      <c r="I611" s="28" t="s">
        <v>1427</v>
      </c>
      <c r="J611" s="104">
        <v>1</v>
      </c>
      <c r="K611" s="104">
        <v>1.4670000000000001</v>
      </c>
      <c r="L611" s="104" t="s">
        <v>170</v>
      </c>
      <c r="M611" s="105">
        <v>1.13E-5</v>
      </c>
      <c r="N611" s="104" t="s">
        <v>170</v>
      </c>
      <c r="O611" s="68" t="s">
        <v>482</v>
      </c>
      <c r="P611" s="68" t="s">
        <v>313</v>
      </c>
    </row>
    <row r="612" spans="1:16" x14ac:dyDescent="0.55000000000000004">
      <c r="A612" s="28" t="s">
        <v>1312</v>
      </c>
      <c r="B612" s="28">
        <v>103943796</v>
      </c>
      <c r="C612" s="28">
        <v>103943796</v>
      </c>
      <c r="D612" s="28" t="s">
        <v>173</v>
      </c>
      <c r="E612" s="28" t="s">
        <v>165</v>
      </c>
      <c r="F612" s="85" t="s">
        <v>1348</v>
      </c>
      <c r="G612" s="28" t="s">
        <v>167</v>
      </c>
      <c r="H612" s="28" t="s">
        <v>168</v>
      </c>
      <c r="I612" s="28" t="s">
        <v>1428</v>
      </c>
      <c r="J612" s="104">
        <v>1</v>
      </c>
      <c r="K612" s="104">
        <v>1.1619999999999999</v>
      </c>
      <c r="L612" s="104" t="s">
        <v>170</v>
      </c>
      <c r="M612" s="104" t="s">
        <v>170</v>
      </c>
      <c r="N612" s="104" t="s">
        <v>170</v>
      </c>
      <c r="O612" s="68" t="s">
        <v>508</v>
      </c>
      <c r="P612" s="68" t="s">
        <v>347</v>
      </c>
    </row>
    <row r="613" spans="1:16" x14ac:dyDescent="0.55000000000000004">
      <c r="A613" s="28" t="s">
        <v>1312</v>
      </c>
      <c r="B613" s="28">
        <v>102958692</v>
      </c>
      <c r="C613" s="28">
        <v>102958692</v>
      </c>
      <c r="D613" s="28" t="s">
        <v>173</v>
      </c>
      <c r="E613" s="28" t="s">
        <v>178</v>
      </c>
      <c r="F613" s="85" t="s">
        <v>1429</v>
      </c>
      <c r="G613" s="28" t="s">
        <v>167</v>
      </c>
      <c r="H613" s="28" t="s">
        <v>168</v>
      </c>
      <c r="I613" s="28" t="s">
        <v>1430</v>
      </c>
      <c r="J613" s="104">
        <v>0.68</v>
      </c>
      <c r="K613" s="104">
        <v>1.0069999999999999</v>
      </c>
      <c r="L613" s="104" t="s">
        <v>170</v>
      </c>
      <c r="M613" s="104" t="s">
        <v>170</v>
      </c>
      <c r="N613" s="105">
        <v>6.9750000000000001E-6</v>
      </c>
      <c r="O613" s="68" t="s">
        <v>515</v>
      </c>
      <c r="P613" s="68" t="s">
        <v>347</v>
      </c>
    </row>
    <row r="614" spans="1:16" x14ac:dyDescent="0.55000000000000004">
      <c r="A614" s="28" t="s">
        <v>1312</v>
      </c>
      <c r="B614" s="28">
        <v>112454594</v>
      </c>
      <c r="C614" s="28">
        <v>112454594</v>
      </c>
      <c r="D614" s="28" t="s">
        <v>165</v>
      </c>
      <c r="E614" s="28" t="s">
        <v>178</v>
      </c>
      <c r="F614" s="85" t="s">
        <v>1431</v>
      </c>
      <c r="G614" s="28" t="s">
        <v>167</v>
      </c>
      <c r="H614" s="28" t="s">
        <v>168</v>
      </c>
      <c r="I614" s="28" t="s">
        <v>1432</v>
      </c>
      <c r="J614" s="104">
        <v>1</v>
      </c>
      <c r="K614" s="104">
        <v>1.85</v>
      </c>
      <c r="L614" s="104" t="s">
        <v>170</v>
      </c>
      <c r="M614" s="104">
        <v>2.0000000000000001E-4</v>
      </c>
      <c r="N614" s="105">
        <v>2.7929999999999999E-5</v>
      </c>
      <c r="O614" s="68" t="s">
        <v>526</v>
      </c>
      <c r="P614" s="68" t="s">
        <v>347</v>
      </c>
    </row>
    <row r="615" spans="1:16" x14ac:dyDescent="0.55000000000000004">
      <c r="A615" s="28" t="s">
        <v>1312</v>
      </c>
      <c r="B615" s="28">
        <v>49094433</v>
      </c>
      <c r="C615" s="28">
        <v>49094433</v>
      </c>
      <c r="D615" s="28" t="s">
        <v>165</v>
      </c>
      <c r="E615" s="28" t="s">
        <v>178</v>
      </c>
      <c r="F615" s="85" t="s">
        <v>1396</v>
      </c>
      <c r="G615" s="28" t="s">
        <v>167</v>
      </c>
      <c r="H615" s="28" t="s">
        <v>168</v>
      </c>
      <c r="I615" s="28" t="s">
        <v>1433</v>
      </c>
      <c r="J615" s="104">
        <v>0.22</v>
      </c>
      <c r="K615" s="104">
        <v>1.845</v>
      </c>
      <c r="L615" s="104" t="s">
        <v>170</v>
      </c>
      <c r="M615" s="104">
        <v>5.9999999999999995E-4</v>
      </c>
      <c r="N615" s="105">
        <v>4.1869999999999997E-5</v>
      </c>
      <c r="O615" s="68" t="s">
        <v>537</v>
      </c>
      <c r="P615" s="68" t="s">
        <v>343</v>
      </c>
    </row>
    <row r="616" spans="1:16" x14ac:dyDescent="0.55000000000000004">
      <c r="A616" s="28" t="s">
        <v>1312</v>
      </c>
      <c r="B616" s="28">
        <v>5045554</v>
      </c>
      <c r="C616" s="28">
        <v>5045554</v>
      </c>
      <c r="D616" s="28" t="s">
        <v>165</v>
      </c>
      <c r="E616" s="28" t="s">
        <v>164</v>
      </c>
      <c r="F616" s="85" t="s">
        <v>1434</v>
      </c>
      <c r="G616" s="28" t="s">
        <v>167</v>
      </c>
      <c r="H616" s="28" t="s">
        <v>168</v>
      </c>
      <c r="I616" s="28" t="s">
        <v>1435</v>
      </c>
      <c r="J616" s="104">
        <v>0</v>
      </c>
      <c r="K616" s="104">
        <v>1.234</v>
      </c>
      <c r="L616" s="104" t="s">
        <v>170</v>
      </c>
      <c r="M616" s="105">
        <v>1.117E-5</v>
      </c>
      <c r="N616" s="104" t="s">
        <v>170</v>
      </c>
      <c r="O616" s="68" t="s">
        <v>542</v>
      </c>
      <c r="P616" s="68" t="s">
        <v>313</v>
      </c>
    </row>
    <row r="617" spans="1:16" x14ac:dyDescent="0.55000000000000004">
      <c r="A617" s="85" t="s">
        <v>1312</v>
      </c>
      <c r="B617" s="28">
        <v>57737484</v>
      </c>
      <c r="C617" s="28">
        <v>57737484</v>
      </c>
      <c r="D617" s="28" t="s">
        <v>165</v>
      </c>
      <c r="E617" s="28" t="s">
        <v>164</v>
      </c>
      <c r="F617" s="85" t="s">
        <v>1320</v>
      </c>
      <c r="G617" s="28" t="s">
        <v>167</v>
      </c>
      <c r="H617" s="28" t="s">
        <v>168</v>
      </c>
      <c r="I617" s="28" t="s">
        <v>1436</v>
      </c>
      <c r="J617" s="104">
        <v>1</v>
      </c>
      <c r="K617" s="104">
        <v>1.542</v>
      </c>
      <c r="L617" s="105">
        <v>7.3529999999999996E-5</v>
      </c>
      <c r="M617" s="105">
        <v>3.7450000000000002E-5</v>
      </c>
      <c r="N617" s="105">
        <v>3.489E-5</v>
      </c>
      <c r="O617" s="68" t="s">
        <v>548</v>
      </c>
      <c r="P617" s="68" t="s">
        <v>347</v>
      </c>
    </row>
    <row r="618" spans="1:16" x14ac:dyDescent="0.55000000000000004">
      <c r="A618" s="28" t="s">
        <v>1312</v>
      </c>
      <c r="B618" s="28">
        <v>1632849</v>
      </c>
      <c r="C618" s="28">
        <v>1632849</v>
      </c>
      <c r="D618" s="28" t="s">
        <v>173</v>
      </c>
      <c r="E618" s="28" t="s">
        <v>164</v>
      </c>
      <c r="F618" s="85" t="s">
        <v>1423</v>
      </c>
      <c r="G618" s="28" t="s">
        <v>167</v>
      </c>
      <c r="H618" s="28" t="s">
        <v>168</v>
      </c>
      <c r="I618" s="28" t="s">
        <v>1437</v>
      </c>
      <c r="J618" s="104">
        <v>0.59</v>
      </c>
      <c r="K618" s="104">
        <v>1.3720000000000001</v>
      </c>
      <c r="L618" s="104" t="s">
        <v>170</v>
      </c>
      <c r="M618" s="104" t="s">
        <v>170</v>
      </c>
      <c r="N618" s="105">
        <v>1.396E-5</v>
      </c>
      <c r="O618" s="68" t="s">
        <v>811</v>
      </c>
      <c r="P618" s="68" t="s">
        <v>276</v>
      </c>
    </row>
    <row r="619" spans="1:16" x14ac:dyDescent="0.55000000000000004">
      <c r="A619" s="28" t="s">
        <v>1312</v>
      </c>
      <c r="B619" s="28">
        <v>13866019</v>
      </c>
      <c r="C619" s="28">
        <v>13866019</v>
      </c>
      <c r="D619" s="28" t="s">
        <v>165</v>
      </c>
      <c r="E619" s="28" t="s">
        <v>178</v>
      </c>
      <c r="F619" s="85" t="s">
        <v>1438</v>
      </c>
      <c r="G619" s="28" t="s">
        <v>167</v>
      </c>
      <c r="H619" s="28" t="s">
        <v>168</v>
      </c>
      <c r="I619" s="28" t="s">
        <v>1439</v>
      </c>
      <c r="J619" s="104">
        <v>1</v>
      </c>
      <c r="K619" s="104">
        <v>1.2</v>
      </c>
      <c r="L619" s="104">
        <v>4.0000000000000002E-4</v>
      </c>
      <c r="M619" s="105">
        <v>7.8189999999999995E-5</v>
      </c>
      <c r="N619" s="104">
        <v>1E-4</v>
      </c>
      <c r="O619" s="68" t="s">
        <v>814</v>
      </c>
      <c r="P619" s="68" t="s">
        <v>313</v>
      </c>
    </row>
    <row r="620" spans="1:16" x14ac:dyDescent="0.55000000000000004">
      <c r="A620" s="28" t="s">
        <v>1312</v>
      </c>
      <c r="B620" s="28">
        <v>51920786</v>
      </c>
      <c r="C620" s="28">
        <v>51920786</v>
      </c>
      <c r="D620" s="28" t="s">
        <v>165</v>
      </c>
      <c r="E620" s="28" t="s">
        <v>178</v>
      </c>
      <c r="F620" s="28" t="s">
        <v>1440</v>
      </c>
      <c r="G620" s="28" t="s">
        <v>167</v>
      </c>
      <c r="H620" s="28" t="s">
        <v>168</v>
      </c>
      <c r="I620" s="28" t="s">
        <v>1441</v>
      </c>
      <c r="J620" s="104">
        <v>0</v>
      </c>
      <c r="K620" s="104">
        <v>1.359</v>
      </c>
      <c r="L620" s="105">
        <v>7.3499999999999998E-5</v>
      </c>
      <c r="M620" s="105">
        <v>7.4549999999999996E-5</v>
      </c>
      <c r="N620" s="105">
        <v>2.0939999999999999E-5</v>
      </c>
      <c r="O620" s="68" t="s">
        <v>828</v>
      </c>
      <c r="P620" s="68" t="s">
        <v>276</v>
      </c>
    </row>
    <row r="621" spans="1:16" x14ac:dyDescent="0.55000000000000004">
      <c r="A621" s="28" t="s">
        <v>1312</v>
      </c>
      <c r="B621" s="28">
        <v>49048748</v>
      </c>
      <c r="C621" s="28">
        <v>49048748</v>
      </c>
      <c r="D621" s="28" t="s">
        <v>173</v>
      </c>
      <c r="E621" s="28" t="s">
        <v>164</v>
      </c>
      <c r="F621" s="85" t="s">
        <v>1442</v>
      </c>
      <c r="G621" s="28" t="s">
        <v>167</v>
      </c>
      <c r="H621" s="28" t="s">
        <v>168</v>
      </c>
      <c r="I621" s="28" t="s">
        <v>1443</v>
      </c>
      <c r="J621" s="104">
        <v>1</v>
      </c>
      <c r="K621" s="104">
        <v>2.4580000000000002</v>
      </c>
      <c r="L621" s="104" t="s">
        <v>170</v>
      </c>
      <c r="M621" s="104" t="s">
        <v>170</v>
      </c>
      <c r="N621" s="104" t="s">
        <v>170</v>
      </c>
      <c r="O621" s="68" t="s">
        <v>573</v>
      </c>
      <c r="P621" s="68" t="s">
        <v>347</v>
      </c>
    </row>
    <row r="622" spans="1:16" x14ac:dyDescent="0.55000000000000004">
      <c r="A622" s="28" t="s">
        <v>1312</v>
      </c>
      <c r="B622" s="28">
        <v>94149660</v>
      </c>
      <c r="C622" s="28">
        <v>94149660</v>
      </c>
      <c r="D622" s="28" t="s">
        <v>173</v>
      </c>
      <c r="E622" s="28" t="s">
        <v>164</v>
      </c>
      <c r="F622" s="85" t="s">
        <v>1444</v>
      </c>
      <c r="G622" s="28" t="s">
        <v>167</v>
      </c>
      <c r="H622" s="28" t="s">
        <v>168</v>
      </c>
      <c r="I622" s="28" t="s">
        <v>1445</v>
      </c>
      <c r="J622" s="104">
        <v>1</v>
      </c>
      <c r="K622" s="104">
        <v>1.7989999999999999</v>
      </c>
      <c r="L622" s="104" t="s">
        <v>170</v>
      </c>
      <c r="M622" s="104" t="s">
        <v>170</v>
      </c>
      <c r="N622" s="104" t="s">
        <v>170</v>
      </c>
      <c r="O622" s="68" t="s">
        <v>842</v>
      </c>
      <c r="P622" s="68" t="s">
        <v>313</v>
      </c>
    </row>
    <row r="623" spans="1:16" x14ac:dyDescent="0.55000000000000004">
      <c r="A623" s="28" t="s">
        <v>1312</v>
      </c>
      <c r="B623" s="28">
        <v>122354478</v>
      </c>
      <c r="C623" s="28">
        <v>122354478</v>
      </c>
      <c r="D623" s="28" t="s">
        <v>173</v>
      </c>
      <c r="E623" s="28" t="s">
        <v>165</v>
      </c>
      <c r="F623" s="85" t="s">
        <v>1446</v>
      </c>
      <c r="G623" s="28" t="s">
        <v>167</v>
      </c>
      <c r="H623" s="28" t="s">
        <v>168</v>
      </c>
      <c r="I623" s="28" t="s">
        <v>1447</v>
      </c>
      <c r="J623" s="104">
        <v>0.68</v>
      </c>
      <c r="K623" s="104">
        <v>1.2410000000000001</v>
      </c>
      <c r="L623" s="104" t="s">
        <v>170</v>
      </c>
      <c r="M623" s="104" t="s">
        <v>170</v>
      </c>
      <c r="N623" s="105">
        <v>6.9800000000000001E-6</v>
      </c>
      <c r="O623" s="68" t="s">
        <v>587</v>
      </c>
      <c r="P623" s="68" t="s">
        <v>273</v>
      </c>
    </row>
    <row r="624" spans="1:16" x14ac:dyDescent="0.55000000000000004">
      <c r="A624" s="28" t="s">
        <v>1312</v>
      </c>
      <c r="B624" s="28">
        <v>121245171</v>
      </c>
      <c r="C624" s="28">
        <v>121245171</v>
      </c>
      <c r="D624" s="28" t="s">
        <v>173</v>
      </c>
      <c r="E624" s="28" t="s">
        <v>164</v>
      </c>
      <c r="F624" s="85" t="s">
        <v>1448</v>
      </c>
      <c r="G624" s="28" t="s">
        <v>167</v>
      </c>
      <c r="H624" s="28" t="s">
        <v>168</v>
      </c>
      <c r="I624" s="28" t="s">
        <v>1449</v>
      </c>
      <c r="J624" s="104">
        <v>0.09</v>
      </c>
      <c r="K624" s="104">
        <v>1.2090000000000001</v>
      </c>
      <c r="L624" s="104" t="s">
        <v>170</v>
      </c>
      <c r="M624" s="104">
        <v>8.0000000000000004E-4</v>
      </c>
      <c r="N624" s="105">
        <v>8.3720000000000005E-5</v>
      </c>
      <c r="O624" s="68" t="s">
        <v>847</v>
      </c>
      <c r="P624" s="68" t="s">
        <v>276</v>
      </c>
    </row>
    <row r="625" spans="1:16" x14ac:dyDescent="0.55000000000000004">
      <c r="A625" s="28" t="s">
        <v>1312</v>
      </c>
      <c r="B625" s="28">
        <v>114674352</v>
      </c>
      <c r="C625" s="28">
        <v>114674352</v>
      </c>
      <c r="D625" s="28" t="s">
        <v>165</v>
      </c>
      <c r="E625" s="28" t="s">
        <v>173</v>
      </c>
      <c r="F625" s="85" t="s">
        <v>1450</v>
      </c>
      <c r="G625" s="28" t="s">
        <v>167</v>
      </c>
      <c r="H625" s="28" t="s">
        <v>168</v>
      </c>
      <c r="I625" s="28" t="s">
        <v>1451</v>
      </c>
      <c r="J625" s="104">
        <v>0.99</v>
      </c>
      <c r="K625" s="104">
        <v>1.2</v>
      </c>
      <c r="L625" s="104" t="s">
        <v>170</v>
      </c>
      <c r="M625" s="104" t="s">
        <v>170</v>
      </c>
      <c r="N625" s="104" t="s">
        <v>170</v>
      </c>
      <c r="O625" s="68" t="s">
        <v>602</v>
      </c>
      <c r="P625" s="68" t="s">
        <v>313</v>
      </c>
    </row>
    <row r="626" spans="1:16" x14ac:dyDescent="0.55000000000000004">
      <c r="A626" s="28" t="s">
        <v>1312</v>
      </c>
      <c r="B626" s="28">
        <v>56214032</v>
      </c>
      <c r="C626" s="28">
        <v>56214032</v>
      </c>
      <c r="D626" s="28" t="s">
        <v>178</v>
      </c>
      <c r="E626" s="28" t="s">
        <v>165</v>
      </c>
      <c r="F626" s="28" t="s">
        <v>1452</v>
      </c>
      <c r="G626" s="28" t="s">
        <v>167</v>
      </c>
      <c r="H626" s="28" t="s">
        <v>168</v>
      </c>
      <c r="I626" s="28" t="s">
        <v>1453</v>
      </c>
      <c r="J626" s="104">
        <v>0.97</v>
      </c>
      <c r="K626" s="104">
        <v>1.23</v>
      </c>
      <c r="L626" s="104">
        <v>4.0000000000000002E-4</v>
      </c>
      <c r="M626" s="104">
        <v>4.0000000000000002E-4</v>
      </c>
      <c r="N626" s="104">
        <v>2.0000000000000001E-4</v>
      </c>
      <c r="O626" s="68" t="s">
        <v>606</v>
      </c>
      <c r="P626" s="68" t="s">
        <v>347</v>
      </c>
    </row>
    <row r="627" spans="1:16" x14ac:dyDescent="0.55000000000000004">
      <c r="A627" s="28" t="s">
        <v>1312</v>
      </c>
      <c r="B627" s="28">
        <v>68856465</v>
      </c>
      <c r="C627" s="28">
        <v>68856465</v>
      </c>
      <c r="D627" s="28" t="s">
        <v>164</v>
      </c>
      <c r="E627" s="28" t="s">
        <v>178</v>
      </c>
      <c r="F627" s="85" t="s">
        <v>1454</v>
      </c>
      <c r="G627" s="28" t="s">
        <v>167</v>
      </c>
      <c r="H627" s="28" t="s">
        <v>168</v>
      </c>
      <c r="I627" s="28" t="s">
        <v>1455</v>
      </c>
      <c r="J627" s="104">
        <v>0</v>
      </c>
      <c r="K627" s="104">
        <v>1.133</v>
      </c>
      <c r="L627" s="104" t="s">
        <v>170</v>
      </c>
      <c r="M627" s="104" t="s">
        <v>170</v>
      </c>
      <c r="N627" s="105">
        <v>6.9800000000000001E-6</v>
      </c>
      <c r="O627" s="68" t="s">
        <v>272</v>
      </c>
      <c r="P627" s="68" t="s">
        <v>251</v>
      </c>
    </row>
    <row r="628" spans="1:16" x14ac:dyDescent="0.55000000000000004">
      <c r="A628" s="28" t="s">
        <v>1312</v>
      </c>
      <c r="B628" s="28">
        <v>120151180</v>
      </c>
      <c r="C628" s="28">
        <v>120151180</v>
      </c>
      <c r="D628" s="28" t="s">
        <v>173</v>
      </c>
      <c r="E628" s="28" t="s">
        <v>164</v>
      </c>
      <c r="F628" s="85" t="s">
        <v>1456</v>
      </c>
      <c r="G628" s="28" t="s">
        <v>167</v>
      </c>
      <c r="H628" s="28" t="s">
        <v>168</v>
      </c>
      <c r="I628" s="28" t="s">
        <v>1457</v>
      </c>
      <c r="J628" s="104">
        <v>1</v>
      </c>
      <c r="K628" s="104">
        <v>1.609</v>
      </c>
      <c r="L628" s="104" t="s">
        <v>170</v>
      </c>
      <c r="M628" s="104" t="s">
        <v>170</v>
      </c>
      <c r="N628" s="105">
        <v>6.9779999999999999E-6</v>
      </c>
      <c r="O628" s="68" t="s">
        <v>215</v>
      </c>
      <c r="P628" s="68" t="s">
        <v>611</v>
      </c>
    </row>
    <row r="629" spans="1:16" x14ac:dyDescent="0.55000000000000004">
      <c r="A629" s="28" t="s">
        <v>1312</v>
      </c>
      <c r="B629" s="28">
        <v>117218154</v>
      </c>
      <c r="C629" s="28">
        <v>117218154</v>
      </c>
      <c r="D629" s="28" t="s">
        <v>165</v>
      </c>
      <c r="E629" s="28" t="s">
        <v>178</v>
      </c>
      <c r="F629" s="28" t="s">
        <v>1407</v>
      </c>
      <c r="G629" s="28" t="s">
        <v>167</v>
      </c>
      <c r="H629" s="28" t="s">
        <v>168</v>
      </c>
      <c r="I629" s="28" t="s">
        <v>1458</v>
      </c>
      <c r="J629" s="104">
        <v>1</v>
      </c>
      <c r="K629" s="104">
        <v>1.6180000000000001</v>
      </c>
      <c r="L629" s="104">
        <v>2.9999999999999997E-4</v>
      </c>
      <c r="M629" s="104">
        <v>4.0000000000000002E-4</v>
      </c>
      <c r="N629" s="104">
        <v>1E-4</v>
      </c>
      <c r="O629" s="68" t="s">
        <v>187</v>
      </c>
      <c r="P629" s="68" t="s">
        <v>611</v>
      </c>
    </row>
    <row r="630" spans="1:16" x14ac:dyDescent="0.55000000000000004">
      <c r="A630" s="28" t="s">
        <v>1312</v>
      </c>
      <c r="B630" s="28">
        <v>30639602</v>
      </c>
      <c r="C630" s="28">
        <v>30639602</v>
      </c>
      <c r="D630" s="28" t="s">
        <v>164</v>
      </c>
      <c r="E630" s="28" t="s">
        <v>173</v>
      </c>
      <c r="F630" s="28" t="s">
        <v>1459</v>
      </c>
      <c r="G630" s="28" t="s">
        <v>167</v>
      </c>
      <c r="H630" s="28" t="s">
        <v>168</v>
      </c>
      <c r="I630" s="28" t="s">
        <v>1460</v>
      </c>
      <c r="J630" s="104">
        <v>0.23</v>
      </c>
      <c r="K630" s="104">
        <v>1.0589999999999999</v>
      </c>
      <c r="L630" s="104" t="s">
        <v>170</v>
      </c>
      <c r="M630" s="104" t="s">
        <v>170</v>
      </c>
      <c r="N630" s="104" t="s">
        <v>170</v>
      </c>
      <c r="O630" s="68" t="s">
        <v>231</v>
      </c>
      <c r="P630" s="68" t="s">
        <v>621</v>
      </c>
    </row>
    <row r="631" spans="1:16" x14ac:dyDescent="0.55000000000000004">
      <c r="A631" s="28" t="s">
        <v>1312</v>
      </c>
      <c r="B631" s="28">
        <v>57254975</v>
      </c>
      <c r="C631" s="28">
        <v>57254975</v>
      </c>
      <c r="D631" s="28" t="s">
        <v>165</v>
      </c>
      <c r="E631" s="28" t="s">
        <v>164</v>
      </c>
      <c r="F631" s="85" t="s">
        <v>1461</v>
      </c>
      <c r="G631" s="28" t="s">
        <v>167</v>
      </c>
      <c r="H631" s="28" t="s">
        <v>168</v>
      </c>
      <c r="I631" s="28" t="s">
        <v>1462</v>
      </c>
      <c r="J631" s="104">
        <v>1</v>
      </c>
      <c r="K631" s="104">
        <v>1.0580000000000001</v>
      </c>
      <c r="L631" s="104" t="s">
        <v>170</v>
      </c>
      <c r="M631" s="105">
        <v>3.2799999999999998E-5</v>
      </c>
      <c r="N631" s="104" t="s">
        <v>170</v>
      </c>
      <c r="O631" s="68" t="s">
        <v>302</v>
      </c>
      <c r="P631" s="68" t="s">
        <v>611</v>
      </c>
    </row>
    <row r="632" spans="1:16" x14ac:dyDescent="0.55000000000000004">
      <c r="A632" s="28" t="s">
        <v>1312</v>
      </c>
      <c r="B632" s="28">
        <v>122994873</v>
      </c>
      <c r="C632" s="28">
        <v>122994873</v>
      </c>
      <c r="D632" s="28" t="s">
        <v>165</v>
      </c>
      <c r="E632" s="28" t="s">
        <v>178</v>
      </c>
      <c r="F632" s="85" t="s">
        <v>1366</v>
      </c>
      <c r="G632" s="28" t="s">
        <v>167</v>
      </c>
      <c r="H632" s="28" t="s">
        <v>168</v>
      </c>
      <c r="I632" s="28" t="s">
        <v>1463</v>
      </c>
      <c r="J632" s="104">
        <v>1</v>
      </c>
      <c r="K632" s="104">
        <v>1.456</v>
      </c>
      <c r="L632" s="104">
        <v>1E-4</v>
      </c>
      <c r="M632" s="104">
        <v>2.9999999999999997E-4</v>
      </c>
      <c r="N632" s="105">
        <v>4.1869999999999997E-5</v>
      </c>
      <c r="O632" s="68" t="s">
        <v>176</v>
      </c>
      <c r="P632" s="68" t="s">
        <v>611</v>
      </c>
    </row>
    <row r="633" spans="1:16" x14ac:dyDescent="0.55000000000000004">
      <c r="A633" s="28" t="s">
        <v>1312</v>
      </c>
      <c r="B633" s="28">
        <v>123465695</v>
      </c>
      <c r="C633" s="28">
        <v>123465695</v>
      </c>
      <c r="D633" s="28" t="s">
        <v>165</v>
      </c>
      <c r="E633" s="28" t="s">
        <v>178</v>
      </c>
      <c r="F633" s="85" t="s">
        <v>1464</v>
      </c>
      <c r="G633" s="28" t="s">
        <v>167</v>
      </c>
      <c r="H633" s="28" t="s">
        <v>168</v>
      </c>
      <c r="I633" s="28" t="s">
        <v>1465</v>
      </c>
      <c r="J633" s="104">
        <v>0</v>
      </c>
      <c r="K633" s="104">
        <v>1.1870000000000001</v>
      </c>
      <c r="L633" s="104" t="s">
        <v>170</v>
      </c>
      <c r="M633" s="104">
        <v>2.0000000000000001E-4</v>
      </c>
      <c r="N633" s="105">
        <v>1.397E-5</v>
      </c>
      <c r="O633" s="68" t="s">
        <v>201</v>
      </c>
      <c r="P633" s="68" t="s">
        <v>611</v>
      </c>
    </row>
    <row r="634" spans="1:16" x14ac:dyDescent="0.55000000000000004">
      <c r="A634" s="28" t="s">
        <v>1312</v>
      </c>
      <c r="B634" s="28">
        <v>48131341</v>
      </c>
      <c r="C634" s="28">
        <v>48131341</v>
      </c>
      <c r="D634" s="28" t="s">
        <v>173</v>
      </c>
      <c r="E634" s="28" t="s">
        <v>164</v>
      </c>
      <c r="F634" s="28" t="s">
        <v>1466</v>
      </c>
      <c r="G634" s="28" t="s">
        <v>167</v>
      </c>
      <c r="H634" s="28" t="s">
        <v>168</v>
      </c>
      <c r="I634" s="28" t="s">
        <v>1467</v>
      </c>
      <c r="J634" s="104">
        <v>0</v>
      </c>
      <c r="K634" s="104">
        <v>1.605</v>
      </c>
      <c r="L634" s="104" t="s">
        <v>170</v>
      </c>
      <c r="M634" s="105">
        <v>1.117E-5</v>
      </c>
      <c r="N634" s="105">
        <v>6.9829999999999999E-6</v>
      </c>
      <c r="O634" s="68" t="s">
        <v>183</v>
      </c>
      <c r="P634" s="68" t="s">
        <v>642</v>
      </c>
    </row>
    <row r="635" spans="1:16" x14ac:dyDescent="0.55000000000000004">
      <c r="A635" s="28" t="s">
        <v>1312</v>
      </c>
      <c r="B635" s="28">
        <v>6937516</v>
      </c>
      <c r="C635" s="28">
        <v>6937516</v>
      </c>
      <c r="D635" s="28" t="s">
        <v>165</v>
      </c>
      <c r="E635" s="28" t="s">
        <v>178</v>
      </c>
      <c r="F635" s="85" t="s">
        <v>1468</v>
      </c>
      <c r="G635" s="28" t="s">
        <v>167</v>
      </c>
      <c r="H635" s="28" t="s">
        <v>168</v>
      </c>
      <c r="I635" s="28" t="s">
        <v>1469</v>
      </c>
      <c r="J635" s="104">
        <v>1</v>
      </c>
      <c r="K635" s="104">
        <v>1.887</v>
      </c>
      <c r="L635" s="104" t="s">
        <v>170</v>
      </c>
      <c r="M635" s="104" t="s">
        <v>170</v>
      </c>
      <c r="N635" s="104" t="s">
        <v>170</v>
      </c>
      <c r="O635" s="68" t="s">
        <v>329</v>
      </c>
      <c r="P635" s="68" t="s">
        <v>614</v>
      </c>
    </row>
    <row r="636" spans="1:16" x14ac:dyDescent="0.55000000000000004">
      <c r="A636" s="28" t="s">
        <v>1312</v>
      </c>
      <c r="B636" s="28">
        <v>118172615</v>
      </c>
      <c r="C636" s="28">
        <v>118172615</v>
      </c>
      <c r="D636" s="28" t="s">
        <v>173</v>
      </c>
      <c r="E636" s="28" t="s">
        <v>164</v>
      </c>
      <c r="F636" s="85" t="s">
        <v>1470</v>
      </c>
      <c r="G636" s="28" t="s">
        <v>167</v>
      </c>
      <c r="H636" s="28" t="s">
        <v>168</v>
      </c>
      <c r="I636" s="28" t="s">
        <v>1471</v>
      </c>
      <c r="J636" s="104">
        <v>1</v>
      </c>
      <c r="K636" s="104">
        <v>1.0389999999999999</v>
      </c>
      <c r="L636" s="104" t="s">
        <v>170</v>
      </c>
      <c r="M636" s="105">
        <v>5.5829999999999999E-5</v>
      </c>
      <c r="N636" s="105">
        <v>2.7929999999999999E-5</v>
      </c>
      <c r="O636" s="68" t="s">
        <v>329</v>
      </c>
      <c r="P636" s="68" t="s">
        <v>650</v>
      </c>
    </row>
    <row r="637" spans="1:16" x14ac:dyDescent="0.55000000000000004">
      <c r="A637" s="28" t="s">
        <v>1312</v>
      </c>
      <c r="B637" s="28">
        <v>56315157</v>
      </c>
      <c r="C637" s="28">
        <v>56315157</v>
      </c>
      <c r="D637" s="28" t="s">
        <v>173</v>
      </c>
      <c r="E637" s="28" t="s">
        <v>164</v>
      </c>
      <c r="F637" s="85" t="s">
        <v>1472</v>
      </c>
      <c r="G637" s="28" t="s">
        <v>167</v>
      </c>
      <c r="H637" s="28" t="s">
        <v>168</v>
      </c>
      <c r="I637" s="28" t="s">
        <v>1473</v>
      </c>
      <c r="J637" s="104">
        <v>0</v>
      </c>
      <c r="K637" s="104">
        <v>1.256</v>
      </c>
      <c r="L637" s="104" t="s">
        <v>170</v>
      </c>
      <c r="M637" s="105">
        <v>2.23E-5</v>
      </c>
      <c r="N637" s="105">
        <v>6.99E-6</v>
      </c>
      <c r="O637" s="68" t="s">
        <v>239</v>
      </c>
      <c r="P637" s="68" t="s">
        <v>642</v>
      </c>
    </row>
    <row r="638" spans="1:16" x14ac:dyDescent="0.55000000000000004">
      <c r="A638" s="28" t="s">
        <v>1312</v>
      </c>
      <c r="B638" s="28">
        <v>56169904</v>
      </c>
      <c r="C638" s="28">
        <v>56169904</v>
      </c>
      <c r="D638" s="28" t="s">
        <v>165</v>
      </c>
      <c r="E638" s="28" t="s">
        <v>178</v>
      </c>
      <c r="F638" s="85" t="s">
        <v>1474</v>
      </c>
      <c r="G638" s="28" t="s">
        <v>167</v>
      </c>
      <c r="H638" s="28" t="s">
        <v>168</v>
      </c>
      <c r="I638" s="28" t="s">
        <v>1475</v>
      </c>
      <c r="J638" s="104">
        <v>1</v>
      </c>
      <c r="K638" s="104">
        <v>1.2929999999999999</v>
      </c>
      <c r="L638" s="104">
        <v>5.9999999999999995E-4</v>
      </c>
      <c r="M638" s="105">
        <v>7.4540000000000001E-5</v>
      </c>
      <c r="N638" s="105">
        <v>3.4910000000000003E-5</v>
      </c>
      <c r="O638" s="68" t="s">
        <v>342</v>
      </c>
      <c r="P638" s="68" t="s">
        <v>650</v>
      </c>
    </row>
    <row r="639" spans="1:16" x14ac:dyDescent="0.55000000000000004">
      <c r="A639" s="28" t="s">
        <v>1312</v>
      </c>
      <c r="B639" s="28">
        <v>61754898</v>
      </c>
      <c r="C639" s="28">
        <v>61754898</v>
      </c>
      <c r="D639" s="28" t="s">
        <v>173</v>
      </c>
      <c r="E639" s="28" t="s">
        <v>164</v>
      </c>
      <c r="F639" s="85" t="s">
        <v>1476</v>
      </c>
      <c r="G639" s="28" t="s">
        <v>167</v>
      </c>
      <c r="H639" s="28" t="s">
        <v>168</v>
      </c>
      <c r="I639" s="28" t="s">
        <v>1477</v>
      </c>
      <c r="J639" s="104" t="s">
        <v>170</v>
      </c>
      <c r="K639" s="104">
        <v>1.5920000000000001</v>
      </c>
      <c r="L639" s="104" t="s">
        <v>170</v>
      </c>
      <c r="M639" s="104">
        <v>8.0000000000000004E-4</v>
      </c>
      <c r="N639" s="105">
        <v>3.4919999999999998E-5</v>
      </c>
      <c r="O639" s="68" t="s">
        <v>201</v>
      </c>
      <c r="P639" s="68" t="s">
        <v>642</v>
      </c>
    </row>
    <row r="640" spans="1:16" x14ac:dyDescent="0.55000000000000004">
      <c r="A640" s="28" t="s">
        <v>1312</v>
      </c>
      <c r="B640" s="28">
        <v>49024934</v>
      </c>
      <c r="C640" s="28">
        <v>49024934</v>
      </c>
      <c r="D640" s="28" t="s">
        <v>165</v>
      </c>
      <c r="E640" s="28" t="s">
        <v>178</v>
      </c>
      <c r="F640" s="28" t="s">
        <v>1442</v>
      </c>
      <c r="G640" s="28" t="s">
        <v>167</v>
      </c>
      <c r="H640" s="28" t="s">
        <v>168</v>
      </c>
      <c r="I640" s="28" t="s">
        <v>1478</v>
      </c>
      <c r="J640" s="104">
        <v>1</v>
      </c>
      <c r="K640" s="104">
        <v>1.1859999999999999</v>
      </c>
      <c r="L640" s="104">
        <v>6.9999999999999999E-4</v>
      </c>
      <c r="M640" s="104">
        <v>8.0000000000000004E-4</v>
      </c>
      <c r="N640" s="104">
        <v>5.0000000000000001E-4</v>
      </c>
      <c r="O640" s="68" t="s">
        <v>350</v>
      </c>
      <c r="P640" s="68" t="s">
        <v>642</v>
      </c>
    </row>
    <row r="641" spans="1:16" x14ac:dyDescent="0.55000000000000004">
      <c r="A641" s="28" t="s">
        <v>1312</v>
      </c>
      <c r="B641" s="28">
        <v>157548</v>
      </c>
      <c r="C641" s="28">
        <v>157548</v>
      </c>
      <c r="D641" s="28" t="s">
        <v>164</v>
      </c>
      <c r="E641" s="28" t="s">
        <v>173</v>
      </c>
      <c r="F641" s="28" t="s">
        <v>1479</v>
      </c>
      <c r="G641" s="28" t="s">
        <v>167</v>
      </c>
      <c r="H641" s="28" t="s">
        <v>168</v>
      </c>
      <c r="I641" s="28" t="s">
        <v>1480</v>
      </c>
      <c r="J641" s="104">
        <v>0</v>
      </c>
      <c r="K641" s="104">
        <v>1.048</v>
      </c>
      <c r="L641" s="104" t="s">
        <v>170</v>
      </c>
      <c r="M641" s="105">
        <v>7.8809999999999999E-5</v>
      </c>
      <c r="N641" s="105">
        <v>6.9829999999999999E-6</v>
      </c>
      <c r="O641" s="68" t="s">
        <v>350</v>
      </c>
      <c r="P641" s="68" t="s">
        <v>642</v>
      </c>
    </row>
    <row r="642" spans="1:16" x14ac:dyDescent="0.55000000000000004">
      <c r="A642" s="28" t="s">
        <v>1312</v>
      </c>
      <c r="B642" s="28">
        <v>94582210</v>
      </c>
      <c r="C642" s="28">
        <v>94582210</v>
      </c>
      <c r="D642" s="28" t="s">
        <v>178</v>
      </c>
      <c r="E642" s="28" t="s">
        <v>165</v>
      </c>
      <c r="F642" s="28" t="s">
        <v>1481</v>
      </c>
      <c r="G642" s="28" t="s">
        <v>167</v>
      </c>
      <c r="H642" s="28" t="s">
        <v>168</v>
      </c>
      <c r="I642" s="28" t="s">
        <v>1482</v>
      </c>
      <c r="J642" s="104">
        <v>0</v>
      </c>
      <c r="K642" s="104">
        <v>1.081</v>
      </c>
      <c r="L642" s="104" t="s">
        <v>170</v>
      </c>
      <c r="M642" s="105">
        <v>5.5829999999999999E-5</v>
      </c>
      <c r="N642" s="105">
        <v>6.9789999999999996E-6</v>
      </c>
      <c r="O642" s="68" t="s">
        <v>353</v>
      </c>
      <c r="P642" s="68" t="s">
        <v>669</v>
      </c>
    </row>
    <row r="643" spans="1:16" x14ac:dyDescent="0.55000000000000004">
      <c r="A643" s="28" t="s">
        <v>1312</v>
      </c>
      <c r="B643" s="28">
        <v>49550174</v>
      </c>
      <c r="C643" s="28">
        <v>49550174</v>
      </c>
      <c r="D643" s="28" t="s">
        <v>173</v>
      </c>
      <c r="E643" s="28" t="s">
        <v>164</v>
      </c>
      <c r="F643" s="28" t="s">
        <v>1483</v>
      </c>
      <c r="G643" s="28" t="s">
        <v>167</v>
      </c>
      <c r="H643" s="28" t="s">
        <v>168</v>
      </c>
      <c r="I643" s="28" t="s">
        <v>1484</v>
      </c>
      <c r="J643" s="104">
        <v>1</v>
      </c>
      <c r="K643" s="104">
        <v>2.5169999999999999</v>
      </c>
      <c r="L643" s="104" t="s">
        <v>170</v>
      </c>
      <c r="M643" s="105">
        <v>9.8300000000000004E-5</v>
      </c>
      <c r="N643" s="105">
        <v>2.0930000000000001E-5</v>
      </c>
      <c r="O643" s="68" t="s">
        <v>371</v>
      </c>
      <c r="P643" s="68" t="s">
        <v>669</v>
      </c>
    </row>
    <row r="644" spans="1:16" x14ac:dyDescent="0.55000000000000004">
      <c r="A644" s="28" t="s">
        <v>1312</v>
      </c>
      <c r="B644" s="28">
        <v>62302792</v>
      </c>
      <c r="C644" s="28">
        <v>62302792</v>
      </c>
      <c r="D644" s="28" t="s">
        <v>173</v>
      </c>
      <c r="E644" s="28" t="s">
        <v>164</v>
      </c>
      <c r="F644" s="28" t="s">
        <v>1485</v>
      </c>
      <c r="G644" s="28" t="s">
        <v>167</v>
      </c>
      <c r="H644" s="28" t="s">
        <v>168</v>
      </c>
      <c r="I644" s="28" t="s">
        <v>1486</v>
      </c>
      <c r="J644" s="104">
        <v>1</v>
      </c>
      <c r="K644" s="104">
        <v>1.054</v>
      </c>
      <c r="L644" s="104" t="s">
        <v>170</v>
      </c>
      <c r="M644" s="104" t="s">
        <v>170</v>
      </c>
      <c r="N644" s="105">
        <v>6.985E-6</v>
      </c>
      <c r="O644" s="68" t="s">
        <v>374</v>
      </c>
      <c r="P644" s="68" t="s">
        <v>611</v>
      </c>
    </row>
    <row r="645" spans="1:16" x14ac:dyDescent="0.55000000000000004">
      <c r="A645" s="28" t="s">
        <v>1312</v>
      </c>
      <c r="B645" s="28">
        <v>49543449</v>
      </c>
      <c r="C645" s="28">
        <v>49543449</v>
      </c>
      <c r="D645" s="28" t="s">
        <v>165</v>
      </c>
      <c r="E645" s="28" t="s">
        <v>178</v>
      </c>
      <c r="F645" s="85" t="s">
        <v>1483</v>
      </c>
      <c r="G645" s="28" t="s">
        <v>167</v>
      </c>
      <c r="H645" s="28" t="s">
        <v>168</v>
      </c>
      <c r="I645" s="28" t="s">
        <v>1487</v>
      </c>
      <c r="J645" s="104">
        <v>1</v>
      </c>
      <c r="K645" s="104">
        <v>1.978</v>
      </c>
      <c r="L645" s="104" t="s">
        <v>170</v>
      </c>
      <c r="M645" s="105">
        <v>7.5430000000000001E-5</v>
      </c>
      <c r="N645" s="105">
        <v>2.0930000000000001E-5</v>
      </c>
      <c r="O645" s="68" t="s">
        <v>377</v>
      </c>
      <c r="P645" s="68" t="s">
        <v>669</v>
      </c>
    </row>
    <row r="646" spans="1:16" x14ac:dyDescent="0.55000000000000004">
      <c r="A646" s="85" t="s">
        <v>1312</v>
      </c>
      <c r="B646" s="28">
        <v>113158957</v>
      </c>
      <c r="C646" s="28">
        <v>113158957</v>
      </c>
      <c r="D646" s="28" t="s">
        <v>173</v>
      </c>
      <c r="E646" s="28" t="s">
        <v>164</v>
      </c>
      <c r="F646" s="28" t="s">
        <v>1383</v>
      </c>
      <c r="G646" s="28" t="s">
        <v>167</v>
      </c>
      <c r="H646" s="28" t="s">
        <v>168</v>
      </c>
      <c r="I646" s="28" t="s">
        <v>1488</v>
      </c>
      <c r="J646" s="104">
        <v>0</v>
      </c>
      <c r="K646" s="104">
        <v>1.07</v>
      </c>
      <c r="L646" s="104" t="s">
        <v>170</v>
      </c>
      <c r="M646" s="105">
        <v>6.9099999999999999E-5</v>
      </c>
      <c r="N646" s="105">
        <v>2.0930000000000001E-5</v>
      </c>
      <c r="O646" s="68" t="s">
        <v>383</v>
      </c>
      <c r="P646" s="68" t="s">
        <v>669</v>
      </c>
    </row>
    <row r="647" spans="1:16" x14ac:dyDescent="0.55000000000000004">
      <c r="A647" s="28" t="s">
        <v>1312</v>
      </c>
      <c r="B647" s="28">
        <v>51475184</v>
      </c>
      <c r="C647" s="28">
        <v>51475184</v>
      </c>
      <c r="D647" s="28" t="s">
        <v>165</v>
      </c>
      <c r="E647" s="28" t="s">
        <v>178</v>
      </c>
      <c r="F647" s="85" t="s">
        <v>1489</v>
      </c>
      <c r="G647" s="28" t="s">
        <v>167</v>
      </c>
      <c r="H647" s="28" t="s">
        <v>168</v>
      </c>
      <c r="I647" s="28" t="s">
        <v>1490</v>
      </c>
      <c r="J647" s="104">
        <v>1</v>
      </c>
      <c r="K647" s="104">
        <v>1.724</v>
      </c>
      <c r="L647" s="104" t="s">
        <v>170</v>
      </c>
      <c r="M647" s="104" t="s">
        <v>170</v>
      </c>
      <c r="N647" s="105">
        <v>1.397E-5</v>
      </c>
      <c r="O647" s="68" t="s">
        <v>1104</v>
      </c>
      <c r="P647" s="68" t="s">
        <v>669</v>
      </c>
    </row>
    <row r="648" spans="1:16" x14ac:dyDescent="0.55000000000000004">
      <c r="A648" s="28" t="s">
        <v>1312</v>
      </c>
      <c r="B648" s="28">
        <v>6937955</v>
      </c>
      <c r="C648" s="28">
        <v>6937955</v>
      </c>
      <c r="D648" s="28" t="s">
        <v>164</v>
      </c>
      <c r="E648" s="28" t="s">
        <v>173</v>
      </c>
      <c r="F648" s="85" t="s">
        <v>1468</v>
      </c>
      <c r="G648" s="28" t="s">
        <v>167</v>
      </c>
      <c r="H648" s="28" t="s">
        <v>168</v>
      </c>
      <c r="I648" s="28" t="s">
        <v>1491</v>
      </c>
      <c r="J648" s="104">
        <v>1</v>
      </c>
      <c r="K648" s="104">
        <v>1.077</v>
      </c>
      <c r="L648" s="104" t="s">
        <v>170</v>
      </c>
      <c r="M648" s="105">
        <v>1.6399999999999999E-5</v>
      </c>
      <c r="N648" s="104" t="s">
        <v>170</v>
      </c>
      <c r="O648" s="68" t="s">
        <v>386</v>
      </c>
      <c r="P648" s="68" t="s">
        <v>669</v>
      </c>
    </row>
    <row r="649" spans="1:16" x14ac:dyDescent="0.55000000000000004">
      <c r="A649" s="28" t="s">
        <v>1312</v>
      </c>
      <c r="B649" s="28">
        <v>112405899</v>
      </c>
      <c r="C649" s="28">
        <v>112405899</v>
      </c>
      <c r="D649" s="28" t="s">
        <v>165</v>
      </c>
      <c r="E649" s="28" t="s">
        <v>178</v>
      </c>
      <c r="F649" s="28" t="s">
        <v>1492</v>
      </c>
      <c r="G649" s="28" t="s">
        <v>167</v>
      </c>
      <c r="H649" s="28" t="s">
        <v>168</v>
      </c>
      <c r="I649" s="28" t="s">
        <v>1493</v>
      </c>
      <c r="J649" s="104">
        <v>0.99</v>
      </c>
      <c r="K649" s="104">
        <v>1.0009999999999999</v>
      </c>
      <c r="L649" s="104">
        <v>4.0000000000000002E-4</v>
      </c>
      <c r="M649" s="104">
        <v>4.0000000000000002E-4</v>
      </c>
      <c r="N649" s="104">
        <v>2.9999999999999997E-4</v>
      </c>
      <c r="O649" s="68" t="s">
        <v>396</v>
      </c>
      <c r="P649" s="68" t="s">
        <v>669</v>
      </c>
    </row>
    <row r="650" spans="1:16" x14ac:dyDescent="0.55000000000000004">
      <c r="A650" s="28" t="s">
        <v>1312</v>
      </c>
      <c r="B650" s="28">
        <v>130346489</v>
      </c>
      <c r="C650" s="28">
        <v>130346489</v>
      </c>
      <c r="D650" s="28" t="s">
        <v>165</v>
      </c>
      <c r="E650" s="28" t="s">
        <v>178</v>
      </c>
      <c r="F650" s="85" t="s">
        <v>1494</v>
      </c>
      <c r="G650" s="28" t="s">
        <v>167</v>
      </c>
      <c r="H650" s="28" t="s">
        <v>168</v>
      </c>
      <c r="I650" s="28" t="s">
        <v>1495</v>
      </c>
      <c r="J650" s="104">
        <v>0</v>
      </c>
      <c r="K650" s="104">
        <v>1.851</v>
      </c>
      <c r="L650" s="104" t="s">
        <v>170</v>
      </c>
      <c r="M650" s="105">
        <v>1.117E-5</v>
      </c>
      <c r="N650" s="105">
        <v>6.9779999999999999E-6</v>
      </c>
      <c r="O650" s="68" t="s">
        <v>1111</v>
      </c>
      <c r="P650" s="68" t="s">
        <v>642</v>
      </c>
    </row>
    <row r="651" spans="1:16" x14ac:dyDescent="0.55000000000000004">
      <c r="A651" s="28" t="s">
        <v>1312</v>
      </c>
      <c r="B651" s="28">
        <v>8921649</v>
      </c>
      <c r="C651" s="28">
        <v>8921649</v>
      </c>
      <c r="D651" s="28" t="s">
        <v>164</v>
      </c>
      <c r="E651" s="28" t="s">
        <v>173</v>
      </c>
      <c r="F651" s="85" t="s">
        <v>1496</v>
      </c>
      <c r="G651" s="28" t="s">
        <v>167</v>
      </c>
      <c r="H651" s="28" t="s">
        <v>168</v>
      </c>
      <c r="I651" s="28" t="s">
        <v>1497</v>
      </c>
      <c r="J651" s="104">
        <v>1</v>
      </c>
      <c r="K651" s="104">
        <v>1.5680000000000001</v>
      </c>
      <c r="L651" s="104" t="s">
        <v>170</v>
      </c>
      <c r="M651" s="104" t="s">
        <v>170</v>
      </c>
      <c r="N651" s="104" t="s">
        <v>170</v>
      </c>
      <c r="O651" s="68" t="s">
        <v>1111</v>
      </c>
      <c r="P651" s="68" t="s">
        <v>642</v>
      </c>
    </row>
    <row r="652" spans="1:16" x14ac:dyDescent="0.55000000000000004">
      <c r="A652" s="28" t="s">
        <v>1312</v>
      </c>
      <c r="B652" s="28">
        <v>2493262</v>
      </c>
      <c r="C652" s="28">
        <v>2493262</v>
      </c>
      <c r="D652" s="28" t="s">
        <v>165</v>
      </c>
      <c r="E652" s="28" t="s">
        <v>178</v>
      </c>
      <c r="F652" s="85" t="s">
        <v>1498</v>
      </c>
      <c r="G652" s="28" t="s">
        <v>167</v>
      </c>
      <c r="H652" s="28" t="s">
        <v>168</v>
      </c>
      <c r="I652" s="28" t="s">
        <v>1499</v>
      </c>
      <c r="J652" s="104">
        <v>1</v>
      </c>
      <c r="K652" s="104">
        <v>2.0880000000000001</v>
      </c>
      <c r="L652" s="104" t="s">
        <v>170</v>
      </c>
      <c r="M652" s="105">
        <v>3.2700000000000002E-5</v>
      </c>
      <c r="N652" s="105">
        <v>2.09E-5</v>
      </c>
      <c r="O652" s="68" t="s">
        <v>409</v>
      </c>
      <c r="P652" s="68" t="s">
        <v>669</v>
      </c>
    </row>
    <row r="653" spans="1:16" x14ac:dyDescent="0.55000000000000004">
      <c r="A653" s="28" t="s">
        <v>1312</v>
      </c>
      <c r="B653" s="28">
        <v>48716570</v>
      </c>
      <c r="C653" s="28">
        <v>48716570</v>
      </c>
      <c r="D653" s="28" t="s">
        <v>164</v>
      </c>
      <c r="E653" s="28" t="s">
        <v>173</v>
      </c>
      <c r="F653" s="85" t="s">
        <v>1500</v>
      </c>
      <c r="G653" s="28" t="s">
        <v>167</v>
      </c>
      <c r="H653" s="28" t="s">
        <v>168</v>
      </c>
      <c r="I653" s="28" t="s">
        <v>1501</v>
      </c>
      <c r="J653" s="104">
        <v>0.05</v>
      </c>
      <c r="K653" s="104">
        <v>1.4490000000000001</v>
      </c>
      <c r="L653" s="104">
        <v>2.9999999999999997E-4</v>
      </c>
      <c r="M653" s="104">
        <v>2.0000000000000001E-4</v>
      </c>
      <c r="N653" s="105">
        <v>7.6699999999999994E-5</v>
      </c>
      <c r="O653" s="68" t="s">
        <v>413</v>
      </c>
      <c r="P653" s="68" t="s">
        <v>642</v>
      </c>
    </row>
    <row r="654" spans="1:16" x14ac:dyDescent="0.55000000000000004">
      <c r="A654" s="28" t="s">
        <v>1312</v>
      </c>
      <c r="B654" s="28">
        <v>118235611</v>
      </c>
      <c r="C654" s="28">
        <v>118235611</v>
      </c>
      <c r="D654" s="28" t="s">
        <v>164</v>
      </c>
      <c r="E654" s="28" t="s">
        <v>165</v>
      </c>
      <c r="F654" s="85" t="s">
        <v>1470</v>
      </c>
      <c r="G654" s="28" t="s">
        <v>167</v>
      </c>
      <c r="H654" s="28" t="s">
        <v>168</v>
      </c>
      <c r="I654" s="28" t="s">
        <v>1502</v>
      </c>
      <c r="J654" s="104">
        <v>1</v>
      </c>
      <c r="K654" s="104">
        <v>1.2709999999999999</v>
      </c>
      <c r="L654" s="104" t="s">
        <v>170</v>
      </c>
      <c r="M654" s="104">
        <v>2.9999999999999997E-4</v>
      </c>
      <c r="N654" s="104">
        <v>2.0000000000000001E-4</v>
      </c>
      <c r="O654" s="68" t="s">
        <v>1241</v>
      </c>
      <c r="P654" s="68" t="s">
        <v>621</v>
      </c>
    </row>
    <row r="655" spans="1:16" x14ac:dyDescent="0.55000000000000004">
      <c r="A655" s="28" t="s">
        <v>1312</v>
      </c>
      <c r="B655" s="28">
        <v>104757034</v>
      </c>
      <c r="C655" s="28">
        <v>104757034</v>
      </c>
      <c r="D655" s="28" t="s">
        <v>173</v>
      </c>
      <c r="E655" s="28" t="s">
        <v>164</v>
      </c>
      <c r="F655" s="85" t="s">
        <v>1368</v>
      </c>
      <c r="G655" s="28" t="s">
        <v>167</v>
      </c>
      <c r="H655" s="28" t="s">
        <v>168</v>
      </c>
      <c r="I655" s="28" t="s">
        <v>1503</v>
      </c>
      <c r="J655" s="104">
        <v>0.41</v>
      </c>
      <c r="K655" s="104">
        <v>1.847</v>
      </c>
      <c r="L655" s="104">
        <v>5.9999999999999995E-4</v>
      </c>
      <c r="M655" s="104">
        <v>2.0000000000000001E-4</v>
      </c>
      <c r="N655" s="105">
        <v>6.9800000000000003E-5</v>
      </c>
      <c r="O655" s="68" t="s">
        <v>421</v>
      </c>
      <c r="P655" s="68" t="s">
        <v>642</v>
      </c>
    </row>
    <row r="656" spans="1:16" x14ac:dyDescent="0.55000000000000004">
      <c r="A656" s="28" t="s">
        <v>1312</v>
      </c>
      <c r="B656" s="28">
        <v>121808279</v>
      </c>
      <c r="C656" s="28">
        <v>121808279</v>
      </c>
      <c r="D656" s="28" t="s">
        <v>173</v>
      </c>
      <c r="E656" s="28" t="s">
        <v>165</v>
      </c>
      <c r="F656" s="28" t="s">
        <v>1374</v>
      </c>
      <c r="G656" s="28" t="s">
        <v>167</v>
      </c>
      <c r="H656" s="28" t="s">
        <v>168</v>
      </c>
      <c r="I656" s="28" t="s">
        <v>1504</v>
      </c>
      <c r="J656" s="104">
        <v>1</v>
      </c>
      <c r="K656" s="104">
        <v>2.3170000000000002</v>
      </c>
      <c r="L656" s="104" t="s">
        <v>170</v>
      </c>
      <c r="M656" s="105">
        <v>2.0440000000000001E-5</v>
      </c>
      <c r="N656" s="105">
        <v>7.0049999999999998E-6</v>
      </c>
      <c r="O656" s="68" t="s">
        <v>432</v>
      </c>
      <c r="P656" s="68" t="s">
        <v>611</v>
      </c>
    </row>
    <row r="657" spans="1:16" x14ac:dyDescent="0.55000000000000004">
      <c r="A657" s="28" t="s">
        <v>1312</v>
      </c>
      <c r="B657" s="28">
        <v>54575631</v>
      </c>
      <c r="C657" s="28">
        <v>54575631</v>
      </c>
      <c r="D657" s="28" t="s">
        <v>164</v>
      </c>
      <c r="E657" s="28" t="s">
        <v>173</v>
      </c>
      <c r="F657" s="28" t="s">
        <v>1505</v>
      </c>
      <c r="G657" s="28" t="s">
        <v>167</v>
      </c>
      <c r="H657" s="28" t="s">
        <v>168</v>
      </c>
      <c r="I657" s="28" t="s">
        <v>1506</v>
      </c>
      <c r="J657" s="104">
        <v>0.34</v>
      </c>
      <c r="K657" s="104">
        <v>1.292</v>
      </c>
      <c r="L657" s="104" t="s">
        <v>170</v>
      </c>
      <c r="M657" s="105">
        <v>1.119E-5</v>
      </c>
      <c r="N657" s="105">
        <v>1.396E-5</v>
      </c>
      <c r="O657" s="68" t="s">
        <v>919</v>
      </c>
      <c r="P657" s="68" t="s">
        <v>642</v>
      </c>
    </row>
    <row r="658" spans="1:16" x14ac:dyDescent="0.55000000000000004">
      <c r="A658" s="28" t="s">
        <v>1312</v>
      </c>
      <c r="B658" s="28">
        <v>76809823</v>
      </c>
      <c r="C658" s="28">
        <v>76809823</v>
      </c>
      <c r="D658" s="28" t="s">
        <v>165</v>
      </c>
      <c r="E658" s="28" t="s">
        <v>178</v>
      </c>
      <c r="F658" s="85" t="s">
        <v>1507</v>
      </c>
      <c r="G658" s="28" t="s">
        <v>167</v>
      </c>
      <c r="H658" s="28" t="s">
        <v>168</v>
      </c>
      <c r="I658" s="28" t="s">
        <v>1508</v>
      </c>
      <c r="J658" s="104">
        <v>1</v>
      </c>
      <c r="K658" s="104">
        <v>1.26</v>
      </c>
      <c r="L658" s="105">
        <v>7.3479999999999994E-5</v>
      </c>
      <c r="M658" s="104" t="s">
        <v>170</v>
      </c>
      <c r="N658" s="105">
        <v>6.985E-6</v>
      </c>
      <c r="O658" s="68" t="s">
        <v>452</v>
      </c>
      <c r="P658" s="68" t="s">
        <v>669</v>
      </c>
    </row>
    <row r="659" spans="1:16" x14ac:dyDescent="0.55000000000000004">
      <c r="A659" s="28" t="s">
        <v>1312</v>
      </c>
      <c r="B659" s="28">
        <v>30669222</v>
      </c>
      <c r="C659" s="28">
        <v>30669222</v>
      </c>
      <c r="D659" s="28" t="s">
        <v>164</v>
      </c>
      <c r="E659" s="28" t="s">
        <v>173</v>
      </c>
      <c r="F659" s="85" t="s">
        <v>1459</v>
      </c>
      <c r="G659" s="28" t="s">
        <v>167</v>
      </c>
      <c r="H659" s="28" t="s">
        <v>168</v>
      </c>
      <c r="I659" s="28" t="s">
        <v>1509</v>
      </c>
      <c r="J659" s="104">
        <v>0.23</v>
      </c>
      <c r="K659" s="104">
        <v>1.264</v>
      </c>
      <c r="L659" s="104" t="s">
        <v>170</v>
      </c>
      <c r="M659" s="104">
        <v>2.0000000000000001E-4</v>
      </c>
      <c r="N659" s="104" t="s">
        <v>170</v>
      </c>
      <c r="O659" s="68" t="s">
        <v>455</v>
      </c>
      <c r="P659" s="68" t="s">
        <v>669</v>
      </c>
    </row>
    <row r="660" spans="1:16" x14ac:dyDescent="0.55000000000000004">
      <c r="A660" s="28" t="s">
        <v>1312</v>
      </c>
      <c r="B660" s="28">
        <v>57091718</v>
      </c>
      <c r="C660" s="28">
        <v>57091718</v>
      </c>
      <c r="D660" s="28" t="s">
        <v>165</v>
      </c>
      <c r="E660" s="28" t="s">
        <v>173</v>
      </c>
      <c r="F660" s="85" t="s">
        <v>1510</v>
      </c>
      <c r="G660" s="28" t="s">
        <v>167</v>
      </c>
      <c r="H660" s="28" t="s">
        <v>168</v>
      </c>
      <c r="I660" s="28" t="s">
        <v>1511</v>
      </c>
      <c r="J660" s="104">
        <v>0.56999999999999995</v>
      </c>
      <c r="K660" s="104">
        <v>1.52</v>
      </c>
      <c r="L660" s="104" t="s">
        <v>170</v>
      </c>
      <c r="M660" s="105">
        <v>4.5019999999999999E-5</v>
      </c>
      <c r="N660" s="105">
        <v>6.9809999999999997E-6</v>
      </c>
      <c r="O660" s="68" t="s">
        <v>466</v>
      </c>
      <c r="P660" s="68" t="s">
        <v>642</v>
      </c>
    </row>
    <row r="661" spans="1:16" x14ac:dyDescent="0.55000000000000004">
      <c r="A661" s="28" t="s">
        <v>1312</v>
      </c>
      <c r="B661" s="28">
        <v>45836783</v>
      </c>
      <c r="C661" s="28">
        <v>45836783</v>
      </c>
      <c r="D661" s="28" t="s">
        <v>165</v>
      </c>
      <c r="E661" s="28" t="s">
        <v>164</v>
      </c>
      <c r="F661" s="85" t="s">
        <v>1512</v>
      </c>
      <c r="G661" s="28" t="s">
        <v>167</v>
      </c>
      <c r="H661" s="28" t="s">
        <v>168</v>
      </c>
      <c r="I661" s="28" t="s">
        <v>1513</v>
      </c>
      <c r="J661" s="104">
        <v>1</v>
      </c>
      <c r="K661" s="104">
        <v>2.19</v>
      </c>
      <c r="L661" s="104" t="s">
        <v>170</v>
      </c>
      <c r="M661" s="104" t="s">
        <v>170</v>
      </c>
      <c r="N661" s="104" t="s">
        <v>170</v>
      </c>
      <c r="O661" s="68" t="s">
        <v>473</v>
      </c>
      <c r="P661" s="68" t="s">
        <v>611</v>
      </c>
    </row>
    <row r="662" spans="1:16" x14ac:dyDescent="0.55000000000000004">
      <c r="A662" s="28" t="s">
        <v>1312</v>
      </c>
      <c r="B662" s="28">
        <v>26711246</v>
      </c>
      <c r="C662" s="28">
        <v>26711246</v>
      </c>
      <c r="D662" s="28" t="s">
        <v>165</v>
      </c>
      <c r="E662" s="28" t="s">
        <v>178</v>
      </c>
      <c r="F662" s="85" t="s">
        <v>1514</v>
      </c>
      <c r="G662" s="28" t="s">
        <v>167</v>
      </c>
      <c r="H662" s="28" t="s">
        <v>168</v>
      </c>
      <c r="I662" s="28" t="s">
        <v>1515</v>
      </c>
      <c r="J662" s="104">
        <v>0</v>
      </c>
      <c r="K662" s="104">
        <v>2.1869999999999998</v>
      </c>
      <c r="L662" s="104" t="s">
        <v>170</v>
      </c>
      <c r="M662" s="105">
        <v>6.4720000000000004E-5</v>
      </c>
      <c r="N662" s="105">
        <v>6.9800000000000001E-6</v>
      </c>
      <c r="O662" s="68" t="s">
        <v>473</v>
      </c>
      <c r="P662" s="68" t="s">
        <v>611</v>
      </c>
    </row>
    <row r="663" spans="1:16" x14ac:dyDescent="0.55000000000000004">
      <c r="A663" s="28" t="s">
        <v>1312</v>
      </c>
      <c r="B663" s="28">
        <v>119752172</v>
      </c>
      <c r="C663" s="28">
        <v>119752172</v>
      </c>
      <c r="D663" s="28" t="s">
        <v>173</v>
      </c>
      <c r="E663" s="28" t="s">
        <v>165</v>
      </c>
      <c r="F663" s="85" t="s">
        <v>1516</v>
      </c>
      <c r="G663" s="28" t="s">
        <v>167</v>
      </c>
      <c r="H663" s="28" t="s">
        <v>168</v>
      </c>
      <c r="I663" s="28" t="s">
        <v>1517</v>
      </c>
      <c r="J663" s="104">
        <v>1</v>
      </c>
      <c r="K663" s="104">
        <v>1.7470000000000001</v>
      </c>
      <c r="L663" s="104" t="s">
        <v>170</v>
      </c>
      <c r="M663" s="104" t="s">
        <v>170</v>
      </c>
      <c r="N663" s="104" t="s">
        <v>170</v>
      </c>
      <c r="O663" s="68" t="s">
        <v>479</v>
      </c>
      <c r="P663" s="68" t="s">
        <v>642</v>
      </c>
    </row>
    <row r="664" spans="1:16" x14ac:dyDescent="0.55000000000000004">
      <c r="A664" s="28" t="s">
        <v>1312</v>
      </c>
      <c r="B664" s="28">
        <v>80708033</v>
      </c>
      <c r="C664" s="28">
        <v>80708033</v>
      </c>
      <c r="D664" s="28" t="s">
        <v>173</v>
      </c>
      <c r="E664" s="28" t="s">
        <v>165</v>
      </c>
      <c r="F664" s="85" t="s">
        <v>1518</v>
      </c>
      <c r="G664" s="28" t="s">
        <v>167</v>
      </c>
      <c r="H664" s="28" t="s">
        <v>168</v>
      </c>
      <c r="I664" s="28" t="s">
        <v>1519</v>
      </c>
      <c r="J664" s="104">
        <v>0</v>
      </c>
      <c r="K664" s="104">
        <v>1.4079999999999999</v>
      </c>
      <c r="L664" s="104" t="s">
        <v>170</v>
      </c>
      <c r="M664" s="104" t="s">
        <v>170</v>
      </c>
      <c r="N664" s="105">
        <v>6.9779999999999999E-6</v>
      </c>
      <c r="O664" s="68" t="s">
        <v>771</v>
      </c>
      <c r="P664" s="68" t="s">
        <v>669</v>
      </c>
    </row>
    <row r="665" spans="1:16" x14ac:dyDescent="0.55000000000000004">
      <c r="A665" s="28" t="s">
        <v>1312</v>
      </c>
      <c r="B665" s="28">
        <v>111320353</v>
      </c>
      <c r="C665" s="28">
        <v>111320353</v>
      </c>
      <c r="D665" s="28" t="s">
        <v>173</v>
      </c>
      <c r="E665" s="28" t="s">
        <v>164</v>
      </c>
      <c r="F665" s="85" t="s">
        <v>1405</v>
      </c>
      <c r="G665" s="28" t="s">
        <v>167</v>
      </c>
      <c r="H665" s="28" t="s">
        <v>168</v>
      </c>
      <c r="I665" s="28" t="s">
        <v>1520</v>
      </c>
      <c r="J665" s="104">
        <v>1</v>
      </c>
      <c r="K665" s="104">
        <v>1.6140000000000001</v>
      </c>
      <c r="L665" s="105">
        <v>7.36E-5</v>
      </c>
      <c r="M665" s="104">
        <v>8.0000000000000004E-4</v>
      </c>
      <c r="N665" s="105">
        <v>6.9800000000000003E-5</v>
      </c>
      <c r="O665" s="68" t="s">
        <v>482</v>
      </c>
      <c r="P665" s="68" t="s">
        <v>642</v>
      </c>
    </row>
    <row r="666" spans="1:16" x14ac:dyDescent="0.55000000000000004">
      <c r="A666" s="28" t="s">
        <v>1312</v>
      </c>
      <c r="B666" s="28">
        <v>20680052</v>
      </c>
      <c r="C666" s="28">
        <v>20680052</v>
      </c>
      <c r="D666" s="28" t="s">
        <v>164</v>
      </c>
      <c r="E666" s="28" t="s">
        <v>165</v>
      </c>
      <c r="F666" s="28" t="s">
        <v>1521</v>
      </c>
      <c r="G666" s="28" t="s">
        <v>167</v>
      </c>
      <c r="H666" s="28" t="s">
        <v>168</v>
      </c>
      <c r="I666" s="28" t="s">
        <v>1522</v>
      </c>
      <c r="J666" s="104">
        <v>0</v>
      </c>
      <c r="K666" s="104">
        <v>1.0469999999999999</v>
      </c>
      <c r="L666" s="104" t="s">
        <v>170</v>
      </c>
      <c r="M666" s="104" t="s">
        <v>170</v>
      </c>
      <c r="N666" s="104" t="s">
        <v>170</v>
      </c>
      <c r="O666" s="68" t="s">
        <v>487</v>
      </c>
      <c r="P666" s="68" t="s">
        <v>669</v>
      </c>
    </row>
    <row r="667" spans="1:16" x14ac:dyDescent="0.55000000000000004">
      <c r="A667" s="28" t="s">
        <v>1312</v>
      </c>
      <c r="B667" s="28">
        <v>45730067</v>
      </c>
      <c r="C667" s="28">
        <v>45730067</v>
      </c>
      <c r="D667" s="28" t="s">
        <v>165</v>
      </c>
      <c r="E667" s="28" t="s">
        <v>164</v>
      </c>
      <c r="F667" s="85" t="s">
        <v>1512</v>
      </c>
      <c r="G667" s="28" t="s">
        <v>167</v>
      </c>
      <c r="H667" s="28" t="s">
        <v>168</v>
      </c>
      <c r="I667" s="28" t="s">
        <v>1523</v>
      </c>
      <c r="J667" s="104">
        <v>1</v>
      </c>
      <c r="K667" s="104">
        <v>1.847</v>
      </c>
      <c r="L667" s="104" t="s">
        <v>170</v>
      </c>
      <c r="M667" s="105">
        <v>6.2020000000000006E-5</v>
      </c>
      <c r="N667" s="105">
        <v>3.4919999999999998E-5</v>
      </c>
      <c r="O667" s="68" t="s">
        <v>492</v>
      </c>
      <c r="P667" s="68" t="s">
        <v>669</v>
      </c>
    </row>
    <row r="668" spans="1:16" x14ac:dyDescent="0.55000000000000004">
      <c r="A668" s="85" t="s">
        <v>1312</v>
      </c>
      <c r="B668" s="28">
        <v>121808279</v>
      </c>
      <c r="C668" s="28">
        <v>121808279</v>
      </c>
      <c r="D668" s="28" t="s">
        <v>173</v>
      </c>
      <c r="E668" s="28" t="s">
        <v>165</v>
      </c>
      <c r="F668" s="28" t="s">
        <v>1374</v>
      </c>
      <c r="G668" s="28" t="s">
        <v>167</v>
      </c>
      <c r="H668" s="28" t="s">
        <v>168</v>
      </c>
      <c r="I668" s="28" t="s">
        <v>1504</v>
      </c>
      <c r="J668" s="104">
        <v>1</v>
      </c>
      <c r="K668" s="104">
        <v>2.3170000000000002</v>
      </c>
      <c r="L668" s="104" t="s">
        <v>170</v>
      </c>
      <c r="M668" s="105">
        <v>2.0440000000000001E-5</v>
      </c>
      <c r="N668" s="105">
        <v>7.0049999999999998E-6</v>
      </c>
      <c r="O668" s="68" t="s">
        <v>501</v>
      </c>
      <c r="P668" s="68" t="s">
        <v>642</v>
      </c>
    </row>
    <row r="669" spans="1:16" x14ac:dyDescent="0.55000000000000004">
      <c r="A669" s="28" t="s">
        <v>1312</v>
      </c>
      <c r="B669" s="28">
        <v>48783221</v>
      </c>
      <c r="C669" s="28">
        <v>48783221</v>
      </c>
      <c r="D669" s="28" t="s">
        <v>173</v>
      </c>
      <c r="E669" s="28" t="s">
        <v>164</v>
      </c>
      <c r="F669" s="85" t="s">
        <v>1362</v>
      </c>
      <c r="G669" s="28" t="s">
        <v>167</v>
      </c>
      <c r="H669" s="28" t="s">
        <v>168</v>
      </c>
      <c r="I669" s="28" t="s">
        <v>1524</v>
      </c>
      <c r="J669" s="104">
        <v>0.01</v>
      </c>
      <c r="K669" s="104">
        <v>1.05</v>
      </c>
      <c r="L669" s="104">
        <v>2.9999999999999997E-4</v>
      </c>
      <c r="M669" s="105">
        <v>6.5549999999999994E-5</v>
      </c>
      <c r="N669" s="105">
        <v>2.0939999999999999E-5</v>
      </c>
      <c r="O669" s="68" t="s">
        <v>505</v>
      </c>
      <c r="P669" s="68" t="s">
        <v>642</v>
      </c>
    </row>
    <row r="670" spans="1:16" x14ac:dyDescent="0.55000000000000004">
      <c r="A670" s="28" t="s">
        <v>1312</v>
      </c>
      <c r="B670" s="28">
        <v>94581940</v>
      </c>
      <c r="C670" s="28">
        <v>94581940</v>
      </c>
      <c r="D670" s="28" t="s">
        <v>173</v>
      </c>
      <c r="E670" s="28" t="s">
        <v>178</v>
      </c>
      <c r="F670" s="85" t="s">
        <v>1481</v>
      </c>
      <c r="G670" s="28" t="s">
        <v>167</v>
      </c>
      <c r="H670" s="28" t="s">
        <v>168</v>
      </c>
      <c r="I670" s="28" t="s">
        <v>1525</v>
      </c>
      <c r="J670" s="104">
        <v>0</v>
      </c>
      <c r="K670" s="104">
        <v>1.04</v>
      </c>
      <c r="L670" s="104" t="s">
        <v>170</v>
      </c>
      <c r="M670" s="104" t="s">
        <v>170</v>
      </c>
      <c r="N670" s="104" t="s">
        <v>170</v>
      </c>
      <c r="O670" s="68" t="s">
        <v>515</v>
      </c>
      <c r="P670" s="68" t="s">
        <v>669</v>
      </c>
    </row>
    <row r="671" spans="1:16" x14ac:dyDescent="0.55000000000000004">
      <c r="A671" s="28" t="s">
        <v>1312</v>
      </c>
      <c r="B671" s="28">
        <v>49296985</v>
      </c>
      <c r="C671" s="28">
        <v>49296985</v>
      </c>
      <c r="D671" s="28" t="s">
        <v>173</v>
      </c>
      <c r="E671" s="28" t="s">
        <v>164</v>
      </c>
      <c r="F671" s="85" t="s">
        <v>1526</v>
      </c>
      <c r="G671" s="28" t="s">
        <v>167</v>
      </c>
      <c r="H671" s="28" t="s">
        <v>168</v>
      </c>
      <c r="I671" s="28" t="s">
        <v>1527</v>
      </c>
      <c r="J671" s="104">
        <v>0</v>
      </c>
      <c r="K671" s="104">
        <v>1.4870000000000001</v>
      </c>
      <c r="L671" s="104">
        <v>1E-4</v>
      </c>
      <c r="M671" s="105">
        <v>5.622E-5</v>
      </c>
      <c r="N671" s="105">
        <v>4.1879999999999999E-5</v>
      </c>
      <c r="O671" s="68" t="s">
        <v>526</v>
      </c>
      <c r="P671" s="68" t="s">
        <v>669</v>
      </c>
    </row>
    <row r="672" spans="1:16" x14ac:dyDescent="0.55000000000000004">
      <c r="A672" s="28" t="s">
        <v>1312</v>
      </c>
      <c r="B672" s="28">
        <v>13611737</v>
      </c>
      <c r="C672" s="28">
        <v>13611737</v>
      </c>
      <c r="D672" s="28" t="s">
        <v>165</v>
      </c>
      <c r="E672" s="28" t="s">
        <v>178</v>
      </c>
      <c r="F672" s="85" t="s">
        <v>1438</v>
      </c>
      <c r="G672" s="28" t="s">
        <v>167</v>
      </c>
      <c r="H672" s="28" t="s">
        <v>168</v>
      </c>
      <c r="I672" s="28" t="s">
        <v>1528</v>
      </c>
      <c r="J672" s="104">
        <v>1</v>
      </c>
      <c r="K672" s="104">
        <v>1.5960000000000001</v>
      </c>
      <c r="L672" s="104">
        <v>2.0000000000000001E-4</v>
      </c>
      <c r="M672" s="104">
        <v>2.9999999999999997E-4</v>
      </c>
      <c r="N672" s="105">
        <v>6.2830000000000007E-5</v>
      </c>
      <c r="O672" s="68" t="s">
        <v>793</v>
      </c>
      <c r="P672" s="68" t="s">
        <v>669</v>
      </c>
    </row>
    <row r="673" spans="1:16" x14ac:dyDescent="0.55000000000000004">
      <c r="A673" s="28" t="s">
        <v>1312</v>
      </c>
      <c r="B673" s="28">
        <v>52054515</v>
      </c>
      <c r="C673" s="28">
        <v>52054515</v>
      </c>
      <c r="D673" s="28" t="s">
        <v>173</v>
      </c>
      <c r="E673" s="28" t="s">
        <v>165</v>
      </c>
      <c r="F673" s="85" t="s">
        <v>1529</v>
      </c>
      <c r="G673" s="28" t="s">
        <v>167</v>
      </c>
      <c r="H673" s="28" t="s">
        <v>168</v>
      </c>
      <c r="I673" s="28" t="s">
        <v>1530</v>
      </c>
      <c r="J673" s="104">
        <v>0.37</v>
      </c>
      <c r="K673" s="104">
        <v>1.1319999999999999</v>
      </c>
      <c r="L673" s="104" t="s">
        <v>170</v>
      </c>
      <c r="M673" s="105">
        <v>3.2669999999999997E-5</v>
      </c>
      <c r="N673" s="104" t="s">
        <v>170</v>
      </c>
      <c r="O673" s="68" t="s">
        <v>1277</v>
      </c>
      <c r="P673" s="68" t="s">
        <v>669</v>
      </c>
    </row>
    <row r="674" spans="1:16" x14ac:dyDescent="0.55000000000000004">
      <c r="A674" s="28" t="s">
        <v>1312</v>
      </c>
      <c r="B674" s="28">
        <v>109180019</v>
      </c>
      <c r="C674" s="28">
        <v>109180019</v>
      </c>
      <c r="D674" s="28" t="s">
        <v>165</v>
      </c>
      <c r="E674" s="28" t="s">
        <v>178</v>
      </c>
      <c r="F674" s="85" t="s">
        <v>1531</v>
      </c>
      <c r="G674" s="28" t="s">
        <v>167</v>
      </c>
      <c r="H674" s="28" t="s">
        <v>168</v>
      </c>
      <c r="I674" s="28" t="s">
        <v>1532</v>
      </c>
      <c r="J674" s="104">
        <v>0</v>
      </c>
      <c r="K674" s="104">
        <v>1.0269999999999999</v>
      </c>
      <c r="L674" s="104" t="s">
        <v>170</v>
      </c>
      <c r="M674" s="104">
        <v>1E-4</v>
      </c>
      <c r="N674" s="105">
        <v>2.792E-5</v>
      </c>
      <c r="O674" s="68" t="s">
        <v>555</v>
      </c>
      <c r="P674" s="68" t="s">
        <v>669</v>
      </c>
    </row>
    <row r="675" spans="1:16" x14ac:dyDescent="0.55000000000000004">
      <c r="A675" s="28" t="s">
        <v>1312</v>
      </c>
      <c r="B675" s="28">
        <v>72031568</v>
      </c>
      <c r="C675" s="28">
        <v>72031568</v>
      </c>
      <c r="D675" s="28" t="s">
        <v>165</v>
      </c>
      <c r="E675" s="28" t="s">
        <v>164</v>
      </c>
      <c r="F675" s="85" t="s">
        <v>1533</v>
      </c>
      <c r="G675" s="28" t="s">
        <v>167</v>
      </c>
      <c r="H675" s="28" t="s">
        <v>168</v>
      </c>
      <c r="I675" s="28" t="s">
        <v>1534</v>
      </c>
      <c r="J675" s="104">
        <v>0</v>
      </c>
      <c r="K675" s="104">
        <v>1.1579999999999999</v>
      </c>
      <c r="L675" s="105">
        <v>7.3430000000000007E-5</v>
      </c>
      <c r="M675" s="105">
        <v>1.117E-5</v>
      </c>
      <c r="N675" s="104" t="s">
        <v>170</v>
      </c>
      <c r="O675" s="68" t="s">
        <v>564</v>
      </c>
      <c r="P675" s="68" t="s">
        <v>611</v>
      </c>
    </row>
    <row r="676" spans="1:16" x14ac:dyDescent="0.55000000000000004">
      <c r="A676" s="28" t="s">
        <v>1312</v>
      </c>
      <c r="B676" s="28">
        <v>120579825</v>
      </c>
      <c r="C676" s="28">
        <v>120579825</v>
      </c>
      <c r="D676" s="28" t="s">
        <v>165</v>
      </c>
      <c r="E676" s="28" t="s">
        <v>178</v>
      </c>
      <c r="F676" s="85" t="s">
        <v>1535</v>
      </c>
      <c r="G676" s="28" t="s">
        <v>167</v>
      </c>
      <c r="H676" s="28" t="s">
        <v>168</v>
      </c>
      <c r="I676" s="28" t="s">
        <v>1536</v>
      </c>
      <c r="J676" s="104">
        <v>0</v>
      </c>
      <c r="K676" s="104">
        <v>1.3480000000000001</v>
      </c>
      <c r="L676" s="104">
        <v>5.0000000000000001E-4</v>
      </c>
      <c r="M676" s="104">
        <v>4.0000000000000002E-4</v>
      </c>
      <c r="N676" s="104">
        <v>2.0000000000000001E-4</v>
      </c>
      <c r="O676" s="68" t="s">
        <v>567</v>
      </c>
      <c r="P676" s="68" t="s">
        <v>642</v>
      </c>
    </row>
    <row r="677" spans="1:16" x14ac:dyDescent="0.55000000000000004">
      <c r="A677" s="28" t="s">
        <v>1312</v>
      </c>
      <c r="B677" s="28">
        <v>108538193</v>
      </c>
      <c r="C677" s="28">
        <v>108538193</v>
      </c>
      <c r="D677" s="28" t="s">
        <v>164</v>
      </c>
      <c r="E677" s="28" t="s">
        <v>165</v>
      </c>
      <c r="F677" s="85" t="s">
        <v>1537</v>
      </c>
      <c r="G677" s="28" t="s">
        <v>167</v>
      </c>
      <c r="H677" s="28" t="s">
        <v>168</v>
      </c>
      <c r="I677" s="28" t="s">
        <v>1538</v>
      </c>
      <c r="J677" s="104">
        <v>1</v>
      </c>
      <c r="K677" s="104">
        <v>1.0129999999999999</v>
      </c>
      <c r="L677" s="104" t="s">
        <v>170</v>
      </c>
      <c r="M677" s="104" t="s">
        <v>170</v>
      </c>
      <c r="N677" s="104" t="s">
        <v>170</v>
      </c>
      <c r="O677" s="68" t="s">
        <v>567</v>
      </c>
      <c r="P677" s="68" t="s">
        <v>642</v>
      </c>
    </row>
    <row r="678" spans="1:16" x14ac:dyDescent="0.55000000000000004">
      <c r="A678" s="28" t="s">
        <v>1312</v>
      </c>
      <c r="B678" s="28">
        <v>21773354</v>
      </c>
      <c r="C678" s="28">
        <v>21773354</v>
      </c>
      <c r="D678" s="28" t="s">
        <v>173</v>
      </c>
      <c r="E678" s="28" t="s">
        <v>165</v>
      </c>
      <c r="F678" s="85" t="s">
        <v>1539</v>
      </c>
      <c r="G678" s="28" t="s">
        <v>167</v>
      </c>
      <c r="H678" s="28" t="s">
        <v>168</v>
      </c>
      <c r="I678" s="28" t="s">
        <v>1540</v>
      </c>
      <c r="J678" s="104">
        <v>0.38</v>
      </c>
      <c r="K678" s="104">
        <v>2.2290000000000001</v>
      </c>
      <c r="L678" s="104">
        <v>4.0000000000000002E-4</v>
      </c>
      <c r="M678" s="104">
        <v>5.0000000000000001E-4</v>
      </c>
      <c r="N678" s="104">
        <v>2.0000000000000001E-4</v>
      </c>
      <c r="O678" s="68" t="s">
        <v>570</v>
      </c>
      <c r="P678" s="68" t="s">
        <v>669</v>
      </c>
    </row>
    <row r="679" spans="1:16" x14ac:dyDescent="0.55000000000000004">
      <c r="A679" s="28" t="s">
        <v>1312</v>
      </c>
      <c r="B679" s="28">
        <v>106066896</v>
      </c>
      <c r="C679" s="28">
        <v>106066896</v>
      </c>
      <c r="D679" s="28" t="s">
        <v>165</v>
      </c>
      <c r="E679" s="28" t="s">
        <v>178</v>
      </c>
      <c r="F679" s="85" t="s">
        <v>1541</v>
      </c>
      <c r="G679" s="28" t="s">
        <v>167</v>
      </c>
      <c r="H679" s="28" t="s">
        <v>168</v>
      </c>
      <c r="I679" s="28" t="s">
        <v>1542</v>
      </c>
      <c r="J679" s="104">
        <v>0.1</v>
      </c>
      <c r="K679" s="104">
        <v>1.411</v>
      </c>
      <c r="L679" s="104">
        <v>1E-4</v>
      </c>
      <c r="M679" s="104">
        <v>1E-4</v>
      </c>
      <c r="N679" s="104">
        <v>5.9999999999999995E-4</v>
      </c>
      <c r="O679" s="68" t="s">
        <v>837</v>
      </c>
      <c r="P679" s="68" t="s">
        <v>669</v>
      </c>
    </row>
    <row r="680" spans="1:16" x14ac:dyDescent="0.55000000000000004">
      <c r="A680" s="28" t="s">
        <v>1312</v>
      </c>
      <c r="B680" s="28">
        <v>109085786</v>
      </c>
      <c r="C680" s="28">
        <v>109085786</v>
      </c>
      <c r="D680" s="28" t="s">
        <v>173</v>
      </c>
      <c r="E680" s="28" t="s">
        <v>164</v>
      </c>
      <c r="F680" s="85" t="s">
        <v>1391</v>
      </c>
      <c r="G680" s="28" t="s">
        <v>167</v>
      </c>
      <c r="H680" s="28" t="s">
        <v>168</v>
      </c>
      <c r="I680" s="28" t="s">
        <v>1543</v>
      </c>
      <c r="J680" s="104">
        <v>0</v>
      </c>
      <c r="K680" s="104">
        <v>1.081</v>
      </c>
      <c r="L680" s="104" t="s">
        <v>170</v>
      </c>
      <c r="M680" s="104" t="s">
        <v>170</v>
      </c>
      <c r="N680" s="104" t="s">
        <v>170</v>
      </c>
      <c r="O680" s="68" t="s">
        <v>837</v>
      </c>
      <c r="P680" s="68" t="s">
        <v>669</v>
      </c>
    </row>
    <row r="681" spans="1:16" x14ac:dyDescent="0.55000000000000004">
      <c r="A681" s="28" t="s">
        <v>1312</v>
      </c>
      <c r="B681" s="28">
        <v>51109158</v>
      </c>
      <c r="C681" s="28">
        <v>51109158</v>
      </c>
      <c r="D681" s="28" t="s">
        <v>178</v>
      </c>
      <c r="E681" s="28" t="s">
        <v>173</v>
      </c>
      <c r="F681" s="85" t="s">
        <v>1544</v>
      </c>
      <c r="G681" s="28" t="s">
        <v>167</v>
      </c>
      <c r="H681" s="28" t="s">
        <v>168</v>
      </c>
      <c r="I681" s="28" t="s">
        <v>1545</v>
      </c>
      <c r="J681" s="104">
        <v>0</v>
      </c>
      <c r="K681" s="104">
        <v>2.0030000000000001</v>
      </c>
      <c r="L681" s="104" t="s">
        <v>170</v>
      </c>
      <c r="M681" s="104" t="s">
        <v>170</v>
      </c>
      <c r="N681" s="104" t="s">
        <v>170</v>
      </c>
      <c r="O681" s="68" t="s">
        <v>576</v>
      </c>
      <c r="P681" s="68" t="s">
        <v>669</v>
      </c>
    </row>
    <row r="682" spans="1:16" x14ac:dyDescent="0.55000000000000004">
      <c r="A682" s="28" t="s">
        <v>1312</v>
      </c>
      <c r="B682" s="28">
        <v>108240370</v>
      </c>
      <c r="C682" s="28">
        <v>108240370</v>
      </c>
      <c r="D682" s="28" t="s">
        <v>165</v>
      </c>
      <c r="E682" s="28" t="s">
        <v>178</v>
      </c>
      <c r="F682" s="85" t="s">
        <v>1546</v>
      </c>
      <c r="G682" s="28" t="s">
        <v>167</v>
      </c>
      <c r="H682" s="28" t="s">
        <v>168</v>
      </c>
      <c r="I682" s="28" t="s">
        <v>1547</v>
      </c>
      <c r="J682" s="104">
        <v>0.78</v>
      </c>
      <c r="K682" s="104">
        <v>1.2529999999999999</v>
      </c>
      <c r="L682" s="105">
        <v>7.3430000000000007E-5</v>
      </c>
      <c r="M682" s="105">
        <v>3.269E-5</v>
      </c>
      <c r="N682" s="105">
        <v>6.9800000000000001E-6</v>
      </c>
      <c r="O682" s="68" t="s">
        <v>582</v>
      </c>
      <c r="P682" s="68" t="s">
        <v>669</v>
      </c>
    </row>
    <row r="683" spans="1:16" x14ac:dyDescent="0.55000000000000004">
      <c r="A683" s="28" t="s">
        <v>1312</v>
      </c>
      <c r="B683" s="28">
        <v>119697827</v>
      </c>
      <c r="C683" s="28">
        <v>119697827</v>
      </c>
      <c r="D683" s="28" t="s">
        <v>165</v>
      </c>
      <c r="E683" s="28" t="s">
        <v>178</v>
      </c>
      <c r="F683" s="85" t="s">
        <v>1516</v>
      </c>
      <c r="G683" s="28" t="s">
        <v>167</v>
      </c>
      <c r="H683" s="28" t="s">
        <v>168</v>
      </c>
      <c r="I683" s="28" t="s">
        <v>1548</v>
      </c>
      <c r="J683" s="104">
        <v>1</v>
      </c>
      <c r="K683" s="104">
        <v>1.569</v>
      </c>
      <c r="L683" s="105">
        <v>7.3399999999999995E-5</v>
      </c>
      <c r="M683" s="105">
        <v>3.2700000000000002E-5</v>
      </c>
      <c r="N683" s="104" t="s">
        <v>170</v>
      </c>
      <c r="O683" s="68" t="s">
        <v>587</v>
      </c>
      <c r="P683" s="68" t="s">
        <v>251</v>
      </c>
    </row>
    <row r="684" spans="1:16" x14ac:dyDescent="0.55000000000000004">
      <c r="A684" s="28" t="s">
        <v>1312</v>
      </c>
      <c r="B684" s="28">
        <v>56169868</v>
      </c>
      <c r="C684" s="28">
        <v>56169868</v>
      </c>
      <c r="D684" s="28" t="s">
        <v>178</v>
      </c>
      <c r="E684" s="28" t="s">
        <v>165</v>
      </c>
      <c r="F684" s="85" t="s">
        <v>1474</v>
      </c>
      <c r="G684" s="28" t="s">
        <v>167</v>
      </c>
      <c r="H684" s="28" t="s">
        <v>168</v>
      </c>
      <c r="I684" s="28" t="s">
        <v>1549</v>
      </c>
      <c r="J684" s="104">
        <v>1</v>
      </c>
      <c r="K684" s="104">
        <v>1.506</v>
      </c>
      <c r="L684" s="104">
        <v>2.9999999999999997E-4</v>
      </c>
      <c r="M684" s="104">
        <v>5.0000000000000001E-4</v>
      </c>
      <c r="N684" s="104">
        <v>2.0000000000000001E-4</v>
      </c>
      <c r="O684" s="68" t="s">
        <v>847</v>
      </c>
      <c r="P684" s="68" t="s">
        <v>642</v>
      </c>
    </row>
    <row r="685" spans="1:16" x14ac:dyDescent="0.55000000000000004">
      <c r="A685" s="28" t="s">
        <v>1550</v>
      </c>
      <c r="B685" s="28">
        <v>77158091</v>
      </c>
      <c r="C685" s="28">
        <v>77158091</v>
      </c>
      <c r="D685" s="28" t="s">
        <v>165</v>
      </c>
      <c r="E685" s="28" t="s">
        <v>178</v>
      </c>
      <c r="F685" s="85" t="s">
        <v>1551</v>
      </c>
      <c r="G685" s="28" t="s">
        <v>167</v>
      </c>
      <c r="H685" s="28" t="s">
        <v>168</v>
      </c>
      <c r="I685" s="28" t="s">
        <v>1552</v>
      </c>
      <c r="J685" s="104">
        <v>1</v>
      </c>
      <c r="K685" s="104">
        <v>1.0660000000000001</v>
      </c>
      <c r="L685" s="104" t="s">
        <v>170</v>
      </c>
      <c r="M685" s="104" t="s">
        <v>170</v>
      </c>
      <c r="N685" s="104" t="s">
        <v>170</v>
      </c>
      <c r="O685" s="68" t="s">
        <v>171</v>
      </c>
      <c r="P685" s="68" t="s">
        <v>172</v>
      </c>
    </row>
    <row r="686" spans="1:16" x14ac:dyDescent="0.55000000000000004">
      <c r="A686" s="28" t="s">
        <v>1550</v>
      </c>
      <c r="B686" s="28">
        <v>45411392</v>
      </c>
      <c r="C686" s="28">
        <v>45411392</v>
      </c>
      <c r="D686" s="28" t="s">
        <v>165</v>
      </c>
      <c r="E686" s="28" t="s">
        <v>178</v>
      </c>
      <c r="F686" s="85" t="s">
        <v>1553</v>
      </c>
      <c r="G686" s="28" t="s">
        <v>167</v>
      </c>
      <c r="H686" s="28" t="s">
        <v>168</v>
      </c>
      <c r="I686" s="28" t="s">
        <v>1554</v>
      </c>
      <c r="J686" s="104">
        <v>0</v>
      </c>
      <c r="K686" s="104">
        <v>1.048</v>
      </c>
      <c r="L686" s="104" t="s">
        <v>170</v>
      </c>
      <c r="M686" s="105">
        <v>6.5500000000000006E-5</v>
      </c>
      <c r="N686" s="104" t="s">
        <v>170</v>
      </c>
      <c r="O686" s="68" t="s">
        <v>247</v>
      </c>
      <c r="P686" s="68" t="s">
        <v>184</v>
      </c>
    </row>
    <row r="687" spans="1:16" x14ac:dyDescent="0.55000000000000004">
      <c r="A687" s="28" t="s">
        <v>1550</v>
      </c>
      <c r="B687" s="28">
        <v>29536121</v>
      </c>
      <c r="C687" s="28">
        <v>29536121</v>
      </c>
      <c r="D687" s="28" t="s">
        <v>165</v>
      </c>
      <c r="E687" s="28" t="s">
        <v>178</v>
      </c>
      <c r="F687" s="85" t="s">
        <v>1555</v>
      </c>
      <c r="G687" s="28" t="s">
        <v>167</v>
      </c>
      <c r="H687" s="28" t="s">
        <v>168</v>
      </c>
      <c r="I687" s="28" t="s">
        <v>1556</v>
      </c>
      <c r="J687" s="104">
        <v>0.99</v>
      </c>
      <c r="K687" s="104">
        <v>1.016</v>
      </c>
      <c r="L687" s="105">
        <v>7.3499999999999998E-5</v>
      </c>
      <c r="M687" s="105">
        <v>9.7999999999999997E-5</v>
      </c>
      <c r="N687" s="105">
        <v>2.09E-5</v>
      </c>
      <c r="O687" s="68" t="s">
        <v>228</v>
      </c>
      <c r="P687" s="68" t="s">
        <v>184</v>
      </c>
    </row>
    <row r="688" spans="1:16" x14ac:dyDescent="0.55000000000000004">
      <c r="A688" s="28" t="s">
        <v>1550</v>
      </c>
      <c r="B688" s="28">
        <v>36126085</v>
      </c>
      <c r="C688" s="28">
        <v>36126085</v>
      </c>
      <c r="D688" s="28" t="s">
        <v>173</v>
      </c>
      <c r="E688" s="28" t="s">
        <v>164</v>
      </c>
      <c r="F688" s="85" t="s">
        <v>1557</v>
      </c>
      <c r="G688" s="28" t="s">
        <v>167</v>
      </c>
      <c r="H688" s="28" t="s">
        <v>168</v>
      </c>
      <c r="I688" s="28" t="s">
        <v>1558</v>
      </c>
      <c r="J688" s="104">
        <v>1</v>
      </c>
      <c r="K688" s="104">
        <v>1.212</v>
      </c>
      <c r="L688" s="104" t="s">
        <v>170</v>
      </c>
      <c r="M688" s="105">
        <v>1.1240000000000001E-5</v>
      </c>
      <c r="N688" s="104" t="s">
        <v>170</v>
      </c>
      <c r="O688" s="68" t="s">
        <v>190</v>
      </c>
      <c r="P688" s="68" t="s">
        <v>184</v>
      </c>
    </row>
    <row r="689" spans="1:16" x14ac:dyDescent="0.55000000000000004">
      <c r="A689" s="28" t="s">
        <v>1550</v>
      </c>
      <c r="B689" s="28">
        <v>110457425</v>
      </c>
      <c r="C689" s="28">
        <v>110457425</v>
      </c>
      <c r="D689" s="28" t="s">
        <v>173</v>
      </c>
      <c r="E689" s="28" t="s">
        <v>165</v>
      </c>
      <c r="F689" s="28" t="s">
        <v>1559</v>
      </c>
      <c r="G689" s="28" t="s">
        <v>167</v>
      </c>
      <c r="H689" s="28" t="s">
        <v>168</v>
      </c>
      <c r="I689" s="28" t="s">
        <v>1560</v>
      </c>
      <c r="J689" s="104">
        <v>0</v>
      </c>
      <c r="K689" s="104">
        <v>1.087</v>
      </c>
      <c r="L689" s="104" t="s">
        <v>170</v>
      </c>
      <c r="M689" s="104" t="s">
        <v>170</v>
      </c>
      <c r="N689" s="104" t="s">
        <v>170</v>
      </c>
      <c r="O689" s="68" t="s">
        <v>638</v>
      </c>
      <c r="P689" s="68" t="s">
        <v>232</v>
      </c>
    </row>
    <row r="690" spans="1:16" x14ac:dyDescent="0.55000000000000004">
      <c r="A690" s="28" t="s">
        <v>1550</v>
      </c>
      <c r="B690" s="28">
        <v>28272064</v>
      </c>
      <c r="C690" s="28">
        <v>28272064</v>
      </c>
      <c r="D690" s="28" t="s">
        <v>164</v>
      </c>
      <c r="E690" s="28" t="s">
        <v>173</v>
      </c>
      <c r="F690" s="85" t="s">
        <v>1561</v>
      </c>
      <c r="G690" s="28" t="s">
        <v>167</v>
      </c>
      <c r="H690" s="28" t="s">
        <v>168</v>
      </c>
      <c r="I690" s="28" t="s">
        <v>1562</v>
      </c>
      <c r="J690" s="104">
        <v>1</v>
      </c>
      <c r="K690" s="104">
        <v>1.7949999999999999</v>
      </c>
      <c r="L690" s="104" t="s">
        <v>170</v>
      </c>
      <c r="M690" s="104" t="s">
        <v>170</v>
      </c>
      <c r="N690" s="105">
        <v>6.9770000000000003E-6</v>
      </c>
      <c r="O690" s="68" t="s">
        <v>209</v>
      </c>
      <c r="P690" s="68" t="s">
        <v>210</v>
      </c>
    </row>
    <row r="691" spans="1:16" x14ac:dyDescent="0.55000000000000004">
      <c r="A691" s="28" t="s">
        <v>1550</v>
      </c>
      <c r="B691" s="28">
        <v>28138761</v>
      </c>
      <c r="C691" s="28">
        <v>28138761</v>
      </c>
      <c r="D691" s="28" t="s">
        <v>173</v>
      </c>
      <c r="E691" s="28" t="s">
        <v>178</v>
      </c>
      <c r="F691" s="28" t="s">
        <v>1561</v>
      </c>
      <c r="G691" s="28" t="s">
        <v>167</v>
      </c>
      <c r="H691" s="28" t="s">
        <v>168</v>
      </c>
      <c r="I691" s="28" t="s">
        <v>1563</v>
      </c>
      <c r="J691" s="104">
        <v>1</v>
      </c>
      <c r="K691" s="104">
        <v>2.0950000000000002</v>
      </c>
      <c r="L691" s="104" t="s">
        <v>170</v>
      </c>
      <c r="M691" s="104">
        <v>2.0000000000000001E-4</v>
      </c>
      <c r="N691" s="105">
        <v>1.417E-5</v>
      </c>
      <c r="O691" s="68" t="s">
        <v>183</v>
      </c>
      <c r="P691" s="68" t="s">
        <v>210</v>
      </c>
    </row>
    <row r="692" spans="1:16" x14ac:dyDescent="0.55000000000000004">
      <c r="A692" s="28" t="s">
        <v>1550</v>
      </c>
      <c r="B692" s="28">
        <v>46154854</v>
      </c>
      <c r="C692" s="28">
        <v>46154854</v>
      </c>
      <c r="D692" s="28" t="s">
        <v>164</v>
      </c>
      <c r="E692" s="28" t="s">
        <v>173</v>
      </c>
      <c r="F692" s="85" t="s">
        <v>1564</v>
      </c>
      <c r="G692" s="28" t="s">
        <v>167</v>
      </c>
      <c r="H692" s="28" t="s">
        <v>168</v>
      </c>
      <c r="I692" s="28" t="s">
        <v>1565</v>
      </c>
      <c r="J692" s="104">
        <v>0.55000000000000004</v>
      </c>
      <c r="K692" s="104">
        <v>1.2490000000000001</v>
      </c>
      <c r="L692" s="105">
        <v>7.3399999999999995E-5</v>
      </c>
      <c r="M692" s="105">
        <v>3.2700000000000002E-5</v>
      </c>
      <c r="N692" s="105">
        <v>1.4E-5</v>
      </c>
      <c r="O692" s="68" t="s">
        <v>247</v>
      </c>
      <c r="P692" s="68" t="s">
        <v>210</v>
      </c>
    </row>
    <row r="693" spans="1:16" x14ac:dyDescent="0.55000000000000004">
      <c r="A693" s="28" t="s">
        <v>1550</v>
      </c>
      <c r="B693" s="28">
        <v>41192409</v>
      </c>
      <c r="C693" s="28">
        <v>41192409</v>
      </c>
      <c r="D693" s="28" t="s">
        <v>173</v>
      </c>
      <c r="E693" s="28" t="s">
        <v>164</v>
      </c>
      <c r="F693" s="85" t="s">
        <v>1566</v>
      </c>
      <c r="G693" s="28" t="s">
        <v>167</v>
      </c>
      <c r="H693" s="28" t="s">
        <v>168</v>
      </c>
      <c r="I693" s="28" t="s">
        <v>1567</v>
      </c>
      <c r="J693" s="104">
        <v>0</v>
      </c>
      <c r="K693" s="104">
        <v>1.9359999999999999</v>
      </c>
      <c r="L693" s="104" t="s">
        <v>170</v>
      </c>
      <c r="M693" s="104">
        <v>1E-4</v>
      </c>
      <c r="N693" s="105">
        <v>2.792E-5</v>
      </c>
      <c r="O693" s="68" t="s">
        <v>190</v>
      </c>
      <c r="P693" s="68" t="s">
        <v>177</v>
      </c>
    </row>
    <row r="694" spans="1:16" x14ac:dyDescent="0.55000000000000004">
      <c r="A694" s="28" t="s">
        <v>1550</v>
      </c>
      <c r="B694" s="28">
        <v>110503184</v>
      </c>
      <c r="C694" s="28">
        <v>110503184</v>
      </c>
      <c r="D694" s="28" t="s">
        <v>173</v>
      </c>
      <c r="E694" s="28" t="s">
        <v>164</v>
      </c>
      <c r="F694" s="85" t="s">
        <v>1559</v>
      </c>
      <c r="G694" s="28" t="s">
        <v>167</v>
      </c>
      <c r="H694" s="28" t="s">
        <v>168</v>
      </c>
      <c r="I694" s="28" t="s">
        <v>1568</v>
      </c>
      <c r="J694" s="104">
        <v>0</v>
      </c>
      <c r="K694" s="104">
        <v>1.1599999999999999</v>
      </c>
      <c r="L694" s="104" t="s">
        <v>170</v>
      </c>
      <c r="M694" s="104" t="s">
        <v>170</v>
      </c>
      <c r="N694" s="104" t="s">
        <v>170</v>
      </c>
      <c r="O694" s="68" t="s">
        <v>197</v>
      </c>
      <c r="P694" s="68" t="s">
        <v>299</v>
      </c>
    </row>
    <row r="695" spans="1:16" x14ac:dyDescent="0.55000000000000004">
      <c r="A695" s="28" t="s">
        <v>1550</v>
      </c>
      <c r="B695" s="28">
        <v>111292198</v>
      </c>
      <c r="C695" s="28">
        <v>111292198</v>
      </c>
      <c r="D695" s="28" t="s">
        <v>164</v>
      </c>
      <c r="E695" s="28" t="s">
        <v>173</v>
      </c>
      <c r="F695" s="85" t="s">
        <v>1569</v>
      </c>
      <c r="G695" s="28" t="s">
        <v>167</v>
      </c>
      <c r="H695" s="28" t="s">
        <v>168</v>
      </c>
      <c r="I695" s="28" t="s">
        <v>1570</v>
      </c>
      <c r="J695" s="104">
        <v>1</v>
      </c>
      <c r="K695" s="104">
        <v>1.4319999999999999</v>
      </c>
      <c r="L695" s="104">
        <v>1E-4</v>
      </c>
      <c r="M695" s="105">
        <v>3.3500000000000001E-5</v>
      </c>
      <c r="N695" s="105">
        <v>2.09E-5</v>
      </c>
      <c r="O695" s="68" t="s">
        <v>302</v>
      </c>
      <c r="P695" s="68" t="s">
        <v>276</v>
      </c>
    </row>
    <row r="696" spans="1:16" x14ac:dyDescent="0.55000000000000004">
      <c r="A696" s="28" t="s">
        <v>1550</v>
      </c>
      <c r="B696" s="28">
        <v>77067627</v>
      </c>
      <c r="C696" s="28">
        <v>77067627</v>
      </c>
      <c r="D696" s="28" t="s">
        <v>165</v>
      </c>
      <c r="E696" s="28" t="s">
        <v>178</v>
      </c>
      <c r="F696" s="85" t="s">
        <v>1551</v>
      </c>
      <c r="G696" s="28" t="s">
        <v>167</v>
      </c>
      <c r="H696" s="28" t="s">
        <v>168</v>
      </c>
      <c r="I696" s="28" t="s">
        <v>1571</v>
      </c>
      <c r="J696" s="104">
        <v>1</v>
      </c>
      <c r="K696" s="104">
        <v>1.891</v>
      </c>
      <c r="L696" s="104" t="s">
        <v>170</v>
      </c>
      <c r="M696" s="104" t="s">
        <v>170</v>
      </c>
      <c r="N696" s="104" t="s">
        <v>170</v>
      </c>
      <c r="O696" s="68" t="s">
        <v>209</v>
      </c>
      <c r="P696" s="68" t="s">
        <v>313</v>
      </c>
    </row>
    <row r="697" spans="1:16" x14ac:dyDescent="0.55000000000000004">
      <c r="A697" s="28" t="s">
        <v>1550</v>
      </c>
      <c r="B697" s="28">
        <v>40665962</v>
      </c>
      <c r="C697" s="28">
        <v>40665962</v>
      </c>
      <c r="D697" s="28" t="s">
        <v>173</v>
      </c>
      <c r="E697" s="28" t="s">
        <v>164</v>
      </c>
      <c r="F697" s="85" t="s">
        <v>1572</v>
      </c>
      <c r="G697" s="28" t="s">
        <v>167</v>
      </c>
      <c r="H697" s="28" t="s">
        <v>168</v>
      </c>
      <c r="I697" s="28" t="s">
        <v>1573</v>
      </c>
      <c r="J697" s="104">
        <v>1</v>
      </c>
      <c r="K697" s="104">
        <v>1.7190000000000001</v>
      </c>
      <c r="L697" s="104">
        <v>1E-3</v>
      </c>
      <c r="M697" s="104" t="s">
        <v>170</v>
      </c>
      <c r="N697" s="104">
        <v>6.9999999999999999E-4</v>
      </c>
      <c r="O697" s="68" t="s">
        <v>652</v>
      </c>
      <c r="P697" s="68" t="s">
        <v>313</v>
      </c>
    </row>
    <row r="698" spans="1:16" x14ac:dyDescent="0.55000000000000004">
      <c r="A698" s="28" t="s">
        <v>1550</v>
      </c>
      <c r="B698" s="28">
        <v>87676500</v>
      </c>
      <c r="C698" s="28">
        <v>87676500</v>
      </c>
      <c r="D698" s="28" t="s">
        <v>165</v>
      </c>
      <c r="E698" s="28" t="s">
        <v>164</v>
      </c>
      <c r="F698" s="28" t="s">
        <v>1574</v>
      </c>
      <c r="G698" s="28" t="s">
        <v>167</v>
      </c>
      <c r="H698" s="28" t="s">
        <v>168</v>
      </c>
      <c r="I698" s="28" t="s">
        <v>1575</v>
      </c>
      <c r="J698" s="104">
        <v>0.87</v>
      </c>
      <c r="K698" s="104">
        <v>1.256</v>
      </c>
      <c r="L698" s="104" t="s">
        <v>170</v>
      </c>
      <c r="M698" s="105">
        <v>5.588E-5</v>
      </c>
      <c r="N698" s="105">
        <v>2.0939999999999999E-5</v>
      </c>
      <c r="O698" s="68" t="s">
        <v>353</v>
      </c>
      <c r="P698" s="68" t="s">
        <v>347</v>
      </c>
    </row>
    <row r="699" spans="1:16" x14ac:dyDescent="0.55000000000000004">
      <c r="A699" s="28" t="s">
        <v>1550</v>
      </c>
      <c r="B699" s="28">
        <v>43322494</v>
      </c>
      <c r="C699" s="28">
        <v>43322494</v>
      </c>
      <c r="D699" s="28" t="s">
        <v>165</v>
      </c>
      <c r="E699" s="28" t="s">
        <v>178</v>
      </c>
      <c r="F699" s="85" t="s">
        <v>1576</v>
      </c>
      <c r="G699" s="28" t="s">
        <v>167</v>
      </c>
      <c r="H699" s="28" t="s">
        <v>168</v>
      </c>
      <c r="I699" s="28" t="s">
        <v>1577</v>
      </c>
      <c r="J699" s="104">
        <v>0</v>
      </c>
      <c r="K699" s="104">
        <v>1.64</v>
      </c>
      <c r="L699" s="105">
        <v>7.3430000000000007E-5</v>
      </c>
      <c r="M699" s="104">
        <v>1E-4</v>
      </c>
      <c r="N699" s="105">
        <v>4.189E-5</v>
      </c>
      <c r="O699" s="68" t="s">
        <v>356</v>
      </c>
      <c r="P699" s="68" t="s">
        <v>347</v>
      </c>
    </row>
    <row r="700" spans="1:16" x14ac:dyDescent="0.55000000000000004">
      <c r="A700" s="28" t="s">
        <v>1550</v>
      </c>
      <c r="B700" s="28">
        <v>49931134</v>
      </c>
      <c r="C700" s="28">
        <v>49931134</v>
      </c>
      <c r="D700" s="28" t="s">
        <v>165</v>
      </c>
      <c r="E700" s="28" t="s">
        <v>178</v>
      </c>
      <c r="F700" s="85" t="s">
        <v>1578</v>
      </c>
      <c r="G700" s="28" t="s">
        <v>167</v>
      </c>
      <c r="H700" s="28" t="s">
        <v>168</v>
      </c>
      <c r="I700" s="28" t="s">
        <v>1579</v>
      </c>
      <c r="J700" s="104">
        <v>0</v>
      </c>
      <c r="K700" s="104">
        <v>1.575</v>
      </c>
      <c r="L700" s="105">
        <v>7.3640000000000006E-5</v>
      </c>
      <c r="M700" s="104">
        <v>5.9999999999999995E-4</v>
      </c>
      <c r="N700" s="104">
        <v>1E-4</v>
      </c>
      <c r="O700" s="68" t="s">
        <v>907</v>
      </c>
      <c r="P700" s="68" t="s">
        <v>347</v>
      </c>
    </row>
    <row r="701" spans="1:16" x14ac:dyDescent="0.55000000000000004">
      <c r="A701" s="28" t="s">
        <v>1550</v>
      </c>
      <c r="B701" s="28">
        <v>79344303</v>
      </c>
      <c r="C701" s="28">
        <v>79344303</v>
      </c>
      <c r="D701" s="28" t="s">
        <v>178</v>
      </c>
      <c r="E701" s="28" t="s">
        <v>165</v>
      </c>
      <c r="F701" s="85" t="s">
        <v>1580</v>
      </c>
      <c r="G701" s="28" t="s">
        <v>167</v>
      </c>
      <c r="H701" s="28" t="s">
        <v>168</v>
      </c>
      <c r="I701" s="28" t="s">
        <v>1581</v>
      </c>
      <c r="J701" s="104">
        <v>1</v>
      </c>
      <c r="K701" s="104">
        <v>1.2</v>
      </c>
      <c r="L701" s="104" t="s">
        <v>170</v>
      </c>
      <c r="M701" s="105">
        <v>1.118E-5</v>
      </c>
      <c r="N701" s="104" t="s">
        <v>170</v>
      </c>
      <c r="O701" s="68" t="s">
        <v>377</v>
      </c>
      <c r="P701" s="68" t="s">
        <v>347</v>
      </c>
    </row>
    <row r="702" spans="1:16" x14ac:dyDescent="0.55000000000000004">
      <c r="A702" s="28" t="s">
        <v>1550</v>
      </c>
      <c r="B702" s="28">
        <v>29772186</v>
      </c>
      <c r="C702" s="28">
        <v>29772186</v>
      </c>
      <c r="D702" s="28" t="s">
        <v>178</v>
      </c>
      <c r="E702" s="28" t="s">
        <v>165</v>
      </c>
      <c r="F702" s="85" t="s">
        <v>1582</v>
      </c>
      <c r="G702" s="28" t="s">
        <v>167</v>
      </c>
      <c r="H702" s="28" t="s">
        <v>168</v>
      </c>
      <c r="I702" s="28" t="s">
        <v>1583</v>
      </c>
      <c r="J702" s="104">
        <v>0.74</v>
      </c>
      <c r="K702" s="104">
        <v>1.6919999999999999</v>
      </c>
      <c r="L702" s="104" t="s">
        <v>170</v>
      </c>
      <c r="M702" s="104" t="s">
        <v>170</v>
      </c>
      <c r="N702" s="104" t="s">
        <v>170</v>
      </c>
      <c r="O702" s="68" t="s">
        <v>386</v>
      </c>
      <c r="P702" s="68" t="s">
        <v>347</v>
      </c>
    </row>
    <row r="703" spans="1:16" x14ac:dyDescent="0.55000000000000004">
      <c r="A703" s="28" t="s">
        <v>1550</v>
      </c>
      <c r="B703" s="28">
        <v>101143192</v>
      </c>
      <c r="C703" s="28">
        <v>101143192</v>
      </c>
      <c r="D703" s="28" t="s">
        <v>165</v>
      </c>
      <c r="E703" s="28" t="s">
        <v>164</v>
      </c>
      <c r="F703" s="85" t="s">
        <v>1584</v>
      </c>
      <c r="G703" s="28" t="s">
        <v>167</v>
      </c>
      <c r="H703" s="28" t="s">
        <v>168</v>
      </c>
      <c r="I703" s="28" t="s">
        <v>1585</v>
      </c>
      <c r="J703" s="104">
        <v>0</v>
      </c>
      <c r="K703" s="104">
        <v>1.228</v>
      </c>
      <c r="L703" s="104" t="s">
        <v>170</v>
      </c>
      <c r="M703" s="104" t="s">
        <v>170</v>
      </c>
      <c r="N703" s="104" t="s">
        <v>170</v>
      </c>
      <c r="O703" s="68" t="s">
        <v>393</v>
      </c>
      <c r="P703" s="68" t="s">
        <v>276</v>
      </c>
    </row>
    <row r="704" spans="1:16" x14ac:dyDescent="0.55000000000000004">
      <c r="A704" s="28" t="s">
        <v>1550</v>
      </c>
      <c r="B704" s="28">
        <v>79481278</v>
      </c>
      <c r="C704" s="28">
        <v>79481278</v>
      </c>
      <c r="D704" s="28" t="s">
        <v>173</v>
      </c>
      <c r="E704" s="28" t="s">
        <v>165</v>
      </c>
      <c r="F704" s="28" t="s">
        <v>1586</v>
      </c>
      <c r="G704" s="28" t="s">
        <v>167</v>
      </c>
      <c r="H704" s="28" t="s">
        <v>168</v>
      </c>
      <c r="I704" s="28" t="s">
        <v>1587</v>
      </c>
      <c r="J704" s="104">
        <v>0.53</v>
      </c>
      <c r="K704" s="104">
        <v>1.042</v>
      </c>
      <c r="L704" s="104" t="s">
        <v>170</v>
      </c>
      <c r="M704" s="104" t="s">
        <v>170</v>
      </c>
      <c r="N704" s="104" t="s">
        <v>170</v>
      </c>
      <c r="O704" s="68" t="s">
        <v>404</v>
      </c>
      <c r="P704" s="68" t="s">
        <v>343</v>
      </c>
    </row>
    <row r="705" spans="1:16" x14ac:dyDescent="0.55000000000000004">
      <c r="A705" s="28" t="s">
        <v>1550</v>
      </c>
      <c r="B705" s="28">
        <v>46064720</v>
      </c>
      <c r="C705" s="28">
        <v>46064720</v>
      </c>
      <c r="D705" s="28" t="s">
        <v>173</v>
      </c>
      <c r="E705" s="28" t="s">
        <v>164</v>
      </c>
      <c r="F705" s="85" t="s">
        <v>1588</v>
      </c>
      <c r="G705" s="28" t="s">
        <v>167</v>
      </c>
      <c r="H705" s="28" t="s">
        <v>168</v>
      </c>
      <c r="I705" s="28" t="s">
        <v>1589</v>
      </c>
      <c r="J705" s="104">
        <v>0</v>
      </c>
      <c r="K705" s="104">
        <v>1.4019999999999999</v>
      </c>
      <c r="L705" s="104" t="s">
        <v>170</v>
      </c>
      <c r="M705" s="105">
        <v>1.117E-5</v>
      </c>
      <c r="N705" s="104" t="s">
        <v>170</v>
      </c>
      <c r="O705" s="68" t="s">
        <v>926</v>
      </c>
      <c r="P705" s="68" t="s">
        <v>276</v>
      </c>
    </row>
    <row r="706" spans="1:16" x14ac:dyDescent="0.55000000000000004">
      <c r="A706" s="28" t="s">
        <v>1550</v>
      </c>
      <c r="B706" s="28">
        <v>28277252</v>
      </c>
      <c r="C706" s="28">
        <v>28277252</v>
      </c>
      <c r="D706" s="28" t="s">
        <v>178</v>
      </c>
      <c r="E706" s="28" t="s">
        <v>165</v>
      </c>
      <c r="F706" s="85" t="s">
        <v>1561</v>
      </c>
      <c r="G706" s="28" t="s">
        <v>167</v>
      </c>
      <c r="H706" s="28" t="s">
        <v>168</v>
      </c>
      <c r="I706" s="28" t="s">
        <v>1590</v>
      </c>
      <c r="J706" s="104">
        <v>1</v>
      </c>
      <c r="K706" s="104">
        <v>2.032</v>
      </c>
      <c r="L706" s="104" t="s">
        <v>170</v>
      </c>
      <c r="M706" s="104" t="s">
        <v>170</v>
      </c>
      <c r="N706" s="104" t="s">
        <v>170</v>
      </c>
      <c r="O706" s="68" t="s">
        <v>449</v>
      </c>
      <c r="P706" s="68" t="s">
        <v>276</v>
      </c>
    </row>
    <row r="707" spans="1:16" x14ac:dyDescent="0.55000000000000004">
      <c r="A707" s="28" t="s">
        <v>1550</v>
      </c>
      <c r="B707" s="28">
        <v>112856059</v>
      </c>
      <c r="C707" s="28">
        <v>112856059</v>
      </c>
      <c r="D707" s="28" t="s">
        <v>165</v>
      </c>
      <c r="E707" s="28" t="s">
        <v>178</v>
      </c>
      <c r="F707" s="85" t="s">
        <v>1591</v>
      </c>
      <c r="G707" s="28" t="s">
        <v>167</v>
      </c>
      <c r="H707" s="28" t="s">
        <v>168</v>
      </c>
      <c r="I707" s="28" t="s">
        <v>1592</v>
      </c>
      <c r="J707" s="104">
        <v>0</v>
      </c>
      <c r="K707" s="104">
        <v>1.1819999999999999</v>
      </c>
      <c r="L707" s="104" t="s">
        <v>170</v>
      </c>
      <c r="M707" s="105">
        <v>9.8540000000000002E-5</v>
      </c>
      <c r="N707" s="105">
        <v>2.0930000000000001E-5</v>
      </c>
      <c r="O707" s="68" t="s">
        <v>449</v>
      </c>
      <c r="P707" s="68" t="s">
        <v>276</v>
      </c>
    </row>
    <row r="708" spans="1:16" x14ac:dyDescent="0.55000000000000004">
      <c r="A708" s="28" t="s">
        <v>1550</v>
      </c>
      <c r="B708" s="28">
        <v>24286296</v>
      </c>
      <c r="C708" s="28">
        <v>24286296</v>
      </c>
      <c r="D708" s="28" t="s">
        <v>165</v>
      </c>
      <c r="E708" s="28" t="s">
        <v>164</v>
      </c>
      <c r="F708" s="85" t="s">
        <v>1593</v>
      </c>
      <c r="G708" s="28" t="s">
        <v>167</v>
      </c>
      <c r="H708" s="28" t="s">
        <v>168</v>
      </c>
      <c r="I708" s="28" t="s">
        <v>1594</v>
      </c>
      <c r="J708" s="104">
        <v>0</v>
      </c>
      <c r="K708" s="104">
        <v>1.2470000000000001</v>
      </c>
      <c r="L708" s="104" t="s">
        <v>170</v>
      </c>
      <c r="M708" s="104" t="s">
        <v>170</v>
      </c>
      <c r="N708" s="104" t="s">
        <v>170</v>
      </c>
      <c r="O708" s="68" t="s">
        <v>452</v>
      </c>
      <c r="P708" s="68" t="s">
        <v>347</v>
      </c>
    </row>
    <row r="709" spans="1:16" x14ac:dyDescent="0.55000000000000004">
      <c r="A709" s="28" t="s">
        <v>1550</v>
      </c>
      <c r="B709" s="28">
        <v>101567725</v>
      </c>
      <c r="C709" s="28">
        <v>101567725</v>
      </c>
      <c r="D709" s="28" t="s">
        <v>178</v>
      </c>
      <c r="E709" s="28" t="s">
        <v>165</v>
      </c>
      <c r="F709" s="85" t="s">
        <v>1595</v>
      </c>
      <c r="G709" s="28" t="s">
        <v>167</v>
      </c>
      <c r="H709" s="28" t="s">
        <v>168</v>
      </c>
      <c r="I709" s="28" t="s">
        <v>1596</v>
      </c>
      <c r="J709" s="104">
        <v>0</v>
      </c>
      <c r="K709" s="104">
        <v>1.0580000000000001</v>
      </c>
      <c r="L709" s="104" t="s">
        <v>170</v>
      </c>
      <c r="M709" s="104" t="s">
        <v>170</v>
      </c>
      <c r="N709" s="104" t="s">
        <v>170</v>
      </c>
      <c r="O709" s="68" t="s">
        <v>452</v>
      </c>
      <c r="P709" s="68" t="s">
        <v>347</v>
      </c>
    </row>
    <row r="710" spans="1:16" x14ac:dyDescent="0.55000000000000004">
      <c r="A710" s="28" t="s">
        <v>1550</v>
      </c>
      <c r="B710" s="28">
        <v>114018110</v>
      </c>
      <c r="C710" s="28">
        <v>114018110</v>
      </c>
      <c r="D710" s="28" t="s">
        <v>165</v>
      </c>
      <c r="E710" s="28" t="s">
        <v>178</v>
      </c>
      <c r="F710" s="85" t="s">
        <v>1597</v>
      </c>
      <c r="G710" s="28" t="s">
        <v>167</v>
      </c>
      <c r="H710" s="28" t="s">
        <v>168</v>
      </c>
      <c r="I710" s="28" t="s">
        <v>1598</v>
      </c>
      <c r="J710" s="104">
        <v>0</v>
      </c>
      <c r="K710" s="104">
        <v>1.284</v>
      </c>
      <c r="L710" s="104" t="s">
        <v>170</v>
      </c>
      <c r="M710" s="105">
        <v>2.175E-5</v>
      </c>
      <c r="N710" s="105">
        <v>4.1879999999999999E-5</v>
      </c>
      <c r="O710" s="68" t="s">
        <v>463</v>
      </c>
      <c r="P710" s="68" t="s">
        <v>313</v>
      </c>
    </row>
    <row r="711" spans="1:16" x14ac:dyDescent="0.55000000000000004">
      <c r="A711" s="28" t="s">
        <v>1550</v>
      </c>
      <c r="B711" s="28">
        <v>95641820</v>
      </c>
      <c r="C711" s="28">
        <v>95641820</v>
      </c>
      <c r="D711" s="28" t="s">
        <v>173</v>
      </c>
      <c r="E711" s="28" t="s">
        <v>178</v>
      </c>
      <c r="F711" s="85" t="s">
        <v>1599</v>
      </c>
      <c r="G711" s="28" t="s">
        <v>167</v>
      </c>
      <c r="H711" s="28" t="s">
        <v>168</v>
      </c>
      <c r="I711" s="28" t="s">
        <v>1600</v>
      </c>
      <c r="J711" s="104">
        <v>0</v>
      </c>
      <c r="K711" s="104">
        <v>1.1599999999999999</v>
      </c>
      <c r="L711" s="104" t="s">
        <v>170</v>
      </c>
      <c r="M711" s="104" t="s">
        <v>170</v>
      </c>
      <c r="N711" s="105">
        <v>2.1019999999999999E-5</v>
      </c>
      <c r="O711" s="68" t="s">
        <v>741</v>
      </c>
      <c r="P711" s="68" t="s">
        <v>347</v>
      </c>
    </row>
    <row r="712" spans="1:16" x14ac:dyDescent="0.55000000000000004">
      <c r="A712" s="28" t="s">
        <v>1550</v>
      </c>
      <c r="B712" s="28">
        <v>77007282</v>
      </c>
      <c r="C712" s="28">
        <v>77007282</v>
      </c>
      <c r="D712" s="28" t="s">
        <v>165</v>
      </c>
      <c r="E712" s="28" t="s">
        <v>178</v>
      </c>
      <c r="F712" s="85" t="s">
        <v>1601</v>
      </c>
      <c r="G712" s="28" t="s">
        <v>167</v>
      </c>
      <c r="H712" s="28" t="s">
        <v>168</v>
      </c>
      <c r="I712" s="28" t="s">
        <v>1602</v>
      </c>
      <c r="J712" s="104">
        <v>0.98</v>
      </c>
      <c r="K712" s="104">
        <v>2.024</v>
      </c>
      <c r="L712" s="104" t="s">
        <v>170</v>
      </c>
      <c r="M712" s="104" t="s">
        <v>170</v>
      </c>
      <c r="N712" s="104" t="s">
        <v>170</v>
      </c>
      <c r="O712" s="68" t="s">
        <v>466</v>
      </c>
      <c r="P712" s="68" t="s">
        <v>276</v>
      </c>
    </row>
    <row r="713" spans="1:16" x14ac:dyDescent="0.55000000000000004">
      <c r="A713" s="28" t="s">
        <v>1550</v>
      </c>
      <c r="B713" s="28">
        <v>19179518</v>
      </c>
      <c r="C713" s="28">
        <v>19179518</v>
      </c>
      <c r="D713" s="28" t="s">
        <v>165</v>
      </c>
      <c r="E713" s="28" t="s">
        <v>178</v>
      </c>
      <c r="F713" s="28" t="s">
        <v>1603</v>
      </c>
      <c r="G713" s="28" t="s">
        <v>167</v>
      </c>
      <c r="H713" s="28" t="s">
        <v>168</v>
      </c>
      <c r="I713" s="28" t="s">
        <v>1604</v>
      </c>
      <c r="J713" s="104">
        <v>0</v>
      </c>
      <c r="K713" s="104">
        <v>1.5940000000000001</v>
      </c>
      <c r="L713" s="105">
        <v>7.3449999999999996E-5</v>
      </c>
      <c r="M713" s="104">
        <v>1E-4</v>
      </c>
      <c r="N713" s="105">
        <v>5.5819999999999997E-5</v>
      </c>
      <c r="O713" s="68" t="s">
        <v>765</v>
      </c>
      <c r="P713" s="68" t="s">
        <v>347</v>
      </c>
    </row>
    <row r="714" spans="1:16" x14ac:dyDescent="0.55000000000000004">
      <c r="A714" s="28" t="s">
        <v>1550</v>
      </c>
      <c r="B714" s="28">
        <v>75481643</v>
      </c>
      <c r="C714" s="28">
        <v>75481643</v>
      </c>
      <c r="D714" s="28" t="s">
        <v>165</v>
      </c>
      <c r="E714" s="28" t="s">
        <v>178</v>
      </c>
      <c r="F714" s="85" t="s">
        <v>1605</v>
      </c>
      <c r="G714" s="28" t="s">
        <v>167</v>
      </c>
      <c r="H714" s="28" t="s">
        <v>168</v>
      </c>
      <c r="I714" s="28" t="s">
        <v>1606</v>
      </c>
      <c r="J714" s="104">
        <v>0</v>
      </c>
      <c r="K714" s="104">
        <v>1.252</v>
      </c>
      <c r="L714" s="104" t="s">
        <v>170</v>
      </c>
      <c r="M714" s="104" t="s">
        <v>170</v>
      </c>
      <c r="N714" s="104" t="s">
        <v>170</v>
      </c>
      <c r="O714" s="68" t="s">
        <v>508</v>
      </c>
      <c r="P714" s="68" t="s">
        <v>347</v>
      </c>
    </row>
    <row r="715" spans="1:16" x14ac:dyDescent="0.55000000000000004">
      <c r="A715" s="28" t="s">
        <v>1550</v>
      </c>
      <c r="B715" s="28">
        <v>26759091</v>
      </c>
      <c r="C715" s="28">
        <v>26759091</v>
      </c>
      <c r="D715" s="28" t="s">
        <v>173</v>
      </c>
      <c r="E715" s="28" t="s">
        <v>164</v>
      </c>
      <c r="F715" s="85" t="s">
        <v>1607</v>
      </c>
      <c r="G715" s="28" t="s">
        <v>167</v>
      </c>
      <c r="H715" s="28" t="s">
        <v>168</v>
      </c>
      <c r="I715" s="28" t="s">
        <v>1608</v>
      </c>
      <c r="J715" s="104">
        <v>0.36</v>
      </c>
      <c r="K715" s="104">
        <v>1.929</v>
      </c>
      <c r="L715" s="104" t="s">
        <v>170</v>
      </c>
      <c r="M715" s="104" t="s">
        <v>170</v>
      </c>
      <c r="N715" s="104" t="s">
        <v>170</v>
      </c>
      <c r="O715" s="68" t="s">
        <v>526</v>
      </c>
      <c r="P715" s="68" t="s">
        <v>347</v>
      </c>
    </row>
    <row r="716" spans="1:16" x14ac:dyDescent="0.55000000000000004">
      <c r="A716" s="28" t="s">
        <v>1550</v>
      </c>
      <c r="B716" s="28">
        <v>111217851</v>
      </c>
      <c r="C716" s="28">
        <v>111217851</v>
      </c>
      <c r="D716" s="28" t="s">
        <v>173</v>
      </c>
      <c r="E716" s="28" t="s">
        <v>165</v>
      </c>
      <c r="F716" s="85" t="s">
        <v>1569</v>
      </c>
      <c r="G716" s="28" t="s">
        <v>167</v>
      </c>
      <c r="H716" s="28" t="s">
        <v>168</v>
      </c>
      <c r="I716" s="28" t="s">
        <v>1609</v>
      </c>
      <c r="J716" s="104">
        <v>1</v>
      </c>
      <c r="K716" s="104">
        <v>1.44</v>
      </c>
      <c r="L716" s="104" t="s">
        <v>170</v>
      </c>
      <c r="M716" s="104" t="s">
        <v>170</v>
      </c>
      <c r="N716" s="104" t="s">
        <v>170</v>
      </c>
      <c r="O716" s="68" t="s">
        <v>1277</v>
      </c>
      <c r="P716" s="68" t="s">
        <v>347</v>
      </c>
    </row>
    <row r="717" spans="1:16" x14ac:dyDescent="0.55000000000000004">
      <c r="A717" s="28" t="s">
        <v>1550</v>
      </c>
      <c r="B717" s="28">
        <v>75299365</v>
      </c>
      <c r="C717" s="28">
        <v>75299365</v>
      </c>
      <c r="D717" s="28" t="s">
        <v>173</v>
      </c>
      <c r="E717" s="28" t="s">
        <v>164</v>
      </c>
      <c r="F717" s="28" t="s">
        <v>1605</v>
      </c>
      <c r="G717" s="28" t="s">
        <v>167</v>
      </c>
      <c r="H717" s="28" t="s">
        <v>168</v>
      </c>
      <c r="I717" s="28" t="s">
        <v>1610</v>
      </c>
      <c r="J717" s="104">
        <v>0</v>
      </c>
      <c r="K717" s="104">
        <v>1.284</v>
      </c>
      <c r="L717" s="105">
        <v>7.3430000000000007E-5</v>
      </c>
      <c r="M717" s="105">
        <v>3.2700000000000002E-5</v>
      </c>
      <c r="N717" s="105">
        <v>2.792E-5</v>
      </c>
      <c r="O717" s="68" t="s">
        <v>828</v>
      </c>
      <c r="P717" s="68" t="s">
        <v>313</v>
      </c>
    </row>
    <row r="718" spans="1:16" x14ac:dyDescent="0.55000000000000004">
      <c r="A718" s="28" t="s">
        <v>1550</v>
      </c>
      <c r="B718" s="28">
        <v>31150046</v>
      </c>
      <c r="C718" s="28">
        <v>31150046</v>
      </c>
      <c r="D718" s="28" t="s">
        <v>165</v>
      </c>
      <c r="E718" s="28" t="s">
        <v>173</v>
      </c>
      <c r="F718" s="85" t="s">
        <v>1611</v>
      </c>
      <c r="G718" s="28" t="s">
        <v>167</v>
      </c>
      <c r="H718" s="28" t="s">
        <v>168</v>
      </c>
      <c r="I718" s="28" t="s">
        <v>1612</v>
      </c>
      <c r="J718" s="104">
        <v>1</v>
      </c>
      <c r="K718" s="104">
        <v>1.409</v>
      </c>
      <c r="L718" s="104" t="s">
        <v>170</v>
      </c>
      <c r="M718" s="104" t="s">
        <v>170</v>
      </c>
      <c r="N718" s="104" t="s">
        <v>170</v>
      </c>
      <c r="O718" s="68" t="s">
        <v>842</v>
      </c>
      <c r="P718" s="68" t="s">
        <v>313</v>
      </c>
    </row>
    <row r="719" spans="1:16" x14ac:dyDescent="0.55000000000000004">
      <c r="A719" s="28" t="s">
        <v>1550</v>
      </c>
      <c r="B719" s="28">
        <v>41131191</v>
      </c>
      <c r="C719" s="28">
        <v>41131191</v>
      </c>
      <c r="D719" s="28" t="s">
        <v>165</v>
      </c>
      <c r="E719" s="28" t="s">
        <v>173</v>
      </c>
      <c r="F719" s="85" t="s">
        <v>1613</v>
      </c>
      <c r="G719" s="28" t="s">
        <v>167</v>
      </c>
      <c r="H719" s="28" t="s">
        <v>168</v>
      </c>
      <c r="I719" s="28" t="s">
        <v>1614</v>
      </c>
      <c r="J719" s="104">
        <v>0.97</v>
      </c>
      <c r="K719" s="104">
        <v>2.3050000000000002</v>
      </c>
      <c r="L719" s="104" t="s">
        <v>170</v>
      </c>
      <c r="M719" s="104" t="s">
        <v>170</v>
      </c>
      <c r="N719" s="104" t="s">
        <v>170</v>
      </c>
      <c r="O719" s="68" t="s">
        <v>576</v>
      </c>
      <c r="P719" s="68" t="s">
        <v>347</v>
      </c>
    </row>
    <row r="720" spans="1:16" x14ac:dyDescent="0.55000000000000004">
      <c r="A720" s="28" t="s">
        <v>1550</v>
      </c>
      <c r="B720" s="28">
        <v>32185125</v>
      </c>
      <c r="C720" s="28">
        <v>32185125</v>
      </c>
      <c r="D720" s="28" t="s">
        <v>165</v>
      </c>
      <c r="E720" s="28" t="s">
        <v>178</v>
      </c>
      <c r="F720" s="85" t="s">
        <v>1615</v>
      </c>
      <c r="G720" s="28" t="s">
        <v>167</v>
      </c>
      <c r="H720" s="28" t="s">
        <v>168</v>
      </c>
      <c r="I720" s="28" t="s">
        <v>1616</v>
      </c>
      <c r="J720" s="104">
        <v>1</v>
      </c>
      <c r="K720" s="104">
        <v>1.2</v>
      </c>
      <c r="L720" s="104" t="s">
        <v>170</v>
      </c>
      <c r="M720" s="104" t="s">
        <v>170</v>
      </c>
      <c r="N720" s="105">
        <v>1.396E-5</v>
      </c>
      <c r="O720" s="68" t="s">
        <v>576</v>
      </c>
      <c r="P720" s="68" t="s">
        <v>347</v>
      </c>
    </row>
    <row r="721" spans="1:16" x14ac:dyDescent="0.55000000000000004">
      <c r="A721" s="28" t="s">
        <v>1550</v>
      </c>
      <c r="B721" s="28">
        <v>24297502</v>
      </c>
      <c r="C721" s="28">
        <v>24297502</v>
      </c>
      <c r="D721" s="28" t="s">
        <v>173</v>
      </c>
      <c r="E721" s="28" t="s">
        <v>164</v>
      </c>
      <c r="F721" s="85" t="s">
        <v>1593</v>
      </c>
      <c r="G721" s="28" t="s">
        <v>167</v>
      </c>
      <c r="H721" s="28" t="s">
        <v>168</v>
      </c>
      <c r="I721" s="28" t="s">
        <v>1617</v>
      </c>
      <c r="J721" s="104">
        <v>0</v>
      </c>
      <c r="K721" s="104">
        <v>1.0980000000000001</v>
      </c>
      <c r="L721" s="104">
        <v>4.0000000000000002E-4</v>
      </c>
      <c r="M721" s="104">
        <v>5.0000000000000001E-4</v>
      </c>
      <c r="N721" s="104">
        <v>2.9999999999999997E-4</v>
      </c>
      <c r="O721" s="68" t="s">
        <v>587</v>
      </c>
      <c r="P721" s="68" t="s">
        <v>273</v>
      </c>
    </row>
    <row r="722" spans="1:16" x14ac:dyDescent="0.55000000000000004">
      <c r="A722" s="28" t="s">
        <v>1550</v>
      </c>
      <c r="B722" s="28">
        <v>45481237</v>
      </c>
      <c r="C722" s="28">
        <v>45481237</v>
      </c>
      <c r="D722" s="28" t="s">
        <v>178</v>
      </c>
      <c r="E722" s="28" t="s">
        <v>164</v>
      </c>
      <c r="F722" s="85" t="s">
        <v>1618</v>
      </c>
      <c r="G722" s="28" t="s">
        <v>167</v>
      </c>
      <c r="H722" s="28" t="s">
        <v>168</v>
      </c>
      <c r="I722" s="28" t="s">
        <v>1619</v>
      </c>
      <c r="J722" s="104">
        <v>1</v>
      </c>
      <c r="K722" s="104">
        <v>1.0629999999999999</v>
      </c>
      <c r="L722" s="104" t="s">
        <v>170</v>
      </c>
      <c r="M722" s="104" t="s">
        <v>170</v>
      </c>
      <c r="N722" s="104" t="s">
        <v>170</v>
      </c>
      <c r="O722" s="68" t="s">
        <v>197</v>
      </c>
      <c r="P722" s="68" t="s">
        <v>1620</v>
      </c>
    </row>
    <row r="723" spans="1:16" x14ac:dyDescent="0.55000000000000004">
      <c r="A723" s="28" t="s">
        <v>1550</v>
      </c>
      <c r="B723" s="28">
        <v>110170577</v>
      </c>
      <c r="C723" s="28">
        <v>110170577</v>
      </c>
      <c r="D723" s="28" t="s">
        <v>173</v>
      </c>
      <c r="E723" s="28" t="s">
        <v>164</v>
      </c>
      <c r="F723" s="28" t="s">
        <v>1621</v>
      </c>
      <c r="G723" s="28" t="s">
        <v>167</v>
      </c>
      <c r="H723" s="28" t="s">
        <v>168</v>
      </c>
      <c r="I723" s="28" t="s">
        <v>1622</v>
      </c>
      <c r="J723" s="104">
        <v>1</v>
      </c>
      <c r="K723" s="104">
        <v>1.4079999999999999</v>
      </c>
      <c r="L723" s="104">
        <v>4.0000000000000002E-4</v>
      </c>
      <c r="M723" s="104">
        <v>5.0000000000000001E-4</v>
      </c>
      <c r="N723" s="104">
        <v>1E-4</v>
      </c>
      <c r="O723" s="68" t="s">
        <v>353</v>
      </c>
      <c r="P723" s="68" t="s">
        <v>669</v>
      </c>
    </row>
    <row r="724" spans="1:16" x14ac:dyDescent="0.55000000000000004">
      <c r="A724" s="28" t="s">
        <v>1550</v>
      </c>
      <c r="B724" s="28">
        <v>20979722</v>
      </c>
      <c r="C724" s="28">
        <v>20979722</v>
      </c>
      <c r="D724" s="28" t="s">
        <v>164</v>
      </c>
      <c r="E724" s="28" t="s">
        <v>173</v>
      </c>
      <c r="F724" s="85" t="s">
        <v>1623</v>
      </c>
      <c r="G724" s="28" t="s">
        <v>167</v>
      </c>
      <c r="H724" s="28" t="s">
        <v>168</v>
      </c>
      <c r="I724" s="28" t="s">
        <v>1624</v>
      </c>
      <c r="J724" s="104">
        <v>0.99</v>
      </c>
      <c r="K724" s="104">
        <v>1.851</v>
      </c>
      <c r="L724" s="104" t="s">
        <v>170</v>
      </c>
      <c r="M724" s="104" t="s">
        <v>170</v>
      </c>
      <c r="N724" s="104" t="s">
        <v>170</v>
      </c>
      <c r="O724" s="68" t="s">
        <v>678</v>
      </c>
      <c r="P724" s="68" t="s">
        <v>669</v>
      </c>
    </row>
    <row r="725" spans="1:16" x14ac:dyDescent="0.55000000000000004">
      <c r="A725" s="28" t="s">
        <v>1550</v>
      </c>
      <c r="B725" s="28">
        <v>40666031</v>
      </c>
      <c r="C725" s="28">
        <v>40666031</v>
      </c>
      <c r="D725" s="28" t="s">
        <v>173</v>
      </c>
      <c r="E725" s="28" t="s">
        <v>164</v>
      </c>
      <c r="F725" s="85" t="s">
        <v>1572</v>
      </c>
      <c r="G725" s="28" t="s">
        <v>167</v>
      </c>
      <c r="H725" s="28" t="s">
        <v>168</v>
      </c>
      <c r="I725" s="28" t="s">
        <v>1625</v>
      </c>
      <c r="J725" s="104">
        <v>1</v>
      </c>
      <c r="K725" s="104">
        <v>1.696</v>
      </c>
      <c r="L725" s="105">
        <v>7.4099999999999999E-5</v>
      </c>
      <c r="M725" s="104" t="s">
        <v>170</v>
      </c>
      <c r="N725" s="105">
        <v>4.1999999999999998E-5</v>
      </c>
      <c r="O725" s="68" t="s">
        <v>365</v>
      </c>
      <c r="P725" s="68" t="s">
        <v>669</v>
      </c>
    </row>
    <row r="726" spans="1:16" x14ac:dyDescent="0.55000000000000004">
      <c r="A726" s="28" t="s">
        <v>1550</v>
      </c>
      <c r="B726" s="28">
        <v>98014064</v>
      </c>
      <c r="C726" s="28">
        <v>98014064</v>
      </c>
      <c r="D726" s="28" t="s">
        <v>164</v>
      </c>
      <c r="E726" s="28" t="s">
        <v>178</v>
      </c>
      <c r="F726" s="85" t="s">
        <v>1626</v>
      </c>
      <c r="G726" s="28" t="s">
        <v>167</v>
      </c>
      <c r="H726" s="28" t="s">
        <v>168</v>
      </c>
      <c r="I726" s="28" t="s">
        <v>1627</v>
      </c>
      <c r="J726" s="104">
        <v>1</v>
      </c>
      <c r="K726" s="104">
        <v>1.873</v>
      </c>
      <c r="L726" s="104">
        <v>5.0000000000000001E-4</v>
      </c>
      <c r="M726" s="104">
        <v>1E-3</v>
      </c>
      <c r="N726" s="104">
        <v>5.0000000000000001E-4</v>
      </c>
      <c r="O726" s="68" t="s">
        <v>700</v>
      </c>
      <c r="P726" s="68" t="s">
        <v>669</v>
      </c>
    </row>
    <row r="727" spans="1:16" x14ac:dyDescent="0.55000000000000004">
      <c r="A727" s="28" t="s">
        <v>1550</v>
      </c>
      <c r="B727" s="28">
        <v>33017246</v>
      </c>
      <c r="C727" s="28">
        <v>33017246</v>
      </c>
      <c r="D727" s="28" t="s">
        <v>164</v>
      </c>
      <c r="E727" s="28" t="s">
        <v>173</v>
      </c>
      <c r="F727" s="85" t="s">
        <v>1628</v>
      </c>
      <c r="G727" s="28" t="s">
        <v>167</v>
      </c>
      <c r="H727" s="28" t="s">
        <v>168</v>
      </c>
      <c r="I727" s="28" t="s">
        <v>1629</v>
      </c>
      <c r="J727" s="104">
        <v>0</v>
      </c>
      <c r="K727" s="104">
        <v>2.298</v>
      </c>
      <c r="L727" s="104" t="s">
        <v>170</v>
      </c>
      <c r="M727" s="104" t="s">
        <v>170</v>
      </c>
      <c r="N727" s="105">
        <v>6.9770000000000003E-6</v>
      </c>
      <c r="O727" s="68" t="s">
        <v>446</v>
      </c>
      <c r="P727" s="68" t="s">
        <v>642</v>
      </c>
    </row>
    <row r="728" spans="1:16" x14ac:dyDescent="0.55000000000000004">
      <c r="A728" s="28" t="s">
        <v>1550</v>
      </c>
      <c r="B728" s="28">
        <v>50843361</v>
      </c>
      <c r="C728" s="28">
        <v>50843361</v>
      </c>
      <c r="D728" s="28" t="s">
        <v>165</v>
      </c>
      <c r="E728" s="28" t="s">
        <v>173</v>
      </c>
      <c r="F728" s="28" t="s">
        <v>1630</v>
      </c>
      <c r="G728" s="28" t="s">
        <v>167</v>
      </c>
      <c r="H728" s="28" t="s">
        <v>168</v>
      </c>
      <c r="I728" s="28" t="s">
        <v>1631</v>
      </c>
      <c r="J728" s="104">
        <v>0.18</v>
      </c>
      <c r="K728" s="104">
        <v>2.0819999999999999</v>
      </c>
      <c r="L728" s="104" t="s">
        <v>170</v>
      </c>
      <c r="M728" s="104" t="s">
        <v>170</v>
      </c>
      <c r="N728" s="105">
        <v>1.396E-5</v>
      </c>
      <c r="O728" s="68" t="s">
        <v>765</v>
      </c>
      <c r="P728" s="68" t="s">
        <v>669</v>
      </c>
    </row>
    <row r="729" spans="1:16" x14ac:dyDescent="0.55000000000000004">
      <c r="A729" s="28" t="s">
        <v>1550</v>
      </c>
      <c r="B729" s="28">
        <v>40665962</v>
      </c>
      <c r="C729" s="28">
        <v>40665962</v>
      </c>
      <c r="D729" s="28" t="s">
        <v>173</v>
      </c>
      <c r="E729" s="28" t="s">
        <v>164</v>
      </c>
      <c r="F729" s="28" t="s">
        <v>1572</v>
      </c>
      <c r="G729" s="28" t="s">
        <v>167</v>
      </c>
      <c r="H729" s="28" t="s">
        <v>168</v>
      </c>
      <c r="I729" s="28" t="s">
        <v>1573</v>
      </c>
      <c r="J729" s="104">
        <v>1</v>
      </c>
      <c r="K729" s="104">
        <v>1.7190000000000001</v>
      </c>
      <c r="L729" s="104">
        <v>1E-3</v>
      </c>
      <c r="M729" s="104" t="s">
        <v>170</v>
      </c>
      <c r="N729" s="104">
        <v>6.9999999999999999E-4</v>
      </c>
      <c r="O729" s="68" t="s">
        <v>529</v>
      </c>
      <c r="P729" s="68" t="s">
        <v>669</v>
      </c>
    </row>
    <row r="730" spans="1:16" x14ac:dyDescent="0.55000000000000004">
      <c r="A730" s="28" t="s">
        <v>1550</v>
      </c>
      <c r="B730" s="28">
        <v>98902435</v>
      </c>
      <c r="C730" s="28">
        <v>98902435</v>
      </c>
      <c r="D730" s="28" t="s">
        <v>164</v>
      </c>
      <c r="E730" s="28" t="s">
        <v>165</v>
      </c>
      <c r="F730" s="85" t="s">
        <v>1632</v>
      </c>
      <c r="G730" s="28" t="s">
        <v>167</v>
      </c>
      <c r="H730" s="28" t="s">
        <v>168</v>
      </c>
      <c r="I730" s="28" t="s">
        <v>1633</v>
      </c>
      <c r="J730" s="104">
        <v>1</v>
      </c>
      <c r="K730" s="104">
        <v>1.0349999999999999</v>
      </c>
      <c r="L730" s="104" t="s">
        <v>170</v>
      </c>
      <c r="M730" s="105">
        <v>3.3729999999999997E-5</v>
      </c>
      <c r="N730" s="104" t="s">
        <v>170</v>
      </c>
      <c r="O730" s="68" t="s">
        <v>825</v>
      </c>
      <c r="P730" s="68" t="s">
        <v>611</v>
      </c>
    </row>
    <row r="731" spans="1:16" x14ac:dyDescent="0.55000000000000004">
      <c r="A731" s="28" t="s">
        <v>1550</v>
      </c>
      <c r="B731" s="28">
        <v>28427880</v>
      </c>
      <c r="C731" s="28">
        <v>28427880</v>
      </c>
      <c r="D731" s="28" t="s">
        <v>178</v>
      </c>
      <c r="E731" s="28" t="s">
        <v>165</v>
      </c>
      <c r="F731" s="85" t="s">
        <v>1634</v>
      </c>
      <c r="G731" s="28" t="s">
        <v>167</v>
      </c>
      <c r="H731" s="28" t="s">
        <v>168</v>
      </c>
      <c r="I731" s="28" t="s">
        <v>1635</v>
      </c>
      <c r="J731" s="104">
        <v>1</v>
      </c>
      <c r="K731" s="104">
        <v>1.0780000000000001</v>
      </c>
      <c r="L731" s="104" t="s">
        <v>170</v>
      </c>
      <c r="M731" s="105">
        <v>5.5850000000000002E-5</v>
      </c>
      <c r="N731" s="105">
        <v>3.4900000000000001E-5</v>
      </c>
      <c r="O731" s="68" t="s">
        <v>847</v>
      </c>
      <c r="P731" s="68" t="s">
        <v>642</v>
      </c>
    </row>
    <row r="732" spans="1:16" x14ac:dyDescent="0.55000000000000004">
      <c r="A732" s="28" t="s">
        <v>1550</v>
      </c>
      <c r="B732" s="28">
        <v>110561447</v>
      </c>
      <c r="C732" s="28">
        <v>110561447</v>
      </c>
      <c r="D732" s="28" t="s">
        <v>164</v>
      </c>
      <c r="E732" s="28" t="s">
        <v>173</v>
      </c>
      <c r="F732" s="85" t="s">
        <v>1636</v>
      </c>
      <c r="G732" s="28" t="s">
        <v>167</v>
      </c>
      <c r="H732" s="28" t="s">
        <v>168</v>
      </c>
      <c r="I732" s="28" t="s">
        <v>1637</v>
      </c>
      <c r="J732" s="104">
        <v>0</v>
      </c>
      <c r="K732" s="104">
        <v>1.5569999999999999</v>
      </c>
      <c r="L732" s="104">
        <v>5.0000000000000001E-4</v>
      </c>
      <c r="M732" s="104">
        <v>5.9999999999999995E-4</v>
      </c>
      <c r="N732" s="104">
        <v>2.9999999999999997E-4</v>
      </c>
      <c r="O732" s="68" t="s">
        <v>591</v>
      </c>
      <c r="P732" s="68" t="s">
        <v>669</v>
      </c>
    </row>
    <row r="733" spans="1:16" x14ac:dyDescent="0.55000000000000004">
      <c r="A733" s="28" t="s">
        <v>1550</v>
      </c>
      <c r="B733" s="28">
        <v>99529570</v>
      </c>
      <c r="C733" s="28">
        <v>99529570</v>
      </c>
      <c r="D733" s="28" t="s">
        <v>178</v>
      </c>
      <c r="E733" s="28" t="s">
        <v>165</v>
      </c>
      <c r="F733" s="28" t="s">
        <v>1638</v>
      </c>
      <c r="G733" s="28" t="s">
        <v>167</v>
      </c>
      <c r="H733" s="28" t="s">
        <v>168</v>
      </c>
      <c r="I733" s="28" t="s">
        <v>1639</v>
      </c>
      <c r="J733" s="104">
        <v>1</v>
      </c>
      <c r="K733" s="104">
        <v>1.423</v>
      </c>
      <c r="L733" s="104" t="s">
        <v>170</v>
      </c>
      <c r="M733" s="104">
        <v>1E-4</v>
      </c>
      <c r="N733" s="105">
        <v>1.395E-5</v>
      </c>
      <c r="O733" s="68" t="s">
        <v>606</v>
      </c>
      <c r="P733" s="68" t="s">
        <v>669</v>
      </c>
    </row>
    <row r="734" spans="1:16" x14ac:dyDescent="0.55000000000000004">
      <c r="A734" s="28" t="s">
        <v>1640</v>
      </c>
      <c r="B734" s="28">
        <v>105529754</v>
      </c>
      <c r="C734" s="28">
        <v>105529754</v>
      </c>
      <c r="D734" s="28" t="s">
        <v>165</v>
      </c>
      <c r="E734" s="28" t="s">
        <v>178</v>
      </c>
      <c r="F734" s="85" t="s">
        <v>1641</v>
      </c>
      <c r="G734" s="28" t="s">
        <v>167</v>
      </c>
      <c r="H734" s="28" t="s">
        <v>168</v>
      </c>
      <c r="I734" s="28" t="s">
        <v>1642</v>
      </c>
      <c r="J734" s="104">
        <v>0.59</v>
      </c>
      <c r="K734" s="104">
        <v>1.2190000000000001</v>
      </c>
      <c r="L734" s="104" t="s">
        <v>170</v>
      </c>
      <c r="M734" s="104">
        <v>1E-4</v>
      </c>
      <c r="N734" s="105">
        <v>5.5800000000000001E-5</v>
      </c>
      <c r="O734" s="68" t="s">
        <v>272</v>
      </c>
      <c r="P734" s="68" t="s">
        <v>859</v>
      </c>
    </row>
    <row r="735" spans="1:16" x14ac:dyDescent="0.55000000000000004">
      <c r="A735" s="28" t="s">
        <v>1640</v>
      </c>
      <c r="B735" s="28">
        <v>21403633</v>
      </c>
      <c r="C735" s="28">
        <v>21403633</v>
      </c>
      <c r="D735" s="28" t="s">
        <v>165</v>
      </c>
      <c r="E735" s="28" t="s">
        <v>178</v>
      </c>
      <c r="F735" s="85" t="s">
        <v>1643</v>
      </c>
      <c r="G735" s="28" t="s">
        <v>167</v>
      </c>
      <c r="H735" s="28" t="s">
        <v>168</v>
      </c>
      <c r="I735" s="28" t="s">
        <v>1644</v>
      </c>
      <c r="J735" s="104">
        <v>1</v>
      </c>
      <c r="K735" s="104">
        <v>2.6219999999999999</v>
      </c>
      <c r="L735" s="104" t="s">
        <v>170</v>
      </c>
      <c r="M735" s="104" t="s">
        <v>170</v>
      </c>
      <c r="N735" s="105">
        <v>6.9870000000000002E-6</v>
      </c>
      <c r="O735" s="68" t="s">
        <v>250</v>
      </c>
      <c r="P735" s="68" t="s">
        <v>172</v>
      </c>
    </row>
    <row r="736" spans="1:16" x14ac:dyDescent="0.55000000000000004">
      <c r="A736" s="28" t="s">
        <v>1640</v>
      </c>
      <c r="B736" s="28">
        <v>102983706</v>
      </c>
      <c r="C736" s="28">
        <v>102983706</v>
      </c>
      <c r="D736" s="28" t="s">
        <v>173</v>
      </c>
      <c r="E736" s="28" t="s">
        <v>165</v>
      </c>
      <c r="F736" s="85" t="s">
        <v>1645</v>
      </c>
      <c r="G736" s="28" t="s">
        <v>167</v>
      </c>
      <c r="H736" s="28" t="s">
        <v>168</v>
      </c>
      <c r="I736" s="28" t="s">
        <v>1646</v>
      </c>
      <c r="J736" s="104">
        <v>1</v>
      </c>
      <c r="K736" s="104">
        <v>2.492</v>
      </c>
      <c r="L736" s="104" t="s">
        <v>170</v>
      </c>
      <c r="M736" s="104" t="s">
        <v>170</v>
      </c>
      <c r="N736" s="104" t="s">
        <v>170</v>
      </c>
      <c r="O736" s="68" t="s">
        <v>176</v>
      </c>
      <c r="P736" s="68" t="s">
        <v>177</v>
      </c>
    </row>
    <row r="737" spans="1:16" x14ac:dyDescent="0.55000000000000004">
      <c r="A737" s="28" t="s">
        <v>1640</v>
      </c>
      <c r="B737" s="28">
        <v>73287209</v>
      </c>
      <c r="C737" s="28">
        <v>73287209</v>
      </c>
      <c r="D737" s="28" t="s">
        <v>173</v>
      </c>
      <c r="E737" s="28" t="s">
        <v>164</v>
      </c>
      <c r="F737" s="85" t="s">
        <v>1647</v>
      </c>
      <c r="G737" s="28" t="s">
        <v>167</v>
      </c>
      <c r="H737" s="28" t="s">
        <v>168</v>
      </c>
      <c r="I737" s="28" t="s">
        <v>1648</v>
      </c>
      <c r="J737" s="104">
        <v>0</v>
      </c>
      <c r="K737" s="104">
        <v>1.847</v>
      </c>
      <c r="L737" s="104" t="s">
        <v>170</v>
      </c>
      <c r="M737" s="105">
        <v>7.4499999999999995E-5</v>
      </c>
      <c r="N737" s="104" t="s">
        <v>170</v>
      </c>
      <c r="O737" s="68" t="s">
        <v>272</v>
      </c>
      <c r="P737" s="68" t="s">
        <v>862</v>
      </c>
    </row>
    <row r="738" spans="1:16" x14ac:dyDescent="0.55000000000000004">
      <c r="A738" s="28" t="s">
        <v>1640</v>
      </c>
      <c r="B738" s="28">
        <v>61450860</v>
      </c>
      <c r="C738" s="28">
        <v>61450860</v>
      </c>
      <c r="D738" s="28" t="s">
        <v>173</v>
      </c>
      <c r="E738" s="28" t="s">
        <v>164</v>
      </c>
      <c r="F738" s="28" t="s">
        <v>1649</v>
      </c>
      <c r="G738" s="28" t="s">
        <v>167</v>
      </c>
      <c r="H738" s="28" t="s">
        <v>168</v>
      </c>
      <c r="I738" s="28" t="s">
        <v>1650</v>
      </c>
      <c r="J738" s="104">
        <v>0.43</v>
      </c>
      <c r="K738" s="104">
        <v>1.46</v>
      </c>
      <c r="L738" s="104" t="s">
        <v>170</v>
      </c>
      <c r="M738" s="105">
        <v>1.118E-5</v>
      </c>
      <c r="N738" s="104" t="s">
        <v>170</v>
      </c>
      <c r="O738" s="68" t="s">
        <v>225</v>
      </c>
      <c r="P738" s="68" t="s">
        <v>184</v>
      </c>
    </row>
    <row r="739" spans="1:16" x14ac:dyDescent="0.55000000000000004">
      <c r="A739" s="28" t="s">
        <v>1640</v>
      </c>
      <c r="B739" s="28">
        <v>24155272</v>
      </c>
      <c r="C739" s="28">
        <v>24155272</v>
      </c>
      <c r="D739" s="28" t="s">
        <v>173</v>
      </c>
      <c r="E739" s="28" t="s">
        <v>164</v>
      </c>
      <c r="F739" s="85" t="s">
        <v>1651</v>
      </c>
      <c r="G739" s="28" t="s">
        <v>167</v>
      </c>
      <c r="H739" s="28" t="s">
        <v>168</v>
      </c>
      <c r="I739" s="28" t="s">
        <v>1652</v>
      </c>
      <c r="J739" s="104">
        <v>1</v>
      </c>
      <c r="K739" s="104">
        <v>1.7729999999999999</v>
      </c>
      <c r="L739" s="104" t="s">
        <v>170</v>
      </c>
      <c r="M739" s="104">
        <v>2.0000000000000001E-4</v>
      </c>
      <c r="N739" s="105">
        <v>6.9800000000000001E-6</v>
      </c>
      <c r="O739" s="68" t="s">
        <v>239</v>
      </c>
      <c r="P739" s="68" t="s">
        <v>184</v>
      </c>
    </row>
    <row r="740" spans="1:16" x14ac:dyDescent="0.55000000000000004">
      <c r="A740" s="28" t="s">
        <v>1640</v>
      </c>
      <c r="B740" s="28">
        <v>70801008</v>
      </c>
      <c r="C740" s="28">
        <v>70801008</v>
      </c>
      <c r="D740" s="28" t="s">
        <v>165</v>
      </c>
      <c r="E740" s="28" t="s">
        <v>178</v>
      </c>
      <c r="F740" s="85" t="s">
        <v>1653</v>
      </c>
      <c r="G740" s="28" t="s">
        <v>167</v>
      </c>
      <c r="H740" s="28" t="s">
        <v>168</v>
      </c>
      <c r="I740" s="28" t="s">
        <v>1654</v>
      </c>
      <c r="J740" s="104">
        <v>0.12</v>
      </c>
      <c r="K740" s="104">
        <v>1.107</v>
      </c>
      <c r="L740" s="104">
        <v>2.9999999999999997E-4</v>
      </c>
      <c r="M740" s="104">
        <v>2.0000000000000001E-4</v>
      </c>
      <c r="N740" s="104">
        <v>1E-4</v>
      </c>
      <c r="O740" s="68" t="s">
        <v>193</v>
      </c>
      <c r="P740" s="68" t="s">
        <v>862</v>
      </c>
    </row>
    <row r="741" spans="1:16" x14ac:dyDescent="0.55000000000000004">
      <c r="A741" s="28" t="s">
        <v>1640</v>
      </c>
      <c r="B741" s="28">
        <v>24060044</v>
      </c>
      <c r="C741" s="28">
        <v>24060044</v>
      </c>
      <c r="D741" s="28" t="s">
        <v>165</v>
      </c>
      <c r="E741" s="28" t="s">
        <v>178</v>
      </c>
      <c r="F741" s="85" t="s">
        <v>1655</v>
      </c>
      <c r="G741" s="28" t="s">
        <v>167</v>
      </c>
      <c r="H741" s="28" t="s">
        <v>168</v>
      </c>
      <c r="I741" s="28" t="s">
        <v>1656</v>
      </c>
      <c r="J741" s="104" t="s">
        <v>170</v>
      </c>
      <c r="K741" s="104">
        <v>1.0529999999999999</v>
      </c>
      <c r="L741" s="104" t="s">
        <v>170</v>
      </c>
      <c r="M741" s="104" t="s">
        <v>170</v>
      </c>
      <c r="N741" s="104" t="s">
        <v>170</v>
      </c>
      <c r="O741" s="68" t="s">
        <v>197</v>
      </c>
      <c r="P741" s="68" t="s">
        <v>198</v>
      </c>
    </row>
    <row r="742" spans="1:16" x14ac:dyDescent="0.55000000000000004">
      <c r="A742" s="28" t="s">
        <v>1640</v>
      </c>
      <c r="B742" s="28">
        <v>23061348</v>
      </c>
      <c r="C742" s="28">
        <v>23061348</v>
      </c>
      <c r="D742" s="28" t="s">
        <v>165</v>
      </c>
      <c r="E742" s="28" t="s">
        <v>178</v>
      </c>
      <c r="F742" s="85" t="s">
        <v>1657</v>
      </c>
      <c r="G742" s="28" t="s">
        <v>167</v>
      </c>
      <c r="H742" s="28" t="s">
        <v>168</v>
      </c>
      <c r="I742" s="28" t="s">
        <v>1658</v>
      </c>
      <c r="J742" s="104">
        <v>1</v>
      </c>
      <c r="K742" s="104">
        <v>2.2989999999999999</v>
      </c>
      <c r="L742" s="104" t="s">
        <v>170</v>
      </c>
      <c r="M742" s="105">
        <v>6.5599999999999995E-5</v>
      </c>
      <c r="N742" s="105">
        <v>2.7900000000000001E-5</v>
      </c>
      <c r="O742" s="68" t="s">
        <v>302</v>
      </c>
      <c r="P742" s="68" t="s">
        <v>184</v>
      </c>
    </row>
    <row r="743" spans="1:16" x14ac:dyDescent="0.55000000000000004">
      <c r="A743" s="28" t="s">
        <v>1640</v>
      </c>
      <c r="B743" s="28">
        <v>54760329</v>
      </c>
      <c r="C743" s="28">
        <v>54760329</v>
      </c>
      <c r="D743" s="28" t="s">
        <v>173</v>
      </c>
      <c r="E743" s="28" t="s">
        <v>178</v>
      </c>
      <c r="F743" s="85" t="s">
        <v>1659</v>
      </c>
      <c r="G743" s="28" t="s">
        <v>167</v>
      </c>
      <c r="H743" s="28" t="s">
        <v>168</v>
      </c>
      <c r="I743" s="28" t="s">
        <v>1660</v>
      </c>
      <c r="J743" s="104">
        <v>1</v>
      </c>
      <c r="K743" s="104">
        <v>1.27</v>
      </c>
      <c r="L743" s="104" t="s">
        <v>170</v>
      </c>
      <c r="M743" s="105">
        <v>3.4029999999999998E-5</v>
      </c>
      <c r="N743" s="105">
        <v>6.9829999999999999E-6</v>
      </c>
      <c r="O743" s="68" t="s">
        <v>201</v>
      </c>
      <c r="P743" s="68" t="s">
        <v>184</v>
      </c>
    </row>
    <row r="744" spans="1:16" x14ac:dyDescent="0.55000000000000004">
      <c r="A744" s="28" t="s">
        <v>1640</v>
      </c>
      <c r="B744" s="28">
        <v>102450629</v>
      </c>
      <c r="C744" s="28">
        <v>102450629</v>
      </c>
      <c r="D744" s="28" t="s">
        <v>165</v>
      </c>
      <c r="E744" s="28" t="s">
        <v>164</v>
      </c>
      <c r="F744" s="85" t="s">
        <v>1661</v>
      </c>
      <c r="G744" s="28" t="s">
        <v>167</v>
      </c>
      <c r="H744" s="28" t="s">
        <v>168</v>
      </c>
      <c r="I744" s="28" t="s">
        <v>1662</v>
      </c>
      <c r="J744" s="104">
        <v>0.57999999999999996</v>
      </c>
      <c r="K744" s="104">
        <v>1.0640000000000001</v>
      </c>
      <c r="L744" s="104">
        <v>1E-4</v>
      </c>
      <c r="M744" s="104">
        <v>5.9999999999999995E-4</v>
      </c>
      <c r="N744" s="104">
        <v>2.9999999999999997E-4</v>
      </c>
      <c r="O744" s="68" t="s">
        <v>272</v>
      </c>
      <c r="P744" s="68" t="s">
        <v>219</v>
      </c>
    </row>
    <row r="745" spans="1:16" x14ac:dyDescent="0.55000000000000004">
      <c r="A745" s="28" t="s">
        <v>1640</v>
      </c>
      <c r="B745" s="28">
        <v>102042720</v>
      </c>
      <c r="C745" s="28">
        <v>102042720</v>
      </c>
      <c r="D745" s="28" t="s">
        <v>173</v>
      </c>
      <c r="E745" s="28" t="s">
        <v>178</v>
      </c>
      <c r="F745" s="85" t="s">
        <v>1663</v>
      </c>
      <c r="G745" s="28" t="s">
        <v>167</v>
      </c>
      <c r="H745" s="28" t="s">
        <v>168</v>
      </c>
      <c r="I745" s="28" t="s">
        <v>1664</v>
      </c>
      <c r="J745" s="104">
        <v>1</v>
      </c>
      <c r="K745" s="104">
        <v>1.415</v>
      </c>
      <c r="L745" s="104" t="s">
        <v>170</v>
      </c>
      <c r="M745" s="105">
        <v>1.117E-5</v>
      </c>
      <c r="N745" s="104" t="s">
        <v>170</v>
      </c>
      <c r="O745" s="68" t="s">
        <v>215</v>
      </c>
      <c r="P745" s="68" t="s">
        <v>210</v>
      </c>
    </row>
    <row r="746" spans="1:16" x14ac:dyDescent="0.55000000000000004">
      <c r="A746" s="28" t="s">
        <v>1640</v>
      </c>
      <c r="B746" s="28">
        <v>34783829</v>
      </c>
      <c r="C746" s="28">
        <v>34783829</v>
      </c>
      <c r="D746" s="28" t="s">
        <v>165</v>
      </c>
      <c r="E746" s="28" t="s">
        <v>178</v>
      </c>
      <c r="F746" s="85" t="s">
        <v>1665</v>
      </c>
      <c r="G746" s="28" t="s">
        <v>167</v>
      </c>
      <c r="H746" s="28" t="s">
        <v>168</v>
      </c>
      <c r="I746" s="28" t="s">
        <v>1666</v>
      </c>
      <c r="J746" s="104">
        <v>1</v>
      </c>
      <c r="K746" s="104">
        <v>1.1870000000000001</v>
      </c>
      <c r="L746" s="104" t="s">
        <v>170</v>
      </c>
      <c r="M746" s="104" t="s">
        <v>170</v>
      </c>
      <c r="N746" s="104" t="s">
        <v>170</v>
      </c>
      <c r="O746" s="68" t="s">
        <v>197</v>
      </c>
      <c r="P746" s="68" t="s">
        <v>1667</v>
      </c>
    </row>
    <row r="747" spans="1:16" x14ac:dyDescent="0.55000000000000004">
      <c r="A747" s="28" t="s">
        <v>1640</v>
      </c>
      <c r="B747" s="28">
        <v>100884710</v>
      </c>
      <c r="C747" s="28">
        <v>100884710</v>
      </c>
      <c r="D747" s="28" t="s">
        <v>165</v>
      </c>
      <c r="E747" s="28" t="s">
        <v>178</v>
      </c>
      <c r="F747" s="85" t="s">
        <v>1668</v>
      </c>
      <c r="G747" s="28" t="s">
        <v>167</v>
      </c>
      <c r="H747" s="28" t="s">
        <v>168</v>
      </c>
      <c r="I747" s="28" t="s">
        <v>1669</v>
      </c>
      <c r="J747" s="104">
        <v>0.01</v>
      </c>
      <c r="K747" s="104">
        <v>1.6739999999999999</v>
      </c>
      <c r="L747" s="105">
        <v>7.3460000000000005E-5</v>
      </c>
      <c r="M747" s="105">
        <v>9.8540000000000002E-5</v>
      </c>
      <c r="N747" s="105">
        <v>9.0760000000000005E-5</v>
      </c>
      <c r="O747" s="68" t="s">
        <v>250</v>
      </c>
      <c r="P747" s="68" t="s">
        <v>621</v>
      </c>
    </row>
    <row r="748" spans="1:16" x14ac:dyDescent="0.55000000000000004">
      <c r="A748" s="28" t="s">
        <v>1640</v>
      </c>
      <c r="B748" s="28">
        <v>74817234</v>
      </c>
      <c r="C748" s="28">
        <v>74817234</v>
      </c>
      <c r="D748" s="28" t="s">
        <v>173</v>
      </c>
      <c r="E748" s="28" t="s">
        <v>178</v>
      </c>
      <c r="F748" s="85" t="s">
        <v>1670</v>
      </c>
      <c r="G748" s="28" t="s">
        <v>167</v>
      </c>
      <c r="H748" s="28" t="s">
        <v>168</v>
      </c>
      <c r="I748" s="28" t="s">
        <v>1671</v>
      </c>
      <c r="J748" s="104">
        <v>1</v>
      </c>
      <c r="K748" s="104">
        <v>1.5549999999999999</v>
      </c>
      <c r="L748" s="104" t="s">
        <v>170</v>
      </c>
      <c r="M748" s="105">
        <v>7.2420000000000001E-5</v>
      </c>
      <c r="N748" s="105">
        <v>2.0939999999999999E-5</v>
      </c>
      <c r="O748" s="68" t="s">
        <v>250</v>
      </c>
      <c r="P748" s="68" t="s">
        <v>614</v>
      </c>
    </row>
    <row r="749" spans="1:16" x14ac:dyDescent="0.55000000000000004">
      <c r="A749" s="28" t="s">
        <v>1640</v>
      </c>
      <c r="B749" s="28">
        <v>53054576</v>
      </c>
      <c r="C749" s="28">
        <v>53054576</v>
      </c>
      <c r="D749" s="28" t="s">
        <v>173</v>
      </c>
      <c r="E749" s="28" t="s">
        <v>164</v>
      </c>
      <c r="F749" s="85" t="s">
        <v>1672</v>
      </c>
      <c r="G749" s="28" t="s">
        <v>167</v>
      </c>
      <c r="H749" s="28" t="s">
        <v>168</v>
      </c>
      <c r="I749" s="28" t="s">
        <v>1673</v>
      </c>
      <c r="J749" s="104">
        <v>0.9</v>
      </c>
      <c r="K749" s="104">
        <v>1.5149999999999999</v>
      </c>
      <c r="L749" s="104" t="s">
        <v>170</v>
      </c>
      <c r="M749" s="105">
        <v>3.2799999999999998E-5</v>
      </c>
      <c r="N749" s="104" t="s">
        <v>170</v>
      </c>
      <c r="O749" s="68" t="s">
        <v>272</v>
      </c>
      <c r="P749" s="68" t="s">
        <v>273</v>
      </c>
    </row>
    <row r="750" spans="1:16" x14ac:dyDescent="0.55000000000000004">
      <c r="A750" s="28" t="s">
        <v>1640</v>
      </c>
      <c r="B750" s="28">
        <v>93571980</v>
      </c>
      <c r="C750" s="28">
        <v>93571980</v>
      </c>
      <c r="D750" s="28" t="s">
        <v>178</v>
      </c>
      <c r="E750" s="28" t="s">
        <v>164</v>
      </c>
      <c r="F750" s="85" t="s">
        <v>1674</v>
      </c>
      <c r="G750" s="28" t="s">
        <v>167</v>
      </c>
      <c r="H750" s="28" t="s">
        <v>168</v>
      </c>
      <c r="I750" s="28" t="s">
        <v>1675</v>
      </c>
      <c r="J750" s="104">
        <v>1</v>
      </c>
      <c r="K750" s="104">
        <v>1.1519999999999999</v>
      </c>
      <c r="L750" s="104" t="s">
        <v>170</v>
      </c>
      <c r="M750" s="104" t="s">
        <v>170</v>
      </c>
      <c r="N750" s="104" t="s">
        <v>170</v>
      </c>
      <c r="O750" s="68" t="s">
        <v>171</v>
      </c>
      <c r="P750" s="68" t="s">
        <v>273</v>
      </c>
    </row>
    <row r="751" spans="1:16" x14ac:dyDescent="0.55000000000000004">
      <c r="A751" s="28" t="s">
        <v>1640</v>
      </c>
      <c r="B751" s="28">
        <v>71671187</v>
      </c>
      <c r="C751" s="28">
        <v>71671187</v>
      </c>
      <c r="D751" s="28" t="s">
        <v>165</v>
      </c>
      <c r="E751" s="28" t="s">
        <v>173</v>
      </c>
      <c r="F751" s="85" t="s">
        <v>1676</v>
      </c>
      <c r="G751" s="28" t="s">
        <v>167</v>
      </c>
      <c r="H751" s="28" t="s">
        <v>168</v>
      </c>
      <c r="I751" s="28" t="s">
        <v>1677</v>
      </c>
      <c r="J751" s="104">
        <v>1</v>
      </c>
      <c r="K751" s="104">
        <v>1.1299999999999999</v>
      </c>
      <c r="L751" s="104" t="s">
        <v>170</v>
      </c>
      <c r="M751" s="104" t="s">
        <v>170</v>
      </c>
      <c r="N751" s="104" t="s">
        <v>170</v>
      </c>
      <c r="O751" s="68" t="s">
        <v>209</v>
      </c>
      <c r="P751" s="68" t="s">
        <v>276</v>
      </c>
    </row>
    <row r="752" spans="1:16" x14ac:dyDescent="0.55000000000000004">
      <c r="A752" s="28" t="s">
        <v>1640</v>
      </c>
      <c r="B752" s="28">
        <v>99399086</v>
      </c>
      <c r="C752" s="28">
        <v>99399086</v>
      </c>
      <c r="D752" s="28" t="s">
        <v>173</v>
      </c>
      <c r="E752" s="28" t="s">
        <v>164</v>
      </c>
      <c r="F752" s="85" t="s">
        <v>1678</v>
      </c>
      <c r="G752" s="28" t="s">
        <v>167</v>
      </c>
      <c r="H752" s="28" t="s">
        <v>168</v>
      </c>
      <c r="I752" s="28" t="s">
        <v>1679</v>
      </c>
      <c r="J752" s="104">
        <v>0.02</v>
      </c>
      <c r="K752" s="104">
        <v>1.339</v>
      </c>
      <c r="L752" s="104">
        <v>1E-4</v>
      </c>
      <c r="M752" s="105">
        <v>9.1100000000000005E-5</v>
      </c>
      <c r="N752" s="105">
        <v>4.8900000000000003E-5</v>
      </c>
      <c r="O752" s="68" t="s">
        <v>652</v>
      </c>
      <c r="P752" s="68" t="s">
        <v>276</v>
      </c>
    </row>
    <row r="753" spans="1:16" x14ac:dyDescent="0.55000000000000004">
      <c r="A753" s="28" t="s">
        <v>1640</v>
      </c>
      <c r="B753" s="28">
        <v>62779855</v>
      </c>
      <c r="C753" s="28">
        <v>62779855</v>
      </c>
      <c r="D753" s="28" t="s">
        <v>165</v>
      </c>
      <c r="E753" s="28" t="s">
        <v>178</v>
      </c>
      <c r="F753" s="28" t="s">
        <v>1680</v>
      </c>
      <c r="G753" s="28" t="s">
        <v>167</v>
      </c>
      <c r="H753" s="28" t="s">
        <v>168</v>
      </c>
      <c r="I753" s="28" t="s">
        <v>1681</v>
      </c>
      <c r="J753" s="104">
        <v>0.02</v>
      </c>
      <c r="K753" s="104">
        <v>1.8660000000000001</v>
      </c>
      <c r="L753" s="104" t="s">
        <v>170</v>
      </c>
      <c r="M753" s="104" t="s">
        <v>170</v>
      </c>
      <c r="N753" s="105">
        <v>6.9809999999999997E-6</v>
      </c>
      <c r="O753" s="68" t="s">
        <v>638</v>
      </c>
      <c r="P753" s="68" t="s">
        <v>316</v>
      </c>
    </row>
    <row r="754" spans="1:16" x14ac:dyDescent="0.55000000000000004">
      <c r="A754" s="28" t="s">
        <v>1640</v>
      </c>
      <c r="B754" s="28">
        <v>88517219</v>
      </c>
      <c r="C754" s="28">
        <v>88517219</v>
      </c>
      <c r="D754" s="28" t="s">
        <v>173</v>
      </c>
      <c r="E754" s="28" t="s">
        <v>164</v>
      </c>
      <c r="F754" s="28" t="s">
        <v>1682</v>
      </c>
      <c r="G754" s="28" t="s">
        <v>167</v>
      </c>
      <c r="H754" s="28" t="s">
        <v>168</v>
      </c>
      <c r="I754" s="28" t="s">
        <v>1683</v>
      </c>
      <c r="J754" s="104">
        <v>0</v>
      </c>
      <c r="K754" s="104">
        <v>1.135</v>
      </c>
      <c r="L754" s="104">
        <v>2.9999999999999997E-4</v>
      </c>
      <c r="M754" s="104">
        <v>4.0000000000000002E-4</v>
      </c>
      <c r="N754" s="104">
        <v>1E-4</v>
      </c>
      <c r="O754" s="68" t="s">
        <v>279</v>
      </c>
      <c r="P754" s="68" t="s">
        <v>343</v>
      </c>
    </row>
    <row r="755" spans="1:16" x14ac:dyDescent="0.55000000000000004">
      <c r="A755" s="28" t="s">
        <v>1640</v>
      </c>
      <c r="B755" s="28">
        <v>22842475</v>
      </c>
      <c r="C755" s="28">
        <v>22842475</v>
      </c>
      <c r="D755" s="28" t="s">
        <v>173</v>
      </c>
      <c r="E755" s="28" t="s">
        <v>164</v>
      </c>
      <c r="F755" s="85" t="s">
        <v>1684</v>
      </c>
      <c r="G755" s="28" t="s">
        <v>167</v>
      </c>
      <c r="H755" s="28" t="s">
        <v>168</v>
      </c>
      <c r="I755" s="28" t="s">
        <v>1685</v>
      </c>
      <c r="J755" s="104">
        <v>1</v>
      </c>
      <c r="K755" s="104">
        <v>1.472</v>
      </c>
      <c r="L755" s="104">
        <v>5.9999999999999995E-4</v>
      </c>
      <c r="M755" s="104">
        <v>2.0000000000000001E-4</v>
      </c>
      <c r="N755" s="105">
        <v>5.5819999999999997E-5</v>
      </c>
      <c r="O755" s="68" t="s">
        <v>215</v>
      </c>
      <c r="P755" s="68" t="s">
        <v>313</v>
      </c>
    </row>
    <row r="756" spans="1:16" x14ac:dyDescent="0.55000000000000004">
      <c r="A756" s="28" t="s">
        <v>1640</v>
      </c>
      <c r="B756" s="28">
        <v>73739146</v>
      </c>
      <c r="C756" s="28">
        <v>73739146</v>
      </c>
      <c r="D756" s="28" t="s">
        <v>164</v>
      </c>
      <c r="E756" s="28" t="s">
        <v>165</v>
      </c>
      <c r="F756" s="28" t="s">
        <v>1686</v>
      </c>
      <c r="G756" s="28" t="s">
        <v>167</v>
      </c>
      <c r="H756" s="28" t="s">
        <v>168</v>
      </c>
      <c r="I756" s="28" t="s">
        <v>1687</v>
      </c>
      <c r="J756" s="104">
        <v>1</v>
      </c>
      <c r="K756" s="104">
        <v>1.3640000000000001</v>
      </c>
      <c r="L756" s="104">
        <v>2.0000000000000001E-4</v>
      </c>
      <c r="M756" s="104">
        <v>8.0000000000000004E-4</v>
      </c>
      <c r="N756" s="104">
        <v>1E-4</v>
      </c>
      <c r="O756" s="68" t="s">
        <v>1081</v>
      </c>
      <c r="P756" s="68" t="s">
        <v>313</v>
      </c>
    </row>
    <row r="757" spans="1:16" x14ac:dyDescent="0.55000000000000004">
      <c r="A757" s="28" t="s">
        <v>1640</v>
      </c>
      <c r="B757" s="28">
        <v>52268375</v>
      </c>
      <c r="C757" s="28">
        <v>52268375</v>
      </c>
      <c r="D757" s="28" t="s">
        <v>173</v>
      </c>
      <c r="E757" s="28" t="s">
        <v>178</v>
      </c>
      <c r="F757" s="28" t="s">
        <v>1688</v>
      </c>
      <c r="G757" s="28" t="s">
        <v>167</v>
      </c>
      <c r="H757" s="28" t="s">
        <v>168</v>
      </c>
      <c r="I757" s="28" t="s">
        <v>1689</v>
      </c>
      <c r="J757" s="104">
        <v>0</v>
      </c>
      <c r="K757" s="104">
        <v>1.123</v>
      </c>
      <c r="L757" s="104" t="s">
        <v>170</v>
      </c>
      <c r="M757" s="105">
        <v>3.2669999999999997E-5</v>
      </c>
      <c r="N757" s="104" t="s">
        <v>170</v>
      </c>
      <c r="O757" s="68" t="s">
        <v>1081</v>
      </c>
      <c r="P757" s="68" t="s">
        <v>313</v>
      </c>
    </row>
    <row r="758" spans="1:16" x14ac:dyDescent="0.55000000000000004">
      <c r="A758" s="28" t="s">
        <v>1640</v>
      </c>
      <c r="B758" s="28">
        <v>22996193</v>
      </c>
      <c r="C758" s="28">
        <v>22996193</v>
      </c>
      <c r="D758" s="28" t="s">
        <v>173</v>
      </c>
      <c r="E758" s="28" t="s">
        <v>178</v>
      </c>
      <c r="F758" s="85" t="s">
        <v>1690</v>
      </c>
      <c r="G758" s="28" t="s">
        <v>167</v>
      </c>
      <c r="H758" s="28" t="s">
        <v>168</v>
      </c>
      <c r="I758" s="28" t="s">
        <v>1691</v>
      </c>
      <c r="J758" s="104">
        <v>0.01</v>
      </c>
      <c r="K758" s="104">
        <v>1.119</v>
      </c>
      <c r="L758" s="104" t="s">
        <v>170</v>
      </c>
      <c r="M758" s="104" t="s">
        <v>170</v>
      </c>
      <c r="N758" s="104" t="s">
        <v>170</v>
      </c>
      <c r="O758" s="68" t="s">
        <v>222</v>
      </c>
      <c r="P758" s="68" t="s">
        <v>313</v>
      </c>
    </row>
    <row r="759" spans="1:16" x14ac:dyDescent="0.55000000000000004">
      <c r="A759" s="28" t="s">
        <v>1640</v>
      </c>
      <c r="B759" s="28">
        <v>20460788</v>
      </c>
      <c r="C759" s="28">
        <v>20460788</v>
      </c>
      <c r="D759" s="28" t="s">
        <v>173</v>
      </c>
      <c r="E759" s="28" t="s">
        <v>165</v>
      </c>
      <c r="F759" s="28" t="s">
        <v>1692</v>
      </c>
      <c r="G759" s="28" t="s">
        <v>167</v>
      </c>
      <c r="H759" s="28" t="s">
        <v>168</v>
      </c>
      <c r="I759" s="28" t="s">
        <v>1693</v>
      </c>
      <c r="J759" s="104" t="s">
        <v>170</v>
      </c>
      <c r="K759" s="104">
        <v>1.5980000000000001</v>
      </c>
      <c r="L759" s="104">
        <v>5.9999999999999995E-4</v>
      </c>
      <c r="M759" s="104">
        <v>8.0000000000000004E-4</v>
      </c>
      <c r="N759" s="104">
        <v>2.0000000000000001E-4</v>
      </c>
      <c r="O759" s="68" t="s">
        <v>187</v>
      </c>
      <c r="P759" s="68" t="s">
        <v>313</v>
      </c>
    </row>
    <row r="760" spans="1:16" x14ac:dyDescent="0.55000000000000004">
      <c r="A760" s="28" t="s">
        <v>1640</v>
      </c>
      <c r="B760" s="28">
        <v>72753327</v>
      </c>
      <c r="C760" s="28">
        <v>72753327</v>
      </c>
      <c r="D760" s="28" t="s">
        <v>173</v>
      </c>
      <c r="E760" s="28" t="s">
        <v>164</v>
      </c>
      <c r="F760" s="28" t="s">
        <v>1694</v>
      </c>
      <c r="G760" s="28" t="s">
        <v>167</v>
      </c>
      <c r="H760" s="28" t="s">
        <v>168</v>
      </c>
      <c r="I760" s="28" t="s">
        <v>1695</v>
      </c>
      <c r="J760" s="104">
        <v>0.02</v>
      </c>
      <c r="K760" s="104">
        <v>1.3740000000000001</v>
      </c>
      <c r="L760" s="104">
        <v>5.9999999999999995E-4</v>
      </c>
      <c r="M760" s="105">
        <v>9.0069999999999997E-5</v>
      </c>
      <c r="N760" s="104">
        <v>1E-4</v>
      </c>
      <c r="O760" s="68" t="s">
        <v>187</v>
      </c>
      <c r="P760" s="68" t="s">
        <v>313</v>
      </c>
    </row>
    <row r="761" spans="1:16" x14ac:dyDescent="0.55000000000000004">
      <c r="A761" s="28" t="s">
        <v>1640</v>
      </c>
      <c r="B761" s="28">
        <v>38210311</v>
      </c>
      <c r="C761" s="28">
        <v>38210311</v>
      </c>
      <c r="D761" s="28" t="s">
        <v>178</v>
      </c>
      <c r="E761" s="28" t="s">
        <v>165</v>
      </c>
      <c r="F761" s="85" t="s">
        <v>1696</v>
      </c>
      <c r="G761" s="28" t="s">
        <v>167</v>
      </c>
      <c r="H761" s="28" t="s">
        <v>168</v>
      </c>
      <c r="I761" s="28" t="s">
        <v>1697</v>
      </c>
      <c r="J761" s="104">
        <v>0.75</v>
      </c>
      <c r="K761" s="104">
        <v>1.552</v>
      </c>
      <c r="L761" s="104" t="s">
        <v>170</v>
      </c>
      <c r="M761" s="105">
        <v>1.1199999999999999E-5</v>
      </c>
      <c r="N761" s="104" t="s">
        <v>170</v>
      </c>
      <c r="O761" s="68" t="s">
        <v>239</v>
      </c>
      <c r="P761" s="68" t="s">
        <v>313</v>
      </c>
    </row>
    <row r="762" spans="1:16" x14ac:dyDescent="0.55000000000000004">
      <c r="A762" s="28" t="s">
        <v>1640</v>
      </c>
      <c r="B762" s="28">
        <v>23053548</v>
      </c>
      <c r="C762" s="28">
        <v>23053548</v>
      </c>
      <c r="D762" s="28" t="s">
        <v>173</v>
      </c>
      <c r="E762" s="28" t="s">
        <v>165</v>
      </c>
      <c r="F762" s="85" t="s">
        <v>1698</v>
      </c>
      <c r="G762" s="28" t="s">
        <v>167</v>
      </c>
      <c r="H762" s="28" t="s">
        <v>168</v>
      </c>
      <c r="I762" s="28" t="s">
        <v>1699</v>
      </c>
      <c r="J762" s="104">
        <v>0</v>
      </c>
      <c r="K762" s="104">
        <v>1.032</v>
      </c>
      <c r="L762" s="104" t="s">
        <v>170</v>
      </c>
      <c r="M762" s="104">
        <v>1E-4</v>
      </c>
      <c r="N762" s="105">
        <v>2.7900000000000001E-5</v>
      </c>
      <c r="O762" s="68" t="s">
        <v>652</v>
      </c>
      <c r="P762" s="68" t="s">
        <v>313</v>
      </c>
    </row>
    <row r="763" spans="1:16" x14ac:dyDescent="0.55000000000000004">
      <c r="A763" s="28" t="s">
        <v>1640</v>
      </c>
      <c r="B763" s="28">
        <v>68880003</v>
      </c>
      <c r="C763" s="28">
        <v>68880003</v>
      </c>
      <c r="D763" s="28" t="s">
        <v>173</v>
      </c>
      <c r="E763" s="28" t="s">
        <v>165</v>
      </c>
      <c r="F763" s="85" t="s">
        <v>1700</v>
      </c>
      <c r="G763" s="28" t="s">
        <v>167</v>
      </c>
      <c r="H763" s="28" t="s">
        <v>168</v>
      </c>
      <c r="I763" s="28" t="s">
        <v>1701</v>
      </c>
      <c r="J763" s="104">
        <v>1</v>
      </c>
      <c r="K763" s="104">
        <v>1.92</v>
      </c>
      <c r="L763" s="104">
        <v>1E-4</v>
      </c>
      <c r="M763" s="104">
        <v>1E-4</v>
      </c>
      <c r="N763" s="105">
        <v>6.9759999999999996E-5</v>
      </c>
      <c r="O763" s="68" t="s">
        <v>197</v>
      </c>
      <c r="P763" s="68" t="s">
        <v>1702</v>
      </c>
    </row>
    <row r="764" spans="1:16" x14ac:dyDescent="0.55000000000000004">
      <c r="A764" s="28" t="s">
        <v>1640</v>
      </c>
      <c r="B764" s="28">
        <v>102438034</v>
      </c>
      <c r="C764" s="28">
        <v>102438034</v>
      </c>
      <c r="D764" s="28" t="s">
        <v>178</v>
      </c>
      <c r="E764" s="28" t="s">
        <v>165</v>
      </c>
      <c r="F764" s="85" t="s">
        <v>1661</v>
      </c>
      <c r="G764" s="28" t="s">
        <v>167</v>
      </c>
      <c r="H764" s="28" t="s">
        <v>168</v>
      </c>
      <c r="I764" s="28" t="s">
        <v>1703</v>
      </c>
      <c r="J764" s="104">
        <v>0.57999999999999996</v>
      </c>
      <c r="K764" s="104">
        <v>1.3939999999999999</v>
      </c>
      <c r="L764" s="104" t="s">
        <v>170</v>
      </c>
      <c r="M764" s="105">
        <v>1.119E-5</v>
      </c>
      <c r="N764" s="104" t="s">
        <v>170</v>
      </c>
      <c r="O764" s="68" t="s">
        <v>197</v>
      </c>
      <c r="P764" s="68" t="s">
        <v>895</v>
      </c>
    </row>
    <row r="765" spans="1:16" x14ac:dyDescent="0.55000000000000004">
      <c r="A765" s="28" t="s">
        <v>1640</v>
      </c>
      <c r="B765" s="28">
        <v>102026607</v>
      </c>
      <c r="C765" s="28">
        <v>102026607</v>
      </c>
      <c r="D765" s="28" t="s">
        <v>173</v>
      </c>
      <c r="E765" s="28" t="s">
        <v>164</v>
      </c>
      <c r="F765" s="85" t="s">
        <v>1663</v>
      </c>
      <c r="G765" s="28" t="s">
        <v>167</v>
      </c>
      <c r="H765" s="28" t="s">
        <v>168</v>
      </c>
      <c r="I765" s="28" t="s">
        <v>1704</v>
      </c>
      <c r="J765" s="104">
        <v>1</v>
      </c>
      <c r="K765" s="104">
        <v>1.7390000000000001</v>
      </c>
      <c r="L765" s="104" t="s">
        <v>170</v>
      </c>
      <c r="M765" s="104" t="s">
        <v>170</v>
      </c>
      <c r="N765" s="104" t="s">
        <v>170</v>
      </c>
      <c r="O765" s="68" t="s">
        <v>201</v>
      </c>
      <c r="P765" s="68" t="s">
        <v>313</v>
      </c>
    </row>
    <row r="766" spans="1:16" x14ac:dyDescent="0.55000000000000004">
      <c r="A766" s="28" t="s">
        <v>1640</v>
      </c>
      <c r="B766" s="28">
        <v>78967269</v>
      </c>
      <c r="C766" s="28">
        <v>78967269</v>
      </c>
      <c r="D766" s="28" t="s">
        <v>165</v>
      </c>
      <c r="E766" s="28" t="s">
        <v>178</v>
      </c>
      <c r="F766" s="85" t="s">
        <v>1705</v>
      </c>
      <c r="G766" s="28" t="s">
        <v>167</v>
      </c>
      <c r="H766" s="28" t="s">
        <v>168</v>
      </c>
      <c r="I766" s="28" t="s">
        <v>1706</v>
      </c>
      <c r="J766" s="104">
        <v>1</v>
      </c>
      <c r="K766" s="104">
        <v>1.9419999999999999</v>
      </c>
      <c r="L766" s="104" t="s">
        <v>170</v>
      </c>
      <c r="M766" s="105">
        <v>6.5599999999999995E-5</v>
      </c>
      <c r="N766" s="105">
        <v>2.0999999999999999E-5</v>
      </c>
      <c r="O766" s="68" t="s">
        <v>365</v>
      </c>
      <c r="P766" s="68" t="s">
        <v>347</v>
      </c>
    </row>
    <row r="767" spans="1:16" x14ac:dyDescent="0.55000000000000004">
      <c r="A767" s="28" t="s">
        <v>1640</v>
      </c>
      <c r="B767" s="28">
        <v>102972016</v>
      </c>
      <c r="C767" s="28">
        <v>102972016</v>
      </c>
      <c r="D767" s="28" t="s">
        <v>165</v>
      </c>
      <c r="E767" s="28" t="s">
        <v>178</v>
      </c>
      <c r="F767" s="28" t="s">
        <v>1645</v>
      </c>
      <c r="G767" s="28" t="s">
        <v>167</v>
      </c>
      <c r="H767" s="28" t="s">
        <v>168</v>
      </c>
      <c r="I767" s="28" t="s">
        <v>1707</v>
      </c>
      <c r="J767" s="104">
        <v>1</v>
      </c>
      <c r="K767" s="104">
        <v>1.3740000000000001</v>
      </c>
      <c r="L767" s="105">
        <v>7.3449999999999996E-5</v>
      </c>
      <c r="M767" s="105">
        <v>3.2759999999999998E-5</v>
      </c>
      <c r="N767" s="105">
        <v>2.0930000000000001E-5</v>
      </c>
      <c r="O767" s="68" t="s">
        <v>371</v>
      </c>
      <c r="P767" s="68" t="s">
        <v>347</v>
      </c>
    </row>
    <row r="768" spans="1:16" x14ac:dyDescent="0.55000000000000004">
      <c r="A768" s="28" t="s">
        <v>1640</v>
      </c>
      <c r="B768" s="28">
        <v>38255379</v>
      </c>
      <c r="C768" s="28">
        <v>38255379</v>
      </c>
      <c r="D768" s="28" t="s">
        <v>164</v>
      </c>
      <c r="E768" s="28" t="s">
        <v>173</v>
      </c>
      <c r="F768" s="85" t="s">
        <v>1708</v>
      </c>
      <c r="G768" s="28" t="s">
        <v>167</v>
      </c>
      <c r="H768" s="28" t="s">
        <v>168</v>
      </c>
      <c r="I768" s="28" t="s">
        <v>1709</v>
      </c>
      <c r="J768" s="104">
        <v>0</v>
      </c>
      <c r="K768" s="104">
        <v>1.7330000000000001</v>
      </c>
      <c r="L768" s="104" t="s">
        <v>170</v>
      </c>
      <c r="M768" s="104" t="s">
        <v>170</v>
      </c>
      <c r="N768" s="104" t="s">
        <v>170</v>
      </c>
      <c r="O768" s="68" t="s">
        <v>1104</v>
      </c>
      <c r="P768" s="68" t="s">
        <v>347</v>
      </c>
    </row>
    <row r="769" spans="1:16" x14ac:dyDescent="0.55000000000000004">
      <c r="A769" s="28" t="s">
        <v>1640</v>
      </c>
      <c r="B769" s="28">
        <v>103521318</v>
      </c>
      <c r="C769" s="28">
        <v>103521318</v>
      </c>
      <c r="D769" s="28" t="s">
        <v>173</v>
      </c>
      <c r="E769" s="28" t="s">
        <v>164</v>
      </c>
      <c r="F769" s="85" t="s">
        <v>1710</v>
      </c>
      <c r="G769" s="28" t="s">
        <v>167</v>
      </c>
      <c r="H769" s="28" t="s">
        <v>168</v>
      </c>
      <c r="I769" s="28" t="s">
        <v>1711</v>
      </c>
      <c r="J769" s="104">
        <v>0.22</v>
      </c>
      <c r="K769" s="104">
        <v>1.474</v>
      </c>
      <c r="L769" s="105">
        <v>7.3499999999999998E-5</v>
      </c>
      <c r="M769" s="104" t="s">
        <v>170</v>
      </c>
      <c r="N769" s="105">
        <v>6.9800000000000001E-6</v>
      </c>
      <c r="O769" s="68" t="s">
        <v>386</v>
      </c>
      <c r="P769" s="68" t="s">
        <v>347</v>
      </c>
    </row>
    <row r="770" spans="1:16" x14ac:dyDescent="0.55000000000000004">
      <c r="A770" s="28" t="s">
        <v>1640</v>
      </c>
      <c r="B770" s="28">
        <v>102507549</v>
      </c>
      <c r="C770" s="28">
        <v>102507549</v>
      </c>
      <c r="D770" s="28" t="s">
        <v>165</v>
      </c>
      <c r="E770" s="28" t="s">
        <v>164</v>
      </c>
      <c r="F770" s="28" t="s">
        <v>1712</v>
      </c>
      <c r="G770" s="28" t="s">
        <v>167</v>
      </c>
      <c r="H770" s="28" t="s">
        <v>168</v>
      </c>
      <c r="I770" s="28" t="s">
        <v>1713</v>
      </c>
      <c r="J770" s="104">
        <v>0.28999999999999998</v>
      </c>
      <c r="K770" s="104">
        <v>1.8220000000000001</v>
      </c>
      <c r="L770" s="104">
        <v>2.9999999999999997E-4</v>
      </c>
      <c r="M770" s="104" t="s">
        <v>170</v>
      </c>
      <c r="N770" s="105">
        <v>6.368E-5</v>
      </c>
      <c r="O770" s="68" t="s">
        <v>396</v>
      </c>
      <c r="P770" s="68" t="s">
        <v>347</v>
      </c>
    </row>
    <row r="771" spans="1:16" x14ac:dyDescent="0.55000000000000004">
      <c r="A771" s="28" t="s">
        <v>1640</v>
      </c>
      <c r="B771" s="28">
        <v>30719365</v>
      </c>
      <c r="C771" s="28">
        <v>30719365</v>
      </c>
      <c r="D771" s="28" t="s">
        <v>173</v>
      </c>
      <c r="E771" s="28" t="s">
        <v>164</v>
      </c>
      <c r="F771" s="85" t="s">
        <v>1714</v>
      </c>
      <c r="G771" s="28" t="s">
        <v>167</v>
      </c>
      <c r="H771" s="28" t="s">
        <v>168</v>
      </c>
      <c r="I771" s="28" t="s">
        <v>1715</v>
      </c>
      <c r="J771" s="104">
        <v>1</v>
      </c>
      <c r="K771" s="104">
        <v>1.1819999999999999</v>
      </c>
      <c r="L771" s="105">
        <v>7.36E-5</v>
      </c>
      <c r="M771" s="105">
        <v>7.4900000000000005E-5</v>
      </c>
      <c r="N771" s="105">
        <v>2.0999999999999999E-5</v>
      </c>
      <c r="O771" s="68" t="s">
        <v>421</v>
      </c>
      <c r="P771" s="68" t="s">
        <v>313</v>
      </c>
    </row>
    <row r="772" spans="1:16" x14ac:dyDescent="0.55000000000000004">
      <c r="A772" s="28" t="s">
        <v>1640</v>
      </c>
      <c r="B772" s="28">
        <v>78957260</v>
      </c>
      <c r="C772" s="28">
        <v>78957260</v>
      </c>
      <c r="D772" s="28" t="s">
        <v>178</v>
      </c>
      <c r="E772" s="28" t="s">
        <v>165</v>
      </c>
      <c r="F772" s="28" t="s">
        <v>1705</v>
      </c>
      <c r="G772" s="28" t="s">
        <v>167</v>
      </c>
      <c r="H772" s="28" t="s">
        <v>168</v>
      </c>
      <c r="I772" s="28" t="s">
        <v>1716</v>
      </c>
      <c r="J772" s="104">
        <v>1</v>
      </c>
      <c r="K772" s="104">
        <v>1.9590000000000001</v>
      </c>
      <c r="L772" s="104" t="s">
        <v>170</v>
      </c>
      <c r="M772" s="104" t="s">
        <v>170</v>
      </c>
      <c r="N772" s="105">
        <v>6.9800000000000001E-6</v>
      </c>
      <c r="O772" s="68" t="s">
        <v>432</v>
      </c>
      <c r="P772" s="68" t="s">
        <v>313</v>
      </c>
    </row>
    <row r="773" spans="1:16" x14ac:dyDescent="0.55000000000000004">
      <c r="A773" s="28" t="s">
        <v>1640</v>
      </c>
      <c r="B773" s="28">
        <v>53152509</v>
      </c>
      <c r="C773" s="28">
        <v>53152509</v>
      </c>
      <c r="D773" s="28" t="s">
        <v>164</v>
      </c>
      <c r="E773" s="28" t="s">
        <v>173</v>
      </c>
      <c r="F773" s="85" t="s">
        <v>1672</v>
      </c>
      <c r="G773" s="28" t="s">
        <v>167</v>
      </c>
      <c r="H773" s="28" t="s">
        <v>168</v>
      </c>
      <c r="I773" s="28" t="s">
        <v>1717</v>
      </c>
      <c r="J773" s="104">
        <v>0.9</v>
      </c>
      <c r="K773" s="104">
        <v>1.6220000000000001</v>
      </c>
      <c r="L773" s="104" t="s">
        <v>170</v>
      </c>
      <c r="M773" s="104" t="s">
        <v>170</v>
      </c>
      <c r="N773" s="104" t="s">
        <v>170</v>
      </c>
      <c r="O773" s="68" t="s">
        <v>449</v>
      </c>
      <c r="P773" s="68" t="s">
        <v>276</v>
      </c>
    </row>
    <row r="774" spans="1:16" x14ac:dyDescent="0.55000000000000004">
      <c r="A774" s="28" t="s">
        <v>1640</v>
      </c>
      <c r="B774" s="28">
        <v>102945689</v>
      </c>
      <c r="C774" s="28">
        <v>102945689</v>
      </c>
      <c r="D774" s="28" t="s">
        <v>173</v>
      </c>
      <c r="E774" s="28" t="s">
        <v>164</v>
      </c>
      <c r="F774" s="85" t="s">
        <v>1645</v>
      </c>
      <c r="G774" s="28" t="s">
        <v>167</v>
      </c>
      <c r="H774" s="28" t="s">
        <v>168</v>
      </c>
      <c r="I774" s="28" t="s">
        <v>1718</v>
      </c>
      <c r="J774" s="104">
        <v>1</v>
      </c>
      <c r="K774" s="104">
        <v>1.335</v>
      </c>
      <c r="L774" s="104" t="s">
        <v>170</v>
      </c>
      <c r="M774" s="104">
        <v>2.9999999999999997E-4</v>
      </c>
      <c r="N774" s="104">
        <v>1E-4</v>
      </c>
      <c r="O774" s="68" t="s">
        <v>455</v>
      </c>
      <c r="P774" s="68" t="s">
        <v>347</v>
      </c>
    </row>
    <row r="775" spans="1:16" x14ac:dyDescent="0.55000000000000004">
      <c r="A775" s="28" t="s">
        <v>1640</v>
      </c>
      <c r="B775" s="28">
        <v>100883646</v>
      </c>
      <c r="C775" s="28">
        <v>100883646</v>
      </c>
      <c r="D775" s="28" t="s">
        <v>165</v>
      </c>
      <c r="E775" s="28" t="s">
        <v>164</v>
      </c>
      <c r="F775" s="28" t="s">
        <v>1668</v>
      </c>
      <c r="G775" s="28" t="s">
        <v>167</v>
      </c>
      <c r="H775" s="28" t="s">
        <v>168</v>
      </c>
      <c r="I775" s="28" t="s">
        <v>1719</v>
      </c>
      <c r="J775" s="104">
        <v>0.01</v>
      </c>
      <c r="K775" s="104">
        <v>1.847</v>
      </c>
      <c r="L775" s="104" t="s">
        <v>170</v>
      </c>
      <c r="M775" s="105">
        <v>9.6970000000000002E-5</v>
      </c>
      <c r="N775" s="105">
        <v>9.789E-5</v>
      </c>
      <c r="O775" s="68" t="s">
        <v>458</v>
      </c>
      <c r="P775" s="68" t="s">
        <v>347</v>
      </c>
    </row>
    <row r="776" spans="1:16" x14ac:dyDescent="0.55000000000000004">
      <c r="A776" s="28" t="s">
        <v>1640</v>
      </c>
      <c r="B776" s="28">
        <v>23421008</v>
      </c>
      <c r="C776" s="28">
        <v>23421008</v>
      </c>
      <c r="D776" s="28" t="s">
        <v>165</v>
      </c>
      <c r="E776" s="28" t="s">
        <v>164</v>
      </c>
      <c r="F776" s="85" t="s">
        <v>1720</v>
      </c>
      <c r="G776" s="28" t="s">
        <v>167</v>
      </c>
      <c r="H776" s="28" t="s">
        <v>168</v>
      </c>
      <c r="I776" s="28" t="s">
        <v>1721</v>
      </c>
      <c r="J776" s="104">
        <v>0</v>
      </c>
      <c r="K776" s="104">
        <v>1.278</v>
      </c>
      <c r="L776" s="104">
        <v>2.0000000000000001E-4</v>
      </c>
      <c r="M776" s="104">
        <v>2.9999999999999997E-4</v>
      </c>
      <c r="N776" s="104">
        <v>1E-4</v>
      </c>
      <c r="O776" s="68" t="s">
        <v>479</v>
      </c>
      <c r="P776" s="68" t="s">
        <v>313</v>
      </c>
    </row>
    <row r="777" spans="1:16" x14ac:dyDescent="0.55000000000000004">
      <c r="A777" s="28" t="s">
        <v>1640</v>
      </c>
      <c r="B777" s="28">
        <v>22988015</v>
      </c>
      <c r="C777" s="28">
        <v>22988015</v>
      </c>
      <c r="D777" s="28" t="s">
        <v>165</v>
      </c>
      <c r="E777" s="28" t="s">
        <v>178</v>
      </c>
      <c r="F777" s="85" t="s">
        <v>1690</v>
      </c>
      <c r="G777" s="28" t="s">
        <v>167</v>
      </c>
      <c r="H777" s="28" t="s">
        <v>168</v>
      </c>
      <c r="I777" s="28" t="s">
        <v>1722</v>
      </c>
      <c r="J777" s="104">
        <v>0.01</v>
      </c>
      <c r="K777" s="104">
        <v>1.216</v>
      </c>
      <c r="L777" s="104" t="s">
        <v>170</v>
      </c>
      <c r="M777" s="105">
        <v>5.5949999999999998E-5</v>
      </c>
      <c r="N777" s="105">
        <v>6.985E-6</v>
      </c>
      <c r="O777" s="68" t="s">
        <v>492</v>
      </c>
      <c r="P777" s="68" t="s">
        <v>347</v>
      </c>
    </row>
    <row r="778" spans="1:16" x14ac:dyDescent="0.55000000000000004">
      <c r="A778" s="28" t="s">
        <v>1640</v>
      </c>
      <c r="B778" s="28">
        <v>23061333</v>
      </c>
      <c r="C778" s="28">
        <v>23061333</v>
      </c>
      <c r="D778" s="28" t="s">
        <v>165</v>
      </c>
      <c r="E778" s="28" t="s">
        <v>164</v>
      </c>
      <c r="F778" s="85" t="s">
        <v>1657</v>
      </c>
      <c r="G778" s="28" t="s">
        <v>167</v>
      </c>
      <c r="H778" s="28" t="s">
        <v>168</v>
      </c>
      <c r="I778" s="28" t="s">
        <v>1723</v>
      </c>
      <c r="J778" s="104">
        <v>1</v>
      </c>
      <c r="K778" s="104">
        <v>2.298</v>
      </c>
      <c r="L778" s="104">
        <v>1E-4</v>
      </c>
      <c r="M778" s="104">
        <v>2.0000000000000001E-4</v>
      </c>
      <c r="N778" s="104">
        <v>2.0000000000000001E-4</v>
      </c>
      <c r="O778" s="68" t="s">
        <v>497</v>
      </c>
      <c r="P778" s="68" t="s">
        <v>276</v>
      </c>
    </row>
    <row r="779" spans="1:16" x14ac:dyDescent="0.55000000000000004">
      <c r="A779" s="28" t="s">
        <v>1640</v>
      </c>
      <c r="B779" s="28">
        <v>55380648</v>
      </c>
      <c r="C779" s="28">
        <v>55380648</v>
      </c>
      <c r="D779" s="28" t="s">
        <v>164</v>
      </c>
      <c r="E779" s="28" t="s">
        <v>173</v>
      </c>
      <c r="F779" s="85" t="s">
        <v>1724</v>
      </c>
      <c r="G779" s="28" t="s">
        <v>167</v>
      </c>
      <c r="H779" s="28" t="s">
        <v>168</v>
      </c>
      <c r="I779" s="28" t="s">
        <v>1725</v>
      </c>
      <c r="J779" s="104">
        <v>0.17</v>
      </c>
      <c r="K779" s="104">
        <v>1.2490000000000001</v>
      </c>
      <c r="L779" s="104" t="s">
        <v>170</v>
      </c>
      <c r="M779" s="104" t="s">
        <v>170</v>
      </c>
      <c r="N779" s="104" t="s">
        <v>170</v>
      </c>
      <c r="O779" s="68" t="s">
        <v>515</v>
      </c>
      <c r="P779" s="68" t="s">
        <v>347</v>
      </c>
    </row>
    <row r="780" spans="1:16" x14ac:dyDescent="0.55000000000000004">
      <c r="A780" s="28" t="s">
        <v>1640</v>
      </c>
      <c r="B780" s="28">
        <v>35684947</v>
      </c>
      <c r="C780" s="28">
        <v>35684947</v>
      </c>
      <c r="D780" s="28" t="s">
        <v>165</v>
      </c>
      <c r="E780" s="28" t="s">
        <v>173</v>
      </c>
      <c r="F780" s="28" t="s">
        <v>1726</v>
      </c>
      <c r="G780" s="28" t="s">
        <v>167</v>
      </c>
      <c r="H780" s="28" t="s">
        <v>168</v>
      </c>
      <c r="I780" s="28" t="s">
        <v>1727</v>
      </c>
      <c r="J780" s="104">
        <v>1</v>
      </c>
      <c r="K780" s="104">
        <v>1.484</v>
      </c>
      <c r="L780" s="104" t="s">
        <v>170</v>
      </c>
      <c r="M780" s="105">
        <v>3.3609999999999998E-5</v>
      </c>
      <c r="N780" s="105">
        <v>6.9809999999999997E-6</v>
      </c>
      <c r="O780" s="68" t="s">
        <v>529</v>
      </c>
      <c r="P780" s="68" t="s">
        <v>347</v>
      </c>
    </row>
    <row r="781" spans="1:16" x14ac:dyDescent="0.55000000000000004">
      <c r="A781" s="28" t="s">
        <v>1640</v>
      </c>
      <c r="B781" s="28">
        <v>100123554</v>
      </c>
      <c r="C781" s="28">
        <v>100123554</v>
      </c>
      <c r="D781" s="28" t="s">
        <v>173</v>
      </c>
      <c r="E781" s="28" t="s">
        <v>164</v>
      </c>
      <c r="F781" s="85" t="s">
        <v>1728</v>
      </c>
      <c r="G781" s="28" t="s">
        <v>167</v>
      </c>
      <c r="H781" s="28" t="s">
        <v>168</v>
      </c>
      <c r="I781" s="28" t="s">
        <v>1729</v>
      </c>
      <c r="J781" s="104">
        <v>1</v>
      </c>
      <c r="K781" s="104">
        <v>1.3240000000000001</v>
      </c>
      <c r="L781" s="104" t="s">
        <v>170</v>
      </c>
      <c r="M781" s="105">
        <v>5.588E-5</v>
      </c>
      <c r="N781" s="105">
        <v>4.1869999999999997E-5</v>
      </c>
      <c r="O781" s="68" t="s">
        <v>793</v>
      </c>
      <c r="P781" s="68" t="s">
        <v>347</v>
      </c>
    </row>
    <row r="782" spans="1:16" x14ac:dyDescent="0.55000000000000004">
      <c r="A782" s="28" t="s">
        <v>1640</v>
      </c>
      <c r="B782" s="28">
        <v>23418234</v>
      </c>
      <c r="C782" s="28">
        <v>23418234</v>
      </c>
      <c r="D782" s="28" t="s">
        <v>165</v>
      </c>
      <c r="E782" s="28" t="s">
        <v>178</v>
      </c>
      <c r="F782" s="85" t="s">
        <v>1720</v>
      </c>
      <c r="G782" s="28" t="s">
        <v>167</v>
      </c>
      <c r="H782" s="28" t="s">
        <v>168</v>
      </c>
      <c r="I782" s="28" t="s">
        <v>1730</v>
      </c>
      <c r="J782" s="104">
        <v>0</v>
      </c>
      <c r="K782" s="104">
        <v>1.6739999999999999</v>
      </c>
      <c r="L782" s="104" t="s">
        <v>170</v>
      </c>
      <c r="M782" s="105">
        <v>6.1660000000000003E-5</v>
      </c>
      <c r="N782" s="105">
        <v>1.395E-5</v>
      </c>
      <c r="O782" s="68" t="s">
        <v>537</v>
      </c>
      <c r="P782" s="68" t="s">
        <v>273</v>
      </c>
    </row>
    <row r="783" spans="1:16" x14ac:dyDescent="0.55000000000000004">
      <c r="A783" s="28" t="s">
        <v>1640</v>
      </c>
      <c r="B783" s="28">
        <v>103749910</v>
      </c>
      <c r="C783" s="28">
        <v>103749910</v>
      </c>
      <c r="D783" s="28" t="s">
        <v>173</v>
      </c>
      <c r="E783" s="28" t="s">
        <v>165</v>
      </c>
      <c r="F783" s="85" t="s">
        <v>1731</v>
      </c>
      <c r="G783" s="28" t="s">
        <v>167</v>
      </c>
      <c r="H783" s="28" t="s">
        <v>168</v>
      </c>
      <c r="I783" s="28" t="s">
        <v>1732</v>
      </c>
      <c r="J783" s="104">
        <v>1</v>
      </c>
      <c r="K783" s="104">
        <v>1.224</v>
      </c>
      <c r="L783" s="104" t="s">
        <v>170</v>
      </c>
      <c r="M783" s="105">
        <v>8.9889999999999995E-5</v>
      </c>
      <c r="N783" s="105">
        <v>4.1909999999999997E-5</v>
      </c>
      <c r="O783" s="68" t="s">
        <v>545</v>
      </c>
      <c r="P783" s="68" t="s">
        <v>316</v>
      </c>
    </row>
    <row r="784" spans="1:16" x14ac:dyDescent="0.55000000000000004">
      <c r="A784" s="28" t="s">
        <v>1640</v>
      </c>
      <c r="B784" s="28">
        <v>64801821</v>
      </c>
      <c r="C784" s="28">
        <v>64801821</v>
      </c>
      <c r="D784" s="28" t="s">
        <v>178</v>
      </c>
      <c r="E784" s="28" t="s">
        <v>164</v>
      </c>
      <c r="F784" s="85" t="s">
        <v>1733</v>
      </c>
      <c r="G784" s="28" t="s">
        <v>167</v>
      </c>
      <c r="H784" s="28" t="s">
        <v>168</v>
      </c>
      <c r="I784" s="28" t="s">
        <v>1734</v>
      </c>
      <c r="J784" s="104">
        <v>1</v>
      </c>
      <c r="K784" s="104">
        <v>1.8120000000000001</v>
      </c>
      <c r="L784" s="104" t="s">
        <v>170</v>
      </c>
      <c r="M784" s="104" t="s">
        <v>170</v>
      </c>
      <c r="N784" s="104" t="s">
        <v>170</v>
      </c>
      <c r="O784" s="68" t="s">
        <v>1277</v>
      </c>
      <c r="P784" s="68" t="s">
        <v>347</v>
      </c>
    </row>
    <row r="785" spans="1:16" x14ac:dyDescent="0.55000000000000004">
      <c r="A785" s="28" t="s">
        <v>1640</v>
      </c>
      <c r="B785" s="28">
        <v>23403422</v>
      </c>
      <c r="C785" s="28">
        <v>23403422</v>
      </c>
      <c r="D785" s="28" t="s">
        <v>164</v>
      </c>
      <c r="E785" s="28" t="s">
        <v>178</v>
      </c>
      <c r="F785" s="28" t="s">
        <v>1735</v>
      </c>
      <c r="G785" s="28" t="s">
        <v>167</v>
      </c>
      <c r="H785" s="28" t="s">
        <v>168</v>
      </c>
      <c r="I785" s="28" t="s">
        <v>1736</v>
      </c>
      <c r="J785" s="104">
        <v>0</v>
      </c>
      <c r="K785" s="104">
        <v>1.113</v>
      </c>
      <c r="L785" s="104">
        <v>1E-4</v>
      </c>
      <c r="M785" s="104">
        <v>2.0000000000000001E-4</v>
      </c>
      <c r="N785" s="104">
        <v>2.0000000000000001E-4</v>
      </c>
      <c r="O785" s="68" t="s">
        <v>553</v>
      </c>
      <c r="P785" s="68" t="s">
        <v>276</v>
      </c>
    </row>
    <row r="786" spans="1:16" x14ac:dyDescent="0.55000000000000004">
      <c r="A786" s="28" t="s">
        <v>1640</v>
      </c>
      <c r="B786" s="28">
        <v>91234368</v>
      </c>
      <c r="C786" s="28">
        <v>91234368</v>
      </c>
      <c r="D786" s="28" t="s">
        <v>165</v>
      </c>
      <c r="E786" s="28" t="s">
        <v>178</v>
      </c>
      <c r="F786" s="28" t="s">
        <v>1737</v>
      </c>
      <c r="G786" s="28" t="s">
        <v>167</v>
      </c>
      <c r="H786" s="28" t="s">
        <v>168</v>
      </c>
      <c r="I786" s="28" t="s">
        <v>1738</v>
      </c>
      <c r="J786" s="104">
        <v>0</v>
      </c>
      <c r="K786" s="104">
        <v>1.079</v>
      </c>
      <c r="L786" s="104">
        <v>1E-4</v>
      </c>
      <c r="M786" s="104">
        <v>1E-4</v>
      </c>
      <c r="N786" s="105">
        <v>8.3709999999999996E-5</v>
      </c>
      <c r="O786" s="68" t="s">
        <v>553</v>
      </c>
      <c r="P786" s="68" t="s">
        <v>276</v>
      </c>
    </row>
    <row r="787" spans="1:16" x14ac:dyDescent="0.55000000000000004">
      <c r="A787" s="28" t="s">
        <v>1640</v>
      </c>
      <c r="B787" s="28">
        <v>72536225</v>
      </c>
      <c r="C787" s="28">
        <v>72536225</v>
      </c>
      <c r="D787" s="28" t="s">
        <v>165</v>
      </c>
      <c r="E787" s="28" t="s">
        <v>178</v>
      </c>
      <c r="F787" s="85" t="s">
        <v>1739</v>
      </c>
      <c r="G787" s="28" t="s">
        <v>167</v>
      </c>
      <c r="H787" s="28" t="s">
        <v>168</v>
      </c>
      <c r="I787" s="28" t="s">
        <v>1740</v>
      </c>
      <c r="J787" s="104">
        <v>0.44</v>
      </c>
      <c r="K787" s="104">
        <v>1.349</v>
      </c>
      <c r="L787" s="104" t="s">
        <v>170</v>
      </c>
      <c r="M787" s="105">
        <v>3.277E-5</v>
      </c>
      <c r="N787" s="104" t="s">
        <v>170</v>
      </c>
      <c r="O787" s="68" t="s">
        <v>555</v>
      </c>
      <c r="P787" s="68" t="s">
        <v>347</v>
      </c>
    </row>
    <row r="788" spans="1:16" x14ac:dyDescent="0.55000000000000004">
      <c r="A788" s="28" t="s">
        <v>1640</v>
      </c>
      <c r="B788" s="28">
        <v>69338665</v>
      </c>
      <c r="C788" s="28">
        <v>69338665</v>
      </c>
      <c r="D788" s="28" t="s">
        <v>173</v>
      </c>
      <c r="E788" s="28" t="s">
        <v>178</v>
      </c>
      <c r="F788" s="85" t="s">
        <v>1741</v>
      </c>
      <c r="G788" s="28" t="s">
        <v>167</v>
      </c>
      <c r="H788" s="28" t="s">
        <v>168</v>
      </c>
      <c r="I788" s="28" t="s">
        <v>1742</v>
      </c>
      <c r="J788" s="104">
        <v>0</v>
      </c>
      <c r="K788" s="104">
        <v>1.1080000000000001</v>
      </c>
      <c r="L788" s="104">
        <v>1E-4</v>
      </c>
      <c r="M788" s="105">
        <v>4.4679999999999999E-5</v>
      </c>
      <c r="N788" s="105">
        <v>4.1900000000000002E-5</v>
      </c>
      <c r="O788" s="68" t="s">
        <v>558</v>
      </c>
      <c r="P788" s="68" t="s">
        <v>276</v>
      </c>
    </row>
    <row r="789" spans="1:16" x14ac:dyDescent="0.55000000000000004">
      <c r="A789" s="28" t="s">
        <v>1640</v>
      </c>
      <c r="B789" s="28">
        <v>78714917</v>
      </c>
      <c r="C789" s="28">
        <v>78714917</v>
      </c>
      <c r="D789" s="28" t="s">
        <v>173</v>
      </c>
      <c r="E789" s="28" t="s">
        <v>164</v>
      </c>
      <c r="F789" s="85" t="s">
        <v>1705</v>
      </c>
      <c r="G789" s="28" t="s">
        <v>167</v>
      </c>
      <c r="H789" s="28" t="s">
        <v>168</v>
      </c>
      <c r="I789" s="28" t="s">
        <v>1743</v>
      </c>
      <c r="J789" s="104">
        <v>1</v>
      </c>
      <c r="K789" s="104">
        <v>1.6870000000000001</v>
      </c>
      <c r="L789" s="104" t="s">
        <v>170</v>
      </c>
      <c r="M789" s="104" t="s">
        <v>170</v>
      </c>
      <c r="N789" s="104" t="s">
        <v>170</v>
      </c>
      <c r="O789" s="68" t="s">
        <v>842</v>
      </c>
      <c r="P789" s="68" t="s">
        <v>313</v>
      </c>
    </row>
    <row r="790" spans="1:16" x14ac:dyDescent="0.55000000000000004">
      <c r="A790" s="28" t="s">
        <v>1640</v>
      </c>
      <c r="B790" s="28">
        <v>20996636</v>
      </c>
      <c r="C790" s="28">
        <v>20996636</v>
      </c>
      <c r="D790" s="28" t="s">
        <v>173</v>
      </c>
      <c r="E790" s="28" t="s">
        <v>164</v>
      </c>
      <c r="F790" s="85" t="s">
        <v>1744</v>
      </c>
      <c r="G790" s="28" t="s">
        <v>167</v>
      </c>
      <c r="H790" s="28" t="s">
        <v>168</v>
      </c>
      <c r="I790" s="28" t="s">
        <v>1745</v>
      </c>
      <c r="J790" s="104">
        <v>0</v>
      </c>
      <c r="K790" s="104">
        <v>1.1000000000000001</v>
      </c>
      <c r="L790" s="105">
        <v>7.3440000000000002E-5</v>
      </c>
      <c r="M790" s="104">
        <v>2.9999999999999997E-4</v>
      </c>
      <c r="N790" s="105">
        <v>4.1869999999999997E-5</v>
      </c>
      <c r="O790" s="68" t="s">
        <v>576</v>
      </c>
      <c r="P790" s="68" t="s">
        <v>347</v>
      </c>
    </row>
    <row r="791" spans="1:16" x14ac:dyDescent="0.55000000000000004">
      <c r="A791" s="28" t="s">
        <v>1640</v>
      </c>
      <c r="B791" s="28">
        <v>35672956</v>
      </c>
      <c r="C791" s="28">
        <v>35672956</v>
      </c>
      <c r="D791" s="28" t="s">
        <v>178</v>
      </c>
      <c r="E791" s="28" t="s">
        <v>164</v>
      </c>
      <c r="F791" s="85" t="s">
        <v>1726</v>
      </c>
      <c r="G791" s="28" t="s">
        <v>167</v>
      </c>
      <c r="H791" s="28" t="s">
        <v>168</v>
      </c>
      <c r="I791" s="28" t="s">
        <v>1746</v>
      </c>
      <c r="J791" s="104">
        <v>1</v>
      </c>
      <c r="K791" s="104">
        <v>1.5780000000000001</v>
      </c>
      <c r="L791" s="104" t="s">
        <v>170</v>
      </c>
      <c r="M791" s="105">
        <v>1.202E-5</v>
      </c>
      <c r="N791" s="105">
        <v>2.0930000000000001E-5</v>
      </c>
      <c r="O791" s="68" t="s">
        <v>171</v>
      </c>
      <c r="P791" s="68" t="s">
        <v>621</v>
      </c>
    </row>
    <row r="792" spans="1:16" x14ac:dyDescent="0.55000000000000004">
      <c r="A792" s="28" t="s">
        <v>1640</v>
      </c>
      <c r="B792" s="28">
        <v>31109504</v>
      </c>
      <c r="C792" s="28">
        <v>31109504</v>
      </c>
      <c r="D792" s="28" t="s">
        <v>165</v>
      </c>
      <c r="E792" s="28" t="s">
        <v>173</v>
      </c>
      <c r="F792" s="85" t="s">
        <v>1747</v>
      </c>
      <c r="G792" s="28" t="s">
        <v>167</v>
      </c>
      <c r="H792" s="28" t="s">
        <v>168</v>
      </c>
      <c r="I792" s="28" t="s">
        <v>1748</v>
      </c>
      <c r="J792" s="104">
        <v>1</v>
      </c>
      <c r="K792" s="104">
        <v>1.3440000000000001</v>
      </c>
      <c r="L792" s="104" t="s">
        <v>170</v>
      </c>
      <c r="M792" s="105">
        <v>1.1219999999999999E-5</v>
      </c>
      <c r="N792" s="104" t="s">
        <v>170</v>
      </c>
      <c r="O792" s="68" t="s">
        <v>215</v>
      </c>
      <c r="P792" s="68" t="s">
        <v>611</v>
      </c>
    </row>
    <row r="793" spans="1:16" x14ac:dyDescent="0.55000000000000004">
      <c r="A793" s="28" t="s">
        <v>1640</v>
      </c>
      <c r="B793" s="28">
        <v>21093244</v>
      </c>
      <c r="C793" s="28">
        <v>21093244</v>
      </c>
      <c r="D793" s="28" t="s">
        <v>173</v>
      </c>
      <c r="E793" s="28" t="s">
        <v>164</v>
      </c>
      <c r="F793" s="85" t="s">
        <v>1749</v>
      </c>
      <c r="G793" s="28" t="s">
        <v>167</v>
      </c>
      <c r="H793" s="28" t="s">
        <v>168</v>
      </c>
      <c r="I793" s="28" t="s">
        <v>1750</v>
      </c>
      <c r="J793" s="104">
        <v>1</v>
      </c>
      <c r="K793" s="104">
        <v>1.871</v>
      </c>
      <c r="L793" s="104" t="s">
        <v>170</v>
      </c>
      <c r="M793" s="105">
        <v>1.234E-5</v>
      </c>
      <c r="N793" s="104" t="s">
        <v>170</v>
      </c>
      <c r="O793" s="68" t="s">
        <v>222</v>
      </c>
      <c r="P793" s="68" t="s">
        <v>611</v>
      </c>
    </row>
    <row r="794" spans="1:16" x14ac:dyDescent="0.55000000000000004">
      <c r="A794" s="28" t="s">
        <v>1640</v>
      </c>
      <c r="B794" s="28">
        <v>24055701</v>
      </c>
      <c r="C794" s="28">
        <v>24055701</v>
      </c>
      <c r="D794" s="28" t="s">
        <v>173</v>
      </c>
      <c r="E794" s="28" t="s">
        <v>178</v>
      </c>
      <c r="F794" s="85" t="s">
        <v>1655</v>
      </c>
      <c r="G794" s="28" t="s">
        <v>167</v>
      </c>
      <c r="H794" s="28" t="s">
        <v>168</v>
      </c>
      <c r="I794" s="28" t="s">
        <v>1751</v>
      </c>
      <c r="J794" s="104" t="s">
        <v>170</v>
      </c>
      <c r="K794" s="104">
        <v>1.0609999999999999</v>
      </c>
      <c r="L794" s="104" t="s">
        <v>170</v>
      </c>
      <c r="M794" s="105">
        <v>6.5539999999999999E-5</v>
      </c>
      <c r="N794" s="105">
        <v>1.397E-5</v>
      </c>
      <c r="O794" s="68" t="s">
        <v>222</v>
      </c>
      <c r="P794" s="68" t="s">
        <v>611</v>
      </c>
    </row>
    <row r="795" spans="1:16" x14ac:dyDescent="0.55000000000000004">
      <c r="A795" s="28" t="s">
        <v>1640</v>
      </c>
      <c r="B795" s="28">
        <v>61721533</v>
      </c>
      <c r="C795" s="28">
        <v>61721533</v>
      </c>
      <c r="D795" s="28" t="s">
        <v>178</v>
      </c>
      <c r="E795" s="28" t="s">
        <v>173</v>
      </c>
      <c r="F795" s="28" t="s">
        <v>1752</v>
      </c>
      <c r="G795" s="28" t="s">
        <v>167</v>
      </c>
      <c r="H795" s="28" t="s">
        <v>168</v>
      </c>
      <c r="I795" s="28" t="s">
        <v>1753</v>
      </c>
      <c r="J795" s="104">
        <v>0.98</v>
      </c>
      <c r="K795" s="104">
        <v>1.367</v>
      </c>
      <c r="L795" s="104">
        <v>2.9999999999999997E-4</v>
      </c>
      <c r="M795" s="105">
        <v>6.5590000000000001E-5</v>
      </c>
      <c r="N795" s="105">
        <v>2.0930000000000001E-5</v>
      </c>
      <c r="O795" s="68" t="s">
        <v>187</v>
      </c>
      <c r="P795" s="68" t="s">
        <v>611</v>
      </c>
    </row>
    <row r="796" spans="1:16" x14ac:dyDescent="0.55000000000000004">
      <c r="A796" s="28" t="s">
        <v>1640</v>
      </c>
      <c r="B796" s="28">
        <v>100538718</v>
      </c>
      <c r="C796" s="28">
        <v>100538718</v>
      </c>
      <c r="D796" s="28" t="s">
        <v>165</v>
      </c>
      <c r="E796" s="28" t="s">
        <v>173</v>
      </c>
      <c r="F796" s="85" t="s">
        <v>1754</v>
      </c>
      <c r="G796" s="28" t="s">
        <v>167</v>
      </c>
      <c r="H796" s="28" t="s">
        <v>168</v>
      </c>
      <c r="I796" s="28" t="s">
        <v>1755</v>
      </c>
      <c r="J796" s="104">
        <v>0.97</v>
      </c>
      <c r="K796" s="104">
        <v>1.101</v>
      </c>
      <c r="L796" s="104" t="s">
        <v>170</v>
      </c>
      <c r="M796" s="104" t="s">
        <v>170</v>
      </c>
      <c r="N796" s="104" t="s">
        <v>170</v>
      </c>
      <c r="O796" s="68" t="s">
        <v>239</v>
      </c>
      <c r="P796" s="68" t="s">
        <v>611</v>
      </c>
    </row>
    <row r="797" spans="1:16" x14ac:dyDescent="0.55000000000000004">
      <c r="A797" s="28" t="s">
        <v>1640</v>
      </c>
      <c r="B797" s="28">
        <v>74674069</v>
      </c>
      <c r="C797" s="28">
        <v>74674069</v>
      </c>
      <c r="D797" s="28" t="s">
        <v>173</v>
      </c>
      <c r="E797" s="28" t="s">
        <v>164</v>
      </c>
      <c r="F797" s="85" t="s">
        <v>1756</v>
      </c>
      <c r="G797" s="28" t="s">
        <v>167</v>
      </c>
      <c r="H797" s="28" t="s">
        <v>168</v>
      </c>
      <c r="I797" s="28" t="s">
        <v>1757</v>
      </c>
      <c r="J797" s="104">
        <v>0</v>
      </c>
      <c r="K797" s="104">
        <v>1.1100000000000001</v>
      </c>
      <c r="L797" s="104" t="s">
        <v>170</v>
      </c>
      <c r="M797" s="105">
        <v>9.8579999999999995E-5</v>
      </c>
      <c r="N797" s="105">
        <v>8.3780000000000001E-5</v>
      </c>
      <c r="O797" s="68" t="s">
        <v>176</v>
      </c>
      <c r="P797" s="68" t="s">
        <v>611</v>
      </c>
    </row>
    <row r="798" spans="1:16" x14ac:dyDescent="0.55000000000000004">
      <c r="A798" s="28" t="s">
        <v>1640</v>
      </c>
      <c r="B798" s="28">
        <v>61549752</v>
      </c>
      <c r="C798" s="28">
        <v>61549752</v>
      </c>
      <c r="D798" s="28" t="s">
        <v>178</v>
      </c>
      <c r="E798" s="28" t="s">
        <v>165</v>
      </c>
      <c r="F798" s="85" t="s">
        <v>1649</v>
      </c>
      <c r="G798" s="28" t="s">
        <v>167</v>
      </c>
      <c r="H798" s="28" t="s">
        <v>168</v>
      </c>
      <c r="I798" s="28" t="s">
        <v>1758</v>
      </c>
      <c r="J798" s="104">
        <v>0.43</v>
      </c>
      <c r="K798" s="104">
        <v>1.1439999999999999</v>
      </c>
      <c r="L798" s="104" t="s">
        <v>170</v>
      </c>
      <c r="M798" s="104" t="s">
        <v>170</v>
      </c>
      <c r="N798" s="104" t="s">
        <v>170</v>
      </c>
      <c r="O798" s="68" t="s">
        <v>206</v>
      </c>
      <c r="P798" s="68" t="s">
        <v>611</v>
      </c>
    </row>
    <row r="799" spans="1:16" x14ac:dyDescent="0.55000000000000004">
      <c r="A799" s="28" t="s">
        <v>1640</v>
      </c>
      <c r="B799" s="28">
        <v>50635366</v>
      </c>
      <c r="C799" s="28">
        <v>50635366</v>
      </c>
      <c r="D799" s="28" t="s">
        <v>165</v>
      </c>
      <c r="E799" s="28" t="s">
        <v>164</v>
      </c>
      <c r="F799" s="85" t="s">
        <v>1759</v>
      </c>
      <c r="G799" s="28" t="s">
        <v>167</v>
      </c>
      <c r="H799" s="28" t="s">
        <v>168</v>
      </c>
      <c r="I799" s="28" t="s">
        <v>1760</v>
      </c>
      <c r="J799" s="104">
        <v>0</v>
      </c>
      <c r="K799" s="104">
        <v>1.0029999999999999</v>
      </c>
      <c r="L799" s="104" t="s">
        <v>170</v>
      </c>
      <c r="M799" s="105">
        <v>6.5359999999999998E-5</v>
      </c>
      <c r="N799" s="104" t="s">
        <v>170</v>
      </c>
      <c r="O799" s="68" t="s">
        <v>209</v>
      </c>
      <c r="P799" s="68" t="s">
        <v>642</v>
      </c>
    </row>
    <row r="800" spans="1:16" x14ac:dyDescent="0.55000000000000004">
      <c r="A800" s="28" t="s">
        <v>1640</v>
      </c>
      <c r="B800" s="28">
        <v>78966073</v>
      </c>
      <c r="C800" s="28">
        <v>78966073</v>
      </c>
      <c r="D800" s="28" t="s">
        <v>165</v>
      </c>
      <c r="E800" s="28" t="s">
        <v>178</v>
      </c>
      <c r="F800" s="85" t="s">
        <v>1705</v>
      </c>
      <c r="G800" s="28" t="s">
        <v>167</v>
      </c>
      <c r="H800" s="28" t="s">
        <v>168</v>
      </c>
      <c r="I800" s="28" t="s">
        <v>1761</v>
      </c>
      <c r="J800" s="104">
        <v>1</v>
      </c>
      <c r="K800" s="104">
        <v>1.6970000000000001</v>
      </c>
      <c r="L800" s="104" t="s">
        <v>170</v>
      </c>
      <c r="M800" s="104">
        <v>2.0000000000000001E-4</v>
      </c>
      <c r="N800" s="105">
        <v>2.792E-5</v>
      </c>
      <c r="O800" s="68" t="s">
        <v>222</v>
      </c>
      <c r="P800" s="68" t="s">
        <v>642</v>
      </c>
    </row>
    <row r="801" spans="1:16" x14ac:dyDescent="0.55000000000000004">
      <c r="A801" s="28" t="s">
        <v>1640</v>
      </c>
      <c r="B801" s="28">
        <v>59352581</v>
      </c>
      <c r="C801" s="28">
        <v>59352581</v>
      </c>
      <c r="D801" s="28" t="s">
        <v>164</v>
      </c>
      <c r="E801" s="28" t="s">
        <v>173</v>
      </c>
      <c r="F801" s="28" t="s">
        <v>1762</v>
      </c>
      <c r="G801" s="28" t="s">
        <v>167</v>
      </c>
      <c r="H801" s="28" t="s">
        <v>168</v>
      </c>
      <c r="I801" s="28" t="s">
        <v>1763</v>
      </c>
      <c r="J801" s="104">
        <v>1</v>
      </c>
      <c r="K801" s="104">
        <v>1.0509999999999999</v>
      </c>
      <c r="L801" s="104" t="s">
        <v>170</v>
      </c>
      <c r="M801" s="105">
        <v>1.118E-5</v>
      </c>
      <c r="N801" s="105">
        <v>6.9779999999999999E-6</v>
      </c>
      <c r="O801" s="68" t="s">
        <v>225</v>
      </c>
      <c r="P801" s="68" t="s">
        <v>642</v>
      </c>
    </row>
    <row r="802" spans="1:16" x14ac:dyDescent="0.55000000000000004">
      <c r="A802" s="28" t="s">
        <v>1640</v>
      </c>
      <c r="B802" s="28">
        <v>100123554</v>
      </c>
      <c r="C802" s="28">
        <v>100123554</v>
      </c>
      <c r="D802" s="28" t="s">
        <v>173</v>
      </c>
      <c r="E802" s="28" t="s">
        <v>164</v>
      </c>
      <c r="F802" s="85" t="s">
        <v>1728</v>
      </c>
      <c r="G802" s="28" t="s">
        <v>167</v>
      </c>
      <c r="H802" s="28" t="s">
        <v>168</v>
      </c>
      <c r="I802" s="28" t="s">
        <v>1729</v>
      </c>
      <c r="J802" s="104">
        <v>1</v>
      </c>
      <c r="K802" s="104">
        <v>1.3240000000000001</v>
      </c>
      <c r="L802" s="104" t="s">
        <v>170</v>
      </c>
      <c r="M802" s="105">
        <v>5.588E-5</v>
      </c>
      <c r="N802" s="105">
        <v>4.1869999999999997E-5</v>
      </c>
      <c r="O802" s="68" t="s">
        <v>190</v>
      </c>
      <c r="P802" s="68" t="s">
        <v>642</v>
      </c>
    </row>
    <row r="803" spans="1:16" x14ac:dyDescent="0.55000000000000004">
      <c r="A803" s="28" t="s">
        <v>1640</v>
      </c>
      <c r="B803" s="28">
        <v>71588320</v>
      </c>
      <c r="C803" s="28">
        <v>71588320</v>
      </c>
      <c r="D803" s="28" t="s">
        <v>173</v>
      </c>
      <c r="E803" s="28" t="s">
        <v>164</v>
      </c>
      <c r="F803" s="28" t="s">
        <v>1676</v>
      </c>
      <c r="G803" s="28" t="s">
        <v>167</v>
      </c>
      <c r="H803" s="28" t="s">
        <v>168</v>
      </c>
      <c r="I803" s="28" t="s">
        <v>1764</v>
      </c>
      <c r="J803" s="104">
        <v>1</v>
      </c>
      <c r="K803" s="104">
        <v>1.0549999999999999</v>
      </c>
      <c r="L803" s="104" t="s">
        <v>170</v>
      </c>
      <c r="M803" s="104">
        <v>2.0000000000000001E-4</v>
      </c>
      <c r="N803" s="105">
        <v>7.6769999999999999E-5</v>
      </c>
      <c r="O803" s="68" t="s">
        <v>231</v>
      </c>
      <c r="P803" s="68" t="s">
        <v>650</v>
      </c>
    </row>
    <row r="804" spans="1:16" x14ac:dyDescent="0.55000000000000004">
      <c r="A804" s="28" t="s">
        <v>1640</v>
      </c>
      <c r="B804" s="28">
        <v>78709371</v>
      </c>
      <c r="C804" s="28">
        <v>78709371</v>
      </c>
      <c r="D804" s="28" t="s">
        <v>173</v>
      </c>
      <c r="E804" s="28" t="s">
        <v>165</v>
      </c>
      <c r="F804" s="85" t="s">
        <v>1705</v>
      </c>
      <c r="G804" s="28" t="s">
        <v>167</v>
      </c>
      <c r="H804" s="28" t="s">
        <v>168</v>
      </c>
      <c r="I804" s="28" t="s">
        <v>1765</v>
      </c>
      <c r="J804" s="104">
        <v>1</v>
      </c>
      <c r="K804" s="104">
        <v>1.111</v>
      </c>
      <c r="L804" s="104" t="s">
        <v>170</v>
      </c>
      <c r="M804" s="105">
        <v>1.1199999999999999E-5</v>
      </c>
      <c r="N804" s="105">
        <v>6.9800000000000001E-6</v>
      </c>
      <c r="O804" s="68" t="s">
        <v>302</v>
      </c>
      <c r="P804" s="68" t="s">
        <v>642</v>
      </c>
    </row>
    <row r="805" spans="1:16" x14ac:dyDescent="0.55000000000000004">
      <c r="A805" s="28" t="s">
        <v>1640</v>
      </c>
      <c r="B805" s="28">
        <v>23324237</v>
      </c>
      <c r="C805" s="28">
        <v>23324237</v>
      </c>
      <c r="D805" s="28" t="s">
        <v>165</v>
      </c>
      <c r="E805" s="28" t="s">
        <v>178</v>
      </c>
      <c r="F805" s="28" t="s">
        <v>1766</v>
      </c>
      <c r="G805" s="28" t="s">
        <v>167</v>
      </c>
      <c r="H805" s="28" t="s">
        <v>168</v>
      </c>
      <c r="I805" s="28" t="s">
        <v>1767</v>
      </c>
      <c r="J805" s="104" t="s">
        <v>170</v>
      </c>
      <c r="K805" s="104">
        <v>2.133</v>
      </c>
      <c r="L805" s="104">
        <v>1E-4</v>
      </c>
      <c r="M805" s="105">
        <v>1.117E-5</v>
      </c>
      <c r="N805" s="105">
        <v>6.9779999999999999E-6</v>
      </c>
      <c r="O805" s="68" t="s">
        <v>371</v>
      </c>
      <c r="P805" s="68" t="s">
        <v>669</v>
      </c>
    </row>
    <row r="806" spans="1:16" x14ac:dyDescent="0.55000000000000004">
      <c r="A806" s="28" t="s">
        <v>1640</v>
      </c>
      <c r="B806" s="28">
        <v>77248804</v>
      </c>
      <c r="C806" s="28">
        <v>77248804</v>
      </c>
      <c r="D806" s="28" t="s">
        <v>165</v>
      </c>
      <c r="E806" s="28" t="s">
        <v>178</v>
      </c>
      <c r="F806" s="85" t="s">
        <v>1768</v>
      </c>
      <c r="G806" s="28" t="s">
        <v>167</v>
      </c>
      <c r="H806" s="28" t="s">
        <v>168</v>
      </c>
      <c r="I806" s="28" t="s">
        <v>1769</v>
      </c>
      <c r="J806" s="104">
        <v>0.24</v>
      </c>
      <c r="K806" s="104">
        <v>1.2310000000000001</v>
      </c>
      <c r="L806" s="104">
        <v>2.0000000000000001E-4</v>
      </c>
      <c r="M806" s="105">
        <v>6.4549999999999997E-5</v>
      </c>
      <c r="N806" s="105">
        <v>6.2799999999999995E-5</v>
      </c>
      <c r="O806" s="68" t="s">
        <v>377</v>
      </c>
      <c r="P806" s="68" t="s">
        <v>669</v>
      </c>
    </row>
    <row r="807" spans="1:16" x14ac:dyDescent="0.55000000000000004">
      <c r="A807" s="28" t="s">
        <v>1640</v>
      </c>
      <c r="B807" s="28">
        <v>92993993</v>
      </c>
      <c r="C807" s="28">
        <v>92993993</v>
      </c>
      <c r="D807" s="28" t="s">
        <v>178</v>
      </c>
      <c r="E807" s="28" t="s">
        <v>165</v>
      </c>
      <c r="F807" s="85" t="s">
        <v>1770</v>
      </c>
      <c r="G807" s="28" t="s">
        <v>167</v>
      </c>
      <c r="H807" s="28" t="s">
        <v>168</v>
      </c>
      <c r="I807" s="28" t="s">
        <v>1771</v>
      </c>
      <c r="J807" s="104">
        <v>0.99</v>
      </c>
      <c r="K807" s="104">
        <v>1.458</v>
      </c>
      <c r="L807" s="104" t="s">
        <v>170</v>
      </c>
      <c r="M807" s="104" t="s">
        <v>170</v>
      </c>
      <c r="N807" s="104" t="s">
        <v>170</v>
      </c>
      <c r="O807" s="68" t="s">
        <v>1104</v>
      </c>
      <c r="P807" s="68" t="s">
        <v>669</v>
      </c>
    </row>
    <row r="808" spans="1:16" x14ac:dyDescent="0.55000000000000004">
      <c r="A808" s="28" t="s">
        <v>1640</v>
      </c>
      <c r="B808" s="28">
        <v>101988838</v>
      </c>
      <c r="C808" s="28">
        <v>101988838</v>
      </c>
      <c r="D808" s="28" t="s">
        <v>173</v>
      </c>
      <c r="E808" s="28" t="s">
        <v>165</v>
      </c>
      <c r="F808" s="85" t="s">
        <v>1663</v>
      </c>
      <c r="G808" s="28" t="s">
        <v>167</v>
      </c>
      <c r="H808" s="28" t="s">
        <v>168</v>
      </c>
      <c r="I808" s="28" t="s">
        <v>1772</v>
      </c>
      <c r="J808" s="104">
        <v>1</v>
      </c>
      <c r="K808" s="104">
        <v>1.181</v>
      </c>
      <c r="L808" s="104" t="s">
        <v>170</v>
      </c>
      <c r="M808" s="104" t="s">
        <v>170</v>
      </c>
      <c r="N808" s="104" t="s">
        <v>170</v>
      </c>
      <c r="O808" s="68" t="s">
        <v>1104</v>
      </c>
      <c r="P808" s="68" t="s">
        <v>669</v>
      </c>
    </row>
    <row r="809" spans="1:16" x14ac:dyDescent="0.55000000000000004">
      <c r="A809" s="28" t="s">
        <v>1640</v>
      </c>
      <c r="B809" s="28">
        <v>76776177</v>
      </c>
      <c r="C809" s="28">
        <v>76776177</v>
      </c>
      <c r="D809" s="28" t="s">
        <v>173</v>
      </c>
      <c r="E809" s="28" t="s">
        <v>165</v>
      </c>
      <c r="F809" s="85" t="s">
        <v>1773</v>
      </c>
      <c r="G809" s="28" t="s">
        <v>167</v>
      </c>
      <c r="H809" s="28" t="s">
        <v>168</v>
      </c>
      <c r="I809" s="28" t="s">
        <v>1774</v>
      </c>
      <c r="J809" s="104">
        <v>0.33</v>
      </c>
      <c r="K809" s="104">
        <v>1.4630000000000001</v>
      </c>
      <c r="L809" s="104" t="s">
        <v>170</v>
      </c>
      <c r="M809" s="104" t="s">
        <v>170</v>
      </c>
      <c r="N809" s="105">
        <v>6.9800000000000001E-6</v>
      </c>
      <c r="O809" s="68" t="s">
        <v>413</v>
      </c>
      <c r="P809" s="68" t="s">
        <v>642</v>
      </c>
    </row>
    <row r="810" spans="1:16" x14ac:dyDescent="0.55000000000000004">
      <c r="A810" s="28" t="s">
        <v>1640</v>
      </c>
      <c r="B810" s="28">
        <v>78957262</v>
      </c>
      <c r="C810" s="28">
        <v>78957262</v>
      </c>
      <c r="D810" s="28" t="s">
        <v>178</v>
      </c>
      <c r="E810" s="28" t="s">
        <v>165</v>
      </c>
      <c r="F810" s="85" t="s">
        <v>1705</v>
      </c>
      <c r="G810" s="28" t="s">
        <v>167</v>
      </c>
      <c r="H810" s="28" t="s">
        <v>168</v>
      </c>
      <c r="I810" s="28" t="s">
        <v>1775</v>
      </c>
      <c r="J810" s="104">
        <v>1</v>
      </c>
      <c r="K810" s="104">
        <v>1.8979999999999999</v>
      </c>
      <c r="L810" s="104" t="s">
        <v>170</v>
      </c>
      <c r="M810" s="104" t="s">
        <v>170</v>
      </c>
      <c r="N810" s="104" t="s">
        <v>170</v>
      </c>
      <c r="O810" s="68" t="s">
        <v>421</v>
      </c>
      <c r="P810" s="68" t="s">
        <v>611</v>
      </c>
    </row>
    <row r="811" spans="1:16" x14ac:dyDescent="0.55000000000000004">
      <c r="A811" s="28" t="s">
        <v>1640</v>
      </c>
      <c r="B811" s="28">
        <v>77133828</v>
      </c>
      <c r="C811" s="28">
        <v>77133828</v>
      </c>
      <c r="D811" s="28" t="s">
        <v>165</v>
      </c>
      <c r="E811" s="28" t="s">
        <v>178</v>
      </c>
      <c r="F811" s="85" t="s">
        <v>1776</v>
      </c>
      <c r="G811" s="28" t="s">
        <v>167</v>
      </c>
      <c r="H811" s="28" t="s">
        <v>168</v>
      </c>
      <c r="I811" s="28" t="s">
        <v>1777</v>
      </c>
      <c r="J811" s="104">
        <v>0.05</v>
      </c>
      <c r="K811" s="104">
        <v>1.1220000000000001</v>
      </c>
      <c r="L811" s="104" t="s">
        <v>170</v>
      </c>
      <c r="M811" s="104" t="s">
        <v>170</v>
      </c>
      <c r="N811" s="104" t="s">
        <v>170</v>
      </c>
      <c r="O811" s="68" t="s">
        <v>436</v>
      </c>
      <c r="P811" s="68" t="s">
        <v>642</v>
      </c>
    </row>
    <row r="812" spans="1:16" x14ac:dyDescent="0.55000000000000004">
      <c r="A812" s="28" t="s">
        <v>1640</v>
      </c>
      <c r="B812" s="28">
        <v>100538723</v>
      </c>
      <c r="C812" s="28">
        <v>100538723</v>
      </c>
      <c r="D812" s="28" t="s">
        <v>178</v>
      </c>
      <c r="E812" s="28" t="s">
        <v>165</v>
      </c>
      <c r="F812" s="85" t="s">
        <v>1754</v>
      </c>
      <c r="G812" s="28" t="s">
        <v>167</v>
      </c>
      <c r="H812" s="28" t="s">
        <v>168</v>
      </c>
      <c r="I812" s="28" t="s">
        <v>1778</v>
      </c>
      <c r="J812" s="104">
        <v>0.97</v>
      </c>
      <c r="K812" s="104">
        <v>1.3460000000000001</v>
      </c>
      <c r="L812" s="104" t="s">
        <v>170</v>
      </c>
      <c r="M812" s="105">
        <v>4.4749999999999997E-5</v>
      </c>
      <c r="N812" s="105">
        <v>1.396E-5</v>
      </c>
      <c r="O812" s="68" t="s">
        <v>446</v>
      </c>
      <c r="P812" s="68" t="s">
        <v>642</v>
      </c>
    </row>
    <row r="813" spans="1:16" x14ac:dyDescent="0.55000000000000004">
      <c r="A813" s="28" t="s">
        <v>1640</v>
      </c>
      <c r="B813" s="28">
        <v>69055254</v>
      </c>
      <c r="C813" s="28">
        <v>69055254</v>
      </c>
      <c r="D813" s="28" t="s">
        <v>165</v>
      </c>
      <c r="E813" s="28" t="s">
        <v>178</v>
      </c>
      <c r="F813" s="85" t="s">
        <v>1779</v>
      </c>
      <c r="G813" s="28" t="s">
        <v>167</v>
      </c>
      <c r="H813" s="28" t="s">
        <v>168</v>
      </c>
      <c r="I813" s="28" t="s">
        <v>1780</v>
      </c>
      <c r="J813" s="104">
        <v>1</v>
      </c>
      <c r="K813" s="104">
        <v>1.873</v>
      </c>
      <c r="L813" s="105">
        <v>7.3490000000000003E-5</v>
      </c>
      <c r="M813" s="105">
        <v>7.4590000000000002E-5</v>
      </c>
      <c r="N813" s="104" t="s">
        <v>170</v>
      </c>
      <c r="O813" s="68" t="s">
        <v>449</v>
      </c>
      <c r="P813" s="68" t="s">
        <v>611</v>
      </c>
    </row>
    <row r="814" spans="1:16" x14ac:dyDescent="0.55000000000000004">
      <c r="A814" s="28" t="s">
        <v>1640</v>
      </c>
      <c r="B814" s="28">
        <v>31144223</v>
      </c>
      <c r="C814" s="28">
        <v>31144223</v>
      </c>
      <c r="D814" s="28" t="s">
        <v>164</v>
      </c>
      <c r="E814" s="28" t="s">
        <v>173</v>
      </c>
      <c r="F814" s="85" t="s">
        <v>1747</v>
      </c>
      <c r="G814" s="28" t="s">
        <v>167</v>
      </c>
      <c r="H814" s="28" t="s">
        <v>168</v>
      </c>
      <c r="I814" s="28" t="s">
        <v>1781</v>
      </c>
      <c r="J814" s="104">
        <v>1</v>
      </c>
      <c r="K814" s="104">
        <v>1.133</v>
      </c>
      <c r="L814" s="104" t="s">
        <v>170</v>
      </c>
      <c r="M814" s="104" t="s">
        <v>170</v>
      </c>
      <c r="N814" s="104" t="s">
        <v>170</v>
      </c>
      <c r="O814" s="68" t="s">
        <v>452</v>
      </c>
      <c r="P814" s="68" t="s">
        <v>669</v>
      </c>
    </row>
    <row r="815" spans="1:16" x14ac:dyDescent="0.55000000000000004">
      <c r="A815" s="28" t="s">
        <v>1640</v>
      </c>
      <c r="B815" s="28">
        <v>70808885</v>
      </c>
      <c r="C815" s="28">
        <v>70808885</v>
      </c>
      <c r="D815" s="28" t="s">
        <v>173</v>
      </c>
      <c r="E815" s="28" t="s">
        <v>164</v>
      </c>
      <c r="F815" s="85" t="s">
        <v>1653</v>
      </c>
      <c r="G815" s="28" t="s">
        <v>167</v>
      </c>
      <c r="H815" s="28" t="s">
        <v>168</v>
      </c>
      <c r="I815" s="28" t="s">
        <v>1782</v>
      </c>
      <c r="J815" s="104">
        <v>0.12</v>
      </c>
      <c r="K815" s="104">
        <v>1.0309999999999999</v>
      </c>
      <c r="L815" s="104" t="s">
        <v>170</v>
      </c>
      <c r="M815" s="105">
        <v>2.535E-5</v>
      </c>
      <c r="N815" s="105">
        <v>1.399E-5</v>
      </c>
      <c r="O815" s="68" t="s">
        <v>470</v>
      </c>
      <c r="P815" s="68" t="s">
        <v>611</v>
      </c>
    </row>
    <row r="816" spans="1:16" x14ac:dyDescent="0.55000000000000004">
      <c r="A816" s="28" t="s">
        <v>1640</v>
      </c>
      <c r="B816" s="28">
        <v>24427853</v>
      </c>
      <c r="C816" s="28">
        <v>24427853</v>
      </c>
      <c r="D816" s="28" t="s">
        <v>165</v>
      </c>
      <c r="E816" s="28" t="s">
        <v>178</v>
      </c>
      <c r="F816" s="85" t="s">
        <v>1783</v>
      </c>
      <c r="G816" s="28" t="s">
        <v>167</v>
      </c>
      <c r="H816" s="28" t="s">
        <v>168</v>
      </c>
      <c r="I816" s="28" t="s">
        <v>1784</v>
      </c>
      <c r="J816" s="104">
        <v>0</v>
      </c>
      <c r="K816" s="104">
        <v>1.1339999999999999</v>
      </c>
      <c r="L816" s="104">
        <v>2.9999999999999997E-4</v>
      </c>
      <c r="M816" s="104">
        <v>5.0000000000000001E-4</v>
      </c>
      <c r="N816" s="105">
        <v>9.7750000000000004E-5</v>
      </c>
      <c r="O816" s="68" t="s">
        <v>473</v>
      </c>
      <c r="P816" s="68" t="s">
        <v>611</v>
      </c>
    </row>
    <row r="817" spans="1:16" x14ac:dyDescent="0.55000000000000004">
      <c r="A817" s="28" t="s">
        <v>1640</v>
      </c>
      <c r="B817" s="28">
        <v>23416063</v>
      </c>
      <c r="C817" s="28">
        <v>23416063</v>
      </c>
      <c r="D817" s="28" t="s">
        <v>165</v>
      </c>
      <c r="E817" s="28" t="s">
        <v>178</v>
      </c>
      <c r="F817" s="85" t="s">
        <v>1720</v>
      </c>
      <c r="G817" s="28" t="s">
        <v>167</v>
      </c>
      <c r="H817" s="28" t="s">
        <v>168</v>
      </c>
      <c r="I817" s="28" t="s">
        <v>1785</v>
      </c>
      <c r="J817" s="104">
        <v>0</v>
      </c>
      <c r="K817" s="104">
        <v>1.522</v>
      </c>
      <c r="L817" s="104" t="s">
        <v>170</v>
      </c>
      <c r="M817" s="104">
        <v>2.0000000000000001E-4</v>
      </c>
      <c r="N817" s="105">
        <v>2.7909999999999999E-5</v>
      </c>
      <c r="O817" s="68" t="s">
        <v>762</v>
      </c>
      <c r="P817" s="68" t="s">
        <v>669</v>
      </c>
    </row>
    <row r="818" spans="1:16" x14ac:dyDescent="0.55000000000000004">
      <c r="A818" s="28" t="s">
        <v>1640</v>
      </c>
      <c r="B818" s="28">
        <v>60724049</v>
      </c>
      <c r="C818" s="28">
        <v>60724049</v>
      </c>
      <c r="D818" s="28" t="s">
        <v>178</v>
      </c>
      <c r="E818" s="28" t="s">
        <v>165</v>
      </c>
      <c r="F818" s="28" t="s">
        <v>1786</v>
      </c>
      <c r="G818" s="28" t="s">
        <v>167</v>
      </c>
      <c r="H818" s="28" t="s">
        <v>168</v>
      </c>
      <c r="I818" s="28" t="s">
        <v>1787</v>
      </c>
      <c r="J818" s="104">
        <v>0.69</v>
      </c>
      <c r="K818" s="104">
        <v>1.23</v>
      </c>
      <c r="L818" s="104" t="s">
        <v>170</v>
      </c>
      <c r="M818" s="104" t="s">
        <v>170</v>
      </c>
      <c r="N818" s="104" t="s">
        <v>170</v>
      </c>
      <c r="O818" s="68" t="s">
        <v>765</v>
      </c>
      <c r="P818" s="68" t="s">
        <v>669</v>
      </c>
    </row>
    <row r="819" spans="1:16" x14ac:dyDescent="0.55000000000000004">
      <c r="A819" s="28" t="s">
        <v>1640</v>
      </c>
      <c r="B819" s="28">
        <v>99398996</v>
      </c>
      <c r="C819" s="28">
        <v>99398996</v>
      </c>
      <c r="D819" s="28" t="s">
        <v>173</v>
      </c>
      <c r="E819" s="28" t="s">
        <v>164</v>
      </c>
      <c r="F819" s="85" t="s">
        <v>1678</v>
      </c>
      <c r="G819" s="28" t="s">
        <v>167</v>
      </c>
      <c r="H819" s="28" t="s">
        <v>168</v>
      </c>
      <c r="I819" s="28" t="s">
        <v>1788</v>
      </c>
      <c r="J819" s="104">
        <v>0.02</v>
      </c>
      <c r="K819" s="104">
        <v>1.1080000000000001</v>
      </c>
      <c r="L819" s="105">
        <v>7.3440000000000002E-5</v>
      </c>
      <c r="M819" s="104">
        <v>5.9999999999999995E-4</v>
      </c>
      <c r="N819" s="104">
        <v>1E-4</v>
      </c>
      <c r="O819" s="68" t="s">
        <v>497</v>
      </c>
      <c r="P819" s="68" t="s">
        <v>642</v>
      </c>
    </row>
    <row r="820" spans="1:16" x14ac:dyDescent="0.55000000000000004">
      <c r="A820" s="28" t="s">
        <v>1640</v>
      </c>
      <c r="B820" s="28">
        <v>23307895</v>
      </c>
      <c r="C820" s="28">
        <v>23307895</v>
      </c>
      <c r="D820" s="28" t="s">
        <v>164</v>
      </c>
      <c r="E820" s="28" t="s">
        <v>173</v>
      </c>
      <c r="F820" s="85" t="s">
        <v>1789</v>
      </c>
      <c r="G820" s="28" t="s">
        <v>167</v>
      </c>
      <c r="H820" s="28" t="s">
        <v>168</v>
      </c>
      <c r="I820" s="28" t="s">
        <v>1790</v>
      </c>
      <c r="J820" s="104" t="s">
        <v>170</v>
      </c>
      <c r="K820" s="104">
        <v>1.536</v>
      </c>
      <c r="L820" s="104">
        <v>1E-4</v>
      </c>
      <c r="M820" s="104">
        <v>2.0000000000000001E-4</v>
      </c>
      <c r="N820" s="104">
        <v>2.0000000000000001E-4</v>
      </c>
      <c r="O820" s="68" t="s">
        <v>793</v>
      </c>
      <c r="P820" s="68" t="s">
        <v>669</v>
      </c>
    </row>
    <row r="821" spans="1:16" x14ac:dyDescent="0.55000000000000004">
      <c r="A821" s="28" t="s">
        <v>1640</v>
      </c>
      <c r="B821" s="28">
        <v>23393730</v>
      </c>
      <c r="C821" s="28">
        <v>23393730</v>
      </c>
      <c r="D821" s="28" t="s">
        <v>178</v>
      </c>
      <c r="E821" s="28" t="s">
        <v>164</v>
      </c>
      <c r="F821" s="85" t="s">
        <v>1735</v>
      </c>
      <c r="G821" s="28" t="s">
        <v>167</v>
      </c>
      <c r="H821" s="28" t="s">
        <v>168</v>
      </c>
      <c r="I821" s="28" t="s">
        <v>1791</v>
      </c>
      <c r="J821" s="104">
        <v>0</v>
      </c>
      <c r="K821" s="104">
        <v>1.357</v>
      </c>
      <c r="L821" s="104" t="s">
        <v>170</v>
      </c>
      <c r="M821" s="104" t="s">
        <v>170</v>
      </c>
      <c r="N821" s="104" t="s">
        <v>170</v>
      </c>
      <c r="O821" s="68" t="s">
        <v>793</v>
      </c>
      <c r="P821" s="68" t="s">
        <v>669</v>
      </c>
    </row>
    <row r="822" spans="1:16" x14ac:dyDescent="0.55000000000000004">
      <c r="A822" s="28" t="s">
        <v>1640</v>
      </c>
      <c r="B822" s="28">
        <v>91475932</v>
      </c>
      <c r="C822" s="28">
        <v>91475932</v>
      </c>
      <c r="D822" s="28" t="s">
        <v>173</v>
      </c>
      <c r="E822" s="28" t="s">
        <v>164</v>
      </c>
      <c r="F822" s="85" t="s">
        <v>1792</v>
      </c>
      <c r="G822" s="28" t="s">
        <v>167</v>
      </c>
      <c r="H822" s="28" t="s">
        <v>168</v>
      </c>
      <c r="I822" s="28" t="s">
        <v>1793</v>
      </c>
      <c r="J822" s="104">
        <v>1</v>
      </c>
      <c r="K822" s="104">
        <v>1.716</v>
      </c>
      <c r="L822" s="104" t="s">
        <v>170</v>
      </c>
      <c r="M822" s="105">
        <v>1.1409999999999999E-5</v>
      </c>
      <c r="N822" s="105">
        <v>2.0959999999999999E-5</v>
      </c>
      <c r="O822" s="68" t="s">
        <v>545</v>
      </c>
      <c r="P822" s="68" t="s">
        <v>614</v>
      </c>
    </row>
    <row r="823" spans="1:16" x14ac:dyDescent="0.55000000000000004">
      <c r="A823" s="28" t="s">
        <v>1640</v>
      </c>
      <c r="B823" s="28">
        <v>74494896</v>
      </c>
      <c r="C823" s="28">
        <v>74494896</v>
      </c>
      <c r="D823" s="28" t="s">
        <v>173</v>
      </c>
      <c r="E823" s="28" t="s">
        <v>178</v>
      </c>
      <c r="F823" s="85" t="s">
        <v>1794</v>
      </c>
      <c r="G823" s="28" t="s">
        <v>167</v>
      </c>
      <c r="H823" s="28" t="s">
        <v>168</v>
      </c>
      <c r="I823" s="28" t="s">
        <v>1795</v>
      </c>
      <c r="J823" s="104">
        <v>0</v>
      </c>
      <c r="K823" s="104">
        <v>1.153</v>
      </c>
      <c r="L823" s="104" t="s">
        <v>170</v>
      </c>
      <c r="M823" s="104">
        <v>1E-4</v>
      </c>
      <c r="N823" s="105">
        <v>9.7709999999999998E-5</v>
      </c>
      <c r="O823" s="68" t="s">
        <v>1159</v>
      </c>
      <c r="P823" s="68" t="s">
        <v>669</v>
      </c>
    </row>
    <row r="824" spans="1:16" x14ac:dyDescent="0.55000000000000004">
      <c r="A824" s="28" t="s">
        <v>1640</v>
      </c>
      <c r="B824" s="28">
        <v>93939434</v>
      </c>
      <c r="C824" s="28">
        <v>93939434</v>
      </c>
      <c r="D824" s="28" t="s">
        <v>173</v>
      </c>
      <c r="E824" s="28" t="s">
        <v>178</v>
      </c>
      <c r="F824" s="85" t="s">
        <v>1796</v>
      </c>
      <c r="G824" s="28" t="s">
        <v>167</v>
      </c>
      <c r="H824" s="28" t="s">
        <v>168</v>
      </c>
      <c r="I824" s="28" t="s">
        <v>1797</v>
      </c>
      <c r="J824" s="104">
        <v>0</v>
      </c>
      <c r="K824" s="104">
        <v>2.181</v>
      </c>
      <c r="L824" s="104" t="s">
        <v>170</v>
      </c>
      <c r="M824" s="104" t="s">
        <v>170</v>
      </c>
      <c r="N824" s="105">
        <v>1.395E-5</v>
      </c>
      <c r="O824" s="68" t="s">
        <v>561</v>
      </c>
      <c r="P824" s="68" t="s">
        <v>642</v>
      </c>
    </row>
    <row r="825" spans="1:16" x14ac:dyDescent="0.55000000000000004">
      <c r="A825" s="28" t="s">
        <v>1640</v>
      </c>
      <c r="B825" s="28">
        <v>64454823</v>
      </c>
      <c r="C825" s="28">
        <v>64454823</v>
      </c>
      <c r="D825" s="28" t="s">
        <v>173</v>
      </c>
      <c r="E825" s="28" t="s">
        <v>164</v>
      </c>
      <c r="F825" s="85" t="s">
        <v>1798</v>
      </c>
      <c r="G825" s="28" t="s">
        <v>167</v>
      </c>
      <c r="H825" s="28" t="s">
        <v>168</v>
      </c>
      <c r="I825" s="28" t="s">
        <v>1799</v>
      </c>
      <c r="J825" s="104">
        <v>0</v>
      </c>
      <c r="K825" s="104">
        <v>1.2669999999999999</v>
      </c>
      <c r="L825" s="105">
        <v>7.3540000000000004E-5</v>
      </c>
      <c r="M825" s="105">
        <v>6.1660000000000003E-5</v>
      </c>
      <c r="N825" s="105">
        <v>3.4900000000000001E-5</v>
      </c>
      <c r="O825" s="68" t="s">
        <v>561</v>
      </c>
      <c r="P825" s="68" t="s">
        <v>611</v>
      </c>
    </row>
    <row r="826" spans="1:16" x14ac:dyDescent="0.55000000000000004">
      <c r="A826" s="28" t="s">
        <v>1640</v>
      </c>
      <c r="B826" s="28">
        <v>103740147</v>
      </c>
      <c r="C826" s="28">
        <v>103740147</v>
      </c>
      <c r="D826" s="28" t="s">
        <v>165</v>
      </c>
      <c r="E826" s="28" t="s">
        <v>164</v>
      </c>
      <c r="F826" s="85" t="s">
        <v>1731</v>
      </c>
      <c r="G826" s="28" t="s">
        <v>167</v>
      </c>
      <c r="H826" s="28" t="s">
        <v>168</v>
      </c>
      <c r="I826" s="28" t="s">
        <v>1800</v>
      </c>
      <c r="J826" s="104">
        <v>1</v>
      </c>
      <c r="K826" s="104">
        <v>1.3049999999999999</v>
      </c>
      <c r="L826" s="104" t="s">
        <v>170</v>
      </c>
      <c r="M826" s="104" t="s">
        <v>170</v>
      </c>
      <c r="N826" s="104" t="s">
        <v>170</v>
      </c>
      <c r="O826" s="68" t="s">
        <v>567</v>
      </c>
      <c r="P826" s="68" t="s">
        <v>611</v>
      </c>
    </row>
    <row r="827" spans="1:16" x14ac:dyDescent="0.55000000000000004">
      <c r="A827" s="28" t="s">
        <v>1640</v>
      </c>
      <c r="B827" s="28">
        <v>63392013</v>
      </c>
      <c r="C827" s="28">
        <v>63392013</v>
      </c>
      <c r="D827" s="28" t="s">
        <v>178</v>
      </c>
      <c r="E827" s="28" t="s">
        <v>165</v>
      </c>
      <c r="F827" s="85" t="s">
        <v>1801</v>
      </c>
      <c r="G827" s="28" t="s">
        <v>167</v>
      </c>
      <c r="H827" s="28" t="s">
        <v>168</v>
      </c>
      <c r="I827" s="28" t="s">
        <v>1802</v>
      </c>
      <c r="J827" s="104">
        <v>1</v>
      </c>
      <c r="K827" s="104">
        <v>1.024</v>
      </c>
      <c r="L827" s="104">
        <v>1E-4</v>
      </c>
      <c r="M827" s="105">
        <v>3.4530000000000003E-5</v>
      </c>
      <c r="N827" s="105">
        <v>6.9789999999999996E-6</v>
      </c>
      <c r="O827" s="68" t="s">
        <v>567</v>
      </c>
      <c r="P827" s="68" t="s">
        <v>642</v>
      </c>
    </row>
    <row r="828" spans="1:16" x14ac:dyDescent="0.55000000000000004">
      <c r="A828" s="28" t="s">
        <v>1640</v>
      </c>
      <c r="B828" s="28">
        <v>54737225</v>
      </c>
      <c r="C828" s="28">
        <v>54737225</v>
      </c>
      <c r="D828" s="28" t="s">
        <v>164</v>
      </c>
      <c r="E828" s="28" t="s">
        <v>178</v>
      </c>
      <c r="F828" s="85" t="s">
        <v>1659</v>
      </c>
      <c r="G828" s="28" t="s">
        <v>167</v>
      </c>
      <c r="H828" s="28" t="s">
        <v>168</v>
      </c>
      <c r="I828" s="28" t="s">
        <v>1803</v>
      </c>
      <c r="J828" s="104">
        <v>1</v>
      </c>
      <c r="K828" s="104">
        <v>1.179</v>
      </c>
      <c r="L828" s="104" t="s">
        <v>170</v>
      </c>
      <c r="M828" s="104" t="s">
        <v>170</v>
      </c>
      <c r="N828" s="104" t="s">
        <v>170</v>
      </c>
      <c r="O828" s="68" t="s">
        <v>573</v>
      </c>
      <c r="P828" s="68" t="s">
        <v>669</v>
      </c>
    </row>
    <row r="829" spans="1:16" x14ac:dyDescent="0.55000000000000004">
      <c r="A829" s="28" t="s">
        <v>1640</v>
      </c>
      <c r="B829" s="28">
        <v>73738627</v>
      </c>
      <c r="C829" s="28">
        <v>73738627</v>
      </c>
      <c r="D829" s="28" t="s">
        <v>173</v>
      </c>
      <c r="E829" s="28" t="s">
        <v>178</v>
      </c>
      <c r="F829" s="85" t="s">
        <v>1686</v>
      </c>
      <c r="G829" s="28" t="s">
        <v>167</v>
      </c>
      <c r="H829" s="28" t="s">
        <v>168</v>
      </c>
      <c r="I829" s="28" t="s">
        <v>1804</v>
      </c>
      <c r="J829" s="104">
        <v>1</v>
      </c>
      <c r="K829" s="104">
        <v>1.371</v>
      </c>
      <c r="L829" s="104" t="s">
        <v>170</v>
      </c>
      <c r="M829" s="104" t="s">
        <v>170</v>
      </c>
      <c r="N829" s="104" t="s">
        <v>170</v>
      </c>
      <c r="O829" s="68" t="s">
        <v>837</v>
      </c>
      <c r="P829" s="68" t="s">
        <v>669</v>
      </c>
    </row>
    <row r="830" spans="1:16" x14ac:dyDescent="0.55000000000000004">
      <c r="A830" s="28" t="s">
        <v>1640</v>
      </c>
      <c r="B830" s="28">
        <v>52274846</v>
      </c>
      <c r="C830" s="28">
        <v>52274846</v>
      </c>
      <c r="D830" s="28" t="s">
        <v>173</v>
      </c>
      <c r="E830" s="28" t="s">
        <v>165</v>
      </c>
      <c r="F830" s="85" t="s">
        <v>1688</v>
      </c>
      <c r="G830" s="28" t="s">
        <v>167</v>
      </c>
      <c r="H830" s="28" t="s">
        <v>168</v>
      </c>
      <c r="I830" s="28" t="s">
        <v>1805</v>
      </c>
      <c r="J830" s="104">
        <v>0</v>
      </c>
      <c r="K830" s="104">
        <v>1.377</v>
      </c>
      <c r="L830" s="104" t="s">
        <v>170</v>
      </c>
      <c r="M830" s="104" t="s">
        <v>170</v>
      </c>
      <c r="N830" s="104" t="s">
        <v>170</v>
      </c>
      <c r="O830" s="68" t="s">
        <v>576</v>
      </c>
      <c r="P830" s="68" t="s">
        <v>669</v>
      </c>
    </row>
    <row r="831" spans="1:16" x14ac:dyDescent="0.55000000000000004">
      <c r="A831" s="28" t="s">
        <v>1640</v>
      </c>
      <c r="B831" s="28">
        <v>91937064</v>
      </c>
      <c r="C831" s="28">
        <v>91937064</v>
      </c>
      <c r="D831" s="28" t="s">
        <v>164</v>
      </c>
      <c r="E831" s="28" t="s">
        <v>165</v>
      </c>
      <c r="F831" s="85" t="s">
        <v>1806</v>
      </c>
      <c r="G831" s="28" t="s">
        <v>167</v>
      </c>
      <c r="H831" s="28" t="s">
        <v>168</v>
      </c>
      <c r="I831" s="28" t="s">
        <v>1807</v>
      </c>
      <c r="J831" s="104">
        <v>1</v>
      </c>
      <c r="K831" s="104">
        <v>1.2450000000000001</v>
      </c>
      <c r="L831" s="104" t="s">
        <v>170</v>
      </c>
      <c r="M831" s="104" t="s">
        <v>170</v>
      </c>
      <c r="N831" s="104" t="s">
        <v>170</v>
      </c>
      <c r="O831" s="68" t="s">
        <v>582</v>
      </c>
      <c r="P831" s="68" t="s">
        <v>669</v>
      </c>
    </row>
    <row r="832" spans="1:16" x14ac:dyDescent="0.55000000000000004">
      <c r="A832" s="28" t="s">
        <v>1640</v>
      </c>
      <c r="B832" s="28">
        <v>81487891</v>
      </c>
      <c r="C832" s="28">
        <v>81487891</v>
      </c>
      <c r="D832" s="28" t="s">
        <v>165</v>
      </c>
      <c r="E832" s="28" t="s">
        <v>178</v>
      </c>
      <c r="F832" s="85" t="s">
        <v>1808</v>
      </c>
      <c r="G832" s="28" t="s">
        <v>167</v>
      </c>
      <c r="H832" s="28" t="s">
        <v>168</v>
      </c>
      <c r="I832" s="28" t="s">
        <v>1809</v>
      </c>
      <c r="J832" s="104">
        <v>0.98</v>
      </c>
      <c r="K832" s="104">
        <v>1.256</v>
      </c>
      <c r="L832" s="105">
        <v>7.3430000000000007E-5</v>
      </c>
      <c r="M832" s="105">
        <v>6.1660000000000003E-5</v>
      </c>
      <c r="N832" s="105">
        <v>6.9840000000000004E-6</v>
      </c>
      <c r="O832" s="68" t="s">
        <v>602</v>
      </c>
      <c r="P832" s="68" t="s">
        <v>611</v>
      </c>
    </row>
    <row r="833" spans="1:16" x14ac:dyDescent="0.55000000000000004">
      <c r="A833" s="28" t="s">
        <v>1640</v>
      </c>
      <c r="B833" s="28">
        <v>35116626</v>
      </c>
      <c r="C833" s="28">
        <v>35116626</v>
      </c>
      <c r="D833" s="28" t="s">
        <v>173</v>
      </c>
      <c r="E833" s="28" t="s">
        <v>164</v>
      </c>
      <c r="F833" s="85" t="s">
        <v>1810</v>
      </c>
      <c r="G833" s="28" t="s">
        <v>167</v>
      </c>
      <c r="H833" s="28" t="s">
        <v>168</v>
      </c>
      <c r="I833" s="28" t="s">
        <v>1811</v>
      </c>
      <c r="J833" s="104">
        <v>0</v>
      </c>
      <c r="K833" s="104">
        <v>1.236</v>
      </c>
      <c r="L833" s="104" t="s">
        <v>170</v>
      </c>
      <c r="M833" s="104" t="s">
        <v>170</v>
      </c>
      <c r="N833" s="104" t="s">
        <v>170</v>
      </c>
      <c r="O833" s="68" t="s">
        <v>602</v>
      </c>
      <c r="P833" s="68" t="s">
        <v>642</v>
      </c>
    </row>
    <row r="834" spans="1:16" x14ac:dyDescent="0.55000000000000004">
      <c r="A834" s="28" t="s">
        <v>1640</v>
      </c>
      <c r="B834" s="28">
        <v>102016376</v>
      </c>
      <c r="C834" s="28">
        <v>102016376</v>
      </c>
      <c r="D834" s="28" t="s">
        <v>178</v>
      </c>
      <c r="E834" s="28" t="s">
        <v>165</v>
      </c>
      <c r="F834" s="85" t="s">
        <v>1663</v>
      </c>
      <c r="G834" s="28" t="s">
        <v>167</v>
      </c>
      <c r="H834" s="28" t="s">
        <v>168</v>
      </c>
      <c r="I834" s="28" t="s">
        <v>1812</v>
      </c>
      <c r="J834" s="104">
        <v>1</v>
      </c>
      <c r="K834" s="104">
        <v>2.5209999999999999</v>
      </c>
      <c r="L834" s="104" t="s">
        <v>170</v>
      </c>
      <c r="M834" s="104" t="s">
        <v>170</v>
      </c>
      <c r="N834" s="104" t="s">
        <v>170</v>
      </c>
      <c r="O834" s="68" t="s">
        <v>1104</v>
      </c>
      <c r="P834" s="68" t="s">
        <v>855</v>
      </c>
    </row>
    <row r="835" spans="1:16" x14ac:dyDescent="0.55000000000000004">
      <c r="A835" s="28" t="s">
        <v>1640</v>
      </c>
      <c r="B835" s="28">
        <v>73103376</v>
      </c>
      <c r="C835" s="28">
        <v>73103376</v>
      </c>
      <c r="D835" s="28" t="s">
        <v>173</v>
      </c>
      <c r="E835" s="28" t="s">
        <v>164</v>
      </c>
      <c r="F835" s="85" t="s">
        <v>1813</v>
      </c>
      <c r="G835" s="28" t="s">
        <v>167</v>
      </c>
      <c r="H835" s="28" t="s">
        <v>168</v>
      </c>
      <c r="I835" s="28" t="s">
        <v>1814</v>
      </c>
      <c r="J835" s="104">
        <v>1</v>
      </c>
      <c r="K835" s="104">
        <v>1.292</v>
      </c>
      <c r="L835" s="104" t="s">
        <v>170</v>
      </c>
      <c r="M835" s="105">
        <v>3.362E-5</v>
      </c>
      <c r="N835" s="104" t="s">
        <v>170</v>
      </c>
      <c r="O835" s="68" t="s">
        <v>515</v>
      </c>
      <c r="P835" s="68" t="s">
        <v>855</v>
      </c>
    </row>
    <row r="836" spans="1:16" x14ac:dyDescent="0.55000000000000004">
      <c r="A836" s="28" t="s">
        <v>1815</v>
      </c>
      <c r="B836" s="28">
        <v>68218598</v>
      </c>
      <c r="C836" s="28">
        <v>68218598</v>
      </c>
      <c r="D836" s="28" t="s">
        <v>165</v>
      </c>
      <c r="E836" s="28" t="s">
        <v>178</v>
      </c>
      <c r="F836" s="28" t="s">
        <v>1816</v>
      </c>
      <c r="G836" s="28" t="s">
        <v>167</v>
      </c>
      <c r="H836" s="28" t="s">
        <v>168</v>
      </c>
      <c r="I836" s="28" t="s">
        <v>1817</v>
      </c>
      <c r="J836" s="104">
        <v>0</v>
      </c>
      <c r="K836" s="104">
        <v>1.0089999999999999</v>
      </c>
      <c r="L836" s="105">
        <v>7.3499999999999998E-5</v>
      </c>
      <c r="M836" s="105">
        <v>6.5339999999999994E-5</v>
      </c>
      <c r="N836" s="105">
        <v>3.4919999999999998E-5</v>
      </c>
      <c r="O836" s="68" t="s">
        <v>183</v>
      </c>
      <c r="P836" s="68" t="s">
        <v>184</v>
      </c>
    </row>
    <row r="837" spans="1:16" x14ac:dyDescent="0.55000000000000004">
      <c r="A837" s="28" t="s">
        <v>1815</v>
      </c>
      <c r="B837" s="28">
        <v>58887385</v>
      </c>
      <c r="C837" s="28">
        <v>58887385</v>
      </c>
      <c r="D837" s="28" t="s">
        <v>165</v>
      </c>
      <c r="E837" s="28" t="s">
        <v>178</v>
      </c>
      <c r="F837" s="28" t="s">
        <v>1818</v>
      </c>
      <c r="G837" s="28" t="s">
        <v>167</v>
      </c>
      <c r="H837" s="28" t="s">
        <v>168</v>
      </c>
      <c r="I837" s="28" t="s">
        <v>1819</v>
      </c>
      <c r="J837" s="104">
        <v>1</v>
      </c>
      <c r="K837" s="104">
        <v>1.1970000000000001</v>
      </c>
      <c r="L837" s="104">
        <v>1E-4</v>
      </c>
      <c r="M837" s="104">
        <v>2.0000000000000001E-4</v>
      </c>
      <c r="N837" s="105">
        <v>9.7850000000000007E-5</v>
      </c>
      <c r="O837" s="68" t="s">
        <v>225</v>
      </c>
      <c r="P837" s="68" t="s">
        <v>184</v>
      </c>
    </row>
    <row r="838" spans="1:16" x14ac:dyDescent="0.55000000000000004">
      <c r="A838" s="28" t="s">
        <v>1815</v>
      </c>
      <c r="B838" s="28">
        <v>81003077</v>
      </c>
      <c r="C838" s="28">
        <v>81003077</v>
      </c>
      <c r="D838" s="28" t="s">
        <v>164</v>
      </c>
      <c r="E838" s="28" t="s">
        <v>165</v>
      </c>
      <c r="F838" s="85" t="s">
        <v>1820</v>
      </c>
      <c r="G838" s="28" t="s">
        <v>167</v>
      </c>
      <c r="H838" s="28" t="s">
        <v>168</v>
      </c>
      <c r="I838" s="28" t="s">
        <v>1821</v>
      </c>
      <c r="J838" s="104" t="s">
        <v>170</v>
      </c>
      <c r="K838" s="104">
        <v>1.0620000000000001</v>
      </c>
      <c r="L838" s="104" t="s">
        <v>170</v>
      </c>
      <c r="M838" s="104" t="s">
        <v>170</v>
      </c>
      <c r="N838" s="104" t="s">
        <v>170</v>
      </c>
      <c r="O838" s="68" t="s">
        <v>239</v>
      </c>
      <c r="P838" s="68" t="s">
        <v>184</v>
      </c>
    </row>
    <row r="839" spans="1:16" x14ac:dyDescent="0.55000000000000004">
      <c r="A839" s="28" t="s">
        <v>1815</v>
      </c>
      <c r="B839" s="28">
        <v>43905874</v>
      </c>
      <c r="C839" s="28">
        <v>43905874</v>
      </c>
      <c r="D839" s="28" t="s">
        <v>165</v>
      </c>
      <c r="E839" s="28" t="s">
        <v>178</v>
      </c>
      <c r="F839" s="85" t="s">
        <v>1822</v>
      </c>
      <c r="G839" s="28" t="s">
        <v>167</v>
      </c>
      <c r="H839" s="28" t="s">
        <v>168</v>
      </c>
      <c r="I839" s="28" t="s">
        <v>1823</v>
      </c>
      <c r="J839" s="104">
        <v>1</v>
      </c>
      <c r="K839" s="104">
        <v>2.0649999999999999</v>
      </c>
      <c r="L839" s="104">
        <v>5.9999999999999995E-4</v>
      </c>
      <c r="M839" s="104">
        <v>8.0000000000000004E-4</v>
      </c>
      <c r="N839" s="104">
        <v>5.0000000000000001E-4</v>
      </c>
      <c r="O839" s="68" t="s">
        <v>892</v>
      </c>
      <c r="P839" s="68" t="s">
        <v>184</v>
      </c>
    </row>
    <row r="840" spans="1:16" x14ac:dyDescent="0.55000000000000004">
      <c r="A840" s="28" t="s">
        <v>1815</v>
      </c>
      <c r="B840" s="28">
        <v>65077356</v>
      </c>
      <c r="C840" s="28">
        <v>65077356</v>
      </c>
      <c r="D840" s="28" t="s">
        <v>173</v>
      </c>
      <c r="E840" s="28" t="s">
        <v>178</v>
      </c>
      <c r="F840" s="85" t="s">
        <v>1824</v>
      </c>
      <c r="G840" s="28" t="s">
        <v>167</v>
      </c>
      <c r="H840" s="28" t="s">
        <v>168</v>
      </c>
      <c r="I840" s="28" t="s">
        <v>1825</v>
      </c>
      <c r="J840" s="104">
        <v>0</v>
      </c>
      <c r="K840" s="104">
        <v>1.64</v>
      </c>
      <c r="L840" s="104" t="s">
        <v>170</v>
      </c>
      <c r="M840" s="104">
        <v>1E-4</v>
      </c>
      <c r="N840" s="104" t="s">
        <v>170</v>
      </c>
      <c r="O840" s="68" t="s">
        <v>201</v>
      </c>
      <c r="P840" s="68" t="s">
        <v>184</v>
      </c>
    </row>
    <row r="841" spans="1:16" x14ac:dyDescent="0.55000000000000004">
      <c r="A841" s="28" t="s">
        <v>1815</v>
      </c>
      <c r="B841" s="28">
        <v>63672581</v>
      </c>
      <c r="C841" s="28">
        <v>63672581</v>
      </c>
      <c r="D841" s="28" t="s">
        <v>178</v>
      </c>
      <c r="E841" s="28" t="s">
        <v>165</v>
      </c>
      <c r="F841" s="85" t="s">
        <v>1826</v>
      </c>
      <c r="G841" s="28" t="s">
        <v>167</v>
      </c>
      <c r="H841" s="28" t="s">
        <v>168</v>
      </c>
      <c r="I841" s="28" t="s">
        <v>1827</v>
      </c>
      <c r="J841" s="104">
        <v>1</v>
      </c>
      <c r="K841" s="104">
        <v>1.0640000000000001</v>
      </c>
      <c r="L841" s="104" t="s">
        <v>170</v>
      </c>
      <c r="M841" s="105">
        <v>3.434E-5</v>
      </c>
      <c r="N841" s="104" t="s">
        <v>170</v>
      </c>
      <c r="O841" s="68" t="s">
        <v>201</v>
      </c>
      <c r="P841" s="68" t="s">
        <v>184</v>
      </c>
    </row>
    <row r="842" spans="1:16" x14ac:dyDescent="0.55000000000000004">
      <c r="A842" s="28" t="s">
        <v>1815</v>
      </c>
      <c r="B842" s="28">
        <v>90088364</v>
      </c>
      <c r="C842" s="28">
        <v>90088364</v>
      </c>
      <c r="D842" s="28" t="s">
        <v>165</v>
      </c>
      <c r="E842" s="28" t="s">
        <v>178</v>
      </c>
      <c r="F842" s="85" t="s">
        <v>1828</v>
      </c>
      <c r="G842" s="28" t="s">
        <v>167</v>
      </c>
      <c r="H842" s="28" t="s">
        <v>168</v>
      </c>
      <c r="I842" s="28" t="s">
        <v>1829</v>
      </c>
      <c r="J842" s="104">
        <v>0.88</v>
      </c>
      <c r="K842" s="104">
        <v>1.4179999999999999</v>
      </c>
      <c r="L842" s="104">
        <v>4.0000000000000002E-4</v>
      </c>
      <c r="M842" s="104">
        <v>4.0000000000000002E-4</v>
      </c>
      <c r="N842" s="104">
        <v>2.9999999999999997E-4</v>
      </c>
      <c r="O842" s="68" t="s">
        <v>206</v>
      </c>
      <c r="P842" s="68" t="s">
        <v>184</v>
      </c>
    </row>
    <row r="843" spans="1:16" x14ac:dyDescent="0.55000000000000004">
      <c r="A843" s="28" t="s">
        <v>1815</v>
      </c>
      <c r="B843" s="28">
        <v>68710778</v>
      </c>
      <c r="C843" s="28">
        <v>68710778</v>
      </c>
      <c r="D843" s="28" t="s">
        <v>165</v>
      </c>
      <c r="E843" s="28" t="s">
        <v>178</v>
      </c>
      <c r="F843" s="28" t="s">
        <v>1830</v>
      </c>
      <c r="G843" s="28" t="s">
        <v>167</v>
      </c>
      <c r="H843" s="28" t="s">
        <v>168</v>
      </c>
      <c r="I843" s="28" t="s">
        <v>1831</v>
      </c>
      <c r="J843" s="104">
        <v>0.06</v>
      </c>
      <c r="K843" s="104">
        <v>1.117</v>
      </c>
      <c r="L843" s="105">
        <v>7.3419999999999998E-5</v>
      </c>
      <c r="M843" s="104">
        <v>1E-4</v>
      </c>
      <c r="N843" s="105">
        <v>4.1869999999999997E-5</v>
      </c>
      <c r="O843" s="68" t="s">
        <v>187</v>
      </c>
      <c r="P843" s="68" t="s">
        <v>210</v>
      </c>
    </row>
    <row r="844" spans="1:16" x14ac:dyDescent="0.55000000000000004">
      <c r="A844" s="28" t="s">
        <v>1815</v>
      </c>
      <c r="B844" s="28">
        <v>76665774</v>
      </c>
      <c r="C844" s="28">
        <v>76665774</v>
      </c>
      <c r="D844" s="28" t="s">
        <v>178</v>
      </c>
      <c r="E844" s="28" t="s">
        <v>165</v>
      </c>
      <c r="F844" s="85" t="s">
        <v>1832</v>
      </c>
      <c r="G844" s="28" t="s">
        <v>167</v>
      </c>
      <c r="H844" s="28" t="s">
        <v>168</v>
      </c>
      <c r="I844" s="28" t="s">
        <v>1833</v>
      </c>
      <c r="J844" s="104">
        <v>0.01</v>
      </c>
      <c r="K844" s="104">
        <v>1.177</v>
      </c>
      <c r="L844" s="104" t="s">
        <v>170</v>
      </c>
      <c r="M844" s="104" t="s">
        <v>170</v>
      </c>
      <c r="N844" s="104" t="s">
        <v>170</v>
      </c>
      <c r="O844" s="68" t="s">
        <v>239</v>
      </c>
      <c r="P844" s="68" t="s">
        <v>210</v>
      </c>
    </row>
    <row r="845" spans="1:16" x14ac:dyDescent="0.55000000000000004">
      <c r="A845" s="28" t="s">
        <v>1815</v>
      </c>
      <c r="B845" s="28">
        <v>28144801</v>
      </c>
      <c r="C845" s="28">
        <v>28144801</v>
      </c>
      <c r="D845" s="28" t="s">
        <v>165</v>
      </c>
      <c r="E845" s="28" t="s">
        <v>164</v>
      </c>
      <c r="F845" s="85" t="s">
        <v>1834</v>
      </c>
      <c r="G845" s="28" t="s">
        <v>167</v>
      </c>
      <c r="H845" s="28" t="s">
        <v>168</v>
      </c>
      <c r="I845" s="28" t="s">
        <v>1835</v>
      </c>
      <c r="J845" s="104">
        <v>1</v>
      </c>
      <c r="K845" s="104">
        <v>2.008</v>
      </c>
      <c r="L845" s="104" t="s">
        <v>170</v>
      </c>
      <c r="M845" s="104" t="s">
        <v>170</v>
      </c>
      <c r="N845" s="104" t="s">
        <v>170</v>
      </c>
      <c r="O845" s="68" t="s">
        <v>265</v>
      </c>
      <c r="P845" s="68" t="s">
        <v>266</v>
      </c>
    </row>
    <row r="846" spans="1:16" x14ac:dyDescent="0.55000000000000004">
      <c r="A846" s="28" t="s">
        <v>1815</v>
      </c>
      <c r="B846" s="28">
        <v>38507809</v>
      </c>
      <c r="C846" s="28">
        <v>38507809</v>
      </c>
      <c r="D846" s="28" t="s">
        <v>164</v>
      </c>
      <c r="E846" s="28" t="s">
        <v>173</v>
      </c>
      <c r="F846" s="85" t="s">
        <v>1836</v>
      </c>
      <c r="G846" s="28" t="s">
        <v>167</v>
      </c>
      <c r="H846" s="28" t="s">
        <v>168</v>
      </c>
      <c r="I846" s="28" t="s">
        <v>1837</v>
      </c>
      <c r="J846" s="104">
        <v>0.97</v>
      </c>
      <c r="K846" s="104">
        <v>1.1459999999999999</v>
      </c>
      <c r="L846" s="105">
        <v>7.3499999999999998E-5</v>
      </c>
      <c r="M846" s="104">
        <v>2.0000000000000001E-4</v>
      </c>
      <c r="N846" s="105">
        <v>8.3759999999999998E-5</v>
      </c>
      <c r="O846" s="68" t="s">
        <v>265</v>
      </c>
      <c r="P846" s="68" t="s">
        <v>266</v>
      </c>
    </row>
    <row r="847" spans="1:16" x14ac:dyDescent="0.55000000000000004">
      <c r="A847" s="28" t="s">
        <v>1815</v>
      </c>
      <c r="B847" s="28">
        <v>87877077</v>
      </c>
      <c r="C847" s="28">
        <v>87877077</v>
      </c>
      <c r="D847" s="28" t="s">
        <v>165</v>
      </c>
      <c r="E847" s="28" t="s">
        <v>178</v>
      </c>
      <c r="F847" s="85" t="s">
        <v>1838</v>
      </c>
      <c r="G847" s="28" t="s">
        <v>167</v>
      </c>
      <c r="H847" s="28" t="s">
        <v>168</v>
      </c>
      <c r="I847" s="28" t="s">
        <v>1839</v>
      </c>
      <c r="J847" s="104">
        <v>1</v>
      </c>
      <c r="K847" s="104">
        <v>1.417</v>
      </c>
      <c r="L847" s="104">
        <v>2.9999999999999997E-4</v>
      </c>
      <c r="M847" s="104">
        <v>6.9999999999999999E-4</v>
      </c>
      <c r="N847" s="105">
        <v>6.9839999999999995E-5</v>
      </c>
      <c r="O847" s="68" t="s">
        <v>209</v>
      </c>
      <c r="P847" s="68" t="s">
        <v>276</v>
      </c>
    </row>
    <row r="848" spans="1:16" x14ac:dyDescent="0.55000000000000004">
      <c r="A848" s="28" t="s">
        <v>1815</v>
      </c>
      <c r="B848" s="28">
        <v>25863014</v>
      </c>
      <c r="C848" s="28">
        <v>25863014</v>
      </c>
      <c r="D848" s="28" t="s">
        <v>165</v>
      </c>
      <c r="E848" s="28" t="s">
        <v>178</v>
      </c>
      <c r="F848" s="85" t="s">
        <v>1840</v>
      </c>
      <c r="G848" s="28" t="s">
        <v>167</v>
      </c>
      <c r="H848" s="28" t="s">
        <v>168</v>
      </c>
      <c r="I848" s="28" t="s">
        <v>1841</v>
      </c>
      <c r="J848" s="104">
        <v>0</v>
      </c>
      <c r="K848" s="104">
        <v>1.651</v>
      </c>
      <c r="L848" s="104" t="s">
        <v>170</v>
      </c>
      <c r="M848" s="104" t="s">
        <v>170</v>
      </c>
      <c r="N848" s="104" t="s">
        <v>170</v>
      </c>
      <c r="O848" s="68" t="s">
        <v>218</v>
      </c>
      <c r="P848" s="68" t="s">
        <v>343</v>
      </c>
    </row>
    <row r="849" spans="1:16" x14ac:dyDescent="0.55000000000000004">
      <c r="A849" s="28" t="s">
        <v>1815</v>
      </c>
      <c r="B849" s="28">
        <v>52416277</v>
      </c>
      <c r="C849" s="28">
        <v>52416277</v>
      </c>
      <c r="D849" s="28" t="s">
        <v>173</v>
      </c>
      <c r="E849" s="28" t="s">
        <v>165</v>
      </c>
      <c r="F849" s="28" t="s">
        <v>1842</v>
      </c>
      <c r="G849" s="28" t="s">
        <v>167</v>
      </c>
      <c r="H849" s="28" t="s">
        <v>168</v>
      </c>
      <c r="I849" s="28" t="s">
        <v>1843</v>
      </c>
      <c r="J849" s="104">
        <v>0.94</v>
      </c>
      <c r="K849" s="104">
        <v>1.1319999999999999</v>
      </c>
      <c r="L849" s="104" t="s">
        <v>170</v>
      </c>
      <c r="M849" s="104" t="s">
        <v>170</v>
      </c>
      <c r="N849" s="104" t="s">
        <v>170</v>
      </c>
      <c r="O849" s="68" t="s">
        <v>225</v>
      </c>
      <c r="P849" s="68" t="s">
        <v>276</v>
      </c>
    </row>
    <row r="850" spans="1:16" x14ac:dyDescent="0.55000000000000004">
      <c r="A850" s="28" t="s">
        <v>1815</v>
      </c>
      <c r="B850" s="28">
        <v>88032953</v>
      </c>
      <c r="C850" s="28">
        <v>88032953</v>
      </c>
      <c r="D850" s="28" t="s">
        <v>165</v>
      </c>
      <c r="E850" s="28" t="s">
        <v>178</v>
      </c>
      <c r="F850" s="28" t="s">
        <v>1838</v>
      </c>
      <c r="G850" s="28" t="s">
        <v>167</v>
      </c>
      <c r="H850" s="28" t="s">
        <v>168</v>
      </c>
      <c r="I850" s="28" t="s">
        <v>1844</v>
      </c>
      <c r="J850" s="104">
        <v>1</v>
      </c>
      <c r="K850" s="104">
        <v>1.2370000000000001</v>
      </c>
      <c r="L850" s="104">
        <v>2.9999999999999997E-4</v>
      </c>
      <c r="M850" s="104">
        <v>1E-4</v>
      </c>
      <c r="N850" s="105">
        <v>8.407E-5</v>
      </c>
      <c r="O850" s="68" t="s">
        <v>638</v>
      </c>
      <c r="P850" s="68" t="s">
        <v>343</v>
      </c>
    </row>
    <row r="851" spans="1:16" x14ac:dyDescent="0.55000000000000004">
      <c r="A851" s="28" t="s">
        <v>1815</v>
      </c>
      <c r="B851" s="28">
        <v>80937826</v>
      </c>
      <c r="C851" s="28">
        <v>80937826</v>
      </c>
      <c r="D851" s="28" t="s">
        <v>165</v>
      </c>
      <c r="E851" s="28" t="s">
        <v>164</v>
      </c>
      <c r="F851" s="28" t="s">
        <v>1845</v>
      </c>
      <c r="G851" s="28" t="s">
        <v>167</v>
      </c>
      <c r="H851" s="28" t="s">
        <v>168</v>
      </c>
      <c r="I851" s="28" t="s">
        <v>1846</v>
      </c>
      <c r="J851" s="104">
        <v>0</v>
      </c>
      <c r="K851" s="104">
        <v>1.117</v>
      </c>
      <c r="L851" s="104" t="s">
        <v>170</v>
      </c>
      <c r="M851" s="105">
        <v>1.117E-5</v>
      </c>
      <c r="N851" s="104" t="s">
        <v>170</v>
      </c>
      <c r="O851" s="68" t="s">
        <v>279</v>
      </c>
      <c r="P851" s="68" t="s">
        <v>343</v>
      </c>
    </row>
    <row r="852" spans="1:16" x14ac:dyDescent="0.55000000000000004">
      <c r="A852" s="28" t="s">
        <v>1815</v>
      </c>
      <c r="B852" s="28">
        <v>28142369</v>
      </c>
      <c r="C852" s="28">
        <v>28142369</v>
      </c>
      <c r="D852" s="28" t="s">
        <v>173</v>
      </c>
      <c r="E852" s="28" t="s">
        <v>165</v>
      </c>
      <c r="F852" s="85" t="s">
        <v>1834</v>
      </c>
      <c r="G852" s="28" t="s">
        <v>167</v>
      </c>
      <c r="H852" s="28" t="s">
        <v>168</v>
      </c>
      <c r="I852" s="28" t="s">
        <v>1847</v>
      </c>
      <c r="J852" s="104">
        <v>1</v>
      </c>
      <c r="K852" s="104">
        <v>1.7350000000000001</v>
      </c>
      <c r="L852" s="104" t="s">
        <v>170</v>
      </c>
      <c r="M852" s="104" t="s">
        <v>170</v>
      </c>
      <c r="N852" s="104" t="s">
        <v>170</v>
      </c>
      <c r="O852" s="68" t="s">
        <v>329</v>
      </c>
      <c r="P852" s="68" t="s">
        <v>316</v>
      </c>
    </row>
    <row r="853" spans="1:16" x14ac:dyDescent="0.55000000000000004">
      <c r="A853" s="28" t="s">
        <v>1815</v>
      </c>
      <c r="B853" s="28">
        <v>40369548</v>
      </c>
      <c r="C853" s="28">
        <v>40369548</v>
      </c>
      <c r="D853" s="28" t="s">
        <v>165</v>
      </c>
      <c r="E853" s="28" t="s">
        <v>178</v>
      </c>
      <c r="F853" s="85" t="s">
        <v>1848</v>
      </c>
      <c r="G853" s="28" t="s">
        <v>167</v>
      </c>
      <c r="H853" s="28" t="s">
        <v>168</v>
      </c>
      <c r="I853" s="28" t="s">
        <v>1849</v>
      </c>
      <c r="J853" s="104">
        <v>0.2</v>
      </c>
      <c r="K853" s="104">
        <v>1.3049999999999999</v>
      </c>
      <c r="L853" s="104" t="s">
        <v>170</v>
      </c>
      <c r="M853" s="104">
        <v>2.9999999999999997E-4</v>
      </c>
      <c r="N853" s="105">
        <v>1.396E-5</v>
      </c>
      <c r="O853" s="68" t="s">
        <v>329</v>
      </c>
      <c r="P853" s="68" t="s">
        <v>343</v>
      </c>
    </row>
    <row r="854" spans="1:16" x14ac:dyDescent="0.55000000000000004">
      <c r="A854" s="28" t="s">
        <v>1815</v>
      </c>
      <c r="B854" s="28">
        <v>65055203</v>
      </c>
      <c r="C854" s="28">
        <v>65055203</v>
      </c>
      <c r="D854" s="28" t="s">
        <v>165</v>
      </c>
      <c r="E854" s="28" t="s">
        <v>178</v>
      </c>
      <c r="F854" s="85" t="s">
        <v>1850</v>
      </c>
      <c r="G854" s="28" t="s">
        <v>167</v>
      </c>
      <c r="H854" s="28" t="s">
        <v>168</v>
      </c>
      <c r="I854" s="28" t="s">
        <v>1851</v>
      </c>
      <c r="J854" s="104">
        <v>0</v>
      </c>
      <c r="K854" s="104">
        <v>1.0780000000000001</v>
      </c>
      <c r="L854" s="104" t="s">
        <v>170</v>
      </c>
      <c r="M854" s="105">
        <v>3.3099999999999998E-5</v>
      </c>
      <c r="N854" s="105">
        <v>2.09E-5</v>
      </c>
      <c r="O854" s="68" t="s">
        <v>228</v>
      </c>
      <c r="P854" s="68" t="s">
        <v>313</v>
      </c>
    </row>
    <row r="855" spans="1:16" x14ac:dyDescent="0.55000000000000004">
      <c r="A855" s="28" t="s">
        <v>1815</v>
      </c>
      <c r="B855" s="28">
        <v>41573715</v>
      </c>
      <c r="C855" s="28">
        <v>41573715</v>
      </c>
      <c r="D855" s="28" t="s">
        <v>165</v>
      </c>
      <c r="E855" s="28" t="s">
        <v>178</v>
      </c>
      <c r="F855" s="85" t="s">
        <v>1852</v>
      </c>
      <c r="G855" s="28" t="s">
        <v>167</v>
      </c>
      <c r="H855" s="28" t="s">
        <v>168</v>
      </c>
      <c r="I855" s="28" t="s">
        <v>1853</v>
      </c>
      <c r="J855" s="104">
        <v>0</v>
      </c>
      <c r="K855" s="104">
        <v>1.0189999999999999</v>
      </c>
      <c r="L855" s="104" t="s">
        <v>170</v>
      </c>
      <c r="M855" s="105">
        <v>4.4700000000000002E-5</v>
      </c>
      <c r="N855" s="105">
        <v>6.9800000000000003E-5</v>
      </c>
      <c r="O855" s="68" t="s">
        <v>228</v>
      </c>
      <c r="P855" s="68" t="s">
        <v>313</v>
      </c>
    </row>
    <row r="856" spans="1:16" x14ac:dyDescent="0.55000000000000004">
      <c r="A856" s="28" t="s">
        <v>1815</v>
      </c>
      <c r="B856" s="28">
        <v>91916183</v>
      </c>
      <c r="C856" s="28">
        <v>91916183</v>
      </c>
      <c r="D856" s="28" t="s">
        <v>165</v>
      </c>
      <c r="E856" s="28" t="s">
        <v>173</v>
      </c>
      <c r="F856" s="85" t="s">
        <v>1854</v>
      </c>
      <c r="G856" s="28" t="s">
        <v>167</v>
      </c>
      <c r="H856" s="28" t="s">
        <v>168</v>
      </c>
      <c r="I856" s="28" t="s">
        <v>1855</v>
      </c>
      <c r="J856" s="104">
        <v>0.39</v>
      </c>
      <c r="K856" s="104">
        <v>2.419</v>
      </c>
      <c r="L856" s="104" t="s">
        <v>170</v>
      </c>
      <c r="M856" s="104" t="s">
        <v>170</v>
      </c>
      <c r="N856" s="104" t="s">
        <v>170</v>
      </c>
      <c r="O856" s="68" t="s">
        <v>342</v>
      </c>
      <c r="P856" s="68" t="s">
        <v>343</v>
      </c>
    </row>
    <row r="857" spans="1:16" x14ac:dyDescent="0.55000000000000004">
      <c r="A857" s="28" t="s">
        <v>1815</v>
      </c>
      <c r="B857" s="28">
        <v>78999766</v>
      </c>
      <c r="C857" s="28">
        <v>78999766</v>
      </c>
      <c r="D857" s="28" t="s">
        <v>165</v>
      </c>
      <c r="E857" s="28" t="s">
        <v>178</v>
      </c>
      <c r="F857" s="85" t="s">
        <v>1856</v>
      </c>
      <c r="G857" s="28" t="s">
        <v>167</v>
      </c>
      <c r="H857" s="28" t="s">
        <v>168</v>
      </c>
      <c r="I857" s="28" t="s">
        <v>1857</v>
      </c>
      <c r="J857" s="104">
        <v>1</v>
      </c>
      <c r="K857" s="104">
        <v>1.1040000000000001</v>
      </c>
      <c r="L857" s="104" t="s">
        <v>170</v>
      </c>
      <c r="M857" s="105">
        <v>3.277E-5</v>
      </c>
      <c r="N857" s="105">
        <v>6.9779999999999999E-6</v>
      </c>
      <c r="O857" s="68" t="s">
        <v>342</v>
      </c>
      <c r="P857" s="68" t="s">
        <v>343</v>
      </c>
    </row>
    <row r="858" spans="1:16" x14ac:dyDescent="0.55000000000000004">
      <c r="A858" s="28" t="s">
        <v>1815</v>
      </c>
      <c r="B858" s="28">
        <v>58611843</v>
      </c>
      <c r="C858" s="28">
        <v>58611843</v>
      </c>
      <c r="D858" s="28" t="s">
        <v>165</v>
      </c>
      <c r="E858" s="28" t="s">
        <v>173</v>
      </c>
      <c r="F858" s="85" t="s">
        <v>1858</v>
      </c>
      <c r="G858" s="28" t="s">
        <v>167</v>
      </c>
      <c r="H858" s="28" t="s">
        <v>168</v>
      </c>
      <c r="I858" s="28" t="s">
        <v>1859</v>
      </c>
      <c r="J858" s="104">
        <v>1</v>
      </c>
      <c r="K858" s="104">
        <v>1.365</v>
      </c>
      <c r="L858" s="104" t="s">
        <v>170</v>
      </c>
      <c r="M858" s="104" t="s">
        <v>170</v>
      </c>
      <c r="N858" s="104" t="s">
        <v>170</v>
      </c>
      <c r="O858" s="68" t="s">
        <v>907</v>
      </c>
      <c r="P858" s="68" t="s">
        <v>347</v>
      </c>
    </row>
    <row r="859" spans="1:16" x14ac:dyDescent="0.55000000000000004">
      <c r="A859" s="28" t="s">
        <v>1815</v>
      </c>
      <c r="B859" s="28">
        <v>32616250</v>
      </c>
      <c r="C859" s="28">
        <v>32616250</v>
      </c>
      <c r="D859" s="28" t="s">
        <v>173</v>
      </c>
      <c r="E859" s="28" t="s">
        <v>178</v>
      </c>
      <c r="F859" s="28" t="s">
        <v>1860</v>
      </c>
      <c r="G859" s="28" t="s">
        <v>167</v>
      </c>
      <c r="H859" s="28" t="s">
        <v>168</v>
      </c>
      <c r="I859" s="28" t="s">
        <v>1861</v>
      </c>
      <c r="J859" s="104" t="s">
        <v>170</v>
      </c>
      <c r="K859" s="104">
        <v>2.2839999999999998</v>
      </c>
      <c r="L859" s="104" t="s">
        <v>170</v>
      </c>
      <c r="M859" s="104">
        <v>1E-4</v>
      </c>
      <c r="N859" s="105">
        <v>4.1879999999999999E-5</v>
      </c>
      <c r="O859" s="68" t="s">
        <v>374</v>
      </c>
      <c r="P859" s="68" t="s">
        <v>276</v>
      </c>
    </row>
    <row r="860" spans="1:16" x14ac:dyDescent="0.55000000000000004">
      <c r="A860" s="28" t="s">
        <v>1815</v>
      </c>
      <c r="B860" s="28">
        <v>58014245</v>
      </c>
      <c r="C860" s="28">
        <v>58014245</v>
      </c>
      <c r="D860" s="28" t="s">
        <v>165</v>
      </c>
      <c r="E860" s="28" t="s">
        <v>178</v>
      </c>
      <c r="F860" s="28" t="s">
        <v>1862</v>
      </c>
      <c r="G860" s="28" t="s">
        <v>167</v>
      </c>
      <c r="H860" s="28" t="s">
        <v>168</v>
      </c>
      <c r="I860" s="28" t="s">
        <v>1863</v>
      </c>
      <c r="J860" s="104">
        <v>0.36</v>
      </c>
      <c r="K860" s="104">
        <v>1.284</v>
      </c>
      <c r="L860" s="104" t="s">
        <v>170</v>
      </c>
      <c r="M860" s="104" t="s">
        <v>170</v>
      </c>
      <c r="N860" s="104" t="s">
        <v>170</v>
      </c>
      <c r="O860" s="68" t="s">
        <v>404</v>
      </c>
      <c r="P860" s="68" t="s">
        <v>406</v>
      </c>
    </row>
    <row r="861" spans="1:16" x14ac:dyDescent="0.55000000000000004">
      <c r="A861" s="28" t="s">
        <v>1815</v>
      </c>
      <c r="B861" s="28">
        <v>34365142</v>
      </c>
      <c r="C861" s="28">
        <v>34365142</v>
      </c>
      <c r="D861" s="28" t="s">
        <v>165</v>
      </c>
      <c r="E861" s="28" t="s">
        <v>178</v>
      </c>
      <c r="F861" s="85" t="s">
        <v>1864</v>
      </c>
      <c r="G861" s="28" t="s">
        <v>167</v>
      </c>
      <c r="H861" s="28" t="s">
        <v>168</v>
      </c>
      <c r="I861" s="28" t="s">
        <v>1865</v>
      </c>
      <c r="J861" s="104">
        <v>0.48</v>
      </c>
      <c r="K861" s="104">
        <v>1.7989999999999999</v>
      </c>
      <c r="L861" s="104">
        <v>5.9999999999999995E-4</v>
      </c>
      <c r="M861" s="104">
        <v>1E-4</v>
      </c>
      <c r="N861" s="105">
        <v>6.9800000000000001E-6</v>
      </c>
      <c r="O861" s="68" t="s">
        <v>409</v>
      </c>
      <c r="P861" s="68" t="s">
        <v>347</v>
      </c>
    </row>
    <row r="862" spans="1:16" x14ac:dyDescent="0.55000000000000004">
      <c r="A862" s="28" t="s">
        <v>1815</v>
      </c>
      <c r="B862" s="28">
        <v>48515404</v>
      </c>
      <c r="C862" s="28">
        <v>48515404</v>
      </c>
      <c r="D862" s="28" t="s">
        <v>164</v>
      </c>
      <c r="E862" s="28" t="s">
        <v>173</v>
      </c>
      <c r="F862" s="85" t="s">
        <v>1866</v>
      </c>
      <c r="G862" s="28" t="s">
        <v>167</v>
      </c>
      <c r="H862" s="28" t="s">
        <v>168</v>
      </c>
      <c r="I862" s="28" t="s">
        <v>1867</v>
      </c>
      <c r="J862" s="104">
        <v>1</v>
      </c>
      <c r="K862" s="104">
        <v>1.6319999999999999</v>
      </c>
      <c r="L862" s="104" t="s">
        <v>170</v>
      </c>
      <c r="M862" s="104" t="s">
        <v>170</v>
      </c>
      <c r="N862" s="104" t="s">
        <v>170</v>
      </c>
      <c r="O862" s="68" t="s">
        <v>409</v>
      </c>
      <c r="P862" s="68" t="s">
        <v>347</v>
      </c>
    </row>
    <row r="863" spans="1:16" x14ac:dyDescent="0.55000000000000004">
      <c r="A863" s="28" t="s">
        <v>1815</v>
      </c>
      <c r="B863" s="28">
        <v>52112705</v>
      </c>
      <c r="C863" s="28">
        <v>52112705</v>
      </c>
      <c r="D863" s="28" t="s">
        <v>173</v>
      </c>
      <c r="E863" s="28" t="s">
        <v>164</v>
      </c>
      <c r="F863" s="85" t="s">
        <v>1868</v>
      </c>
      <c r="G863" s="28" t="s">
        <v>167</v>
      </c>
      <c r="H863" s="28" t="s">
        <v>168</v>
      </c>
      <c r="I863" s="28" t="s">
        <v>1869</v>
      </c>
      <c r="J863" s="104">
        <v>0.01</v>
      </c>
      <c r="K863" s="104">
        <v>1.278</v>
      </c>
      <c r="L863" s="104" t="s">
        <v>170</v>
      </c>
      <c r="M863" s="104">
        <v>5.9999999999999995E-4</v>
      </c>
      <c r="N863" s="104">
        <v>2.0000000000000001E-4</v>
      </c>
      <c r="O863" s="68" t="s">
        <v>1241</v>
      </c>
      <c r="P863" s="68" t="s">
        <v>406</v>
      </c>
    </row>
    <row r="864" spans="1:16" x14ac:dyDescent="0.55000000000000004">
      <c r="A864" s="28" t="s">
        <v>1815</v>
      </c>
      <c r="B864" s="28">
        <v>40367062</v>
      </c>
      <c r="C864" s="28">
        <v>40367062</v>
      </c>
      <c r="D864" s="28" t="s">
        <v>173</v>
      </c>
      <c r="E864" s="28" t="s">
        <v>164</v>
      </c>
      <c r="F864" s="28" t="s">
        <v>1848</v>
      </c>
      <c r="G864" s="28" t="s">
        <v>167</v>
      </c>
      <c r="H864" s="28" t="s">
        <v>168</v>
      </c>
      <c r="I864" s="28" t="s">
        <v>1870</v>
      </c>
      <c r="J864" s="104">
        <v>0.2</v>
      </c>
      <c r="K864" s="104">
        <v>1.3340000000000001</v>
      </c>
      <c r="L864" s="104">
        <v>2.9999999999999997E-4</v>
      </c>
      <c r="M864" s="104">
        <v>2.0000000000000001E-4</v>
      </c>
      <c r="N864" s="104">
        <v>1E-4</v>
      </c>
      <c r="O864" s="68" t="s">
        <v>919</v>
      </c>
      <c r="P864" s="68" t="s">
        <v>276</v>
      </c>
    </row>
    <row r="865" spans="1:16" x14ac:dyDescent="0.55000000000000004">
      <c r="A865" s="28" t="s">
        <v>1815</v>
      </c>
      <c r="B865" s="28">
        <v>63758210</v>
      </c>
      <c r="C865" s="28">
        <v>63758210</v>
      </c>
      <c r="D865" s="28" t="s">
        <v>173</v>
      </c>
      <c r="E865" s="28" t="s">
        <v>164</v>
      </c>
      <c r="F865" s="85" t="s">
        <v>1826</v>
      </c>
      <c r="G865" s="28" t="s">
        <v>167</v>
      </c>
      <c r="H865" s="28" t="s">
        <v>168</v>
      </c>
      <c r="I865" s="28" t="s">
        <v>1871</v>
      </c>
      <c r="J865" s="104">
        <v>1</v>
      </c>
      <c r="K865" s="104">
        <v>1.732</v>
      </c>
      <c r="L865" s="104" t="s">
        <v>170</v>
      </c>
      <c r="M865" s="104" t="s">
        <v>170</v>
      </c>
      <c r="N865" s="104" t="s">
        <v>170</v>
      </c>
      <c r="O865" s="68" t="s">
        <v>926</v>
      </c>
      <c r="P865" s="68" t="s">
        <v>276</v>
      </c>
    </row>
    <row r="866" spans="1:16" x14ac:dyDescent="0.55000000000000004">
      <c r="A866" s="28" t="s">
        <v>1815</v>
      </c>
      <c r="B866" s="28">
        <v>52433186</v>
      </c>
      <c r="C866" s="28">
        <v>52433186</v>
      </c>
      <c r="D866" s="28" t="s">
        <v>165</v>
      </c>
      <c r="E866" s="28" t="s">
        <v>178</v>
      </c>
      <c r="F866" s="85" t="s">
        <v>1842</v>
      </c>
      <c r="G866" s="28" t="s">
        <v>167</v>
      </c>
      <c r="H866" s="28" t="s">
        <v>168</v>
      </c>
      <c r="I866" s="28" t="s">
        <v>1872</v>
      </c>
      <c r="J866" s="104">
        <v>0.94</v>
      </c>
      <c r="K866" s="104">
        <v>1.0780000000000001</v>
      </c>
      <c r="L866" s="104" t="s">
        <v>170</v>
      </c>
      <c r="M866" s="105">
        <v>1.1240000000000001E-5</v>
      </c>
      <c r="N866" s="105">
        <v>2.0950000000000001E-5</v>
      </c>
      <c r="O866" s="68" t="s">
        <v>466</v>
      </c>
      <c r="P866" s="68" t="s">
        <v>313</v>
      </c>
    </row>
    <row r="867" spans="1:16" x14ac:dyDescent="0.55000000000000004">
      <c r="A867" s="28" t="s">
        <v>1815</v>
      </c>
      <c r="B867" s="28">
        <v>92984426</v>
      </c>
      <c r="C867" s="28">
        <v>92984426</v>
      </c>
      <c r="D867" s="28" t="s">
        <v>173</v>
      </c>
      <c r="E867" s="28" t="s">
        <v>165</v>
      </c>
      <c r="F867" s="85" t="s">
        <v>1873</v>
      </c>
      <c r="G867" s="28" t="s">
        <v>167</v>
      </c>
      <c r="H867" s="28" t="s">
        <v>168</v>
      </c>
      <c r="I867" s="28" t="s">
        <v>1874</v>
      </c>
      <c r="J867" s="104">
        <v>1</v>
      </c>
      <c r="K867" s="104">
        <v>1.3</v>
      </c>
      <c r="L867" s="104" t="s">
        <v>170</v>
      </c>
      <c r="M867" s="105">
        <v>1.1199999999999999E-5</v>
      </c>
      <c r="N867" s="104" t="s">
        <v>170</v>
      </c>
      <c r="O867" s="68" t="s">
        <v>537</v>
      </c>
      <c r="P867" s="68" t="s">
        <v>406</v>
      </c>
    </row>
    <row r="868" spans="1:16" x14ac:dyDescent="0.55000000000000004">
      <c r="A868" s="28" t="s">
        <v>1815</v>
      </c>
      <c r="B868" s="28">
        <v>43793080</v>
      </c>
      <c r="C868" s="28">
        <v>43793080</v>
      </c>
      <c r="D868" s="28" t="s">
        <v>164</v>
      </c>
      <c r="E868" s="28" t="s">
        <v>173</v>
      </c>
      <c r="F868" s="85" t="s">
        <v>1875</v>
      </c>
      <c r="G868" s="28" t="s">
        <v>167</v>
      </c>
      <c r="H868" s="28" t="s">
        <v>168</v>
      </c>
      <c r="I868" s="28" t="s">
        <v>1876</v>
      </c>
      <c r="J868" s="104">
        <v>0.02</v>
      </c>
      <c r="K868" s="104">
        <v>1.6870000000000001</v>
      </c>
      <c r="L868" s="104">
        <v>1E-4</v>
      </c>
      <c r="M868" s="104" t="s">
        <v>170</v>
      </c>
      <c r="N868" s="105">
        <v>6.9770000000000003E-6</v>
      </c>
      <c r="O868" s="68" t="s">
        <v>539</v>
      </c>
      <c r="P868" s="68" t="s">
        <v>347</v>
      </c>
    </row>
    <row r="869" spans="1:16" x14ac:dyDescent="0.55000000000000004">
      <c r="A869" s="85" t="s">
        <v>1815</v>
      </c>
      <c r="B869" s="28">
        <v>90893134</v>
      </c>
      <c r="C869" s="28">
        <v>90893134</v>
      </c>
      <c r="D869" s="28" t="s">
        <v>165</v>
      </c>
      <c r="E869" s="28" t="s">
        <v>178</v>
      </c>
      <c r="F869" s="85" t="s">
        <v>1877</v>
      </c>
      <c r="G869" s="28" t="s">
        <v>167</v>
      </c>
      <c r="H869" s="28" t="s">
        <v>168</v>
      </c>
      <c r="I869" s="28" t="s">
        <v>1878</v>
      </c>
      <c r="J869" s="104">
        <v>0</v>
      </c>
      <c r="K869" s="104">
        <v>1.1819999999999999</v>
      </c>
      <c r="L869" s="104" t="s">
        <v>170</v>
      </c>
      <c r="M869" s="105">
        <v>3.2700000000000002E-5</v>
      </c>
      <c r="N869" s="104" t="s">
        <v>170</v>
      </c>
      <c r="O869" s="68" t="s">
        <v>548</v>
      </c>
      <c r="P869" s="68" t="s">
        <v>347</v>
      </c>
    </row>
    <row r="870" spans="1:16" x14ac:dyDescent="0.55000000000000004">
      <c r="A870" s="85" t="s">
        <v>1815</v>
      </c>
      <c r="B870" s="28">
        <v>90905279</v>
      </c>
      <c r="C870" s="28">
        <v>90905279</v>
      </c>
      <c r="D870" s="28" t="s">
        <v>178</v>
      </c>
      <c r="E870" s="28" t="s">
        <v>165</v>
      </c>
      <c r="F870" s="85" t="s">
        <v>1879</v>
      </c>
      <c r="G870" s="28" t="s">
        <v>167</v>
      </c>
      <c r="H870" s="28" t="s">
        <v>168</v>
      </c>
      <c r="I870" s="28" t="s">
        <v>1880</v>
      </c>
      <c r="J870" s="104">
        <v>0</v>
      </c>
      <c r="K870" s="104">
        <v>1.07</v>
      </c>
      <c r="L870" s="104" t="s">
        <v>170</v>
      </c>
      <c r="M870" s="105">
        <v>3.277E-5</v>
      </c>
      <c r="N870" s="105">
        <v>6.9789999999999996E-6</v>
      </c>
      <c r="O870" s="68" t="s">
        <v>548</v>
      </c>
      <c r="P870" s="68" t="s">
        <v>347</v>
      </c>
    </row>
    <row r="871" spans="1:16" x14ac:dyDescent="0.55000000000000004">
      <c r="A871" s="28" t="s">
        <v>1815</v>
      </c>
      <c r="B871" s="28">
        <v>83572657</v>
      </c>
      <c r="C871" s="28">
        <v>83572657</v>
      </c>
      <c r="D871" s="28" t="s">
        <v>165</v>
      </c>
      <c r="E871" s="28" t="s">
        <v>178</v>
      </c>
      <c r="F871" s="85" t="s">
        <v>1881</v>
      </c>
      <c r="G871" s="28" t="s">
        <v>167</v>
      </c>
      <c r="H871" s="28" t="s">
        <v>168</v>
      </c>
      <c r="I871" s="28" t="s">
        <v>1882</v>
      </c>
      <c r="J871" s="104">
        <v>0</v>
      </c>
      <c r="K871" s="104">
        <v>1.2709999999999999</v>
      </c>
      <c r="L871" s="104" t="s">
        <v>170</v>
      </c>
      <c r="M871" s="104" t="s">
        <v>170</v>
      </c>
      <c r="N871" s="104" t="s">
        <v>170</v>
      </c>
      <c r="O871" s="68" t="s">
        <v>561</v>
      </c>
      <c r="P871" s="68" t="s">
        <v>276</v>
      </c>
    </row>
    <row r="872" spans="1:16" x14ac:dyDescent="0.55000000000000004">
      <c r="A872" s="28" t="s">
        <v>1815</v>
      </c>
      <c r="B872" s="28">
        <v>63680710</v>
      </c>
      <c r="C872" s="28">
        <v>63680710</v>
      </c>
      <c r="D872" s="28" t="s">
        <v>173</v>
      </c>
      <c r="E872" s="28" t="s">
        <v>165</v>
      </c>
      <c r="F872" s="85" t="s">
        <v>1826</v>
      </c>
      <c r="G872" s="28" t="s">
        <v>167</v>
      </c>
      <c r="H872" s="28" t="s">
        <v>168</v>
      </c>
      <c r="I872" s="28" t="s">
        <v>1883</v>
      </c>
      <c r="J872" s="104">
        <v>1</v>
      </c>
      <c r="K872" s="104">
        <v>1.2270000000000001</v>
      </c>
      <c r="L872" s="104" t="s">
        <v>170</v>
      </c>
      <c r="M872" s="104" t="s">
        <v>170</v>
      </c>
      <c r="N872" s="104" t="s">
        <v>170</v>
      </c>
      <c r="O872" s="68" t="s">
        <v>564</v>
      </c>
      <c r="P872" s="68" t="s">
        <v>276</v>
      </c>
    </row>
    <row r="873" spans="1:16" x14ac:dyDescent="0.55000000000000004">
      <c r="A873" s="28" t="s">
        <v>1815</v>
      </c>
      <c r="B873" s="28">
        <v>73984005</v>
      </c>
      <c r="C873" s="28">
        <v>73984005</v>
      </c>
      <c r="D873" s="28" t="s">
        <v>173</v>
      </c>
      <c r="E873" s="28" t="s">
        <v>164</v>
      </c>
      <c r="F873" s="85" t="s">
        <v>1884</v>
      </c>
      <c r="G873" s="28" t="s">
        <v>167</v>
      </c>
      <c r="H873" s="28" t="s">
        <v>168</v>
      </c>
      <c r="I873" s="28" t="s">
        <v>1885</v>
      </c>
      <c r="J873" s="104">
        <v>0</v>
      </c>
      <c r="K873" s="104">
        <v>1.105</v>
      </c>
      <c r="L873" s="104">
        <v>5.9999999999999995E-4</v>
      </c>
      <c r="M873" s="105">
        <v>7.4560000000000004E-5</v>
      </c>
      <c r="N873" s="105">
        <v>2.7909999999999999E-5</v>
      </c>
      <c r="O873" s="68" t="s">
        <v>570</v>
      </c>
      <c r="P873" s="68" t="s">
        <v>347</v>
      </c>
    </row>
    <row r="874" spans="1:16" x14ac:dyDescent="0.55000000000000004">
      <c r="A874" s="28" t="s">
        <v>1815</v>
      </c>
      <c r="B874" s="28">
        <v>98916752</v>
      </c>
      <c r="C874" s="28">
        <v>98916752</v>
      </c>
      <c r="D874" s="28" t="s">
        <v>173</v>
      </c>
      <c r="E874" s="28" t="s">
        <v>164</v>
      </c>
      <c r="F874" s="85" t="s">
        <v>1886</v>
      </c>
      <c r="G874" s="28" t="s">
        <v>167</v>
      </c>
      <c r="H874" s="28" t="s">
        <v>168</v>
      </c>
      <c r="I874" s="28" t="s">
        <v>1887</v>
      </c>
      <c r="J874" s="104">
        <v>0.97</v>
      </c>
      <c r="K874" s="104">
        <v>1.39</v>
      </c>
      <c r="L874" s="105">
        <v>7.3440000000000002E-5</v>
      </c>
      <c r="M874" s="104">
        <v>2.0000000000000001E-4</v>
      </c>
      <c r="N874" s="105">
        <v>6.2830000000000007E-5</v>
      </c>
      <c r="O874" s="68" t="s">
        <v>842</v>
      </c>
      <c r="P874" s="68" t="s">
        <v>276</v>
      </c>
    </row>
    <row r="875" spans="1:16" x14ac:dyDescent="0.55000000000000004">
      <c r="A875" s="28" t="s">
        <v>1815</v>
      </c>
      <c r="B875" s="28">
        <v>63654211</v>
      </c>
      <c r="C875" s="28">
        <v>63654211</v>
      </c>
      <c r="D875" s="28" t="s">
        <v>173</v>
      </c>
      <c r="E875" s="28" t="s">
        <v>164</v>
      </c>
      <c r="F875" s="85" t="s">
        <v>1826</v>
      </c>
      <c r="G875" s="28" t="s">
        <v>167</v>
      </c>
      <c r="H875" s="28" t="s">
        <v>168</v>
      </c>
      <c r="I875" s="28" t="s">
        <v>1888</v>
      </c>
      <c r="J875" s="104">
        <v>1</v>
      </c>
      <c r="K875" s="104">
        <v>1.278</v>
      </c>
      <c r="L875" s="104">
        <v>1E-4</v>
      </c>
      <c r="M875" s="105">
        <v>4.4960000000000003E-5</v>
      </c>
      <c r="N875" s="105">
        <v>2.0930000000000001E-5</v>
      </c>
      <c r="O875" s="68" t="s">
        <v>576</v>
      </c>
      <c r="P875" s="68" t="s">
        <v>347</v>
      </c>
    </row>
    <row r="876" spans="1:16" x14ac:dyDescent="0.55000000000000004">
      <c r="A876" s="28" t="s">
        <v>1815</v>
      </c>
      <c r="B876" s="28">
        <v>28141791</v>
      </c>
      <c r="C876" s="28">
        <v>28141791</v>
      </c>
      <c r="D876" s="28" t="s">
        <v>178</v>
      </c>
      <c r="E876" s="28" t="s">
        <v>165</v>
      </c>
      <c r="F876" s="85" t="s">
        <v>1834</v>
      </c>
      <c r="G876" s="28" t="s">
        <v>167</v>
      </c>
      <c r="H876" s="28" t="s">
        <v>168</v>
      </c>
      <c r="I876" s="28" t="s">
        <v>1889</v>
      </c>
      <c r="J876" s="104">
        <v>1</v>
      </c>
      <c r="K876" s="104">
        <v>1.9570000000000001</v>
      </c>
      <c r="L876" s="104" t="s">
        <v>170</v>
      </c>
      <c r="M876" s="104" t="s">
        <v>170</v>
      </c>
      <c r="N876" s="105">
        <v>6.9800000000000001E-6</v>
      </c>
      <c r="O876" s="68" t="s">
        <v>587</v>
      </c>
      <c r="P876" s="68" t="s">
        <v>273</v>
      </c>
    </row>
    <row r="877" spans="1:16" x14ac:dyDescent="0.55000000000000004">
      <c r="A877" s="28" t="s">
        <v>1815</v>
      </c>
      <c r="B877" s="28">
        <v>40936645</v>
      </c>
      <c r="C877" s="28">
        <v>40936645</v>
      </c>
      <c r="D877" s="28" t="s">
        <v>173</v>
      </c>
      <c r="E877" s="28" t="s">
        <v>164</v>
      </c>
      <c r="F877" s="85" t="s">
        <v>1890</v>
      </c>
      <c r="G877" s="28" t="s">
        <v>167</v>
      </c>
      <c r="H877" s="28" t="s">
        <v>168</v>
      </c>
      <c r="I877" s="28" t="s">
        <v>1891</v>
      </c>
      <c r="J877" s="104">
        <v>1</v>
      </c>
      <c r="K877" s="104">
        <v>1.1379999999999999</v>
      </c>
      <c r="L877" s="104">
        <v>1E-4</v>
      </c>
      <c r="M877" s="105">
        <v>9.4820000000000004E-5</v>
      </c>
      <c r="N877" s="105">
        <v>7.6749999999999995E-5</v>
      </c>
      <c r="O877" s="68" t="s">
        <v>171</v>
      </c>
      <c r="P877" s="68" t="s">
        <v>251</v>
      </c>
    </row>
    <row r="878" spans="1:16" x14ac:dyDescent="0.55000000000000004">
      <c r="A878" s="28" t="s">
        <v>1815</v>
      </c>
      <c r="B878" s="28">
        <v>43420659</v>
      </c>
      <c r="C878" s="28">
        <v>43420659</v>
      </c>
      <c r="D878" s="28" t="s">
        <v>173</v>
      </c>
      <c r="E878" s="28" t="s">
        <v>164</v>
      </c>
      <c r="F878" s="28" t="s">
        <v>1892</v>
      </c>
      <c r="G878" s="28" t="s">
        <v>167</v>
      </c>
      <c r="H878" s="28" t="s">
        <v>168</v>
      </c>
      <c r="I878" s="28" t="s">
        <v>1893</v>
      </c>
      <c r="J878" s="104">
        <v>1</v>
      </c>
      <c r="K878" s="104">
        <v>1.9990000000000001</v>
      </c>
      <c r="L878" s="104" t="s">
        <v>170</v>
      </c>
      <c r="M878" s="104" t="s">
        <v>170</v>
      </c>
      <c r="N878" s="104" t="s">
        <v>170</v>
      </c>
      <c r="O878" s="68" t="s">
        <v>187</v>
      </c>
      <c r="P878" s="68" t="s">
        <v>611</v>
      </c>
    </row>
    <row r="879" spans="1:16" x14ac:dyDescent="0.55000000000000004">
      <c r="A879" s="28" t="s">
        <v>1815</v>
      </c>
      <c r="B879" s="28">
        <v>68208360</v>
      </c>
      <c r="C879" s="28">
        <v>68208360</v>
      </c>
      <c r="D879" s="28" t="s">
        <v>164</v>
      </c>
      <c r="E879" s="28" t="s">
        <v>173</v>
      </c>
      <c r="F879" s="28" t="s">
        <v>1816</v>
      </c>
      <c r="G879" s="28" t="s">
        <v>167</v>
      </c>
      <c r="H879" s="28" t="s">
        <v>168</v>
      </c>
      <c r="I879" s="28" t="s">
        <v>1894</v>
      </c>
      <c r="J879" s="104">
        <v>0</v>
      </c>
      <c r="K879" s="104">
        <v>1.385</v>
      </c>
      <c r="L879" s="104" t="s">
        <v>170</v>
      </c>
      <c r="M879" s="104" t="s">
        <v>170</v>
      </c>
      <c r="N879" s="104" t="s">
        <v>170</v>
      </c>
      <c r="O879" s="68" t="s">
        <v>187</v>
      </c>
      <c r="P879" s="68" t="s">
        <v>611</v>
      </c>
    </row>
    <row r="880" spans="1:16" x14ac:dyDescent="0.55000000000000004">
      <c r="A880" s="28" t="s">
        <v>1815</v>
      </c>
      <c r="B880" s="28">
        <v>75381678</v>
      </c>
      <c r="C880" s="28">
        <v>75381678</v>
      </c>
      <c r="D880" s="28" t="s">
        <v>165</v>
      </c>
      <c r="E880" s="28" t="s">
        <v>178</v>
      </c>
      <c r="F880" s="28" t="s">
        <v>1895</v>
      </c>
      <c r="G880" s="28" t="s">
        <v>167</v>
      </c>
      <c r="H880" s="28" t="s">
        <v>168</v>
      </c>
      <c r="I880" s="28" t="s">
        <v>1896</v>
      </c>
      <c r="J880" s="104">
        <v>1</v>
      </c>
      <c r="K880" s="104">
        <v>1</v>
      </c>
      <c r="L880" s="104" t="s">
        <v>170</v>
      </c>
      <c r="M880" s="105">
        <v>1.117E-5</v>
      </c>
      <c r="N880" s="104" t="s">
        <v>170</v>
      </c>
      <c r="O880" s="68" t="s">
        <v>187</v>
      </c>
      <c r="P880" s="68" t="s">
        <v>611</v>
      </c>
    </row>
    <row r="881" spans="1:16" x14ac:dyDescent="0.55000000000000004">
      <c r="A881" s="28" t="s">
        <v>1815</v>
      </c>
      <c r="B881" s="28">
        <v>82666816</v>
      </c>
      <c r="C881" s="28">
        <v>82666816</v>
      </c>
      <c r="D881" s="28" t="s">
        <v>173</v>
      </c>
      <c r="E881" s="28" t="s">
        <v>164</v>
      </c>
      <c r="F881" s="85" t="s">
        <v>1897</v>
      </c>
      <c r="G881" s="28" t="s">
        <v>167</v>
      </c>
      <c r="H881" s="28" t="s">
        <v>168</v>
      </c>
      <c r="I881" s="28" t="s">
        <v>1898</v>
      </c>
      <c r="J881" s="104">
        <v>0.77</v>
      </c>
      <c r="K881" s="104">
        <v>1.38</v>
      </c>
      <c r="L881" s="105">
        <v>7.3499999999999998E-5</v>
      </c>
      <c r="M881" s="105">
        <v>5.63E-5</v>
      </c>
      <c r="N881" s="105">
        <v>1.4E-5</v>
      </c>
      <c r="O881" s="68" t="s">
        <v>247</v>
      </c>
      <c r="P881" s="68" t="s">
        <v>611</v>
      </c>
    </row>
    <row r="882" spans="1:16" x14ac:dyDescent="0.55000000000000004">
      <c r="A882" s="28" t="s">
        <v>1815</v>
      </c>
      <c r="B882" s="28">
        <v>28238731</v>
      </c>
      <c r="C882" s="28">
        <v>28238731</v>
      </c>
      <c r="D882" s="28" t="s">
        <v>165</v>
      </c>
      <c r="E882" s="28" t="s">
        <v>164</v>
      </c>
      <c r="F882" s="85" t="s">
        <v>1834</v>
      </c>
      <c r="G882" s="28" t="s">
        <v>167</v>
      </c>
      <c r="H882" s="28" t="s">
        <v>168</v>
      </c>
      <c r="I882" s="28" t="s">
        <v>1899</v>
      </c>
      <c r="J882" s="104">
        <v>1</v>
      </c>
      <c r="K882" s="104">
        <v>1.165</v>
      </c>
      <c r="L882" s="104" t="s">
        <v>170</v>
      </c>
      <c r="M882" s="105">
        <v>2.2399999999999999E-5</v>
      </c>
      <c r="N882" s="104" t="s">
        <v>170</v>
      </c>
      <c r="O882" s="68" t="s">
        <v>228</v>
      </c>
      <c r="P882" s="68" t="s">
        <v>611</v>
      </c>
    </row>
    <row r="883" spans="1:16" x14ac:dyDescent="0.55000000000000004">
      <c r="A883" s="28" t="s">
        <v>1815</v>
      </c>
      <c r="B883" s="28">
        <v>24976412</v>
      </c>
      <c r="C883" s="28">
        <v>24976412</v>
      </c>
      <c r="D883" s="28" t="s">
        <v>164</v>
      </c>
      <c r="E883" s="28" t="s">
        <v>173</v>
      </c>
      <c r="F883" s="85" t="s">
        <v>1900</v>
      </c>
      <c r="G883" s="28" t="s">
        <v>167</v>
      </c>
      <c r="H883" s="28" t="s">
        <v>168</v>
      </c>
      <c r="I883" s="28" t="s">
        <v>1901</v>
      </c>
      <c r="J883" s="104">
        <v>0.04</v>
      </c>
      <c r="K883" s="104">
        <v>1.091</v>
      </c>
      <c r="L883" s="104" t="s">
        <v>170</v>
      </c>
      <c r="M883" s="104" t="s">
        <v>170</v>
      </c>
      <c r="N883" s="104" t="s">
        <v>170</v>
      </c>
      <c r="O883" s="68" t="s">
        <v>190</v>
      </c>
      <c r="P883" s="68" t="s">
        <v>611</v>
      </c>
    </row>
    <row r="884" spans="1:16" x14ac:dyDescent="0.55000000000000004">
      <c r="A884" s="28" t="s">
        <v>1815</v>
      </c>
      <c r="B884" s="28">
        <v>23686343</v>
      </c>
      <c r="C884" s="28">
        <v>23686343</v>
      </c>
      <c r="D884" s="28" t="s">
        <v>173</v>
      </c>
      <c r="E884" s="28" t="s">
        <v>165</v>
      </c>
      <c r="F884" s="85" t="s">
        <v>1902</v>
      </c>
      <c r="G884" s="28" t="s">
        <v>167</v>
      </c>
      <c r="H884" s="28" t="s">
        <v>168</v>
      </c>
      <c r="I884" s="28" t="s">
        <v>1903</v>
      </c>
      <c r="J884" s="104">
        <v>0.67</v>
      </c>
      <c r="K884" s="104">
        <v>1.5089999999999999</v>
      </c>
      <c r="L884" s="104" t="s">
        <v>170</v>
      </c>
      <c r="M884" s="104" t="s">
        <v>170</v>
      </c>
      <c r="N884" s="104" t="s">
        <v>170</v>
      </c>
      <c r="O884" s="68" t="s">
        <v>652</v>
      </c>
      <c r="P884" s="68" t="s">
        <v>611</v>
      </c>
    </row>
    <row r="885" spans="1:16" x14ac:dyDescent="0.55000000000000004">
      <c r="A885" s="28" t="s">
        <v>1815</v>
      </c>
      <c r="B885" s="28">
        <v>43421047</v>
      </c>
      <c r="C885" s="28">
        <v>43421047</v>
      </c>
      <c r="D885" s="28" t="s">
        <v>173</v>
      </c>
      <c r="E885" s="28" t="s">
        <v>164</v>
      </c>
      <c r="F885" s="28" t="s">
        <v>1892</v>
      </c>
      <c r="G885" s="28" t="s">
        <v>167</v>
      </c>
      <c r="H885" s="28" t="s">
        <v>168</v>
      </c>
      <c r="I885" s="28" t="s">
        <v>1904</v>
      </c>
      <c r="J885" s="104">
        <v>1</v>
      </c>
      <c r="K885" s="104">
        <v>1.72</v>
      </c>
      <c r="L885" s="104" t="s">
        <v>170</v>
      </c>
      <c r="M885" s="105">
        <v>3.2950000000000001E-5</v>
      </c>
      <c r="N885" s="104" t="s">
        <v>170</v>
      </c>
      <c r="O885" s="68" t="s">
        <v>638</v>
      </c>
      <c r="P885" s="68" t="s">
        <v>614</v>
      </c>
    </row>
    <row r="886" spans="1:16" x14ac:dyDescent="0.55000000000000004">
      <c r="A886" s="28" t="s">
        <v>1815</v>
      </c>
      <c r="B886" s="28">
        <v>92985627</v>
      </c>
      <c r="C886" s="28">
        <v>92985627</v>
      </c>
      <c r="D886" s="28" t="s">
        <v>173</v>
      </c>
      <c r="E886" s="28" t="s">
        <v>178</v>
      </c>
      <c r="F886" s="28" t="s">
        <v>1873</v>
      </c>
      <c r="G886" s="28" t="s">
        <v>167</v>
      </c>
      <c r="H886" s="28" t="s">
        <v>168</v>
      </c>
      <c r="I886" s="28" t="s">
        <v>1905</v>
      </c>
      <c r="J886" s="104">
        <v>1</v>
      </c>
      <c r="K886" s="104">
        <v>1.339</v>
      </c>
      <c r="L886" s="104" t="s">
        <v>170</v>
      </c>
      <c r="M886" s="104" t="s">
        <v>170</v>
      </c>
      <c r="N886" s="105">
        <v>6.9770000000000003E-6</v>
      </c>
      <c r="O886" s="68" t="s">
        <v>638</v>
      </c>
      <c r="P886" s="68" t="s">
        <v>614</v>
      </c>
    </row>
    <row r="887" spans="1:16" x14ac:dyDescent="0.55000000000000004">
      <c r="A887" s="28" t="s">
        <v>1815</v>
      </c>
      <c r="B887" s="28">
        <v>44403030</v>
      </c>
      <c r="C887" s="28">
        <v>44403030</v>
      </c>
      <c r="D887" s="28" t="s">
        <v>173</v>
      </c>
      <c r="E887" s="28" t="s">
        <v>164</v>
      </c>
      <c r="F887" s="85" t="s">
        <v>1906</v>
      </c>
      <c r="G887" s="28" t="s">
        <v>167</v>
      </c>
      <c r="H887" s="28" t="s">
        <v>168</v>
      </c>
      <c r="I887" s="28" t="s">
        <v>1907</v>
      </c>
      <c r="J887" s="104">
        <v>0</v>
      </c>
      <c r="K887" s="104">
        <v>1.2609999999999999</v>
      </c>
      <c r="L887" s="104" t="s">
        <v>170</v>
      </c>
      <c r="M887" s="104" t="s">
        <v>170</v>
      </c>
      <c r="N887" s="104" t="s">
        <v>170</v>
      </c>
      <c r="O887" s="68" t="s">
        <v>342</v>
      </c>
      <c r="P887" s="68" t="s">
        <v>650</v>
      </c>
    </row>
    <row r="888" spans="1:16" x14ac:dyDescent="0.55000000000000004">
      <c r="A888" s="28" t="s">
        <v>1815</v>
      </c>
      <c r="B888" s="28">
        <v>63061245</v>
      </c>
      <c r="C888" s="28">
        <v>63061245</v>
      </c>
      <c r="D888" s="28" t="s">
        <v>178</v>
      </c>
      <c r="E888" s="28" t="s">
        <v>173</v>
      </c>
      <c r="F888" s="28" t="s">
        <v>1908</v>
      </c>
      <c r="G888" s="28" t="s">
        <v>167</v>
      </c>
      <c r="H888" s="28" t="s">
        <v>168</v>
      </c>
      <c r="I888" s="28" t="s">
        <v>1909</v>
      </c>
      <c r="J888" s="104">
        <v>0</v>
      </c>
      <c r="K888" s="104">
        <v>3.1190000000000002</v>
      </c>
      <c r="L888" s="104" t="s">
        <v>170</v>
      </c>
      <c r="M888" s="104" t="s">
        <v>170</v>
      </c>
      <c r="N888" s="104" t="s">
        <v>170</v>
      </c>
      <c r="O888" s="68" t="s">
        <v>350</v>
      </c>
      <c r="P888" s="68" t="s">
        <v>611</v>
      </c>
    </row>
    <row r="889" spans="1:16" x14ac:dyDescent="0.55000000000000004">
      <c r="A889" s="28" t="s">
        <v>1815</v>
      </c>
      <c r="B889" s="28">
        <v>28113577</v>
      </c>
      <c r="C889" s="28">
        <v>28113577</v>
      </c>
      <c r="D889" s="28" t="s">
        <v>173</v>
      </c>
      <c r="E889" s="28" t="s">
        <v>164</v>
      </c>
      <c r="F889" s="85" t="s">
        <v>1834</v>
      </c>
      <c r="G889" s="28" t="s">
        <v>167</v>
      </c>
      <c r="H889" s="28" t="s">
        <v>168</v>
      </c>
      <c r="I889" s="28" t="s">
        <v>1910</v>
      </c>
      <c r="J889" s="104">
        <v>1</v>
      </c>
      <c r="K889" s="104">
        <v>1.7589999999999999</v>
      </c>
      <c r="L889" s="105">
        <v>7.3430000000000007E-5</v>
      </c>
      <c r="M889" s="104">
        <v>2.9999999999999997E-4</v>
      </c>
      <c r="N889" s="104">
        <v>1E-4</v>
      </c>
      <c r="O889" s="68" t="s">
        <v>356</v>
      </c>
      <c r="P889" s="68" t="s">
        <v>669</v>
      </c>
    </row>
    <row r="890" spans="1:16" x14ac:dyDescent="0.55000000000000004">
      <c r="A890" s="28" t="s">
        <v>1815</v>
      </c>
      <c r="B890" s="28">
        <v>34242206</v>
      </c>
      <c r="C890" s="28">
        <v>34242206</v>
      </c>
      <c r="D890" s="28" t="s">
        <v>165</v>
      </c>
      <c r="E890" s="28" t="s">
        <v>178</v>
      </c>
      <c r="F890" s="28" t="s">
        <v>1911</v>
      </c>
      <c r="G890" s="28" t="s">
        <v>167</v>
      </c>
      <c r="H890" s="28" t="s">
        <v>168</v>
      </c>
      <c r="I890" s="28" t="s">
        <v>1912</v>
      </c>
      <c r="J890" s="104">
        <v>0.01</v>
      </c>
      <c r="K890" s="104">
        <v>1.143</v>
      </c>
      <c r="L890" s="104" t="s">
        <v>170</v>
      </c>
      <c r="M890" s="104" t="s">
        <v>170</v>
      </c>
      <c r="N890" s="104" t="s">
        <v>170</v>
      </c>
      <c r="O890" s="68" t="s">
        <v>371</v>
      </c>
      <c r="P890" s="68" t="s">
        <v>669</v>
      </c>
    </row>
    <row r="891" spans="1:16" x14ac:dyDescent="0.55000000000000004">
      <c r="A891" s="28" t="s">
        <v>1815</v>
      </c>
      <c r="B891" s="28">
        <v>80404543</v>
      </c>
      <c r="C891" s="28">
        <v>80404543</v>
      </c>
      <c r="D891" s="28" t="s">
        <v>165</v>
      </c>
      <c r="E891" s="28" t="s">
        <v>178</v>
      </c>
      <c r="F891" s="85" t="s">
        <v>1913</v>
      </c>
      <c r="G891" s="28" t="s">
        <v>167</v>
      </c>
      <c r="H891" s="28" t="s">
        <v>168</v>
      </c>
      <c r="I891" s="28" t="s">
        <v>1914</v>
      </c>
      <c r="J891" s="104">
        <v>0.99</v>
      </c>
      <c r="K891" s="104">
        <v>1.63</v>
      </c>
      <c r="L891" s="105">
        <v>7.9259999999999997E-5</v>
      </c>
      <c r="M891" s="104">
        <v>4.0000000000000002E-4</v>
      </c>
      <c r="N891" s="105">
        <v>8.5950000000000002E-5</v>
      </c>
      <c r="O891" s="68" t="s">
        <v>907</v>
      </c>
      <c r="P891" s="68" t="s">
        <v>669</v>
      </c>
    </row>
    <row r="892" spans="1:16" x14ac:dyDescent="0.55000000000000004">
      <c r="A892" s="28" t="s">
        <v>1815</v>
      </c>
      <c r="B892" s="28">
        <v>90957272</v>
      </c>
      <c r="C892" s="28">
        <v>90957272</v>
      </c>
      <c r="D892" s="28" t="s">
        <v>165</v>
      </c>
      <c r="E892" s="28" t="s">
        <v>178</v>
      </c>
      <c r="F892" s="85" t="s">
        <v>1915</v>
      </c>
      <c r="G892" s="28" t="s">
        <v>167</v>
      </c>
      <c r="H892" s="28" t="s">
        <v>168</v>
      </c>
      <c r="I892" s="28" t="s">
        <v>1916</v>
      </c>
      <c r="J892" s="104">
        <v>0</v>
      </c>
      <c r="K892" s="104">
        <v>1.925</v>
      </c>
      <c r="L892" s="104" t="s">
        <v>170</v>
      </c>
      <c r="M892" s="104" t="s">
        <v>170</v>
      </c>
      <c r="N892" s="104" t="s">
        <v>170</v>
      </c>
      <c r="O892" s="68" t="s">
        <v>391</v>
      </c>
      <c r="P892" s="68" t="s">
        <v>642</v>
      </c>
    </row>
    <row r="893" spans="1:16" x14ac:dyDescent="0.55000000000000004">
      <c r="A893" s="28" t="s">
        <v>1815</v>
      </c>
      <c r="B893" s="28">
        <v>40472009</v>
      </c>
      <c r="C893" s="28">
        <v>40472009</v>
      </c>
      <c r="D893" s="28" t="s">
        <v>178</v>
      </c>
      <c r="E893" s="28" t="s">
        <v>165</v>
      </c>
      <c r="F893" s="85" t="s">
        <v>1917</v>
      </c>
      <c r="G893" s="28" t="s">
        <v>167</v>
      </c>
      <c r="H893" s="28" t="s">
        <v>168</v>
      </c>
      <c r="I893" s="28" t="s">
        <v>1918</v>
      </c>
      <c r="J893" s="104">
        <v>0.45</v>
      </c>
      <c r="K893" s="104">
        <v>1.7649999999999999</v>
      </c>
      <c r="L893" s="104">
        <v>2.0000000000000001E-4</v>
      </c>
      <c r="M893" s="105">
        <v>7.4549999999999996E-5</v>
      </c>
      <c r="N893" s="105">
        <v>8.3739999999999994E-5</v>
      </c>
      <c r="O893" s="68" t="s">
        <v>700</v>
      </c>
      <c r="P893" s="68" t="s">
        <v>669</v>
      </c>
    </row>
    <row r="894" spans="1:16" x14ac:dyDescent="0.55000000000000004">
      <c r="A894" s="28" t="s">
        <v>1815</v>
      </c>
      <c r="B894" s="28">
        <v>41900716</v>
      </c>
      <c r="C894" s="28">
        <v>41900716</v>
      </c>
      <c r="D894" s="28" t="s">
        <v>165</v>
      </c>
      <c r="E894" s="28" t="s">
        <v>178</v>
      </c>
      <c r="F894" s="85" t="s">
        <v>1919</v>
      </c>
      <c r="G894" s="28" t="s">
        <v>167</v>
      </c>
      <c r="H894" s="28" t="s">
        <v>168</v>
      </c>
      <c r="I894" s="28" t="s">
        <v>1920</v>
      </c>
      <c r="J894" s="104">
        <v>0</v>
      </c>
      <c r="K894" s="104">
        <v>1.071</v>
      </c>
      <c r="L894" s="104" t="s">
        <v>170</v>
      </c>
      <c r="M894" s="105">
        <v>3.2809999999999999E-5</v>
      </c>
      <c r="N894" s="104" t="s">
        <v>170</v>
      </c>
      <c r="O894" s="68" t="s">
        <v>700</v>
      </c>
      <c r="P894" s="68" t="s">
        <v>669</v>
      </c>
    </row>
    <row r="895" spans="1:16" x14ac:dyDescent="0.55000000000000004">
      <c r="A895" s="28" t="s">
        <v>1815</v>
      </c>
      <c r="B895" s="28">
        <v>64162872</v>
      </c>
      <c r="C895" s="28">
        <v>64162872</v>
      </c>
      <c r="D895" s="28" t="s">
        <v>165</v>
      </c>
      <c r="E895" s="28" t="s">
        <v>164</v>
      </c>
      <c r="F895" s="28" t="s">
        <v>1921</v>
      </c>
      <c r="G895" s="28" t="s">
        <v>167</v>
      </c>
      <c r="H895" s="28" t="s">
        <v>168</v>
      </c>
      <c r="I895" s="28" t="s">
        <v>1922</v>
      </c>
      <c r="J895" s="104">
        <v>0</v>
      </c>
      <c r="K895" s="104">
        <v>1.131</v>
      </c>
      <c r="L895" s="104" t="s">
        <v>170</v>
      </c>
      <c r="M895" s="105">
        <v>2.3220000000000001E-5</v>
      </c>
      <c r="N895" s="104" t="s">
        <v>170</v>
      </c>
      <c r="O895" s="68" t="s">
        <v>396</v>
      </c>
      <c r="P895" s="68" t="s">
        <v>669</v>
      </c>
    </row>
    <row r="896" spans="1:16" x14ac:dyDescent="0.55000000000000004">
      <c r="A896" s="28" t="s">
        <v>1815</v>
      </c>
      <c r="B896" s="28">
        <v>83576723</v>
      </c>
      <c r="C896" s="28">
        <v>83576723</v>
      </c>
      <c r="D896" s="28" t="s">
        <v>178</v>
      </c>
      <c r="E896" s="28" t="s">
        <v>164</v>
      </c>
      <c r="F896" s="85" t="s">
        <v>1881</v>
      </c>
      <c r="G896" s="28" t="s">
        <v>167</v>
      </c>
      <c r="H896" s="28" t="s">
        <v>168</v>
      </c>
      <c r="I896" s="28" t="s">
        <v>1923</v>
      </c>
      <c r="J896" s="104">
        <v>0</v>
      </c>
      <c r="K896" s="104">
        <v>1.365</v>
      </c>
      <c r="L896" s="104" t="s">
        <v>170</v>
      </c>
      <c r="M896" s="104" t="s">
        <v>170</v>
      </c>
      <c r="N896" s="104" t="s">
        <v>170</v>
      </c>
      <c r="O896" s="68" t="s">
        <v>413</v>
      </c>
      <c r="P896" s="68" t="s">
        <v>642</v>
      </c>
    </row>
    <row r="897" spans="1:16" x14ac:dyDescent="0.55000000000000004">
      <c r="A897" s="28" t="s">
        <v>1815</v>
      </c>
      <c r="B897" s="28">
        <v>38299531</v>
      </c>
      <c r="C897" s="28">
        <v>38299531</v>
      </c>
      <c r="D897" s="28" t="s">
        <v>173</v>
      </c>
      <c r="E897" s="28" t="s">
        <v>164</v>
      </c>
      <c r="F897" s="28" t="s">
        <v>1924</v>
      </c>
      <c r="G897" s="28" t="s">
        <v>167</v>
      </c>
      <c r="H897" s="28" t="s">
        <v>168</v>
      </c>
      <c r="I897" s="28" t="s">
        <v>1925</v>
      </c>
      <c r="J897" s="104">
        <v>0.97</v>
      </c>
      <c r="K897" s="104">
        <v>1.1890000000000001</v>
      </c>
      <c r="L897" s="104" t="s">
        <v>170</v>
      </c>
      <c r="M897" s="104" t="s">
        <v>170</v>
      </c>
      <c r="N897" s="104" t="s">
        <v>170</v>
      </c>
      <c r="O897" s="68" t="s">
        <v>919</v>
      </c>
      <c r="P897" s="68" t="s">
        <v>611</v>
      </c>
    </row>
    <row r="898" spans="1:16" x14ac:dyDescent="0.55000000000000004">
      <c r="A898" s="28" t="s">
        <v>1815</v>
      </c>
      <c r="B898" s="28">
        <v>40931610</v>
      </c>
      <c r="C898" s="28">
        <v>40931610</v>
      </c>
      <c r="D898" s="28" t="s">
        <v>165</v>
      </c>
      <c r="E898" s="28" t="s">
        <v>178</v>
      </c>
      <c r="F898" s="85" t="s">
        <v>1890</v>
      </c>
      <c r="G898" s="28" t="s">
        <v>167</v>
      </c>
      <c r="H898" s="28" t="s">
        <v>168</v>
      </c>
      <c r="I898" s="28" t="s">
        <v>1926</v>
      </c>
      <c r="J898" s="104">
        <v>1</v>
      </c>
      <c r="K898" s="104">
        <v>2.5550000000000002</v>
      </c>
      <c r="L898" s="104" t="s">
        <v>170</v>
      </c>
      <c r="M898" s="104" t="s">
        <v>170</v>
      </c>
      <c r="N898" s="104" t="s">
        <v>170</v>
      </c>
      <c r="O898" s="68" t="s">
        <v>446</v>
      </c>
      <c r="P898" s="68" t="s">
        <v>611</v>
      </c>
    </row>
    <row r="899" spans="1:16" x14ac:dyDescent="0.55000000000000004">
      <c r="A899" s="28" t="s">
        <v>1815</v>
      </c>
      <c r="B899" s="28">
        <v>80925650</v>
      </c>
      <c r="C899" s="28">
        <v>80925650</v>
      </c>
      <c r="D899" s="28" t="s">
        <v>165</v>
      </c>
      <c r="E899" s="28" t="s">
        <v>178</v>
      </c>
      <c r="F899" s="85" t="s">
        <v>1845</v>
      </c>
      <c r="G899" s="28" t="s">
        <v>167</v>
      </c>
      <c r="H899" s="28" t="s">
        <v>168</v>
      </c>
      <c r="I899" s="28" t="s">
        <v>1927</v>
      </c>
      <c r="J899" s="104">
        <v>0</v>
      </c>
      <c r="K899" s="104">
        <v>1.1479999999999999</v>
      </c>
      <c r="L899" s="104">
        <v>1E-4</v>
      </c>
      <c r="M899" s="104">
        <v>2.9999999999999997E-4</v>
      </c>
      <c r="N899" s="104">
        <v>2.0000000000000001E-4</v>
      </c>
      <c r="O899" s="68" t="s">
        <v>446</v>
      </c>
      <c r="P899" s="68" t="s">
        <v>642</v>
      </c>
    </row>
    <row r="900" spans="1:16" x14ac:dyDescent="0.55000000000000004">
      <c r="A900" s="28" t="s">
        <v>1815</v>
      </c>
      <c r="B900" s="28">
        <v>47763853</v>
      </c>
      <c r="C900" s="28">
        <v>47763853</v>
      </c>
      <c r="D900" s="28" t="s">
        <v>173</v>
      </c>
      <c r="E900" s="28" t="s">
        <v>164</v>
      </c>
      <c r="F900" s="28" t="s">
        <v>1928</v>
      </c>
      <c r="G900" s="28" t="s">
        <v>167</v>
      </c>
      <c r="H900" s="28" t="s">
        <v>168</v>
      </c>
      <c r="I900" s="28" t="s">
        <v>1929</v>
      </c>
      <c r="J900" s="104">
        <v>0.94</v>
      </c>
      <c r="K900" s="104">
        <v>1.127</v>
      </c>
      <c r="L900" s="104">
        <v>5.9999999999999995E-4</v>
      </c>
      <c r="M900" s="104">
        <v>6.9999999999999999E-4</v>
      </c>
      <c r="N900" s="104">
        <v>4.0000000000000002E-4</v>
      </c>
      <c r="O900" s="68" t="s">
        <v>458</v>
      </c>
      <c r="P900" s="68" t="s">
        <v>669</v>
      </c>
    </row>
    <row r="901" spans="1:16" x14ac:dyDescent="0.55000000000000004">
      <c r="A901" s="28" t="s">
        <v>1815</v>
      </c>
      <c r="B901" s="28">
        <v>39592745</v>
      </c>
      <c r="C901" s="28">
        <v>39592745</v>
      </c>
      <c r="D901" s="28" t="s">
        <v>165</v>
      </c>
      <c r="E901" s="28" t="s">
        <v>178</v>
      </c>
      <c r="F901" s="85" t="s">
        <v>1930</v>
      </c>
      <c r="G901" s="28" t="s">
        <v>167</v>
      </c>
      <c r="H901" s="28" t="s">
        <v>168</v>
      </c>
      <c r="I901" s="28" t="s">
        <v>1931</v>
      </c>
      <c r="J901" s="104">
        <v>1</v>
      </c>
      <c r="K901" s="104">
        <v>1.3029999999999999</v>
      </c>
      <c r="L901" s="104" t="s">
        <v>170</v>
      </c>
      <c r="M901" s="104" t="s">
        <v>170</v>
      </c>
      <c r="N901" s="104" t="s">
        <v>170</v>
      </c>
      <c r="O901" s="68" t="s">
        <v>463</v>
      </c>
      <c r="P901" s="68" t="s">
        <v>611</v>
      </c>
    </row>
    <row r="902" spans="1:16" x14ac:dyDescent="0.55000000000000004">
      <c r="A902" s="28" t="s">
        <v>1815</v>
      </c>
      <c r="B902" s="28">
        <v>30633569</v>
      </c>
      <c r="C902" s="28">
        <v>30633569</v>
      </c>
      <c r="D902" s="28" t="s">
        <v>165</v>
      </c>
      <c r="E902" s="28" t="s">
        <v>178</v>
      </c>
      <c r="F902" s="85" t="s">
        <v>1932</v>
      </c>
      <c r="G902" s="28" t="s">
        <v>167</v>
      </c>
      <c r="H902" s="28" t="s">
        <v>168</v>
      </c>
      <c r="I902" s="28" t="s">
        <v>1933</v>
      </c>
      <c r="J902" s="104">
        <v>0</v>
      </c>
      <c r="K902" s="104">
        <v>1.58</v>
      </c>
      <c r="L902" s="104" t="s">
        <v>170</v>
      </c>
      <c r="M902" s="105">
        <v>5.596E-5</v>
      </c>
      <c r="N902" s="105">
        <v>6.9900000000000005E-5</v>
      </c>
      <c r="O902" s="68" t="s">
        <v>466</v>
      </c>
      <c r="P902" s="68" t="s">
        <v>611</v>
      </c>
    </row>
    <row r="903" spans="1:16" x14ac:dyDescent="0.55000000000000004">
      <c r="A903" s="28" t="s">
        <v>1815</v>
      </c>
      <c r="B903" s="28">
        <v>75675693</v>
      </c>
      <c r="C903" s="28">
        <v>75675693</v>
      </c>
      <c r="D903" s="28" t="s">
        <v>173</v>
      </c>
      <c r="E903" s="28" t="s">
        <v>164</v>
      </c>
      <c r="F903" s="85" t="s">
        <v>1934</v>
      </c>
      <c r="G903" s="28" t="s">
        <v>167</v>
      </c>
      <c r="H903" s="28" t="s">
        <v>168</v>
      </c>
      <c r="I903" s="28" t="s">
        <v>1935</v>
      </c>
      <c r="J903" s="104">
        <v>0</v>
      </c>
      <c r="K903" s="104">
        <v>1.282</v>
      </c>
      <c r="L903" s="104" t="s">
        <v>170</v>
      </c>
      <c r="M903" s="104">
        <v>5.0000000000000001E-4</v>
      </c>
      <c r="N903" s="105">
        <v>2.0930000000000001E-5</v>
      </c>
      <c r="O903" s="68" t="s">
        <v>476</v>
      </c>
      <c r="P903" s="68" t="s">
        <v>669</v>
      </c>
    </row>
    <row r="904" spans="1:16" x14ac:dyDescent="0.55000000000000004">
      <c r="A904" s="28" t="s">
        <v>1815</v>
      </c>
      <c r="B904" s="28">
        <v>79970918</v>
      </c>
      <c r="C904" s="28">
        <v>79970918</v>
      </c>
      <c r="D904" s="28" t="s">
        <v>178</v>
      </c>
      <c r="E904" s="28" t="s">
        <v>165</v>
      </c>
      <c r="F904" s="85" t="s">
        <v>1936</v>
      </c>
      <c r="G904" s="28" t="s">
        <v>167</v>
      </c>
      <c r="H904" s="28" t="s">
        <v>168</v>
      </c>
      <c r="I904" s="28" t="s">
        <v>1937</v>
      </c>
      <c r="J904" s="104">
        <v>0.21</v>
      </c>
      <c r="K904" s="104">
        <v>1.3440000000000001</v>
      </c>
      <c r="L904" s="104" t="s">
        <v>170</v>
      </c>
      <c r="M904" s="104" t="s">
        <v>170</v>
      </c>
      <c r="N904" s="104" t="s">
        <v>170</v>
      </c>
      <c r="O904" s="68" t="s">
        <v>479</v>
      </c>
      <c r="P904" s="68" t="s">
        <v>642</v>
      </c>
    </row>
    <row r="905" spans="1:16" x14ac:dyDescent="0.55000000000000004">
      <c r="A905" s="28" t="s">
        <v>1815</v>
      </c>
      <c r="B905" s="28">
        <v>34103574</v>
      </c>
      <c r="C905" s="28">
        <v>34103574</v>
      </c>
      <c r="D905" s="28" t="s">
        <v>165</v>
      </c>
      <c r="E905" s="28" t="s">
        <v>164</v>
      </c>
      <c r="F905" s="85" t="s">
        <v>1938</v>
      </c>
      <c r="G905" s="28" t="s">
        <v>167</v>
      </c>
      <c r="H905" s="28" t="s">
        <v>168</v>
      </c>
      <c r="I905" s="28" t="s">
        <v>1939</v>
      </c>
      <c r="J905" s="104">
        <v>0.34</v>
      </c>
      <c r="K905" s="104">
        <v>1.3109999999999999</v>
      </c>
      <c r="L905" s="104" t="s">
        <v>170</v>
      </c>
      <c r="M905" s="105">
        <v>7.8170000000000005E-5</v>
      </c>
      <c r="N905" s="105">
        <v>2.0950000000000001E-5</v>
      </c>
      <c r="O905" s="68" t="s">
        <v>479</v>
      </c>
      <c r="P905" s="68" t="s">
        <v>642</v>
      </c>
    </row>
    <row r="906" spans="1:16" x14ac:dyDescent="0.55000000000000004">
      <c r="A906" s="28" t="s">
        <v>1815</v>
      </c>
      <c r="B906" s="28">
        <v>75657046</v>
      </c>
      <c r="C906" s="28">
        <v>75657046</v>
      </c>
      <c r="D906" s="28" t="s">
        <v>173</v>
      </c>
      <c r="E906" s="28" t="s">
        <v>164</v>
      </c>
      <c r="F906" s="85" t="s">
        <v>1940</v>
      </c>
      <c r="G906" s="28" t="s">
        <v>167</v>
      </c>
      <c r="H906" s="28" t="s">
        <v>168</v>
      </c>
      <c r="I906" s="28" t="s">
        <v>1941</v>
      </c>
      <c r="J906" s="104">
        <v>0.08</v>
      </c>
      <c r="K906" s="104">
        <v>1.4450000000000001</v>
      </c>
      <c r="L906" s="104" t="s">
        <v>170</v>
      </c>
      <c r="M906" s="105">
        <v>3.2799999999999998E-5</v>
      </c>
      <c r="N906" s="104" t="s">
        <v>170</v>
      </c>
      <c r="O906" s="68" t="s">
        <v>482</v>
      </c>
      <c r="P906" s="68" t="s">
        <v>642</v>
      </c>
    </row>
    <row r="907" spans="1:16" x14ac:dyDescent="0.55000000000000004">
      <c r="A907" s="28" t="s">
        <v>1815</v>
      </c>
      <c r="B907" s="28">
        <v>64156789</v>
      </c>
      <c r="C907" s="28">
        <v>64156789</v>
      </c>
      <c r="D907" s="28" t="s">
        <v>173</v>
      </c>
      <c r="E907" s="28" t="s">
        <v>164</v>
      </c>
      <c r="F907" s="85" t="s">
        <v>1921</v>
      </c>
      <c r="G907" s="28" t="s">
        <v>167</v>
      </c>
      <c r="H907" s="28" t="s">
        <v>168</v>
      </c>
      <c r="I907" s="28" t="s">
        <v>1942</v>
      </c>
      <c r="J907" s="104">
        <v>0</v>
      </c>
      <c r="K907" s="104">
        <v>1.0680000000000001</v>
      </c>
      <c r="L907" s="104" t="s">
        <v>170</v>
      </c>
      <c r="M907" s="105">
        <v>6.1660000000000003E-5</v>
      </c>
      <c r="N907" s="105">
        <v>1.396E-5</v>
      </c>
      <c r="O907" s="68" t="s">
        <v>793</v>
      </c>
      <c r="P907" s="68" t="s">
        <v>669</v>
      </c>
    </row>
    <row r="908" spans="1:16" x14ac:dyDescent="0.55000000000000004">
      <c r="A908" s="28" t="s">
        <v>1815</v>
      </c>
      <c r="B908" s="28">
        <v>52789080</v>
      </c>
      <c r="C908" s="28">
        <v>52789080</v>
      </c>
      <c r="D908" s="28" t="s">
        <v>173</v>
      </c>
      <c r="E908" s="28" t="s">
        <v>165</v>
      </c>
      <c r="F908" s="85" t="s">
        <v>1943</v>
      </c>
      <c r="G908" s="28" t="s">
        <v>167</v>
      </c>
      <c r="H908" s="28" t="s">
        <v>168</v>
      </c>
      <c r="I908" s="28" t="s">
        <v>1944</v>
      </c>
      <c r="J908" s="104">
        <v>0.52</v>
      </c>
      <c r="K908" s="104">
        <v>1.7090000000000001</v>
      </c>
      <c r="L908" s="104">
        <v>5.9999999999999995E-4</v>
      </c>
      <c r="M908" s="104">
        <v>8.9999999999999998E-4</v>
      </c>
      <c r="N908" s="104">
        <v>5.9999999999999995E-4</v>
      </c>
      <c r="O908" s="68" t="s">
        <v>542</v>
      </c>
      <c r="P908" s="68" t="s">
        <v>642</v>
      </c>
    </row>
    <row r="909" spans="1:16" x14ac:dyDescent="0.55000000000000004">
      <c r="A909" s="28" t="s">
        <v>1815</v>
      </c>
      <c r="B909" s="28">
        <v>48427606</v>
      </c>
      <c r="C909" s="28">
        <v>48427606</v>
      </c>
      <c r="D909" s="28" t="s">
        <v>173</v>
      </c>
      <c r="E909" s="28" t="s">
        <v>164</v>
      </c>
      <c r="F909" s="28" t="s">
        <v>1866</v>
      </c>
      <c r="G909" s="28" t="s">
        <v>167</v>
      </c>
      <c r="H909" s="28" t="s">
        <v>168</v>
      </c>
      <c r="I909" s="28" t="s">
        <v>1945</v>
      </c>
      <c r="J909" s="104">
        <v>1</v>
      </c>
      <c r="K909" s="104">
        <v>1.39</v>
      </c>
      <c r="L909" s="104" t="s">
        <v>170</v>
      </c>
      <c r="M909" s="104" t="s">
        <v>170</v>
      </c>
      <c r="N909" s="104" t="s">
        <v>170</v>
      </c>
      <c r="O909" s="68" t="s">
        <v>553</v>
      </c>
      <c r="P909" s="68" t="s">
        <v>611</v>
      </c>
    </row>
    <row r="910" spans="1:16" x14ac:dyDescent="0.55000000000000004">
      <c r="A910" s="28" t="s">
        <v>1815</v>
      </c>
      <c r="B910" s="28">
        <v>72046188</v>
      </c>
      <c r="C910" s="28">
        <v>72046188</v>
      </c>
      <c r="D910" s="28" t="s">
        <v>173</v>
      </c>
      <c r="E910" s="28" t="s">
        <v>164</v>
      </c>
      <c r="F910" s="85" t="s">
        <v>1946</v>
      </c>
      <c r="G910" s="28" t="s">
        <v>167</v>
      </c>
      <c r="H910" s="28" t="s">
        <v>168</v>
      </c>
      <c r="I910" s="28" t="s">
        <v>1947</v>
      </c>
      <c r="J910" s="104">
        <v>0.49</v>
      </c>
      <c r="K910" s="104">
        <v>1.143</v>
      </c>
      <c r="L910" s="104">
        <v>1E-4</v>
      </c>
      <c r="M910" s="104">
        <v>2.9999999999999997E-4</v>
      </c>
      <c r="N910" s="104">
        <v>1E-4</v>
      </c>
      <c r="O910" s="68" t="s">
        <v>814</v>
      </c>
      <c r="P910" s="68" t="s">
        <v>611</v>
      </c>
    </row>
    <row r="911" spans="1:16" x14ac:dyDescent="0.55000000000000004">
      <c r="A911" s="28" t="s">
        <v>1815</v>
      </c>
      <c r="B911" s="28">
        <v>45160849</v>
      </c>
      <c r="C911" s="28">
        <v>45160849</v>
      </c>
      <c r="D911" s="28" t="s">
        <v>173</v>
      </c>
      <c r="E911" s="28" t="s">
        <v>164</v>
      </c>
      <c r="F911" s="85" t="s">
        <v>1948</v>
      </c>
      <c r="G911" s="28" t="s">
        <v>167</v>
      </c>
      <c r="H911" s="28" t="s">
        <v>168</v>
      </c>
      <c r="I911" s="28" t="s">
        <v>1949</v>
      </c>
      <c r="J911" s="104">
        <v>0</v>
      </c>
      <c r="K911" s="104">
        <v>1.0129999999999999</v>
      </c>
      <c r="L911" s="105">
        <v>7.3460000000000005E-5</v>
      </c>
      <c r="M911" s="104" t="s">
        <v>170</v>
      </c>
      <c r="N911" s="105">
        <v>6.9800000000000001E-6</v>
      </c>
      <c r="O911" s="68" t="s">
        <v>555</v>
      </c>
      <c r="P911" s="68" t="s">
        <v>669</v>
      </c>
    </row>
    <row r="912" spans="1:16" x14ac:dyDescent="0.55000000000000004">
      <c r="A912" s="28" t="s">
        <v>1815</v>
      </c>
      <c r="B912" s="28">
        <v>29268926</v>
      </c>
      <c r="C912" s="28">
        <v>29268926</v>
      </c>
      <c r="D912" s="28" t="s">
        <v>165</v>
      </c>
      <c r="E912" s="28" t="s">
        <v>173</v>
      </c>
      <c r="F912" s="85" t="s">
        <v>1950</v>
      </c>
      <c r="G912" s="28" t="s">
        <v>167</v>
      </c>
      <c r="H912" s="28" t="s">
        <v>168</v>
      </c>
      <c r="I912" s="28" t="s">
        <v>1951</v>
      </c>
      <c r="J912" s="104">
        <v>0.06</v>
      </c>
      <c r="K912" s="104">
        <v>1.399</v>
      </c>
      <c r="L912" s="104" t="s">
        <v>170</v>
      </c>
      <c r="M912" s="104" t="s">
        <v>170</v>
      </c>
      <c r="N912" s="104" t="s">
        <v>170</v>
      </c>
      <c r="O912" s="68" t="s">
        <v>558</v>
      </c>
      <c r="P912" s="68" t="s">
        <v>642</v>
      </c>
    </row>
    <row r="913" spans="1:16" x14ac:dyDescent="0.55000000000000004">
      <c r="A913" s="28" t="s">
        <v>1815</v>
      </c>
      <c r="B913" s="28">
        <v>47764025</v>
      </c>
      <c r="C913" s="28">
        <v>47764025</v>
      </c>
      <c r="D913" s="28" t="s">
        <v>173</v>
      </c>
      <c r="E913" s="28" t="s">
        <v>164</v>
      </c>
      <c r="F913" s="85" t="s">
        <v>1928</v>
      </c>
      <c r="G913" s="28" t="s">
        <v>167</v>
      </c>
      <c r="H913" s="28" t="s">
        <v>168</v>
      </c>
      <c r="I913" s="28" t="s">
        <v>1952</v>
      </c>
      <c r="J913" s="104">
        <v>0.94</v>
      </c>
      <c r="K913" s="104">
        <v>1.913</v>
      </c>
      <c r="L913" s="104" t="s">
        <v>170</v>
      </c>
      <c r="M913" s="105">
        <v>1.117E-5</v>
      </c>
      <c r="N913" s="104" t="s">
        <v>170</v>
      </c>
      <c r="O913" s="68" t="s">
        <v>561</v>
      </c>
      <c r="P913" s="68" t="s">
        <v>611</v>
      </c>
    </row>
    <row r="914" spans="1:16" x14ac:dyDescent="0.55000000000000004">
      <c r="A914" s="28" t="s">
        <v>1815</v>
      </c>
      <c r="B914" s="28">
        <v>90476810</v>
      </c>
      <c r="C914" s="28">
        <v>90476810</v>
      </c>
      <c r="D914" s="28" t="s">
        <v>178</v>
      </c>
      <c r="E914" s="28" t="s">
        <v>173</v>
      </c>
      <c r="F914" s="85" t="s">
        <v>1953</v>
      </c>
      <c r="G914" s="28" t="s">
        <v>167</v>
      </c>
      <c r="H914" s="28" t="s">
        <v>168</v>
      </c>
      <c r="I914" s="28" t="s">
        <v>1954</v>
      </c>
      <c r="J914" s="104">
        <v>1</v>
      </c>
      <c r="K914" s="104">
        <v>1.786</v>
      </c>
      <c r="L914" s="104" t="s">
        <v>170</v>
      </c>
      <c r="M914" s="104" t="s">
        <v>170</v>
      </c>
      <c r="N914" s="105">
        <v>6.9789999999999996E-6</v>
      </c>
      <c r="O914" s="68" t="s">
        <v>842</v>
      </c>
      <c r="P914" s="68" t="s">
        <v>642</v>
      </c>
    </row>
    <row r="915" spans="1:16" x14ac:dyDescent="0.55000000000000004">
      <c r="A915" s="28" t="s">
        <v>1815</v>
      </c>
      <c r="B915" s="28">
        <v>65395923</v>
      </c>
      <c r="C915" s="28">
        <v>65395923</v>
      </c>
      <c r="D915" s="28" t="s">
        <v>164</v>
      </c>
      <c r="E915" s="28" t="s">
        <v>165</v>
      </c>
      <c r="F915" s="85" t="s">
        <v>1955</v>
      </c>
      <c r="G915" s="28" t="s">
        <v>167</v>
      </c>
      <c r="H915" s="28" t="s">
        <v>168</v>
      </c>
      <c r="I915" s="28" t="s">
        <v>1956</v>
      </c>
      <c r="J915" s="104">
        <v>0</v>
      </c>
      <c r="K915" s="104">
        <v>2.0920000000000001</v>
      </c>
      <c r="L915" s="104" t="s">
        <v>170</v>
      </c>
      <c r="M915" s="104" t="s">
        <v>170</v>
      </c>
      <c r="N915" s="104" t="s">
        <v>170</v>
      </c>
      <c r="O915" s="68" t="s">
        <v>587</v>
      </c>
      <c r="P915" s="68" t="s">
        <v>614</v>
      </c>
    </row>
    <row r="916" spans="1:16" x14ac:dyDescent="0.55000000000000004">
      <c r="A916" s="28" t="s">
        <v>1815</v>
      </c>
      <c r="B916" s="28">
        <v>74410761</v>
      </c>
      <c r="C916" s="28">
        <v>74410761</v>
      </c>
      <c r="D916" s="28" t="s">
        <v>173</v>
      </c>
      <c r="E916" s="28" t="s">
        <v>164</v>
      </c>
      <c r="F916" s="85" t="s">
        <v>1957</v>
      </c>
      <c r="G916" s="28" t="s">
        <v>167</v>
      </c>
      <c r="H916" s="28" t="s">
        <v>168</v>
      </c>
      <c r="I916" s="28" t="s">
        <v>1958</v>
      </c>
      <c r="J916" s="104">
        <v>0.18</v>
      </c>
      <c r="K916" s="104">
        <v>1.4470000000000001</v>
      </c>
      <c r="L916" s="104">
        <v>5.9999999999999995E-4</v>
      </c>
      <c r="M916" s="104">
        <v>4.0000000000000002E-4</v>
      </c>
      <c r="N916" s="104">
        <v>5.0000000000000001E-4</v>
      </c>
      <c r="O916" s="68" t="s">
        <v>591</v>
      </c>
      <c r="P916" s="68" t="s">
        <v>669</v>
      </c>
    </row>
    <row r="917" spans="1:16" x14ac:dyDescent="0.55000000000000004">
      <c r="A917" s="28" t="s">
        <v>1815</v>
      </c>
      <c r="B917" s="28">
        <v>75639903</v>
      </c>
      <c r="C917" s="28">
        <v>75639903</v>
      </c>
      <c r="D917" s="28" t="s">
        <v>164</v>
      </c>
      <c r="E917" s="28" t="s">
        <v>165</v>
      </c>
      <c r="F917" s="85" t="s">
        <v>1959</v>
      </c>
      <c r="G917" s="28" t="s">
        <v>167</v>
      </c>
      <c r="H917" s="28" t="s">
        <v>168</v>
      </c>
      <c r="I917" s="28" t="s">
        <v>1960</v>
      </c>
      <c r="J917" s="104">
        <v>0</v>
      </c>
      <c r="K917" s="104">
        <v>1.089</v>
      </c>
      <c r="L917" s="104" t="s">
        <v>170</v>
      </c>
      <c r="M917" s="104" t="s">
        <v>170</v>
      </c>
      <c r="N917" s="104" t="s">
        <v>170</v>
      </c>
      <c r="O917" s="68" t="s">
        <v>591</v>
      </c>
      <c r="P917" s="68" t="s">
        <v>669</v>
      </c>
    </row>
    <row r="918" spans="1:16" x14ac:dyDescent="0.55000000000000004">
      <c r="A918" s="28" t="s">
        <v>1815</v>
      </c>
      <c r="B918" s="28">
        <v>63249686</v>
      </c>
      <c r="C918" s="28">
        <v>63249686</v>
      </c>
      <c r="D918" s="28" t="s">
        <v>165</v>
      </c>
      <c r="E918" s="28" t="s">
        <v>178</v>
      </c>
      <c r="F918" s="85" t="s">
        <v>1961</v>
      </c>
      <c r="G918" s="28" t="s">
        <v>167</v>
      </c>
      <c r="H918" s="28" t="s">
        <v>168</v>
      </c>
      <c r="I918" s="28" t="s">
        <v>1962</v>
      </c>
      <c r="J918" s="104">
        <v>0</v>
      </c>
      <c r="K918" s="104">
        <v>2.081</v>
      </c>
      <c r="L918" s="104" t="s">
        <v>170</v>
      </c>
      <c r="M918" s="104" t="s">
        <v>170</v>
      </c>
      <c r="N918" s="105">
        <v>1.4E-5</v>
      </c>
      <c r="O918" s="68" t="s">
        <v>302</v>
      </c>
      <c r="P918" s="68" t="s">
        <v>853</v>
      </c>
    </row>
    <row r="919" spans="1:16" x14ac:dyDescent="0.55000000000000004">
      <c r="A919" s="28" t="s">
        <v>1963</v>
      </c>
      <c r="B919" s="28">
        <v>46918675</v>
      </c>
      <c r="C919" s="28">
        <v>46918675</v>
      </c>
      <c r="D919" s="28" t="s">
        <v>173</v>
      </c>
      <c r="E919" s="28" t="s">
        <v>164</v>
      </c>
      <c r="F919" s="85" t="s">
        <v>1964</v>
      </c>
      <c r="G919" s="28" t="s">
        <v>167</v>
      </c>
      <c r="H919" s="28" t="s">
        <v>168</v>
      </c>
      <c r="I919" s="28" t="s">
        <v>1965</v>
      </c>
      <c r="J919" s="104">
        <v>0</v>
      </c>
      <c r="K919" s="104">
        <v>1.2809999999999999</v>
      </c>
      <c r="L919" s="104">
        <v>1E-4</v>
      </c>
      <c r="M919" s="104">
        <v>2.0000000000000001E-4</v>
      </c>
      <c r="N919" s="104">
        <v>2.0000000000000001E-4</v>
      </c>
      <c r="O919" s="68" t="s">
        <v>171</v>
      </c>
      <c r="P919" s="68" t="s">
        <v>172</v>
      </c>
    </row>
    <row r="920" spans="1:16" x14ac:dyDescent="0.55000000000000004">
      <c r="A920" s="28" t="s">
        <v>1963</v>
      </c>
      <c r="B920" s="28">
        <v>67729990</v>
      </c>
      <c r="C920" s="28">
        <v>67729990</v>
      </c>
      <c r="D920" s="28" t="s">
        <v>173</v>
      </c>
      <c r="E920" s="28" t="s">
        <v>164</v>
      </c>
      <c r="F920" s="28" t="s">
        <v>1966</v>
      </c>
      <c r="G920" s="28" t="s">
        <v>167</v>
      </c>
      <c r="H920" s="28" t="s">
        <v>168</v>
      </c>
      <c r="I920" s="28" t="s">
        <v>1967</v>
      </c>
      <c r="J920" s="104">
        <v>0.97</v>
      </c>
      <c r="K920" s="104">
        <v>1.228</v>
      </c>
      <c r="L920" s="104" t="s">
        <v>170</v>
      </c>
      <c r="M920" s="105">
        <v>9.8010000000000005E-5</v>
      </c>
      <c r="N920" s="105">
        <v>2.7909999999999999E-5</v>
      </c>
      <c r="O920" s="68" t="s">
        <v>225</v>
      </c>
      <c r="P920" s="68" t="s">
        <v>184</v>
      </c>
    </row>
    <row r="921" spans="1:16" x14ac:dyDescent="0.55000000000000004">
      <c r="A921" s="28" t="s">
        <v>1963</v>
      </c>
      <c r="B921" s="28">
        <v>1767223</v>
      </c>
      <c r="C921" s="28">
        <v>1767223</v>
      </c>
      <c r="D921" s="28" t="s">
        <v>173</v>
      </c>
      <c r="E921" s="28" t="s">
        <v>164</v>
      </c>
      <c r="F921" s="85" t="s">
        <v>1968</v>
      </c>
      <c r="G921" s="28" t="s">
        <v>167</v>
      </c>
      <c r="H921" s="28" t="s">
        <v>168</v>
      </c>
      <c r="I921" s="28" t="s">
        <v>1969</v>
      </c>
      <c r="J921" s="104">
        <v>1</v>
      </c>
      <c r="K921" s="104">
        <v>1.2450000000000001</v>
      </c>
      <c r="L921" s="104" t="s">
        <v>170</v>
      </c>
      <c r="M921" s="104" t="s">
        <v>170</v>
      </c>
      <c r="N921" s="104" t="s">
        <v>170</v>
      </c>
      <c r="O921" s="68" t="s">
        <v>193</v>
      </c>
      <c r="P921" s="68" t="s">
        <v>194</v>
      </c>
    </row>
    <row r="922" spans="1:16" x14ac:dyDescent="0.55000000000000004">
      <c r="A922" s="28" t="s">
        <v>1963</v>
      </c>
      <c r="B922" s="28">
        <v>29695171</v>
      </c>
      <c r="C922" s="28">
        <v>29695171</v>
      </c>
      <c r="D922" s="28" t="s">
        <v>164</v>
      </c>
      <c r="E922" s="28" t="s">
        <v>178</v>
      </c>
      <c r="F922" s="85" t="s">
        <v>1970</v>
      </c>
      <c r="G922" s="28" t="s">
        <v>167</v>
      </c>
      <c r="H922" s="28" t="s">
        <v>168</v>
      </c>
      <c r="I922" s="28" t="s">
        <v>1971</v>
      </c>
      <c r="J922" s="104">
        <v>0</v>
      </c>
      <c r="K922" s="104">
        <v>1.5880000000000001</v>
      </c>
      <c r="L922" s="104" t="s">
        <v>170</v>
      </c>
      <c r="M922" s="104">
        <v>2.9999999999999997E-4</v>
      </c>
      <c r="N922" s="105">
        <v>5.5840000000000001E-5</v>
      </c>
      <c r="O922" s="68" t="s">
        <v>201</v>
      </c>
      <c r="P922" s="68" t="s">
        <v>184</v>
      </c>
    </row>
    <row r="923" spans="1:16" x14ac:dyDescent="0.55000000000000004">
      <c r="A923" s="28" t="s">
        <v>1963</v>
      </c>
      <c r="B923" s="28">
        <v>30370015</v>
      </c>
      <c r="C923" s="28">
        <v>30370015</v>
      </c>
      <c r="D923" s="28" t="s">
        <v>165</v>
      </c>
      <c r="E923" s="28" t="s">
        <v>173</v>
      </c>
      <c r="F923" s="28" t="s">
        <v>1972</v>
      </c>
      <c r="G923" s="28" t="s">
        <v>167</v>
      </c>
      <c r="H923" s="28" t="s">
        <v>168</v>
      </c>
      <c r="I923" s="28" t="s">
        <v>1973</v>
      </c>
      <c r="J923" s="104">
        <v>1</v>
      </c>
      <c r="K923" s="104">
        <v>1.5329999999999999</v>
      </c>
      <c r="L923" s="105">
        <v>7.4070000000000001E-5</v>
      </c>
      <c r="M923" s="104" t="s">
        <v>170</v>
      </c>
      <c r="N923" s="105">
        <v>3.4929999999999999E-5</v>
      </c>
      <c r="O923" s="68" t="s">
        <v>638</v>
      </c>
      <c r="P923" s="68" t="s">
        <v>232</v>
      </c>
    </row>
    <row r="924" spans="1:16" x14ac:dyDescent="0.55000000000000004">
      <c r="A924" s="28" t="s">
        <v>1963</v>
      </c>
      <c r="B924" s="28">
        <v>47454023</v>
      </c>
      <c r="C924" s="28">
        <v>47454023</v>
      </c>
      <c r="D924" s="28" t="s">
        <v>164</v>
      </c>
      <c r="E924" s="28" t="s">
        <v>165</v>
      </c>
      <c r="F924" s="85" t="s">
        <v>1974</v>
      </c>
      <c r="G924" s="28" t="s">
        <v>167</v>
      </c>
      <c r="H924" s="28" t="s">
        <v>168</v>
      </c>
      <c r="I924" s="28" t="s">
        <v>1975</v>
      </c>
      <c r="J924" s="104">
        <v>7.0000000000000007E-2</v>
      </c>
      <c r="K924" s="104">
        <v>1.296</v>
      </c>
      <c r="L924" s="104" t="s">
        <v>170</v>
      </c>
      <c r="M924" s="104">
        <v>5.9999999999999995E-4</v>
      </c>
      <c r="N924" s="105">
        <v>4.1879999999999999E-5</v>
      </c>
      <c r="O924" s="68" t="s">
        <v>209</v>
      </c>
      <c r="P924" s="68" t="s">
        <v>210</v>
      </c>
    </row>
    <row r="925" spans="1:16" x14ac:dyDescent="0.55000000000000004">
      <c r="A925" s="28" t="s">
        <v>1963</v>
      </c>
      <c r="B925" s="28">
        <v>67438551</v>
      </c>
      <c r="C925" s="28">
        <v>67438551</v>
      </c>
      <c r="D925" s="28" t="s">
        <v>165</v>
      </c>
      <c r="E925" s="28" t="s">
        <v>178</v>
      </c>
      <c r="F925" s="28" t="s">
        <v>1976</v>
      </c>
      <c r="G925" s="28" t="s">
        <v>167</v>
      </c>
      <c r="H925" s="28" t="s">
        <v>168</v>
      </c>
      <c r="I925" s="28" t="s">
        <v>1977</v>
      </c>
      <c r="J925" s="104">
        <v>0.99</v>
      </c>
      <c r="K925" s="104">
        <v>1.044</v>
      </c>
      <c r="L925" s="104" t="s">
        <v>170</v>
      </c>
      <c r="M925" s="104" t="s">
        <v>170</v>
      </c>
      <c r="N925" s="104" t="s">
        <v>170</v>
      </c>
      <c r="O925" s="68" t="s">
        <v>279</v>
      </c>
      <c r="P925" s="68" t="s">
        <v>219</v>
      </c>
    </row>
    <row r="926" spans="1:16" x14ac:dyDescent="0.55000000000000004">
      <c r="A926" s="28" t="s">
        <v>1963</v>
      </c>
      <c r="B926" s="28">
        <v>19627783</v>
      </c>
      <c r="C926" s="28">
        <v>19627783</v>
      </c>
      <c r="D926" s="28" t="s">
        <v>173</v>
      </c>
      <c r="E926" s="28" t="s">
        <v>164</v>
      </c>
      <c r="F926" s="85" t="s">
        <v>1978</v>
      </c>
      <c r="G926" s="28" t="s">
        <v>167</v>
      </c>
      <c r="H926" s="28" t="s">
        <v>168</v>
      </c>
      <c r="I926" s="28" t="s">
        <v>1979</v>
      </c>
      <c r="J926" s="104" t="s">
        <v>170</v>
      </c>
      <c r="K926" s="104">
        <v>1.012</v>
      </c>
      <c r="L926" s="104" t="s">
        <v>170</v>
      </c>
      <c r="M926" s="105">
        <v>1.117E-5</v>
      </c>
      <c r="N926" s="105">
        <v>1.396E-5</v>
      </c>
      <c r="O926" s="68" t="s">
        <v>190</v>
      </c>
      <c r="P926" s="68" t="s">
        <v>210</v>
      </c>
    </row>
    <row r="927" spans="1:16" x14ac:dyDescent="0.55000000000000004">
      <c r="A927" s="28" t="s">
        <v>1963</v>
      </c>
      <c r="B927" s="28">
        <v>50304495</v>
      </c>
      <c r="C927" s="28">
        <v>50304495</v>
      </c>
      <c r="D927" s="28" t="s">
        <v>165</v>
      </c>
      <c r="E927" s="28" t="s">
        <v>178</v>
      </c>
      <c r="F927" s="28" t="s">
        <v>1980</v>
      </c>
      <c r="G927" s="28" t="s">
        <v>167</v>
      </c>
      <c r="H927" s="28" t="s">
        <v>168</v>
      </c>
      <c r="I927" s="28" t="s">
        <v>1981</v>
      </c>
      <c r="J927" s="104">
        <v>0</v>
      </c>
      <c r="K927" s="104">
        <v>1.331</v>
      </c>
      <c r="L927" s="104" t="s">
        <v>170</v>
      </c>
      <c r="M927" s="104" t="s">
        <v>170</v>
      </c>
      <c r="N927" s="105">
        <v>3.4879999999999998E-5</v>
      </c>
      <c r="O927" s="68" t="s">
        <v>231</v>
      </c>
      <c r="P927" s="68" t="s">
        <v>232</v>
      </c>
    </row>
    <row r="928" spans="1:16" x14ac:dyDescent="0.55000000000000004">
      <c r="A928" s="28" t="s">
        <v>1963</v>
      </c>
      <c r="B928" s="28">
        <v>23406239</v>
      </c>
      <c r="C928" s="28">
        <v>23406239</v>
      </c>
      <c r="D928" s="28" t="s">
        <v>178</v>
      </c>
      <c r="E928" s="28" t="s">
        <v>165</v>
      </c>
      <c r="F928" s="85" t="s">
        <v>1982</v>
      </c>
      <c r="G928" s="28" t="s">
        <v>167</v>
      </c>
      <c r="H928" s="28" t="s">
        <v>168</v>
      </c>
      <c r="I928" s="28" t="s">
        <v>1983</v>
      </c>
      <c r="J928" s="104">
        <v>0</v>
      </c>
      <c r="K928" s="104">
        <v>1.052</v>
      </c>
      <c r="L928" s="105">
        <v>7.3399999999999995E-5</v>
      </c>
      <c r="M928" s="104">
        <v>6.9999999999999999E-4</v>
      </c>
      <c r="N928" s="104">
        <v>2.0000000000000001E-4</v>
      </c>
      <c r="O928" s="68" t="s">
        <v>239</v>
      </c>
      <c r="P928" s="68" t="s">
        <v>210</v>
      </c>
    </row>
    <row r="929" spans="1:16" x14ac:dyDescent="0.55000000000000004">
      <c r="A929" s="28" t="s">
        <v>1963</v>
      </c>
      <c r="B929" s="28">
        <v>89290777</v>
      </c>
      <c r="C929" s="28">
        <v>89290777</v>
      </c>
      <c r="D929" s="28" t="s">
        <v>173</v>
      </c>
      <c r="E929" s="28" t="s">
        <v>164</v>
      </c>
      <c r="F929" s="85" t="s">
        <v>1984</v>
      </c>
      <c r="G929" s="28" t="s">
        <v>167</v>
      </c>
      <c r="H929" s="28" t="s">
        <v>168</v>
      </c>
      <c r="I929" s="28" t="s">
        <v>1985</v>
      </c>
      <c r="J929" s="104">
        <v>1</v>
      </c>
      <c r="K929" s="104">
        <v>1.9910000000000001</v>
      </c>
      <c r="L929" s="105">
        <v>7.3499999999999998E-5</v>
      </c>
      <c r="M929" s="105">
        <v>7.4499999999999995E-5</v>
      </c>
      <c r="N929" s="105">
        <v>1.4E-5</v>
      </c>
      <c r="O929" s="68" t="s">
        <v>652</v>
      </c>
      <c r="P929" s="68" t="s">
        <v>210</v>
      </c>
    </row>
    <row r="930" spans="1:16" x14ac:dyDescent="0.55000000000000004">
      <c r="A930" s="28" t="s">
        <v>1963</v>
      </c>
      <c r="B930" s="28">
        <v>75648499</v>
      </c>
      <c r="C930" s="28">
        <v>75648499</v>
      </c>
      <c r="D930" s="28" t="s">
        <v>165</v>
      </c>
      <c r="E930" s="28" t="s">
        <v>164</v>
      </c>
      <c r="F930" s="85" t="s">
        <v>1986</v>
      </c>
      <c r="G930" s="28" t="s">
        <v>167</v>
      </c>
      <c r="H930" s="28" t="s">
        <v>168</v>
      </c>
      <c r="I930" s="28" t="s">
        <v>1987</v>
      </c>
      <c r="J930" s="104">
        <v>0</v>
      </c>
      <c r="K930" s="104">
        <v>1.927</v>
      </c>
      <c r="L930" s="104">
        <v>2.9999999999999997E-4</v>
      </c>
      <c r="M930" s="104">
        <v>1E-4</v>
      </c>
      <c r="N930" s="104">
        <v>2.0000000000000001E-4</v>
      </c>
      <c r="O930" s="68" t="s">
        <v>197</v>
      </c>
      <c r="P930" s="68" t="s">
        <v>1055</v>
      </c>
    </row>
    <row r="931" spans="1:16" x14ac:dyDescent="0.55000000000000004">
      <c r="A931" s="28" t="s">
        <v>1963</v>
      </c>
      <c r="B931" s="28">
        <v>66922156</v>
      </c>
      <c r="C931" s="28">
        <v>66922156</v>
      </c>
      <c r="D931" s="28" t="s">
        <v>165</v>
      </c>
      <c r="E931" s="28" t="s">
        <v>173</v>
      </c>
      <c r="F931" s="85" t="s">
        <v>1988</v>
      </c>
      <c r="G931" s="28" t="s">
        <v>167</v>
      </c>
      <c r="H931" s="28" t="s">
        <v>168</v>
      </c>
      <c r="I931" s="28" t="s">
        <v>1989</v>
      </c>
      <c r="J931" s="104">
        <v>0.44</v>
      </c>
      <c r="K931" s="104">
        <v>1.7989999999999999</v>
      </c>
      <c r="L931" s="104" t="s">
        <v>170</v>
      </c>
      <c r="M931" s="104">
        <v>1E-4</v>
      </c>
      <c r="N931" s="105">
        <v>5.5819999999999997E-5</v>
      </c>
      <c r="O931" s="68" t="s">
        <v>197</v>
      </c>
      <c r="P931" s="68" t="s">
        <v>1055</v>
      </c>
    </row>
    <row r="932" spans="1:16" x14ac:dyDescent="0.55000000000000004">
      <c r="A932" s="28" t="s">
        <v>1963</v>
      </c>
      <c r="B932" s="28">
        <v>30662847</v>
      </c>
      <c r="C932" s="28">
        <v>30662847</v>
      </c>
      <c r="D932" s="28" t="s">
        <v>178</v>
      </c>
      <c r="E932" s="28" t="s">
        <v>164</v>
      </c>
      <c r="F932" s="85" t="s">
        <v>1990</v>
      </c>
      <c r="G932" s="28" t="s">
        <v>167</v>
      </c>
      <c r="H932" s="28" t="s">
        <v>168</v>
      </c>
      <c r="I932" s="28" t="s">
        <v>1991</v>
      </c>
      <c r="J932" s="104">
        <v>1</v>
      </c>
      <c r="K932" s="104">
        <v>2.2709999999999999</v>
      </c>
      <c r="L932" s="104" t="s">
        <v>170</v>
      </c>
      <c r="M932" s="104">
        <v>1E-4</v>
      </c>
      <c r="N932" s="105">
        <v>6.2810000000000003E-5</v>
      </c>
      <c r="O932" s="68" t="s">
        <v>250</v>
      </c>
      <c r="P932" s="68" t="s">
        <v>1044</v>
      </c>
    </row>
    <row r="933" spans="1:16" x14ac:dyDescent="0.55000000000000004">
      <c r="A933" s="28" t="s">
        <v>1963</v>
      </c>
      <c r="B933" s="28">
        <v>4695104</v>
      </c>
      <c r="C933" s="28">
        <v>4695104</v>
      </c>
      <c r="D933" s="28" t="s">
        <v>173</v>
      </c>
      <c r="E933" s="28" t="s">
        <v>165</v>
      </c>
      <c r="F933" s="85" t="s">
        <v>1992</v>
      </c>
      <c r="G933" s="28" t="s">
        <v>167</v>
      </c>
      <c r="H933" s="28" t="s">
        <v>168</v>
      </c>
      <c r="I933" s="28" t="s">
        <v>1993</v>
      </c>
      <c r="J933" s="104">
        <v>0</v>
      </c>
      <c r="K933" s="104">
        <v>1.31</v>
      </c>
      <c r="L933" s="104" t="s">
        <v>170</v>
      </c>
      <c r="M933" s="104">
        <v>1E-4</v>
      </c>
      <c r="N933" s="105">
        <v>4.1879999999999999E-5</v>
      </c>
      <c r="O933" s="68" t="s">
        <v>250</v>
      </c>
      <c r="P933" s="68" t="s">
        <v>1994</v>
      </c>
    </row>
    <row r="934" spans="1:16" x14ac:dyDescent="0.55000000000000004">
      <c r="A934" s="28" t="s">
        <v>1963</v>
      </c>
      <c r="B934" s="28">
        <v>67668021</v>
      </c>
      <c r="C934" s="28">
        <v>67668021</v>
      </c>
      <c r="D934" s="28" t="s">
        <v>173</v>
      </c>
      <c r="E934" s="28" t="s">
        <v>164</v>
      </c>
      <c r="F934" s="85" t="s">
        <v>1995</v>
      </c>
      <c r="G934" s="28" t="s">
        <v>167</v>
      </c>
      <c r="H934" s="28" t="s">
        <v>168</v>
      </c>
      <c r="I934" s="28" t="s">
        <v>1996</v>
      </c>
      <c r="J934" s="104">
        <v>0.01</v>
      </c>
      <c r="K934" s="104">
        <v>1.1080000000000001</v>
      </c>
      <c r="L934" s="104" t="s">
        <v>170</v>
      </c>
      <c r="M934" s="105">
        <v>1.1260000000000001E-5</v>
      </c>
      <c r="N934" s="105">
        <v>6.9759999999999998E-6</v>
      </c>
      <c r="O934" s="68" t="s">
        <v>250</v>
      </c>
      <c r="P934" s="68" t="s">
        <v>251</v>
      </c>
    </row>
    <row r="935" spans="1:16" x14ac:dyDescent="0.55000000000000004">
      <c r="A935" s="28" t="s">
        <v>1963</v>
      </c>
      <c r="B935" s="28">
        <v>2472326</v>
      </c>
      <c r="C935" s="28">
        <v>2472326</v>
      </c>
      <c r="D935" s="28" t="s">
        <v>165</v>
      </c>
      <c r="E935" s="28" t="s">
        <v>178</v>
      </c>
      <c r="F935" s="85" t="s">
        <v>1997</v>
      </c>
      <c r="G935" s="28" t="s">
        <v>167</v>
      </c>
      <c r="H935" s="28" t="s">
        <v>168</v>
      </c>
      <c r="I935" s="28" t="s">
        <v>1998</v>
      </c>
      <c r="J935" s="104">
        <v>0</v>
      </c>
      <c r="K935" s="104">
        <v>1.0169999999999999</v>
      </c>
      <c r="L935" s="104" t="s">
        <v>170</v>
      </c>
      <c r="M935" s="105">
        <v>1.1569999999999999E-5</v>
      </c>
      <c r="N935" s="105">
        <v>6.9759999999999998E-6</v>
      </c>
      <c r="O935" s="68" t="s">
        <v>250</v>
      </c>
      <c r="P935" s="68" t="s">
        <v>1994</v>
      </c>
    </row>
    <row r="936" spans="1:16" x14ac:dyDescent="0.55000000000000004">
      <c r="A936" s="28" t="s">
        <v>1963</v>
      </c>
      <c r="B936" s="28">
        <v>87343657</v>
      </c>
      <c r="C936" s="28">
        <v>87343657</v>
      </c>
      <c r="D936" s="28" t="s">
        <v>178</v>
      </c>
      <c r="E936" s="28" t="s">
        <v>165</v>
      </c>
      <c r="F936" s="28" t="s">
        <v>1999</v>
      </c>
      <c r="G936" s="28" t="s">
        <v>167</v>
      </c>
      <c r="H936" s="28" t="s">
        <v>168</v>
      </c>
      <c r="I936" s="28" t="s">
        <v>2000</v>
      </c>
      <c r="J936" s="104">
        <v>0.44</v>
      </c>
      <c r="K936" s="104">
        <v>1.532</v>
      </c>
      <c r="L936" s="105">
        <v>7.3410000000000004E-5</v>
      </c>
      <c r="M936" s="104">
        <v>1E-4</v>
      </c>
      <c r="N936" s="105">
        <v>4.1860000000000002E-5</v>
      </c>
      <c r="O936" s="68" t="s">
        <v>638</v>
      </c>
      <c r="P936" s="68" t="s">
        <v>273</v>
      </c>
    </row>
    <row r="937" spans="1:16" x14ac:dyDescent="0.55000000000000004">
      <c r="A937" s="28" t="s">
        <v>1963</v>
      </c>
      <c r="B937" s="28">
        <v>67150026</v>
      </c>
      <c r="C937" s="28">
        <v>67150026</v>
      </c>
      <c r="D937" s="28" t="s">
        <v>164</v>
      </c>
      <c r="E937" s="28" t="s">
        <v>165</v>
      </c>
      <c r="F937" s="28" t="s">
        <v>2001</v>
      </c>
      <c r="G937" s="28" t="s">
        <v>167</v>
      </c>
      <c r="H937" s="28" t="s">
        <v>168</v>
      </c>
      <c r="I937" s="28" t="s">
        <v>2002</v>
      </c>
      <c r="J937" s="104">
        <v>0</v>
      </c>
      <c r="K937" s="104">
        <v>2.0779999999999998</v>
      </c>
      <c r="L937" s="104" t="s">
        <v>170</v>
      </c>
      <c r="M937" s="104" t="s">
        <v>170</v>
      </c>
      <c r="N937" s="104" t="s">
        <v>170</v>
      </c>
      <c r="O937" s="68" t="s">
        <v>279</v>
      </c>
      <c r="P937" s="68" t="s">
        <v>406</v>
      </c>
    </row>
    <row r="938" spans="1:16" x14ac:dyDescent="0.55000000000000004">
      <c r="A938" s="28" t="s">
        <v>1963</v>
      </c>
      <c r="B938" s="28">
        <v>31321615</v>
      </c>
      <c r="C938" s="28">
        <v>31321615</v>
      </c>
      <c r="D938" s="28" t="s">
        <v>165</v>
      </c>
      <c r="E938" s="28" t="s">
        <v>178</v>
      </c>
      <c r="F938" s="85" t="s">
        <v>2003</v>
      </c>
      <c r="G938" s="28" t="s">
        <v>167</v>
      </c>
      <c r="H938" s="28" t="s">
        <v>168</v>
      </c>
      <c r="I938" s="28" t="s">
        <v>2004</v>
      </c>
      <c r="J938" s="104">
        <v>0</v>
      </c>
      <c r="K938" s="104">
        <v>1.0089999999999999</v>
      </c>
      <c r="L938" s="104" t="s">
        <v>170</v>
      </c>
      <c r="M938" s="104">
        <v>1E-4</v>
      </c>
      <c r="N938" s="105">
        <v>4.1900000000000002E-5</v>
      </c>
      <c r="O938" s="68" t="s">
        <v>190</v>
      </c>
      <c r="P938" s="68" t="s">
        <v>276</v>
      </c>
    </row>
    <row r="939" spans="1:16" x14ac:dyDescent="0.55000000000000004">
      <c r="A939" s="28" t="s">
        <v>1963</v>
      </c>
      <c r="B939" s="28">
        <v>58672</v>
      </c>
      <c r="C939" s="28">
        <v>58672</v>
      </c>
      <c r="D939" s="28" t="s">
        <v>173</v>
      </c>
      <c r="E939" s="28" t="s">
        <v>164</v>
      </c>
      <c r="F939" s="85" t="s">
        <v>2005</v>
      </c>
      <c r="G939" s="28" t="s">
        <v>167</v>
      </c>
      <c r="H939" s="28" t="s">
        <v>168</v>
      </c>
      <c r="I939" s="28" t="s">
        <v>2006</v>
      </c>
      <c r="J939" s="104">
        <v>0</v>
      </c>
      <c r="K939" s="104">
        <v>1.337</v>
      </c>
      <c r="L939" s="104" t="s">
        <v>170</v>
      </c>
      <c r="M939" s="104">
        <v>2.0000000000000001E-4</v>
      </c>
      <c r="N939" s="105">
        <v>6.9800000000000001E-6</v>
      </c>
      <c r="O939" s="68" t="s">
        <v>272</v>
      </c>
      <c r="P939" s="68" t="s">
        <v>316</v>
      </c>
    </row>
    <row r="940" spans="1:16" x14ac:dyDescent="0.55000000000000004">
      <c r="A940" s="28" t="s">
        <v>1963</v>
      </c>
      <c r="B940" s="28">
        <v>24816854</v>
      </c>
      <c r="C940" s="28">
        <v>24816854</v>
      </c>
      <c r="D940" s="28" t="s">
        <v>164</v>
      </c>
      <c r="E940" s="28" t="s">
        <v>173</v>
      </c>
      <c r="F940" s="28" t="s">
        <v>2007</v>
      </c>
      <c r="G940" s="28" t="s">
        <v>167</v>
      </c>
      <c r="H940" s="28" t="s">
        <v>168</v>
      </c>
      <c r="I940" s="28" t="s">
        <v>2008</v>
      </c>
      <c r="J940" s="104">
        <v>1</v>
      </c>
      <c r="K940" s="104">
        <v>1.3220000000000001</v>
      </c>
      <c r="L940" s="104" t="s">
        <v>170</v>
      </c>
      <c r="M940" s="105">
        <v>3.2849999999999999E-5</v>
      </c>
      <c r="N940" s="105">
        <v>6.9770000000000003E-6</v>
      </c>
      <c r="O940" s="68" t="s">
        <v>183</v>
      </c>
      <c r="P940" s="68" t="s">
        <v>313</v>
      </c>
    </row>
    <row r="941" spans="1:16" x14ac:dyDescent="0.55000000000000004">
      <c r="A941" s="28" t="s">
        <v>1963</v>
      </c>
      <c r="B941" s="28">
        <v>685982</v>
      </c>
      <c r="C941" s="28">
        <v>685982</v>
      </c>
      <c r="D941" s="28" t="s">
        <v>164</v>
      </c>
      <c r="E941" s="28" t="s">
        <v>173</v>
      </c>
      <c r="F941" s="85" t="s">
        <v>2009</v>
      </c>
      <c r="G941" s="28" t="s">
        <v>167</v>
      </c>
      <c r="H941" s="28" t="s">
        <v>168</v>
      </c>
      <c r="I941" s="28" t="s">
        <v>2010</v>
      </c>
      <c r="J941" s="104">
        <v>0</v>
      </c>
      <c r="K941" s="104">
        <v>1.464</v>
      </c>
      <c r="L941" s="104" t="s">
        <v>170</v>
      </c>
      <c r="M941" s="105">
        <v>9.8029999999999995E-5</v>
      </c>
      <c r="N941" s="105">
        <v>6.9800000000000001E-6</v>
      </c>
      <c r="O941" s="68" t="s">
        <v>329</v>
      </c>
      <c r="P941" s="68" t="s">
        <v>316</v>
      </c>
    </row>
    <row r="942" spans="1:16" x14ac:dyDescent="0.55000000000000004">
      <c r="A942" s="28" t="s">
        <v>1963</v>
      </c>
      <c r="B942" s="28">
        <v>2233094</v>
      </c>
      <c r="C942" s="28">
        <v>2233094</v>
      </c>
      <c r="D942" s="28" t="s">
        <v>165</v>
      </c>
      <c r="E942" s="28" t="s">
        <v>173</v>
      </c>
      <c r="F942" s="85" t="s">
        <v>2011</v>
      </c>
      <c r="G942" s="28" t="s">
        <v>167</v>
      </c>
      <c r="H942" s="28" t="s">
        <v>168</v>
      </c>
      <c r="I942" s="28" t="s">
        <v>2012</v>
      </c>
      <c r="J942" s="104">
        <v>0.08</v>
      </c>
      <c r="K942" s="104">
        <v>1.101</v>
      </c>
      <c r="L942" s="104" t="s">
        <v>170</v>
      </c>
      <c r="M942" s="105">
        <v>2.2399999999999999E-5</v>
      </c>
      <c r="N942" s="105">
        <v>1.4E-5</v>
      </c>
      <c r="O942" s="68" t="s">
        <v>239</v>
      </c>
      <c r="P942" s="68" t="s">
        <v>313</v>
      </c>
    </row>
    <row r="943" spans="1:16" x14ac:dyDescent="0.55000000000000004">
      <c r="A943" s="28" t="s">
        <v>1963</v>
      </c>
      <c r="B943" s="28">
        <v>24113068</v>
      </c>
      <c r="C943" s="28">
        <v>24113068</v>
      </c>
      <c r="D943" s="28" t="s">
        <v>164</v>
      </c>
      <c r="E943" s="28" t="s">
        <v>165</v>
      </c>
      <c r="F943" s="85" t="s">
        <v>2013</v>
      </c>
      <c r="G943" s="28" t="s">
        <v>167</v>
      </c>
      <c r="H943" s="28" t="s">
        <v>168</v>
      </c>
      <c r="I943" s="28" t="s">
        <v>2014</v>
      </c>
      <c r="J943" s="104">
        <v>1</v>
      </c>
      <c r="K943" s="104">
        <v>1.325</v>
      </c>
      <c r="L943" s="104" t="s">
        <v>170</v>
      </c>
      <c r="M943" s="104" t="s">
        <v>170</v>
      </c>
      <c r="N943" s="104" t="s">
        <v>170</v>
      </c>
      <c r="O943" s="68" t="s">
        <v>342</v>
      </c>
      <c r="P943" s="68" t="s">
        <v>343</v>
      </c>
    </row>
    <row r="944" spans="1:16" x14ac:dyDescent="0.55000000000000004">
      <c r="A944" s="28" t="s">
        <v>1963</v>
      </c>
      <c r="B944" s="28">
        <v>24820246</v>
      </c>
      <c r="C944" s="28">
        <v>24820246</v>
      </c>
      <c r="D944" s="28" t="s">
        <v>165</v>
      </c>
      <c r="E944" s="28" t="s">
        <v>173</v>
      </c>
      <c r="F944" s="85" t="s">
        <v>2007</v>
      </c>
      <c r="G944" s="28" t="s">
        <v>167</v>
      </c>
      <c r="H944" s="28" t="s">
        <v>168</v>
      </c>
      <c r="I944" s="28" t="s">
        <v>2015</v>
      </c>
      <c r="J944" s="104">
        <v>1</v>
      </c>
      <c r="K944" s="104">
        <v>1.462</v>
      </c>
      <c r="L944" s="104" t="s">
        <v>170</v>
      </c>
      <c r="M944" s="105">
        <v>5.5800000000000001E-5</v>
      </c>
      <c r="N944" s="105">
        <v>2.0999999999999999E-5</v>
      </c>
      <c r="O944" s="68" t="s">
        <v>368</v>
      </c>
      <c r="P944" s="68" t="s">
        <v>347</v>
      </c>
    </row>
    <row r="945" spans="1:16" x14ac:dyDescent="0.55000000000000004">
      <c r="A945" s="28" t="s">
        <v>1963</v>
      </c>
      <c r="B945" s="28">
        <v>1766766</v>
      </c>
      <c r="C945" s="28">
        <v>1766766</v>
      </c>
      <c r="D945" s="28" t="s">
        <v>165</v>
      </c>
      <c r="E945" s="28" t="s">
        <v>178</v>
      </c>
      <c r="F945" s="28" t="s">
        <v>1968</v>
      </c>
      <c r="G945" s="28" t="s">
        <v>167</v>
      </c>
      <c r="H945" s="28" t="s">
        <v>168</v>
      </c>
      <c r="I945" s="28" t="s">
        <v>2016</v>
      </c>
      <c r="J945" s="104">
        <v>1</v>
      </c>
      <c r="K945" s="104">
        <v>1.206</v>
      </c>
      <c r="L945" s="105">
        <v>7.3449999999999996E-5</v>
      </c>
      <c r="M945" s="105">
        <v>1.1389999999999999E-5</v>
      </c>
      <c r="N945" s="105">
        <v>6.9759999999999998E-6</v>
      </c>
      <c r="O945" s="68" t="s">
        <v>371</v>
      </c>
      <c r="P945" s="68" t="s">
        <v>347</v>
      </c>
    </row>
    <row r="946" spans="1:16" x14ac:dyDescent="0.55000000000000004">
      <c r="A946" s="28" t="s">
        <v>1963</v>
      </c>
      <c r="B946" s="28">
        <v>30418102</v>
      </c>
      <c r="C946" s="28">
        <v>30418102</v>
      </c>
      <c r="D946" s="28" t="s">
        <v>165</v>
      </c>
      <c r="E946" s="28" t="s">
        <v>178</v>
      </c>
      <c r="F946" s="85" t="s">
        <v>2017</v>
      </c>
      <c r="G946" s="28" t="s">
        <v>167</v>
      </c>
      <c r="H946" s="28" t="s">
        <v>168</v>
      </c>
      <c r="I946" s="28" t="s">
        <v>2018</v>
      </c>
      <c r="J946" s="104">
        <v>0.06</v>
      </c>
      <c r="K946" s="104">
        <v>3.1709999999999998</v>
      </c>
      <c r="L946" s="104" t="s">
        <v>170</v>
      </c>
      <c r="M946" s="104" t="s">
        <v>170</v>
      </c>
      <c r="N946" s="104" t="s">
        <v>170</v>
      </c>
      <c r="O946" s="68" t="s">
        <v>377</v>
      </c>
      <c r="P946" s="68" t="s">
        <v>347</v>
      </c>
    </row>
    <row r="947" spans="1:16" x14ac:dyDescent="0.55000000000000004">
      <c r="A947" s="28" t="s">
        <v>1963</v>
      </c>
      <c r="B947" s="28">
        <v>689238</v>
      </c>
      <c r="C947" s="28">
        <v>689238</v>
      </c>
      <c r="D947" s="28" t="s">
        <v>165</v>
      </c>
      <c r="E947" s="28" t="s">
        <v>173</v>
      </c>
      <c r="F947" s="85" t="s">
        <v>2009</v>
      </c>
      <c r="G947" s="28" t="s">
        <v>167</v>
      </c>
      <c r="H947" s="28" t="s">
        <v>168</v>
      </c>
      <c r="I947" s="28" t="s">
        <v>2019</v>
      </c>
      <c r="J947" s="104">
        <v>0</v>
      </c>
      <c r="K947" s="104">
        <v>1.175</v>
      </c>
      <c r="L947" s="104" t="s">
        <v>170</v>
      </c>
      <c r="M947" s="104" t="s">
        <v>170</v>
      </c>
      <c r="N947" s="104" t="s">
        <v>170</v>
      </c>
      <c r="O947" s="68" t="s">
        <v>377</v>
      </c>
      <c r="P947" s="68" t="s">
        <v>347</v>
      </c>
    </row>
    <row r="948" spans="1:16" x14ac:dyDescent="0.55000000000000004">
      <c r="A948" s="85" t="s">
        <v>1963</v>
      </c>
      <c r="B948" s="28">
        <v>16136619</v>
      </c>
      <c r="C948" s="28">
        <v>16136619</v>
      </c>
      <c r="D948" s="28" t="s">
        <v>178</v>
      </c>
      <c r="E948" s="28" t="s">
        <v>164</v>
      </c>
      <c r="F948" s="28" t="s">
        <v>2020</v>
      </c>
      <c r="G948" s="28" t="s">
        <v>167</v>
      </c>
      <c r="H948" s="28" t="s">
        <v>168</v>
      </c>
      <c r="I948" s="28" t="s">
        <v>2021</v>
      </c>
      <c r="J948" s="104">
        <v>0</v>
      </c>
      <c r="K948" s="104">
        <v>1.22</v>
      </c>
      <c r="L948" s="104">
        <v>8.9999999999999998E-4</v>
      </c>
      <c r="M948" s="104">
        <v>5.0000000000000001E-4</v>
      </c>
      <c r="N948" s="104">
        <v>2.9999999999999997E-4</v>
      </c>
      <c r="O948" s="68" t="s">
        <v>383</v>
      </c>
      <c r="P948" s="68" t="s">
        <v>347</v>
      </c>
    </row>
    <row r="949" spans="1:16" x14ac:dyDescent="0.55000000000000004">
      <c r="A949" s="28" t="s">
        <v>1963</v>
      </c>
      <c r="B949" s="28">
        <v>24092883</v>
      </c>
      <c r="C949" s="28">
        <v>24092883</v>
      </c>
      <c r="D949" s="28" t="s">
        <v>164</v>
      </c>
      <c r="E949" s="28" t="s">
        <v>173</v>
      </c>
      <c r="F949" s="85" t="s">
        <v>2013</v>
      </c>
      <c r="G949" s="28" t="s">
        <v>167</v>
      </c>
      <c r="H949" s="28" t="s">
        <v>168</v>
      </c>
      <c r="I949" s="28" t="s">
        <v>2022</v>
      </c>
      <c r="J949" s="104">
        <v>1</v>
      </c>
      <c r="K949" s="104">
        <v>1.01</v>
      </c>
      <c r="L949" s="104" t="s">
        <v>170</v>
      </c>
      <c r="M949" s="104" t="s">
        <v>170</v>
      </c>
      <c r="N949" s="104" t="s">
        <v>170</v>
      </c>
      <c r="O949" s="68" t="s">
        <v>386</v>
      </c>
      <c r="P949" s="68" t="s">
        <v>347</v>
      </c>
    </row>
    <row r="950" spans="1:16" x14ac:dyDescent="0.55000000000000004">
      <c r="A950" s="28" t="s">
        <v>1963</v>
      </c>
      <c r="B950" s="28">
        <v>18795529</v>
      </c>
      <c r="C950" s="28">
        <v>18795529</v>
      </c>
      <c r="D950" s="28" t="s">
        <v>178</v>
      </c>
      <c r="E950" s="28" t="s">
        <v>173</v>
      </c>
      <c r="F950" s="85" t="s">
        <v>2023</v>
      </c>
      <c r="G950" s="28" t="s">
        <v>167</v>
      </c>
      <c r="H950" s="28" t="s">
        <v>168</v>
      </c>
      <c r="I950" s="28" t="s">
        <v>2024</v>
      </c>
      <c r="J950" s="104">
        <v>0.02</v>
      </c>
      <c r="K950" s="104">
        <v>1.554</v>
      </c>
      <c r="L950" s="104" t="s">
        <v>170</v>
      </c>
      <c r="M950" s="104" t="s">
        <v>170</v>
      </c>
      <c r="N950" s="104" t="s">
        <v>170</v>
      </c>
      <c r="O950" s="68" t="s">
        <v>391</v>
      </c>
      <c r="P950" s="68" t="s">
        <v>313</v>
      </c>
    </row>
    <row r="951" spans="1:16" x14ac:dyDescent="0.55000000000000004">
      <c r="A951" s="28" t="s">
        <v>1963</v>
      </c>
      <c r="B951" s="28">
        <v>1767211</v>
      </c>
      <c r="C951" s="28">
        <v>1767211</v>
      </c>
      <c r="D951" s="28" t="s">
        <v>165</v>
      </c>
      <c r="E951" s="28" t="s">
        <v>178</v>
      </c>
      <c r="F951" s="28" t="s">
        <v>1968</v>
      </c>
      <c r="G951" s="28" t="s">
        <v>167</v>
      </c>
      <c r="H951" s="28" t="s">
        <v>168</v>
      </c>
      <c r="I951" s="28" t="s">
        <v>2025</v>
      </c>
      <c r="J951" s="104">
        <v>1</v>
      </c>
      <c r="K951" s="104">
        <v>2.0339999999999998</v>
      </c>
      <c r="L951" s="104" t="s">
        <v>170</v>
      </c>
      <c r="M951" s="104" t="s">
        <v>170</v>
      </c>
      <c r="N951" s="104" t="s">
        <v>170</v>
      </c>
      <c r="O951" s="68" t="s">
        <v>396</v>
      </c>
      <c r="P951" s="68" t="s">
        <v>347</v>
      </c>
    </row>
    <row r="952" spans="1:16" x14ac:dyDescent="0.55000000000000004">
      <c r="A952" s="28" t="s">
        <v>1963</v>
      </c>
      <c r="B952" s="28">
        <v>47161796</v>
      </c>
      <c r="C952" s="28">
        <v>47161796</v>
      </c>
      <c r="D952" s="28" t="s">
        <v>178</v>
      </c>
      <c r="E952" s="28" t="s">
        <v>173</v>
      </c>
      <c r="F952" s="28" t="s">
        <v>1974</v>
      </c>
      <c r="G952" s="28" t="s">
        <v>167</v>
      </c>
      <c r="H952" s="28" t="s">
        <v>168</v>
      </c>
      <c r="I952" s="28" t="s">
        <v>2026</v>
      </c>
      <c r="J952" s="104">
        <v>7.0000000000000007E-2</v>
      </c>
      <c r="K952" s="104">
        <v>1.2490000000000001</v>
      </c>
      <c r="L952" s="104" t="s">
        <v>170</v>
      </c>
      <c r="M952" s="104" t="s">
        <v>170</v>
      </c>
      <c r="N952" s="105">
        <v>1.396E-5</v>
      </c>
      <c r="O952" s="68" t="s">
        <v>396</v>
      </c>
      <c r="P952" s="68" t="s">
        <v>347</v>
      </c>
    </row>
    <row r="953" spans="1:16" x14ac:dyDescent="0.55000000000000004">
      <c r="A953" s="28" t="s">
        <v>1963</v>
      </c>
      <c r="B953" s="28">
        <v>31061150</v>
      </c>
      <c r="C953" s="28">
        <v>31061150</v>
      </c>
      <c r="D953" s="28" t="s">
        <v>173</v>
      </c>
      <c r="E953" s="28" t="s">
        <v>164</v>
      </c>
      <c r="F953" s="28" t="s">
        <v>2027</v>
      </c>
      <c r="G953" s="28" t="s">
        <v>167</v>
      </c>
      <c r="H953" s="28" t="s">
        <v>168</v>
      </c>
      <c r="I953" s="28" t="s">
        <v>2028</v>
      </c>
      <c r="J953" s="104">
        <v>0.22</v>
      </c>
      <c r="K953" s="104">
        <v>2.032</v>
      </c>
      <c r="L953" s="104" t="s">
        <v>170</v>
      </c>
      <c r="M953" s="104">
        <v>2.9999999999999997E-4</v>
      </c>
      <c r="N953" s="105">
        <v>3.489E-5</v>
      </c>
      <c r="O953" s="68" t="s">
        <v>404</v>
      </c>
      <c r="P953" s="68" t="s">
        <v>406</v>
      </c>
    </row>
    <row r="954" spans="1:16" x14ac:dyDescent="0.55000000000000004">
      <c r="A954" s="28" t="s">
        <v>1963</v>
      </c>
      <c r="B954" s="28">
        <v>29695171</v>
      </c>
      <c r="C954" s="28">
        <v>29695171</v>
      </c>
      <c r="D954" s="28" t="s">
        <v>164</v>
      </c>
      <c r="E954" s="28" t="s">
        <v>178</v>
      </c>
      <c r="F954" s="85" t="s">
        <v>1970</v>
      </c>
      <c r="G954" s="28" t="s">
        <v>167</v>
      </c>
      <c r="H954" s="28" t="s">
        <v>168</v>
      </c>
      <c r="I954" s="28" t="s">
        <v>1971</v>
      </c>
      <c r="J954" s="104">
        <v>0</v>
      </c>
      <c r="K954" s="104">
        <v>1.5880000000000001</v>
      </c>
      <c r="L954" s="104" t="s">
        <v>170</v>
      </c>
      <c r="M954" s="104">
        <v>2.9999999999999997E-4</v>
      </c>
      <c r="N954" s="105">
        <v>5.5800000000000001E-5</v>
      </c>
      <c r="O954" s="68" t="s">
        <v>409</v>
      </c>
      <c r="P954" s="68" t="s">
        <v>347</v>
      </c>
    </row>
    <row r="955" spans="1:16" x14ac:dyDescent="0.55000000000000004">
      <c r="A955" s="28" t="s">
        <v>1963</v>
      </c>
      <c r="B955" s="28">
        <v>30009243</v>
      </c>
      <c r="C955" s="28">
        <v>30009243</v>
      </c>
      <c r="D955" s="28" t="s">
        <v>165</v>
      </c>
      <c r="E955" s="28" t="s">
        <v>178</v>
      </c>
      <c r="F955" s="85" t="s">
        <v>2029</v>
      </c>
      <c r="G955" s="28" t="s">
        <v>167</v>
      </c>
      <c r="H955" s="28" t="s">
        <v>168</v>
      </c>
      <c r="I955" s="28" t="s">
        <v>2030</v>
      </c>
      <c r="J955" s="104">
        <v>0.01</v>
      </c>
      <c r="K955" s="104">
        <v>1.117</v>
      </c>
      <c r="L955" s="104" t="s">
        <v>170</v>
      </c>
      <c r="M955" s="105">
        <v>9.3300000000000005E-5</v>
      </c>
      <c r="N955" s="104" t="s">
        <v>170</v>
      </c>
      <c r="O955" s="68" t="s">
        <v>413</v>
      </c>
      <c r="P955" s="68" t="s">
        <v>276</v>
      </c>
    </row>
    <row r="956" spans="1:16" x14ac:dyDescent="0.55000000000000004">
      <c r="A956" s="28" t="s">
        <v>1963</v>
      </c>
      <c r="B956" s="28">
        <v>3021791</v>
      </c>
      <c r="C956" s="28">
        <v>3021791</v>
      </c>
      <c r="D956" s="28" t="s">
        <v>173</v>
      </c>
      <c r="E956" s="28" t="s">
        <v>164</v>
      </c>
      <c r="F956" s="85" t="s">
        <v>2031</v>
      </c>
      <c r="G956" s="28" t="s">
        <v>167</v>
      </c>
      <c r="H956" s="28" t="s">
        <v>168</v>
      </c>
      <c r="I956" s="28" t="s">
        <v>2032</v>
      </c>
      <c r="J956" s="104">
        <v>0.02</v>
      </c>
      <c r="K956" s="104">
        <v>1.365</v>
      </c>
      <c r="L956" s="104" t="s">
        <v>170</v>
      </c>
      <c r="M956" s="104">
        <v>2.9999999999999997E-4</v>
      </c>
      <c r="N956" s="105">
        <v>2.7900000000000001E-5</v>
      </c>
      <c r="O956" s="68" t="s">
        <v>421</v>
      </c>
      <c r="P956" s="68" t="s">
        <v>276</v>
      </c>
    </row>
    <row r="957" spans="1:16" x14ac:dyDescent="0.55000000000000004">
      <c r="A957" s="28" t="s">
        <v>1963</v>
      </c>
      <c r="B957" s="28">
        <v>31001112</v>
      </c>
      <c r="C957" s="28">
        <v>31001112</v>
      </c>
      <c r="D957" s="28" t="s">
        <v>165</v>
      </c>
      <c r="E957" s="28" t="s">
        <v>164</v>
      </c>
      <c r="F957" s="28" t="s">
        <v>2033</v>
      </c>
      <c r="G957" s="28" t="s">
        <v>167</v>
      </c>
      <c r="H957" s="28" t="s">
        <v>168</v>
      </c>
      <c r="I957" s="28" t="s">
        <v>2034</v>
      </c>
      <c r="J957" s="104">
        <v>0.99</v>
      </c>
      <c r="K957" s="104">
        <v>1.0940000000000001</v>
      </c>
      <c r="L957" s="104" t="s">
        <v>170</v>
      </c>
      <c r="M957" s="105">
        <v>1.117E-5</v>
      </c>
      <c r="N957" s="105">
        <v>6.9779999999999999E-6</v>
      </c>
      <c r="O957" s="68" t="s">
        <v>424</v>
      </c>
      <c r="P957" s="68" t="s">
        <v>276</v>
      </c>
    </row>
    <row r="958" spans="1:16" x14ac:dyDescent="0.55000000000000004">
      <c r="A958" s="28" t="s">
        <v>1963</v>
      </c>
      <c r="B958" s="28">
        <v>58546700</v>
      </c>
      <c r="C958" s="28">
        <v>58546700</v>
      </c>
      <c r="D958" s="28" t="s">
        <v>173</v>
      </c>
      <c r="E958" s="28" t="s">
        <v>165</v>
      </c>
      <c r="F958" s="85" t="s">
        <v>2035</v>
      </c>
      <c r="G958" s="28" t="s">
        <v>167</v>
      </c>
      <c r="H958" s="28" t="s">
        <v>168</v>
      </c>
      <c r="I958" s="28" t="s">
        <v>2036</v>
      </c>
      <c r="J958" s="104">
        <v>1</v>
      </c>
      <c r="K958" s="104">
        <v>1.2569999999999999</v>
      </c>
      <c r="L958" s="104" t="s">
        <v>170</v>
      </c>
      <c r="M958" s="105">
        <v>3.2799999999999998E-5</v>
      </c>
      <c r="N958" s="105">
        <v>6.9809999999999997E-6</v>
      </c>
      <c r="O958" s="68" t="s">
        <v>441</v>
      </c>
      <c r="P958" s="68" t="s">
        <v>313</v>
      </c>
    </row>
    <row r="959" spans="1:16" x14ac:dyDescent="0.55000000000000004">
      <c r="A959" s="28" t="s">
        <v>1963</v>
      </c>
      <c r="B959" s="28">
        <v>66517140</v>
      </c>
      <c r="C959" s="28">
        <v>66517140</v>
      </c>
      <c r="D959" s="28" t="s">
        <v>173</v>
      </c>
      <c r="E959" s="28" t="s">
        <v>164</v>
      </c>
      <c r="F959" s="85" t="s">
        <v>2037</v>
      </c>
      <c r="G959" s="28" t="s">
        <v>167</v>
      </c>
      <c r="H959" s="28" t="s">
        <v>168</v>
      </c>
      <c r="I959" s="28" t="s">
        <v>2038</v>
      </c>
      <c r="J959" s="104">
        <v>0</v>
      </c>
      <c r="K959" s="104">
        <v>1.1180000000000001</v>
      </c>
      <c r="L959" s="104" t="s">
        <v>170</v>
      </c>
      <c r="M959" s="105">
        <v>6.1660000000000003E-5</v>
      </c>
      <c r="N959" s="105">
        <v>5.5840000000000001E-5</v>
      </c>
      <c r="O959" s="68" t="s">
        <v>926</v>
      </c>
      <c r="P959" s="68" t="s">
        <v>313</v>
      </c>
    </row>
    <row r="960" spans="1:16" x14ac:dyDescent="0.55000000000000004">
      <c r="A960" s="28" t="s">
        <v>1963</v>
      </c>
      <c r="B960" s="28">
        <v>87851784</v>
      </c>
      <c r="C960" s="28">
        <v>87851784</v>
      </c>
      <c r="D960" s="28" t="s">
        <v>165</v>
      </c>
      <c r="E960" s="28" t="s">
        <v>178</v>
      </c>
      <c r="F960" s="85" t="s">
        <v>2039</v>
      </c>
      <c r="G960" s="28" t="s">
        <v>167</v>
      </c>
      <c r="H960" s="28" t="s">
        <v>168</v>
      </c>
      <c r="I960" s="28" t="s">
        <v>2040</v>
      </c>
      <c r="J960" s="104">
        <v>0.24</v>
      </c>
      <c r="K960" s="104">
        <v>1.7529999999999999</v>
      </c>
      <c r="L960" s="104" t="s">
        <v>170</v>
      </c>
      <c r="M960" s="104" t="s">
        <v>170</v>
      </c>
      <c r="N960" s="105">
        <v>6.9789999999999996E-6</v>
      </c>
      <c r="O960" s="68" t="s">
        <v>446</v>
      </c>
      <c r="P960" s="68" t="s">
        <v>276</v>
      </c>
    </row>
    <row r="961" spans="1:16" x14ac:dyDescent="0.55000000000000004">
      <c r="A961" s="28" t="s">
        <v>1963</v>
      </c>
      <c r="B961" s="28">
        <v>31466484</v>
      </c>
      <c r="C961" s="28">
        <v>31466484</v>
      </c>
      <c r="D961" s="28" t="s">
        <v>173</v>
      </c>
      <c r="E961" s="28" t="s">
        <v>178</v>
      </c>
      <c r="F961" s="85" t="s">
        <v>2041</v>
      </c>
      <c r="G961" s="28" t="s">
        <v>167</v>
      </c>
      <c r="H961" s="28" t="s">
        <v>168</v>
      </c>
      <c r="I961" s="28" t="s">
        <v>2042</v>
      </c>
      <c r="J961" s="104">
        <v>0.11</v>
      </c>
      <c r="K961" s="104">
        <v>1.79</v>
      </c>
      <c r="L961" s="104">
        <v>1E-4</v>
      </c>
      <c r="M961" s="105">
        <v>5.6690000000000001E-5</v>
      </c>
      <c r="N961" s="105">
        <v>3.4879999999999998E-5</v>
      </c>
      <c r="O961" s="68" t="s">
        <v>455</v>
      </c>
      <c r="P961" s="68" t="s">
        <v>347</v>
      </c>
    </row>
    <row r="962" spans="1:16" x14ac:dyDescent="0.55000000000000004">
      <c r="A962" s="28" t="s">
        <v>1963</v>
      </c>
      <c r="B962" s="28">
        <v>67629412</v>
      </c>
      <c r="C962" s="28">
        <v>67629412</v>
      </c>
      <c r="D962" s="28" t="s">
        <v>164</v>
      </c>
      <c r="E962" s="28" t="s">
        <v>178</v>
      </c>
      <c r="F962" s="85" t="s">
        <v>2043</v>
      </c>
      <c r="G962" s="28" t="s">
        <v>167</v>
      </c>
      <c r="H962" s="28" t="s">
        <v>168</v>
      </c>
      <c r="I962" s="28" t="s">
        <v>2044</v>
      </c>
      <c r="J962" s="104">
        <v>1</v>
      </c>
      <c r="K962" s="104">
        <v>3.2109999999999999</v>
      </c>
      <c r="L962" s="104" t="s">
        <v>170</v>
      </c>
      <c r="M962" s="104" t="s">
        <v>170</v>
      </c>
      <c r="N962" s="104" t="s">
        <v>170</v>
      </c>
      <c r="O962" s="68" t="s">
        <v>470</v>
      </c>
      <c r="P962" s="68" t="s">
        <v>313</v>
      </c>
    </row>
    <row r="963" spans="1:16" x14ac:dyDescent="0.55000000000000004">
      <c r="A963" s="28" t="s">
        <v>1963</v>
      </c>
      <c r="B963" s="28">
        <v>83899245</v>
      </c>
      <c r="C963" s="28">
        <v>83899245</v>
      </c>
      <c r="D963" s="28" t="s">
        <v>173</v>
      </c>
      <c r="E963" s="28" t="s">
        <v>178</v>
      </c>
      <c r="F963" s="85" t="s">
        <v>2045</v>
      </c>
      <c r="G963" s="28" t="s">
        <v>167</v>
      </c>
      <c r="H963" s="28" t="s">
        <v>168</v>
      </c>
      <c r="I963" s="28" t="s">
        <v>2046</v>
      </c>
      <c r="J963" s="104">
        <v>0</v>
      </c>
      <c r="K963" s="104">
        <v>1.5449999999999999</v>
      </c>
      <c r="L963" s="104" t="s">
        <v>170</v>
      </c>
      <c r="M963" s="104" t="s">
        <v>170</v>
      </c>
      <c r="N963" s="104" t="s">
        <v>170</v>
      </c>
      <c r="O963" s="68" t="s">
        <v>470</v>
      </c>
      <c r="P963" s="68" t="s">
        <v>313</v>
      </c>
    </row>
    <row r="964" spans="1:16" x14ac:dyDescent="0.55000000000000004">
      <c r="A964" s="28" t="s">
        <v>1963</v>
      </c>
      <c r="B964" s="28">
        <v>2206544</v>
      </c>
      <c r="C964" s="28">
        <v>2206544</v>
      </c>
      <c r="D964" s="28" t="s">
        <v>165</v>
      </c>
      <c r="E964" s="28" t="s">
        <v>178</v>
      </c>
      <c r="F964" s="85" t="s">
        <v>2047</v>
      </c>
      <c r="G964" s="28" t="s">
        <v>167</v>
      </c>
      <c r="H964" s="28" t="s">
        <v>168</v>
      </c>
      <c r="I964" s="28" t="s">
        <v>2048</v>
      </c>
      <c r="J964" s="104">
        <v>0.01</v>
      </c>
      <c r="K964" s="104">
        <v>1.448</v>
      </c>
      <c r="L964" s="104" t="s">
        <v>170</v>
      </c>
      <c r="M964" s="105">
        <v>1.1219999999999999E-5</v>
      </c>
      <c r="N964" s="105">
        <v>6.9789999999999996E-6</v>
      </c>
      <c r="O964" s="68" t="s">
        <v>479</v>
      </c>
      <c r="P964" s="68" t="s">
        <v>313</v>
      </c>
    </row>
    <row r="965" spans="1:16" x14ac:dyDescent="0.55000000000000004">
      <c r="A965" s="28" t="s">
        <v>1963</v>
      </c>
      <c r="B965" s="28">
        <v>3140979</v>
      </c>
      <c r="C965" s="28">
        <v>3140979</v>
      </c>
      <c r="D965" s="28" t="s">
        <v>164</v>
      </c>
      <c r="E965" s="28" t="s">
        <v>173</v>
      </c>
      <c r="F965" s="85" t="s">
        <v>2049</v>
      </c>
      <c r="G965" s="28" t="s">
        <v>167</v>
      </c>
      <c r="H965" s="28" t="s">
        <v>168</v>
      </c>
      <c r="I965" s="28" t="s">
        <v>2050</v>
      </c>
      <c r="J965" s="104">
        <v>0</v>
      </c>
      <c r="K965" s="104">
        <v>1.0069999999999999</v>
      </c>
      <c r="L965" s="104" t="s">
        <v>170</v>
      </c>
      <c r="M965" s="104" t="s">
        <v>170</v>
      </c>
      <c r="N965" s="105">
        <v>6.9800000000000001E-6</v>
      </c>
      <c r="O965" s="68" t="s">
        <v>482</v>
      </c>
      <c r="P965" s="68" t="s">
        <v>276</v>
      </c>
    </row>
    <row r="966" spans="1:16" x14ac:dyDescent="0.55000000000000004">
      <c r="A966" s="28" t="s">
        <v>1963</v>
      </c>
      <c r="B966" s="28">
        <v>28983930</v>
      </c>
      <c r="C966" s="28">
        <v>28983930</v>
      </c>
      <c r="D966" s="28" t="s">
        <v>165</v>
      </c>
      <c r="E966" s="28" t="s">
        <v>178</v>
      </c>
      <c r="F966" s="85" t="s">
        <v>2051</v>
      </c>
      <c r="G966" s="28" t="s">
        <v>167</v>
      </c>
      <c r="H966" s="28" t="s">
        <v>168</v>
      </c>
      <c r="I966" s="28" t="s">
        <v>2052</v>
      </c>
      <c r="J966" s="104">
        <v>0.02</v>
      </c>
      <c r="K966" s="104">
        <v>1.556</v>
      </c>
      <c r="L966" s="104" t="s">
        <v>170</v>
      </c>
      <c r="M966" s="105">
        <v>7.6009999999999999E-5</v>
      </c>
      <c r="N966" s="104" t="s">
        <v>170</v>
      </c>
      <c r="O966" s="68" t="s">
        <v>492</v>
      </c>
      <c r="P966" s="68" t="s">
        <v>347</v>
      </c>
    </row>
    <row r="967" spans="1:16" x14ac:dyDescent="0.55000000000000004">
      <c r="A967" s="28" t="s">
        <v>1963</v>
      </c>
      <c r="B967" s="28">
        <v>2967059</v>
      </c>
      <c r="C967" s="28">
        <v>2967059</v>
      </c>
      <c r="D967" s="28" t="s">
        <v>173</v>
      </c>
      <c r="E967" s="28" t="s">
        <v>165</v>
      </c>
      <c r="F967" s="85" t="s">
        <v>2053</v>
      </c>
      <c r="G967" s="28" t="s">
        <v>167</v>
      </c>
      <c r="H967" s="28" t="s">
        <v>168</v>
      </c>
      <c r="I967" s="28" t="s">
        <v>2054</v>
      </c>
      <c r="J967" s="104">
        <v>0</v>
      </c>
      <c r="K967" s="104">
        <v>1.532</v>
      </c>
      <c r="L967" s="104" t="s">
        <v>170</v>
      </c>
      <c r="M967" s="104" t="s">
        <v>170</v>
      </c>
      <c r="N967" s="104" t="s">
        <v>170</v>
      </c>
      <c r="O967" s="68" t="s">
        <v>515</v>
      </c>
      <c r="P967" s="68" t="s">
        <v>347</v>
      </c>
    </row>
    <row r="968" spans="1:16" x14ac:dyDescent="0.55000000000000004">
      <c r="A968" s="28" t="s">
        <v>1963</v>
      </c>
      <c r="B968" s="28">
        <v>70329381</v>
      </c>
      <c r="C968" s="28">
        <v>70329381</v>
      </c>
      <c r="D968" s="28" t="s">
        <v>165</v>
      </c>
      <c r="E968" s="28" t="s">
        <v>164</v>
      </c>
      <c r="F968" s="85" t="s">
        <v>2055</v>
      </c>
      <c r="G968" s="28" t="s">
        <v>167</v>
      </c>
      <c r="H968" s="28" t="s">
        <v>168</v>
      </c>
      <c r="I968" s="28" t="s">
        <v>2056</v>
      </c>
      <c r="J968" s="104">
        <v>0</v>
      </c>
      <c r="K968" s="104">
        <v>1.0509999999999999</v>
      </c>
      <c r="L968" s="105">
        <v>7.3709999999999997E-5</v>
      </c>
      <c r="M968" s="105">
        <v>3.3500000000000001E-5</v>
      </c>
      <c r="N968" s="105">
        <v>4.1909999999999997E-5</v>
      </c>
      <c r="O968" s="68" t="s">
        <v>515</v>
      </c>
      <c r="P968" s="68" t="s">
        <v>347</v>
      </c>
    </row>
    <row r="969" spans="1:16" x14ac:dyDescent="0.55000000000000004">
      <c r="A969" s="28" t="s">
        <v>1963</v>
      </c>
      <c r="B969" s="28">
        <v>72107486</v>
      </c>
      <c r="C969" s="28">
        <v>72107486</v>
      </c>
      <c r="D969" s="28" t="s">
        <v>165</v>
      </c>
      <c r="E969" s="28" t="s">
        <v>178</v>
      </c>
      <c r="F969" s="85" t="s">
        <v>2057</v>
      </c>
      <c r="G969" s="28" t="s">
        <v>167</v>
      </c>
      <c r="H969" s="28" t="s">
        <v>168</v>
      </c>
      <c r="I969" s="28" t="s">
        <v>2058</v>
      </c>
      <c r="J969" s="104">
        <v>0</v>
      </c>
      <c r="K969" s="104">
        <v>1.583</v>
      </c>
      <c r="L969" s="104" t="s">
        <v>170</v>
      </c>
      <c r="M969" s="104" t="s">
        <v>170</v>
      </c>
      <c r="N969" s="104" t="s">
        <v>170</v>
      </c>
      <c r="O969" s="68" t="s">
        <v>537</v>
      </c>
      <c r="P969" s="68" t="s">
        <v>273</v>
      </c>
    </row>
    <row r="970" spans="1:16" x14ac:dyDescent="0.55000000000000004">
      <c r="A970" s="28" t="s">
        <v>1963</v>
      </c>
      <c r="B970" s="28">
        <v>56834232</v>
      </c>
      <c r="C970" s="28">
        <v>56834232</v>
      </c>
      <c r="D970" s="28" t="s">
        <v>165</v>
      </c>
      <c r="E970" s="28" t="s">
        <v>178</v>
      </c>
      <c r="F970" s="85" t="s">
        <v>2059</v>
      </c>
      <c r="G970" s="28" t="s">
        <v>167</v>
      </c>
      <c r="H970" s="28" t="s">
        <v>168</v>
      </c>
      <c r="I970" s="28" t="s">
        <v>2060</v>
      </c>
      <c r="J970" s="104">
        <v>0</v>
      </c>
      <c r="K970" s="104">
        <v>1.1240000000000001</v>
      </c>
      <c r="L970" s="104" t="s">
        <v>170</v>
      </c>
      <c r="M970" s="104">
        <v>1E-4</v>
      </c>
      <c r="N970" s="105">
        <v>5.5829999999999999E-5</v>
      </c>
      <c r="O970" s="68" t="s">
        <v>539</v>
      </c>
      <c r="P970" s="68" t="s">
        <v>347</v>
      </c>
    </row>
    <row r="971" spans="1:16" x14ac:dyDescent="0.55000000000000004">
      <c r="A971" s="28" t="s">
        <v>1963</v>
      </c>
      <c r="B971" s="28">
        <v>74999883</v>
      </c>
      <c r="C971" s="28">
        <v>74999883</v>
      </c>
      <c r="D971" s="28" t="s">
        <v>178</v>
      </c>
      <c r="E971" s="28" t="s">
        <v>165</v>
      </c>
      <c r="F971" s="85" t="s">
        <v>2061</v>
      </c>
      <c r="G971" s="28" t="s">
        <v>167</v>
      </c>
      <c r="H971" s="28" t="s">
        <v>168</v>
      </c>
      <c r="I971" s="28" t="s">
        <v>2062</v>
      </c>
      <c r="J971" s="104">
        <v>0.91</v>
      </c>
      <c r="K971" s="104">
        <v>1.3029999999999999</v>
      </c>
      <c r="L971" s="104" t="s">
        <v>170</v>
      </c>
      <c r="M971" s="104" t="s">
        <v>170</v>
      </c>
      <c r="N971" s="104" t="s">
        <v>170</v>
      </c>
      <c r="O971" s="68" t="s">
        <v>1159</v>
      </c>
      <c r="P971" s="68" t="s">
        <v>347</v>
      </c>
    </row>
    <row r="972" spans="1:16" x14ac:dyDescent="0.55000000000000004">
      <c r="A972" s="28" t="s">
        <v>1963</v>
      </c>
      <c r="B972" s="28">
        <v>67806454</v>
      </c>
      <c r="C972" s="28">
        <v>67806454</v>
      </c>
      <c r="D972" s="28" t="s">
        <v>173</v>
      </c>
      <c r="E972" s="28" t="s">
        <v>165</v>
      </c>
      <c r="F972" s="85" t="s">
        <v>1966</v>
      </c>
      <c r="G972" s="28" t="s">
        <v>167</v>
      </c>
      <c r="H972" s="28" t="s">
        <v>168</v>
      </c>
      <c r="I972" s="28" t="s">
        <v>2063</v>
      </c>
      <c r="J972" s="104">
        <v>0.97</v>
      </c>
      <c r="K972" s="104">
        <v>1.111</v>
      </c>
      <c r="L972" s="104" t="s">
        <v>170</v>
      </c>
      <c r="M972" s="105">
        <v>8.1780000000000006E-5</v>
      </c>
      <c r="N972" s="105">
        <v>6.2799999999999995E-5</v>
      </c>
      <c r="O972" s="68" t="s">
        <v>1159</v>
      </c>
      <c r="P972" s="68" t="s">
        <v>347</v>
      </c>
    </row>
    <row r="973" spans="1:16" x14ac:dyDescent="0.55000000000000004">
      <c r="A973" s="85" t="s">
        <v>1963</v>
      </c>
      <c r="B973" s="28">
        <v>67238250</v>
      </c>
      <c r="C973" s="28">
        <v>67238250</v>
      </c>
      <c r="D973" s="28" t="s">
        <v>173</v>
      </c>
      <c r="E973" s="28" t="s">
        <v>164</v>
      </c>
      <c r="F973" s="85" t="s">
        <v>2064</v>
      </c>
      <c r="G973" s="28" t="s">
        <v>167</v>
      </c>
      <c r="H973" s="28" t="s">
        <v>168</v>
      </c>
      <c r="I973" s="28" t="s">
        <v>2065</v>
      </c>
      <c r="J973" s="104">
        <v>0</v>
      </c>
      <c r="K973" s="104">
        <v>1.665</v>
      </c>
      <c r="L973" s="105">
        <v>7.3460000000000005E-5</v>
      </c>
      <c r="M973" s="105">
        <v>6.5339999999999994E-5</v>
      </c>
      <c r="N973" s="105">
        <v>2.792E-5</v>
      </c>
      <c r="O973" s="68" t="s">
        <v>548</v>
      </c>
      <c r="P973" s="68" t="s">
        <v>347</v>
      </c>
    </row>
    <row r="974" spans="1:16" x14ac:dyDescent="0.55000000000000004">
      <c r="A974" s="28" t="s">
        <v>1963</v>
      </c>
      <c r="B974" s="28">
        <v>426164</v>
      </c>
      <c r="C974" s="28">
        <v>426164</v>
      </c>
      <c r="D974" s="28" t="s">
        <v>165</v>
      </c>
      <c r="E974" s="28" t="s">
        <v>178</v>
      </c>
      <c r="F974" s="28" t="s">
        <v>2066</v>
      </c>
      <c r="G974" s="28" t="s">
        <v>167</v>
      </c>
      <c r="H974" s="28" t="s">
        <v>168</v>
      </c>
      <c r="I974" s="28" t="s">
        <v>2067</v>
      </c>
      <c r="J974" s="104">
        <v>1</v>
      </c>
      <c r="K974" s="104">
        <v>1.038</v>
      </c>
      <c r="L974" s="104" t="s">
        <v>170</v>
      </c>
      <c r="M974" s="104" t="s">
        <v>170</v>
      </c>
      <c r="N974" s="104" t="s">
        <v>170</v>
      </c>
      <c r="O974" s="68" t="s">
        <v>553</v>
      </c>
      <c r="P974" s="68" t="s">
        <v>313</v>
      </c>
    </row>
    <row r="975" spans="1:16" x14ac:dyDescent="0.55000000000000004">
      <c r="A975" s="28" t="s">
        <v>1963</v>
      </c>
      <c r="B975" s="28">
        <v>69109607</v>
      </c>
      <c r="C975" s="28">
        <v>69109607</v>
      </c>
      <c r="D975" s="28" t="s">
        <v>173</v>
      </c>
      <c r="E975" s="28" t="s">
        <v>164</v>
      </c>
      <c r="F975" s="85" t="s">
        <v>2068</v>
      </c>
      <c r="G975" s="28" t="s">
        <v>167</v>
      </c>
      <c r="H975" s="28" t="s">
        <v>168</v>
      </c>
      <c r="I975" s="28" t="s">
        <v>2069</v>
      </c>
      <c r="J975" s="104">
        <v>0.88</v>
      </c>
      <c r="K975" s="104">
        <v>1.1679999999999999</v>
      </c>
      <c r="L975" s="104">
        <v>5.9999999999999995E-4</v>
      </c>
      <c r="M975" s="104">
        <v>5.0000000000000001E-4</v>
      </c>
      <c r="N975" s="104">
        <v>2.0000000000000001E-4</v>
      </c>
      <c r="O975" s="68" t="s">
        <v>555</v>
      </c>
      <c r="P975" s="68" t="s">
        <v>347</v>
      </c>
    </row>
    <row r="976" spans="1:16" x14ac:dyDescent="0.55000000000000004">
      <c r="A976" s="28" t="s">
        <v>1963</v>
      </c>
      <c r="B976" s="28">
        <v>68255795</v>
      </c>
      <c r="C976" s="28">
        <v>68255795</v>
      </c>
      <c r="D976" s="28" t="s">
        <v>165</v>
      </c>
      <c r="E976" s="28" t="s">
        <v>178</v>
      </c>
      <c r="F976" s="85" t="s">
        <v>2070</v>
      </c>
      <c r="G976" s="28" t="s">
        <v>167</v>
      </c>
      <c r="H976" s="28" t="s">
        <v>168</v>
      </c>
      <c r="I976" s="28" t="s">
        <v>2071</v>
      </c>
      <c r="J976" s="104">
        <v>0.38</v>
      </c>
      <c r="K976" s="104">
        <v>1.331</v>
      </c>
      <c r="L976" s="104" t="s">
        <v>170</v>
      </c>
      <c r="M976" s="104">
        <v>2.9999999999999997E-4</v>
      </c>
      <c r="N976" s="105">
        <v>4.8850000000000002E-5</v>
      </c>
      <c r="O976" s="68" t="s">
        <v>825</v>
      </c>
      <c r="P976" s="68" t="s">
        <v>313</v>
      </c>
    </row>
    <row r="977" spans="1:16" x14ac:dyDescent="0.55000000000000004">
      <c r="A977" s="28" t="s">
        <v>1963</v>
      </c>
      <c r="B977" s="28">
        <v>4694095</v>
      </c>
      <c r="C977" s="28">
        <v>4694095</v>
      </c>
      <c r="D977" s="28" t="s">
        <v>165</v>
      </c>
      <c r="E977" s="28" t="s">
        <v>173</v>
      </c>
      <c r="F977" s="85" t="s">
        <v>1992</v>
      </c>
      <c r="G977" s="28" t="s">
        <v>167</v>
      </c>
      <c r="H977" s="28" t="s">
        <v>168</v>
      </c>
      <c r="I977" s="28" t="s">
        <v>2072</v>
      </c>
      <c r="J977" s="104">
        <v>0</v>
      </c>
      <c r="K977" s="104">
        <v>1.5289999999999999</v>
      </c>
      <c r="L977" s="104" t="s">
        <v>170</v>
      </c>
      <c r="M977" s="104" t="s">
        <v>170</v>
      </c>
      <c r="N977" s="104" t="s">
        <v>170</v>
      </c>
      <c r="O977" s="68" t="s">
        <v>567</v>
      </c>
      <c r="P977" s="68" t="s">
        <v>276</v>
      </c>
    </row>
    <row r="978" spans="1:16" x14ac:dyDescent="0.55000000000000004">
      <c r="A978" s="28" t="s">
        <v>1963</v>
      </c>
      <c r="B978" s="28">
        <v>67163215</v>
      </c>
      <c r="C978" s="28">
        <v>67163215</v>
      </c>
      <c r="D978" s="28" t="s">
        <v>165</v>
      </c>
      <c r="E978" s="28" t="s">
        <v>173</v>
      </c>
      <c r="F978" s="85" t="s">
        <v>2073</v>
      </c>
      <c r="G978" s="28" t="s">
        <v>167</v>
      </c>
      <c r="H978" s="28" t="s">
        <v>168</v>
      </c>
      <c r="I978" s="28" t="s">
        <v>2074</v>
      </c>
      <c r="J978" s="104">
        <v>0</v>
      </c>
      <c r="K978" s="104">
        <v>1.2789999999999999</v>
      </c>
      <c r="L978" s="104" t="s">
        <v>170</v>
      </c>
      <c r="M978" s="104" t="s">
        <v>170</v>
      </c>
      <c r="N978" s="104" t="s">
        <v>170</v>
      </c>
      <c r="O978" s="68" t="s">
        <v>573</v>
      </c>
      <c r="P978" s="68" t="s">
        <v>347</v>
      </c>
    </row>
    <row r="979" spans="1:16" x14ac:dyDescent="0.55000000000000004">
      <c r="A979" s="28" t="s">
        <v>1963</v>
      </c>
      <c r="B979" s="28">
        <v>11886558</v>
      </c>
      <c r="C979" s="28">
        <v>11886558</v>
      </c>
      <c r="D979" s="28" t="s">
        <v>178</v>
      </c>
      <c r="E979" s="28" t="s">
        <v>165</v>
      </c>
      <c r="F979" s="85" t="s">
        <v>2075</v>
      </c>
      <c r="G979" s="28" t="s">
        <v>167</v>
      </c>
      <c r="H979" s="28" t="s">
        <v>168</v>
      </c>
      <c r="I979" s="28" t="s">
        <v>2076</v>
      </c>
      <c r="J979" s="104">
        <v>1</v>
      </c>
      <c r="K979" s="104">
        <v>1.087</v>
      </c>
      <c r="L979" s="104" t="s">
        <v>170</v>
      </c>
      <c r="M979" s="104">
        <v>2.0000000000000001E-4</v>
      </c>
      <c r="N979" s="105">
        <v>3.489E-5</v>
      </c>
      <c r="O979" s="68" t="s">
        <v>573</v>
      </c>
      <c r="P979" s="68" t="s">
        <v>347</v>
      </c>
    </row>
    <row r="980" spans="1:16" x14ac:dyDescent="0.55000000000000004">
      <c r="A980" s="28" t="s">
        <v>1963</v>
      </c>
      <c r="B980" s="28">
        <v>10941798</v>
      </c>
      <c r="C980" s="28">
        <v>10941798</v>
      </c>
      <c r="D980" s="28" t="s">
        <v>173</v>
      </c>
      <c r="E980" s="28" t="s">
        <v>178</v>
      </c>
      <c r="F980" s="85" t="s">
        <v>2077</v>
      </c>
      <c r="G980" s="28" t="s">
        <v>167</v>
      </c>
      <c r="H980" s="28" t="s">
        <v>168</v>
      </c>
      <c r="I980" s="28" t="s">
        <v>2078</v>
      </c>
      <c r="J980" s="104">
        <v>0.41</v>
      </c>
      <c r="K980" s="104">
        <v>1.8240000000000001</v>
      </c>
      <c r="L980" s="105">
        <v>7.3499999999999998E-5</v>
      </c>
      <c r="M980" s="104" t="s">
        <v>170</v>
      </c>
      <c r="N980" s="105">
        <v>1.395E-5</v>
      </c>
      <c r="O980" s="68" t="s">
        <v>837</v>
      </c>
      <c r="P980" s="68" t="s">
        <v>347</v>
      </c>
    </row>
    <row r="981" spans="1:16" x14ac:dyDescent="0.55000000000000004">
      <c r="A981" s="28" t="s">
        <v>1963</v>
      </c>
      <c r="B981" s="28">
        <v>2967053</v>
      </c>
      <c r="C981" s="28">
        <v>2967053</v>
      </c>
      <c r="D981" s="28" t="s">
        <v>165</v>
      </c>
      <c r="E981" s="28" t="s">
        <v>178</v>
      </c>
      <c r="F981" s="85" t="s">
        <v>2053</v>
      </c>
      <c r="G981" s="28" t="s">
        <v>167</v>
      </c>
      <c r="H981" s="28" t="s">
        <v>168</v>
      </c>
      <c r="I981" s="28" t="s">
        <v>2079</v>
      </c>
      <c r="J981" s="104">
        <v>0</v>
      </c>
      <c r="K981" s="104">
        <v>1.431</v>
      </c>
      <c r="L981" s="104" t="s">
        <v>170</v>
      </c>
      <c r="M981" s="105">
        <v>7.2080000000000001E-5</v>
      </c>
      <c r="N981" s="104" t="s">
        <v>170</v>
      </c>
      <c r="O981" s="68" t="s">
        <v>837</v>
      </c>
      <c r="P981" s="68" t="s">
        <v>347</v>
      </c>
    </row>
    <row r="982" spans="1:16" x14ac:dyDescent="0.55000000000000004">
      <c r="A982" s="28" t="s">
        <v>1963</v>
      </c>
      <c r="B982" s="28">
        <v>74999994</v>
      </c>
      <c r="C982" s="28">
        <v>74999994</v>
      </c>
      <c r="D982" s="28" t="s">
        <v>173</v>
      </c>
      <c r="E982" s="28" t="s">
        <v>165</v>
      </c>
      <c r="F982" s="85" t="s">
        <v>2061</v>
      </c>
      <c r="G982" s="28" t="s">
        <v>167</v>
      </c>
      <c r="H982" s="28" t="s">
        <v>168</v>
      </c>
      <c r="I982" s="28" t="s">
        <v>2080</v>
      </c>
      <c r="J982" s="104">
        <v>0.91</v>
      </c>
      <c r="K982" s="104">
        <v>1.139</v>
      </c>
      <c r="L982" s="104">
        <v>1E-4</v>
      </c>
      <c r="M982" s="104">
        <v>2.0000000000000001E-4</v>
      </c>
      <c r="N982" s="104">
        <v>1E-4</v>
      </c>
      <c r="O982" s="68" t="s">
        <v>582</v>
      </c>
      <c r="P982" s="68" t="s">
        <v>347</v>
      </c>
    </row>
    <row r="983" spans="1:16" x14ac:dyDescent="0.55000000000000004">
      <c r="A983" s="28" t="s">
        <v>1963</v>
      </c>
      <c r="B983" s="28">
        <v>29840203</v>
      </c>
      <c r="C983" s="28">
        <v>29840203</v>
      </c>
      <c r="D983" s="28" t="s">
        <v>165</v>
      </c>
      <c r="E983" s="28" t="s">
        <v>178</v>
      </c>
      <c r="F983" s="85" t="s">
        <v>2081</v>
      </c>
      <c r="G983" s="28" t="s">
        <v>167</v>
      </c>
      <c r="H983" s="28" t="s">
        <v>168</v>
      </c>
      <c r="I983" s="28" t="s">
        <v>2082</v>
      </c>
      <c r="J983" s="104">
        <v>0</v>
      </c>
      <c r="K983" s="104">
        <v>1.131</v>
      </c>
      <c r="L983" s="104" t="s">
        <v>170</v>
      </c>
      <c r="M983" s="105">
        <v>1.1240000000000001E-5</v>
      </c>
      <c r="N983" s="104" t="s">
        <v>170</v>
      </c>
      <c r="O983" s="68" t="s">
        <v>582</v>
      </c>
      <c r="P983" s="68" t="s">
        <v>347</v>
      </c>
    </row>
    <row r="984" spans="1:16" x14ac:dyDescent="0.55000000000000004">
      <c r="A984" s="28" t="s">
        <v>1963</v>
      </c>
      <c r="B984" s="28">
        <v>1669109</v>
      </c>
      <c r="C984" s="28">
        <v>1669109</v>
      </c>
      <c r="D984" s="28" t="s">
        <v>164</v>
      </c>
      <c r="E984" s="28" t="s">
        <v>173</v>
      </c>
      <c r="F984" s="85" t="s">
        <v>2083</v>
      </c>
      <c r="G984" s="28" t="s">
        <v>167</v>
      </c>
      <c r="H984" s="28" t="s">
        <v>168</v>
      </c>
      <c r="I984" s="28" t="s">
        <v>2084</v>
      </c>
      <c r="J984" s="104">
        <v>0.05</v>
      </c>
      <c r="K984" s="104">
        <v>1.0369999999999999</v>
      </c>
      <c r="L984" s="104" t="s">
        <v>170</v>
      </c>
      <c r="M984" s="105">
        <v>1.1600000000000001E-5</v>
      </c>
      <c r="N984" s="104" t="s">
        <v>170</v>
      </c>
      <c r="O984" s="68" t="s">
        <v>587</v>
      </c>
      <c r="P984" s="68" t="s">
        <v>273</v>
      </c>
    </row>
    <row r="985" spans="1:16" x14ac:dyDescent="0.55000000000000004">
      <c r="A985" s="28" t="s">
        <v>1963</v>
      </c>
      <c r="B985" s="28">
        <v>29841656</v>
      </c>
      <c r="C985" s="28">
        <v>29841656</v>
      </c>
      <c r="D985" s="28" t="s">
        <v>173</v>
      </c>
      <c r="E985" s="28" t="s">
        <v>164</v>
      </c>
      <c r="F985" s="28" t="s">
        <v>2081</v>
      </c>
      <c r="G985" s="28" t="s">
        <v>167</v>
      </c>
      <c r="H985" s="28" t="s">
        <v>168</v>
      </c>
      <c r="I985" s="28" t="s">
        <v>2085</v>
      </c>
      <c r="J985" s="104">
        <v>0</v>
      </c>
      <c r="K985" s="104">
        <v>1.1759999999999999</v>
      </c>
      <c r="L985" s="104">
        <v>2.0000000000000001E-4</v>
      </c>
      <c r="M985" s="104">
        <v>2.9999999999999997E-4</v>
      </c>
      <c r="N985" s="105">
        <v>6.9800000000000003E-5</v>
      </c>
      <c r="O985" s="68" t="s">
        <v>638</v>
      </c>
      <c r="P985" s="68" t="s">
        <v>621</v>
      </c>
    </row>
    <row r="986" spans="1:16" x14ac:dyDescent="0.55000000000000004">
      <c r="A986" s="28" t="s">
        <v>1963</v>
      </c>
      <c r="B986" s="28">
        <v>77194781</v>
      </c>
      <c r="C986" s="28">
        <v>77194781</v>
      </c>
      <c r="D986" s="28" t="s">
        <v>165</v>
      </c>
      <c r="E986" s="28" t="s">
        <v>173</v>
      </c>
      <c r="F986" s="85" t="s">
        <v>2086</v>
      </c>
      <c r="G986" s="28" t="s">
        <v>167</v>
      </c>
      <c r="H986" s="28" t="s">
        <v>168</v>
      </c>
      <c r="I986" s="28" t="s">
        <v>2087</v>
      </c>
      <c r="J986" s="104">
        <v>0.02</v>
      </c>
      <c r="K986" s="104">
        <v>1.105</v>
      </c>
      <c r="L986" s="105">
        <v>7.3449999999999996E-5</v>
      </c>
      <c r="M986" s="104">
        <v>2.0000000000000001E-4</v>
      </c>
      <c r="N986" s="105">
        <v>7.6730000000000006E-5</v>
      </c>
      <c r="O986" s="68" t="s">
        <v>171</v>
      </c>
      <c r="P986" s="68" t="s">
        <v>621</v>
      </c>
    </row>
    <row r="987" spans="1:16" x14ac:dyDescent="0.55000000000000004">
      <c r="A987" s="28" t="s">
        <v>1963</v>
      </c>
      <c r="B987" s="28">
        <v>27493242</v>
      </c>
      <c r="C987" s="28">
        <v>27493242</v>
      </c>
      <c r="D987" s="28" t="s">
        <v>173</v>
      </c>
      <c r="E987" s="28" t="s">
        <v>164</v>
      </c>
      <c r="F987" s="85" t="s">
        <v>2088</v>
      </c>
      <c r="G987" s="28" t="s">
        <v>167</v>
      </c>
      <c r="H987" s="28" t="s">
        <v>168</v>
      </c>
      <c r="I987" s="28" t="s">
        <v>2089</v>
      </c>
      <c r="J987" s="104">
        <v>1</v>
      </c>
      <c r="K987" s="104">
        <v>1.2669999999999999</v>
      </c>
      <c r="L987" s="104" t="s">
        <v>170</v>
      </c>
      <c r="M987" s="105">
        <v>9.8280000000000001E-5</v>
      </c>
      <c r="N987" s="105">
        <v>1.396E-5</v>
      </c>
      <c r="O987" s="68" t="s">
        <v>215</v>
      </c>
      <c r="P987" s="68" t="s">
        <v>611</v>
      </c>
    </row>
    <row r="988" spans="1:16" x14ac:dyDescent="0.55000000000000004">
      <c r="A988" s="28" t="s">
        <v>1963</v>
      </c>
      <c r="B988" s="28">
        <v>74774578</v>
      </c>
      <c r="C988" s="28">
        <v>74774578</v>
      </c>
      <c r="D988" s="28" t="s">
        <v>165</v>
      </c>
      <c r="E988" s="28" t="s">
        <v>178</v>
      </c>
      <c r="F988" s="85" t="s">
        <v>2090</v>
      </c>
      <c r="G988" s="28" t="s">
        <v>167</v>
      </c>
      <c r="H988" s="28" t="s">
        <v>168</v>
      </c>
      <c r="I988" s="28" t="s">
        <v>2091</v>
      </c>
      <c r="J988" s="104">
        <v>0.15</v>
      </c>
      <c r="K988" s="104">
        <v>1.9430000000000001</v>
      </c>
      <c r="L988" s="104" t="s">
        <v>170</v>
      </c>
      <c r="M988" s="104">
        <v>2.0000000000000001E-4</v>
      </c>
      <c r="N988" s="104" t="s">
        <v>170</v>
      </c>
      <c r="O988" s="68" t="s">
        <v>329</v>
      </c>
      <c r="P988" s="68" t="s">
        <v>650</v>
      </c>
    </row>
    <row r="989" spans="1:16" x14ac:dyDescent="0.55000000000000004">
      <c r="A989" s="28" t="s">
        <v>1963</v>
      </c>
      <c r="B989" s="28">
        <v>30496190</v>
      </c>
      <c r="C989" s="28">
        <v>30496190</v>
      </c>
      <c r="D989" s="28" t="s">
        <v>173</v>
      </c>
      <c r="E989" s="28" t="s">
        <v>164</v>
      </c>
      <c r="F989" s="85" t="s">
        <v>2092</v>
      </c>
      <c r="G989" s="28" t="s">
        <v>167</v>
      </c>
      <c r="H989" s="28" t="s">
        <v>168</v>
      </c>
      <c r="I989" s="28" t="s">
        <v>2093</v>
      </c>
      <c r="J989" s="104">
        <v>0</v>
      </c>
      <c r="K989" s="104">
        <v>1.014</v>
      </c>
      <c r="L989" s="104" t="s">
        <v>170</v>
      </c>
      <c r="M989" s="104">
        <v>6.9999999999999999E-4</v>
      </c>
      <c r="N989" s="105">
        <v>4.1879999999999999E-5</v>
      </c>
      <c r="O989" s="68" t="s">
        <v>329</v>
      </c>
      <c r="P989" s="68" t="s">
        <v>650</v>
      </c>
    </row>
    <row r="990" spans="1:16" x14ac:dyDescent="0.55000000000000004">
      <c r="A990" s="28" t="s">
        <v>1963</v>
      </c>
      <c r="B990" s="28">
        <v>61653663</v>
      </c>
      <c r="C990" s="28">
        <v>61653663</v>
      </c>
      <c r="D990" s="28" t="s">
        <v>165</v>
      </c>
      <c r="E990" s="28" t="s">
        <v>178</v>
      </c>
      <c r="F990" s="85" t="s">
        <v>2094</v>
      </c>
      <c r="G990" s="28" t="s">
        <v>167</v>
      </c>
      <c r="H990" s="28" t="s">
        <v>168</v>
      </c>
      <c r="I990" s="28" t="s">
        <v>2095</v>
      </c>
      <c r="J990" s="104">
        <v>0.99</v>
      </c>
      <c r="K990" s="104">
        <v>1.4219999999999999</v>
      </c>
      <c r="L990" s="104" t="s">
        <v>170</v>
      </c>
      <c r="M990" s="105">
        <v>6.1929999999999998E-5</v>
      </c>
      <c r="N990" s="105">
        <v>2.7929999999999999E-5</v>
      </c>
      <c r="O990" s="68" t="s">
        <v>190</v>
      </c>
      <c r="P990" s="68" t="s">
        <v>642</v>
      </c>
    </row>
    <row r="991" spans="1:16" x14ac:dyDescent="0.55000000000000004">
      <c r="A991" s="28" t="s">
        <v>1963</v>
      </c>
      <c r="B991" s="28">
        <v>67945180</v>
      </c>
      <c r="C991" s="28">
        <v>67945180</v>
      </c>
      <c r="D991" s="28" t="s">
        <v>173</v>
      </c>
      <c r="E991" s="28" t="s">
        <v>164</v>
      </c>
      <c r="F991" s="85" t="s">
        <v>2096</v>
      </c>
      <c r="G991" s="28" t="s">
        <v>167</v>
      </c>
      <c r="H991" s="28" t="s">
        <v>168</v>
      </c>
      <c r="I991" s="28" t="s">
        <v>2097</v>
      </c>
      <c r="J991" s="104">
        <v>0</v>
      </c>
      <c r="K991" s="104">
        <v>1.032</v>
      </c>
      <c r="L991" s="104" t="s">
        <v>170</v>
      </c>
      <c r="M991" s="105">
        <v>1.2480000000000001E-5</v>
      </c>
      <c r="N991" s="105">
        <v>2.0950000000000001E-5</v>
      </c>
      <c r="O991" s="68" t="s">
        <v>190</v>
      </c>
      <c r="P991" s="68" t="s">
        <v>642</v>
      </c>
    </row>
    <row r="992" spans="1:16" x14ac:dyDescent="0.55000000000000004">
      <c r="A992" s="28" t="s">
        <v>1963</v>
      </c>
      <c r="B992" s="28">
        <v>67540192</v>
      </c>
      <c r="C992" s="28">
        <v>67540192</v>
      </c>
      <c r="D992" s="28" t="s">
        <v>173</v>
      </c>
      <c r="E992" s="28" t="s">
        <v>164</v>
      </c>
      <c r="F992" s="85" t="s">
        <v>2098</v>
      </c>
      <c r="G992" s="28" t="s">
        <v>167</v>
      </c>
      <c r="H992" s="28" t="s">
        <v>168</v>
      </c>
      <c r="I992" s="28" t="s">
        <v>2099</v>
      </c>
      <c r="J992" s="104" t="s">
        <v>170</v>
      </c>
      <c r="K992" s="104">
        <v>1.6639999999999999</v>
      </c>
      <c r="L992" s="105">
        <v>7.3479999999999994E-5</v>
      </c>
      <c r="M992" s="104">
        <v>2.0000000000000001E-4</v>
      </c>
      <c r="N992" s="104">
        <v>2.0000000000000001E-4</v>
      </c>
      <c r="O992" s="68" t="s">
        <v>206</v>
      </c>
      <c r="P992" s="68" t="s">
        <v>642</v>
      </c>
    </row>
    <row r="993" spans="1:16" x14ac:dyDescent="0.55000000000000004">
      <c r="A993" s="28" t="s">
        <v>1963</v>
      </c>
      <c r="B993" s="28">
        <v>22915429</v>
      </c>
      <c r="C993" s="28">
        <v>22915429</v>
      </c>
      <c r="D993" s="28" t="s">
        <v>173</v>
      </c>
      <c r="E993" s="28" t="s">
        <v>164</v>
      </c>
      <c r="F993" s="28" t="s">
        <v>2100</v>
      </c>
      <c r="G993" s="28" t="s">
        <v>167</v>
      </c>
      <c r="H993" s="28" t="s">
        <v>168</v>
      </c>
      <c r="I993" s="28" t="s">
        <v>2101</v>
      </c>
      <c r="J993" s="104">
        <v>0.1</v>
      </c>
      <c r="K993" s="104">
        <v>2.1920000000000002</v>
      </c>
      <c r="L993" s="104" t="s">
        <v>170</v>
      </c>
      <c r="M993" s="104" t="s">
        <v>170</v>
      </c>
      <c r="N993" s="105">
        <v>7.0029999999999997E-6</v>
      </c>
      <c r="O993" s="68" t="s">
        <v>346</v>
      </c>
      <c r="P993" s="68" t="s">
        <v>669</v>
      </c>
    </row>
    <row r="994" spans="1:16" x14ac:dyDescent="0.55000000000000004">
      <c r="A994" s="28" t="s">
        <v>1963</v>
      </c>
      <c r="B994" s="28">
        <v>66923600</v>
      </c>
      <c r="C994" s="28">
        <v>66923600</v>
      </c>
      <c r="D994" s="28" t="s">
        <v>173</v>
      </c>
      <c r="E994" s="28" t="s">
        <v>164</v>
      </c>
      <c r="F994" s="28" t="s">
        <v>1988</v>
      </c>
      <c r="G994" s="28" t="s">
        <v>167</v>
      </c>
      <c r="H994" s="28" t="s">
        <v>168</v>
      </c>
      <c r="I994" s="28" t="s">
        <v>2102</v>
      </c>
      <c r="J994" s="104">
        <v>0.44</v>
      </c>
      <c r="K994" s="104">
        <v>1.925</v>
      </c>
      <c r="L994" s="105">
        <v>7.3689999999999994E-5</v>
      </c>
      <c r="M994" s="105">
        <v>3.2669999999999997E-5</v>
      </c>
      <c r="N994" s="105">
        <v>1.399E-5</v>
      </c>
      <c r="O994" s="68" t="s">
        <v>350</v>
      </c>
      <c r="P994" s="68" t="s">
        <v>642</v>
      </c>
    </row>
    <row r="995" spans="1:16" x14ac:dyDescent="0.55000000000000004">
      <c r="A995" s="28" t="s">
        <v>1963</v>
      </c>
      <c r="B995" s="28">
        <v>70251621</v>
      </c>
      <c r="C995" s="28">
        <v>70251621</v>
      </c>
      <c r="D995" s="28" t="s">
        <v>165</v>
      </c>
      <c r="E995" s="28" t="s">
        <v>164</v>
      </c>
      <c r="F995" s="28" t="s">
        <v>2103</v>
      </c>
      <c r="G995" s="28" t="s">
        <v>167</v>
      </c>
      <c r="H995" s="28" t="s">
        <v>168</v>
      </c>
      <c r="I995" s="28" t="s">
        <v>2104</v>
      </c>
      <c r="J995" s="104">
        <v>0.52</v>
      </c>
      <c r="K995" s="104">
        <v>1.6619999999999999</v>
      </c>
      <c r="L995" s="104" t="s">
        <v>170</v>
      </c>
      <c r="M995" s="104" t="s">
        <v>170</v>
      </c>
      <c r="N995" s="105">
        <v>7.2049999999999996E-6</v>
      </c>
      <c r="O995" s="68" t="s">
        <v>359</v>
      </c>
      <c r="P995" s="68" t="s">
        <v>669</v>
      </c>
    </row>
    <row r="996" spans="1:16" x14ac:dyDescent="0.55000000000000004">
      <c r="A996" s="28" t="s">
        <v>1963</v>
      </c>
      <c r="B996" s="28">
        <v>30525322</v>
      </c>
      <c r="C996" s="28">
        <v>30525322</v>
      </c>
      <c r="D996" s="28" t="s">
        <v>165</v>
      </c>
      <c r="E996" s="28" t="s">
        <v>164</v>
      </c>
      <c r="F996" s="85" t="s">
        <v>2105</v>
      </c>
      <c r="G996" s="28" t="s">
        <v>167</v>
      </c>
      <c r="H996" s="28" t="s">
        <v>168</v>
      </c>
      <c r="I996" s="28" t="s">
        <v>2106</v>
      </c>
      <c r="J996" s="104">
        <v>0.42</v>
      </c>
      <c r="K996" s="104">
        <v>1.8759999999999999</v>
      </c>
      <c r="L996" s="104" t="s">
        <v>170</v>
      </c>
      <c r="M996" s="104" t="s">
        <v>170</v>
      </c>
      <c r="N996" s="105">
        <v>6.9800000000000001E-6</v>
      </c>
      <c r="O996" s="68" t="s">
        <v>368</v>
      </c>
      <c r="P996" s="68" t="s">
        <v>669</v>
      </c>
    </row>
    <row r="997" spans="1:16" x14ac:dyDescent="0.55000000000000004">
      <c r="A997" s="28" t="s">
        <v>1963</v>
      </c>
      <c r="B997" s="28">
        <v>31001159</v>
      </c>
      <c r="C997" s="28">
        <v>31001159</v>
      </c>
      <c r="D997" s="28" t="s">
        <v>173</v>
      </c>
      <c r="E997" s="28" t="s">
        <v>164</v>
      </c>
      <c r="F997" s="28" t="s">
        <v>2033</v>
      </c>
      <c r="G997" s="28" t="s">
        <v>167</v>
      </c>
      <c r="H997" s="28" t="s">
        <v>168</v>
      </c>
      <c r="I997" s="28" t="s">
        <v>2107</v>
      </c>
      <c r="J997" s="104">
        <v>0.99</v>
      </c>
      <c r="K997" s="104">
        <v>1.3260000000000001</v>
      </c>
      <c r="L997" s="104" t="s">
        <v>170</v>
      </c>
      <c r="M997" s="105">
        <v>3.3500000000000001E-5</v>
      </c>
      <c r="N997" s="105">
        <v>6.9800000000000001E-6</v>
      </c>
      <c r="O997" s="68" t="s">
        <v>371</v>
      </c>
      <c r="P997" s="68" t="s">
        <v>669</v>
      </c>
    </row>
    <row r="998" spans="1:16" x14ac:dyDescent="0.55000000000000004">
      <c r="A998" s="85" t="s">
        <v>1963</v>
      </c>
      <c r="B998" s="28">
        <v>676999</v>
      </c>
      <c r="C998" s="28">
        <v>676999</v>
      </c>
      <c r="D998" s="28" t="s">
        <v>173</v>
      </c>
      <c r="E998" s="28" t="s">
        <v>164</v>
      </c>
      <c r="F998" s="28" t="s">
        <v>2108</v>
      </c>
      <c r="G998" s="28" t="s">
        <v>167</v>
      </c>
      <c r="H998" s="28" t="s">
        <v>168</v>
      </c>
      <c r="I998" s="28" t="s">
        <v>2109</v>
      </c>
      <c r="J998" s="104">
        <v>0.32</v>
      </c>
      <c r="K998" s="104">
        <v>1.42</v>
      </c>
      <c r="L998" s="104" t="s">
        <v>170</v>
      </c>
      <c r="M998" s="105">
        <v>7.9090000000000003E-5</v>
      </c>
      <c r="N998" s="105">
        <v>2.794E-5</v>
      </c>
      <c r="O998" s="68" t="s">
        <v>383</v>
      </c>
      <c r="P998" s="68" t="s">
        <v>669</v>
      </c>
    </row>
    <row r="999" spans="1:16" x14ac:dyDescent="0.55000000000000004">
      <c r="A999" s="28" t="s">
        <v>1963</v>
      </c>
      <c r="B999" s="28">
        <v>30766503</v>
      </c>
      <c r="C999" s="28">
        <v>30766503</v>
      </c>
      <c r="D999" s="28" t="s">
        <v>173</v>
      </c>
      <c r="E999" s="28" t="s">
        <v>164</v>
      </c>
      <c r="F999" s="85" t="s">
        <v>2110</v>
      </c>
      <c r="G999" s="28" t="s">
        <v>167</v>
      </c>
      <c r="H999" s="28" t="s">
        <v>168</v>
      </c>
      <c r="I999" s="28" t="s">
        <v>2111</v>
      </c>
      <c r="J999" s="104">
        <v>1</v>
      </c>
      <c r="K999" s="104">
        <v>1.5649999999999999</v>
      </c>
      <c r="L999" s="105">
        <v>7.3499999999999998E-5</v>
      </c>
      <c r="M999" s="105">
        <v>7.5099999999999996E-5</v>
      </c>
      <c r="N999" s="105">
        <v>2.09E-5</v>
      </c>
      <c r="O999" s="68" t="s">
        <v>386</v>
      </c>
      <c r="P999" s="68" t="s">
        <v>669</v>
      </c>
    </row>
    <row r="1000" spans="1:16" x14ac:dyDescent="0.55000000000000004">
      <c r="A1000" s="28" t="s">
        <v>1963</v>
      </c>
      <c r="B1000" s="28">
        <v>70251474</v>
      </c>
      <c r="C1000" s="28">
        <v>70251474</v>
      </c>
      <c r="D1000" s="28" t="s">
        <v>173</v>
      </c>
      <c r="E1000" s="28" t="s">
        <v>165</v>
      </c>
      <c r="F1000" s="85" t="s">
        <v>2103</v>
      </c>
      <c r="G1000" s="28" t="s">
        <v>167</v>
      </c>
      <c r="H1000" s="28" t="s">
        <v>168</v>
      </c>
      <c r="I1000" s="28" t="s">
        <v>2112</v>
      </c>
      <c r="J1000" s="104">
        <v>0.52</v>
      </c>
      <c r="K1000" s="104">
        <v>1.2</v>
      </c>
      <c r="L1000" s="105">
        <v>7.5400000000000003E-5</v>
      </c>
      <c r="M1000" s="104" t="s">
        <v>170</v>
      </c>
      <c r="N1000" s="105">
        <v>1.4100000000000001E-5</v>
      </c>
      <c r="O1000" s="68" t="s">
        <v>421</v>
      </c>
      <c r="P1000" s="68" t="s">
        <v>611</v>
      </c>
    </row>
    <row r="1001" spans="1:16" x14ac:dyDescent="0.55000000000000004">
      <c r="A1001" s="28" t="s">
        <v>1963</v>
      </c>
      <c r="B1001" s="28">
        <v>67628404</v>
      </c>
      <c r="C1001" s="28">
        <v>67628404</v>
      </c>
      <c r="D1001" s="28" t="s">
        <v>165</v>
      </c>
      <c r="E1001" s="28" t="s">
        <v>173</v>
      </c>
      <c r="F1001" s="85" t="s">
        <v>2043</v>
      </c>
      <c r="G1001" s="28" t="s">
        <v>167</v>
      </c>
      <c r="H1001" s="28" t="s">
        <v>168</v>
      </c>
      <c r="I1001" s="28" t="s">
        <v>2113</v>
      </c>
      <c r="J1001" s="104">
        <v>1</v>
      </c>
      <c r="K1001" s="104">
        <v>1.903</v>
      </c>
      <c r="L1001" s="104" t="s">
        <v>170</v>
      </c>
      <c r="M1001" s="104" t="s">
        <v>170</v>
      </c>
      <c r="N1001" s="104" t="s">
        <v>170</v>
      </c>
      <c r="O1001" s="68" t="s">
        <v>436</v>
      </c>
      <c r="P1001" s="68" t="s">
        <v>642</v>
      </c>
    </row>
    <row r="1002" spans="1:16" x14ac:dyDescent="0.55000000000000004">
      <c r="A1002" s="28" t="s">
        <v>1963</v>
      </c>
      <c r="B1002" s="28">
        <v>67149444</v>
      </c>
      <c r="C1002" s="28">
        <v>67149444</v>
      </c>
      <c r="D1002" s="28" t="s">
        <v>173</v>
      </c>
      <c r="E1002" s="28" t="s">
        <v>164</v>
      </c>
      <c r="F1002" s="85" t="s">
        <v>2001</v>
      </c>
      <c r="G1002" s="28" t="s">
        <v>167</v>
      </c>
      <c r="H1002" s="28" t="s">
        <v>168</v>
      </c>
      <c r="I1002" s="28" t="s">
        <v>2114</v>
      </c>
      <c r="J1002" s="104">
        <v>0</v>
      </c>
      <c r="K1002" s="104">
        <v>1.8180000000000001</v>
      </c>
      <c r="L1002" s="104" t="s">
        <v>170</v>
      </c>
      <c r="M1002" s="104" t="s">
        <v>170</v>
      </c>
      <c r="N1002" s="104" t="s">
        <v>170</v>
      </c>
      <c r="O1002" s="68" t="s">
        <v>926</v>
      </c>
      <c r="P1002" s="68" t="s">
        <v>611</v>
      </c>
    </row>
    <row r="1003" spans="1:16" x14ac:dyDescent="0.55000000000000004">
      <c r="A1003" s="28" t="s">
        <v>1963</v>
      </c>
      <c r="B1003" s="28">
        <v>15612561</v>
      </c>
      <c r="C1003" s="28">
        <v>15612561</v>
      </c>
      <c r="D1003" s="28" t="s">
        <v>164</v>
      </c>
      <c r="E1003" s="28" t="s">
        <v>173</v>
      </c>
      <c r="F1003" s="85" t="s">
        <v>2115</v>
      </c>
      <c r="G1003" s="28" t="s">
        <v>167</v>
      </c>
      <c r="H1003" s="28" t="s">
        <v>168</v>
      </c>
      <c r="I1003" s="28" t="s">
        <v>2116</v>
      </c>
      <c r="J1003" s="104" t="s">
        <v>170</v>
      </c>
      <c r="K1003" s="104">
        <v>1.6819999999999999</v>
      </c>
      <c r="L1003" s="104" t="s">
        <v>170</v>
      </c>
      <c r="M1003" s="105">
        <v>3.2830000000000002E-5</v>
      </c>
      <c r="N1003" s="104" t="s">
        <v>170</v>
      </c>
      <c r="O1003" s="68" t="s">
        <v>926</v>
      </c>
      <c r="P1003" s="68" t="s">
        <v>611</v>
      </c>
    </row>
    <row r="1004" spans="1:16" x14ac:dyDescent="0.55000000000000004">
      <c r="A1004" s="28" t="s">
        <v>1963</v>
      </c>
      <c r="B1004" s="28">
        <v>67249085</v>
      </c>
      <c r="C1004" s="28">
        <v>67249085</v>
      </c>
      <c r="D1004" s="28" t="s">
        <v>165</v>
      </c>
      <c r="E1004" s="28" t="s">
        <v>178</v>
      </c>
      <c r="F1004" s="85" t="s">
        <v>2117</v>
      </c>
      <c r="G1004" s="28" t="s">
        <v>167</v>
      </c>
      <c r="H1004" s="28" t="s">
        <v>168</v>
      </c>
      <c r="I1004" s="28" t="s">
        <v>2118</v>
      </c>
      <c r="J1004" s="104">
        <v>0</v>
      </c>
      <c r="K1004" s="104">
        <v>1.4910000000000001</v>
      </c>
      <c r="L1004" s="104" t="s">
        <v>170</v>
      </c>
      <c r="M1004" s="104" t="s">
        <v>170</v>
      </c>
      <c r="N1004" s="104" t="s">
        <v>170</v>
      </c>
      <c r="O1004" s="68" t="s">
        <v>926</v>
      </c>
      <c r="P1004" s="68" t="s">
        <v>611</v>
      </c>
    </row>
    <row r="1005" spans="1:16" x14ac:dyDescent="0.55000000000000004">
      <c r="A1005" s="28" t="s">
        <v>1963</v>
      </c>
      <c r="B1005" s="28">
        <v>22313637</v>
      </c>
      <c r="C1005" s="28">
        <v>22313637</v>
      </c>
      <c r="D1005" s="28" t="s">
        <v>165</v>
      </c>
      <c r="E1005" s="28" t="s">
        <v>178</v>
      </c>
      <c r="F1005" s="85" t="s">
        <v>2119</v>
      </c>
      <c r="G1005" s="28" t="s">
        <v>167</v>
      </c>
      <c r="H1005" s="28" t="s">
        <v>168</v>
      </c>
      <c r="I1005" s="28" t="s">
        <v>2120</v>
      </c>
      <c r="J1005" s="104">
        <v>0.01</v>
      </c>
      <c r="K1005" s="104">
        <v>1.2090000000000001</v>
      </c>
      <c r="L1005" s="104" t="s">
        <v>170</v>
      </c>
      <c r="M1005" s="105">
        <v>3.277E-5</v>
      </c>
      <c r="N1005" s="105">
        <v>6.9789999999999996E-6</v>
      </c>
      <c r="O1005" s="68" t="s">
        <v>446</v>
      </c>
      <c r="P1005" s="68" t="s">
        <v>611</v>
      </c>
    </row>
    <row r="1006" spans="1:16" x14ac:dyDescent="0.55000000000000004">
      <c r="A1006" s="28" t="s">
        <v>1963</v>
      </c>
      <c r="B1006" s="28">
        <v>28956306</v>
      </c>
      <c r="C1006" s="28">
        <v>28956306</v>
      </c>
      <c r="D1006" s="28" t="s">
        <v>173</v>
      </c>
      <c r="E1006" s="28" t="s">
        <v>164</v>
      </c>
      <c r="F1006" s="85" t="s">
        <v>2121</v>
      </c>
      <c r="G1006" s="28" t="s">
        <v>167</v>
      </c>
      <c r="H1006" s="28" t="s">
        <v>168</v>
      </c>
      <c r="I1006" s="28" t="s">
        <v>2122</v>
      </c>
      <c r="J1006" s="104">
        <v>0</v>
      </c>
      <c r="K1006" s="104">
        <v>1.0009999999999999</v>
      </c>
      <c r="L1006" s="104" t="s">
        <v>170</v>
      </c>
      <c r="M1006" s="104" t="s">
        <v>170</v>
      </c>
      <c r="N1006" s="104" t="s">
        <v>170</v>
      </c>
      <c r="O1006" s="68" t="s">
        <v>446</v>
      </c>
      <c r="P1006" s="68" t="s">
        <v>642</v>
      </c>
    </row>
    <row r="1007" spans="1:16" x14ac:dyDescent="0.55000000000000004">
      <c r="A1007" s="28" t="s">
        <v>1963</v>
      </c>
      <c r="B1007" s="28">
        <v>67806443</v>
      </c>
      <c r="C1007" s="28">
        <v>67806443</v>
      </c>
      <c r="D1007" s="28" t="s">
        <v>165</v>
      </c>
      <c r="E1007" s="28" t="s">
        <v>178</v>
      </c>
      <c r="F1007" s="85" t="s">
        <v>1966</v>
      </c>
      <c r="G1007" s="28" t="s">
        <v>167</v>
      </c>
      <c r="H1007" s="28" t="s">
        <v>168</v>
      </c>
      <c r="I1007" s="28" t="s">
        <v>2123</v>
      </c>
      <c r="J1007" s="104">
        <v>0.97</v>
      </c>
      <c r="K1007" s="104">
        <v>1.2150000000000001</v>
      </c>
      <c r="L1007" s="104">
        <v>1E-4</v>
      </c>
      <c r="M1007" s="104">
        <v>4.0000000000000002E-4</v>
      </c>
      <c r="N1007" s="104">
        <v>2.9999999999999997E-4</v>
      </c>
      <c r="O1007" s="68" t="s">
        <v>449</v>
      </c>
      <c r="P1007" s="68" t="s">
        <v>611</v>
      </c>
    </row>
    <row r="1008" spans="1:16" x14ac:dyDescent="0.55000000000000004">
      <c r="A1008" s="28" t="s">
        <v>1963</v>
      </c>
      <c r="B1008" s="28">
        <v>50308352</v>
      </c>
      <c r="C1008" s="28">
        <v>50308352</v>
      </c>
      <c r="D1008" s="28" t="s">
        <v>173</v>
      </c>
      <c r="E1008" s="28" t="s">
        <v>164</v>
      </c>
      <c r="F1008" s="85" t="s">
        <v>1980</v>
      </c>
      <c r="G1008" s="28" t="s">
        <v>167</v>
      </c>
      <c r="H1008" s="28" t="s">
        <v>168</v>
      </c>
      <c r="I1008" s="28" t="s">
        <v>2124</v>
      </c>
      <c r="J1008" s="104">
        <v>0</v>
      </c>
      <c r="K1008" s="104">
        <v>1.468</v>
      </c>
      <c r="L1008" s="104">
        <v>1E-4</v>
      </c>
      <c r="M1008" s="104">
        <v>1E-4</v>
      </c>
      <c r="N1008" s="105">
        <v>2.792E-5</v>
      </c>
      <c r="O1008" s="68" t="s">
        <v>473</v>
      </c>
      <c r="P1008" s="68" t="s">
        <v>642</v>
      </c>
    </row>
    <row r="1009" spans="1:16" x14ac:dyDescent="0.55000000000000004">
      <c r="A1009" s="28" t="s">
        <v>1963</v>
      </c>
      <c r="B1009" s="28">
        <v>16114878</v>
      </c>
      <c r="C1009" s="28">
        <v>16114878</v>
      </c>
      <c r="D1009" s="28" t="s">
        <v>178</v>
      </c>
      <c r="E1009" s="28" t="s">
        <v>173</v>
      </c>
      <c r="F1009" s="85" t="s">
        <v>2020</v>
      </c>
      <c r="G1009" s="28" t="s">
        <v>167</v>
      </c>
      <c r="H1009" s="28" t="s">
        <v>168</v>
      </c>
      <c r="I1009" s="28" t="s">
        <v>2125</v>
      </c>
      <c r="J1009" s="104">
        <v>0</v>
      </c>
      <c r="K1009" s="104">
        <v>1.1879999999999999</v>
      </c>
      <c r="L1009" s="104" t="s">
        <v>170</v>
      </c>
      <c r="M1009" s="104" t="s">
        <v>170</v>
      </c>
      <c r="N1009" s="105">
        <v>6.9779999999999999E-6</v>
      </c>
      <c r="O1009" s="68" t="s">
        <v>473</v>
      </c>
      <c r="P1009" s="68" t="s">
        <v>642</v>
      </c>
    </row>
    <row r="1010" spans="1:16" x14ac:dyDescent="0.55000000000000004">
      <c r="A1010" s="28" t="s">
        <v>1963</v>
      </c>
      <c r="B1010" s="28">
        <v>15741818</v>
      </c>
      <c r="C1010" s="28">
        <v>15741818</v>
      </c>
      <c r="D1010" s="28" t="s">
        <v>178</v>
      </c>
      <c r="E1010" s="28" t="s">
        <v>164</v>
      </c>
      <c r="F1010" s="28" t="s">
        <v>2126</v>
      </c>
      <c r="G1010" s="28" t="s">
        <v>167</v>
      </c>
      <c r="H1010" s="28" t="s">
        <v>168</v>
      </c>
      <c r="I1010" s="28" t="s">
        <v>2127</v>
      </c>
      <c r="J1010" s="104">
        <v>0.77</v>
      </c>
      <c r="K1010" s="104">
        <v>1.81</v>
      </c>
      <c r="L1010" s="104" t="s">
        <v>170</v>
      </c>
      <c r="M1010" s="104" t="s">
        <v>170</v>
      </c>
      <c r="N1010" s="104" t="s">
        <v>170</v>
      </c>
      <c r="O1010" s="68" t="s">
        <v>765</v>
      </c>
      <c r="P1010" s="68" t="s">
        <v>669</v>
      </c>
    </row>
    <row r="1011" spans="1:16" x14ac:dyDescent="0.55000000000000004">
      <c r="A1011" s="28" t="s">
        <v>1963</v>
      </c>
      <c r="B1011" s="28">
        <v>1413848</v>
      </c>
      <c r="C1011" s="28">
        <v>1413848</v>
      </c>
      <c r="D1011" s="28" t="s">
        <v>173</v>
      </c>
      <c r="E1011" s="28" t="s">
        <v>165</v>
      </c>
      <c r="F1011" s="85" t="s">
        <v>2128</v>
      </c>
      <c r="G1011" s="28" t="s">
        <v>167</v>
      </c>
      <c r="H1011" s="28" t="s">
        <v>168</v>
      </c>
      <c r="I1011" s="28" t="s">
        <v>2129</v>
      </c>
      <c r="J1011" s="104">
        <v>0.82</v>
      </c>
      <c r="K1011" s="104">
        <v>1.262</v>
      </c>
      <c r="L1011" s="104" t="s">
        <v>170</v>
      </c>
      <c r="M1011" s="104" t="s">
        <v>170</v>
      </c>
      <c r="N1011" s="104" t="s">
        <v>170</v>
      </c>
      <c r="O1011" s="68" t="s">
        <v>482</v>
      </c>
      <c r="P1011" s="68" t="s">
        <v>642</v>
      </c>
    </row>
    <row r="1012" spans="1:16" x14ac:dyDescent="0.55000000000000004">
      <c r="A1012" s="85" t="s">
        <v>1963</v>
      </c>
      <c r="B1012" s="28">
        <v>57470012</v>
      </c>
      <c r="C1012" s="28">
        <v>57470012</v>
      </c>
      <c r="D1012" s="28" t="s">
        <v>164</v>
      </c>
      <c r="E1012" s="28" t="s">
        <v>173</v>
      </c>
      <c r="F1012" s="28" t="s">
        <v>2130</v>
      </c>
      <c r="G1012" s="28" t="s">
        <v>167</v>
      </c>
      <c r="H1012" s="28" t="s">
        <v>168</v>
      </c>
      <c r="I1012" s="28" t="s">
        <v>2131</v>
      </c>
      <c r="J1012" s="104">
        <v>0</v>
      </c>
      <c r="K1012" s="104">
        <v>1.8420000000000001</v>
      </c>
      <c r="L1012" s="105">
        <v>7.3490000000000003E-5</v>
      </c>
      <c r="M1012" s="104">
        <v>4.0000000000000002E-4</v>
      </c>
      <c r="N1012" s="105">
        <v>2.7909999999999999E-5</v>
      </c>
      <c r="O1012" s="68" t="s">
        <v>501</v>
      </c>
      <c r="P1012" s="68" t="s">
        <v>611</v>
      </c>
    </row>
    <row r="1013" spans="1:16" x14ac:dyDescent="0.55000000000000004">
      <c r="A1013" s="28" t="s">
        <v>1963</v>
      </c>
      <c r="B1013" s="28">
        <v>67947331</v>
      </c>
      <c r="C1013" s="28">
        <v>67947331</v>
      </c>
      <c r="D1013" s="28" t="s">
        <v>165</v>
      </c>
      <c r="E1013" s="28" t="s">
        <v>178</v>
      </c>
      <c r="F1013" s="85" t="s">
        <v>2096</v>
      </c>
      <c r="G1013" s="28" t="s">
        <v>167</v>
      </c>
      <c r="H1013" s="28" t="s">
        <v>168</v>
      </c>
      <c r="I1013" s="28" t="s">
        <v>2132</v>
      </c>
      <c r="J1013" s="104">
        <v>0</v>
      </c>
      <c r="K1013" s="104">
        <v>1.0780000000000001</v>
      </c>
      <c r="L1013" s="104" t="s">
        <v>170</v>
      </c>
      <c r="M1013" s="104">
        <v>1E-4</v>
      </c>
      <c r="N1013" s="105">
        <v>3.4900000000000001E-5</v>
      </c>
      <c r="O1013" s="68" t="s">
        <v>793</v>
      </c>
      <c r="P1013" s="68" t="s">
        <v>669</v>
      </c>
    </row>
    <row r="1014" spans="1:16" x14ac:dyDescent="0.55000000000000004">
      <c r="A1014" s="28" t="s">
        <v>1963</v>
      </c>
      <c r="B1014" s="28">
        <v>55485759</v>
      </c>
      <c r="C1014" s="28">
        <v>55485759</v>
      </c>
      <c r="D1014" s="28" t="s">
        <v>173</v>
      </c>
      <c r="E1014" s="28" t="s">
        <v>164</v>
      </c>
      <c r="F1014" s="85" t="s">
        <v>2133</v>
      </c>
      <c r="G1014" s="28" t="s">
        <v>167</v>
      </c>
      <c r="H1014" s="28" t="s">
        <v>168</v>
      </c>
      <c r="I1014" s="28" t="s">
        <v>2134</v>
      </c>
      <c r="J1014" s="104">
        <v>0.84</v>
      </c>
      <c r="K1014" s="104">
        <v>1.014</v>
      </c>
      <c r="L1014" s="104" t="s">
        <v>170</v>
      </c>
      <c r="M1014" s="104" t="s">
        <v>170</v>
      </c>
      <c r="N1014" s="104" t="s">
        <v>170</v>
      </c>
      <c r="O1014" s="68" t="s">
        <v>793</v>
      </c>
      <c r="P1014" s="68" t="s">
        <v>669</v>
      </c>
    </row>
    <row r="1015" spans="1:16" x14ac:dyDescent="0.55000000000000004">
      <c r="A1015" s="28" t="s">
        <v>1963</v>
      </c>
      <c r="B1015" s="28">
        <v>57216984</v>
      </c>
      <c r="C1015" s="28">
        <v>57216984</v>
      </c>
      <c r="D1015" s="28" t="s">
        <v>178</v>
      </c>
      <c r="E1015" s="28" t="s">
        <v>173</v>
      </c>
      <c r="F1015" s="85" t="s">
        <v>2135</v>
      </c>
      <c r="G1015" s="28" t="s">
        <v>167</v>
      </c>
      <c r="H1015" s="28" t="s">
        <v>168</v>
      </c>
      <c r="I1015" s="28" t="s">
        <v>2136</v>
      </c>
      <c r="J1015" s="104">
        <v>1</v>
      </c>
      <c r="K1015" s="104">
        <v>2.2130000000000001</v>
      </c>
      <c r="L1015" s="104" t="s">
        <v>170</v>
      </c>
      <c r="M1015" s="104" t="s">
        <v>170</v>
      </c>
      <c r="N1015" s="104" t="s">
        <v>170</v>
      </c>
      <c r="O1015" s="68" t="s">
        <v>537</v>
      </c>
      <c r="P1015" s="68" t="s">
        <v>251</v>
      </c>
    </row>
    <row r="1016" spans="1:16" x14ac:dyDescent="0.55000000000000004">
      <c r="A1016" s="28" t="s">
        <v>1963</v>
      </c>
      <c r="B1016" s="28">
        <v>19872287</v>
      </c>
      <c r="C1016" s="28">
        <v>19872287</v>
      </c>
      <c r="D1016" s="28" t="s">
        <v>173</v>
      </c>
      <c r="E1016" s="28" t="s">
        <v>164</v>
      </c>
      <c r="F1016" s="85" t="s">
        <v>2137</v>
      </c>
      <c r="G1016" s="28" t="s">
        <v>167</v>
      </c>
      <c r="H1016" s="28" t="s">
        <v>168</v>
      </c>
      <c r="I1016" s="28" t="s">
        <v>2138</v>
      </c>
      <c r="J1016" s="104">
        <v>0.02</v>
      </c>
      <c r="K1016" s="104">
        <v>1.4650000000000001</v>
      </c>
      <c r="L1016" s="104" t="s">
        <v>170</v>
      </c>
      <c r="M1016" s="104" t="s">
        <v>170</v>
      </c>
      <c r="N1016" s="104" t="s">
        <v>170</v>
      </c>
      <c r="O1016" s="68" t="s">
        <v>545</v>
      </c>
      <c r="P1016" s="68" t="s">
        <v>251</v>
      </c>
    </row>
    <row r="1017" spans="1:16" x14ac:dyDescent="0.55000000000000004">
      <c r="A1017" s="28" t="s">
        <v>1963</v>
      </c>
      <c r="B1017" s="28">
        <v>2171598</v>
      </c>
      <c r="C1017" s="28">
        <v>2171598</v>
      </c>
      <c r="D1017" s="28" t="s">
        <v>173</v>
      </c>
      <c r="E1017" s="28" t="s">
        <v>165</v>
      </c>
      <c r="F1017" s="85" t="s">
        <v>2139</v>
      </c>
      <c r="G1017" s="28" t="s">
        <v>167</v>
      </c>
      <c r="H1017" s="28" t="s">
        <v>168</v>
      </c>
      <c r="I1017" s="28" t="s">
        <v>2140</v>
      </c>
      <c r="J1017" s="104">
        <v>0.02</v>
      </c>
      <c r="K1017" s="104">
        <v>1.2430000000000001</v>
      </c>
      <c r="L1017" s="104">
        <v>1E-4</v>
      </c>
      <c r="M1017" s="104">
        <v>5.0000000000000001E-4</v>
      </c>
      <c r="N1017" s="105">
        <v>6.2780000000000005E-5</v>
      </c>
      <c r="O1017" s="68" t="s">
        <v>1277</v>
      </c>
      <c r="P1017" s="68" t="s">
        <v>669</v>
      </c>
    </row>
    <row r="1018" spans="1:16" x14ac:dyDescent="0.55000000000000004">
      <c r="A1018" s="85" t="s">
        <v>1963</v>
      </c>
      <c r="B1018" s="28">
        <v>24113032</v>
      </c>
      <c r="C1018" s="28">
        <v>24113032</v>
      </c>
      <c r="D1018" s="28" t="s">
        <v>173</v>
      </c>
      <c r="E1018" s="28" t="s">
        <v>164</v>
      </c>
      <c r="F1018" s="85" t="s">
        <v>2013</v>
      </c>
      <c r="G1018" s="28" t="s">
        <v>167</v>
      </c>
      <c r="H1018" s="28" t="s">
        <v>168</v>
      </c>
      <c r="I1018" s="28" t="s">
        <v>2141</v>
      </c>
      <c r="J1018" s="104">
        <v>1</v>
      </c>
      <c r="K1018" s="104">
        <v>1.365</v>
      </c>
      <c r="L1018" s="104">
        <v>2.9999999999999997E-4</v>
      </c>
      <c r="M1018" s="104">
        <v>5.9999999999999995E-4</v>
      </c>
      <c r="N1018" s="104">
        <v>2.9999999999999997E-4</v>
      </c>
      <c r="O1018" s="68" t="s">
        <v>548</v>
      </c>
      <c r="P1018" s="68" t="s">
        <v>669</v>
      </c>
    </row>
    <row r="1019" spans="1:16" x14ac:dyDescent="0.55000000000000004">
      <c r="A1019" s="28" t="s">
        <v>1963</v>
      </c>
      <c r="B1019" s="28">
        <v>55498306</v>
      </c>
      <c r="C1019" s="28">
        <v>55498306</v>
      </c>
      <c r="D1019" s="28" t="s">
        <v>178</v>
      </c>
      <c r="E1019" s="28" t="s">
        <v>165</v>
      </c>
      <c r="F1019" s="85" t="s">
        <v>2133</v>
      </c>
      <c r="G1019" s="28" t="s">
        <v>167</v>
      </c>
      <c r="H1019" s="28" t="s">
        <v>168</v>
      </c>
      <c r="I1019" s="28" t="s">
        <v>2142</v>
      </c>
      <c r="J1019" s="104">
        <v>0.84</v>
      </c>
      <c r="K1019" s="104">
        <v>1.1839999999999999</v>
      </c>
      <c r="L1019" s="104">
        <v>2.0000000000000001E-4</v>
      </c>
      <c r="M1019" s="104">
        <v>2.0000000000000001E-4</v>
      </c>
      <c r="N1019" s="105">
        <v>9.768E-5</v>
      </c>
      <c r="O1019" s="68" t="s">
        <v>814</v>
      </c>
      <c r="P1019" s="68" t="s">
        <v>611</v>
      </c>
    </row>
    <row r="1020" spans="1:16" x14ac:dyDescent="0.55000000000000004">
      <c r="A1020" s="28" t="s">
        <v>1963</v>
      </c>
      <c r="B1020" s="28">
        <v>46909852</v>
      </c>
      <c r="C1020" s="28">
        <v>46909852</v>
      </c>
      <c r="D1020" s="28" t="s">
        <v>165</v>
      </c>
      <c r="E1020" s="28" t="s">
        <v>178</v>
      </c>
      <c r="F1020" s="85" t="s">
        <v>1964</v>
      </c>
      <c r="G1020" s="28" t="s">
        <v>167</v>
      </c>
      <c r="H1020" s="28" t="s">
        <v>168</v>
      </c>
      <c r="I1020" s="28" t="s">
        <v>2143</v>
      </c>
      <c r="J1020" s="104">
        <v>0</v>
      </c>
      <c r="K1020" s="104">
        <v>1.266</v>
      </c>
      <c r="L1020" s="104">
        <v>5.9999999999999995E-4</v>
      </c>
      <c r="M1020" s="104">
        <v>2.9999999999999997E-4</v>
      </c>
      <c r="N1020" s="104">
        <v>2.0000000000000001E-4</v>
      </c>
      <c r="O1020" s="68" t="s">
        <v>555</v>
      </c>
      <c r="P1020" s="68" t="s">
        <v>669</v>
      </c>
    </row>
    <row r="1021" spans="1:16" x14ac:dyDescent="0.55000000000000004">
      <c r="A1021" s="28" t="s">
        <v>1963</v>
      </c>
      <c r="B1021" s="28">
        <v>70544474</v>
      </c>
      <c r="C1021" s="28">
        <v>70544474</v>
      </c>
      <c r="D1021" s="28" t="s">
        <v>178</v>
      </c>
      <c r="E1021" s="28" t="s">
        <v>165</v>
      </c>
      <c r="F1021" s="85" t="s">
        <v>2144</v>
      </c>
      <c r="G1021" s="28" t="s">
        <v>167</v>
      </c>
      <c r="H1021" s="28" t="s">
        <v>168</v>
      </c>
      <c r="I1021" s="28" t="s">
        <v>2145</v>
      </c>
      <c r="J1021" s="104">
        <v>1</v>
      </c>
      <c r="K1021" s="104">
        <v>2.4870000000000001</v>
      </c>
      <c r="L1021" s="104" t="s">
        <v>170</v>
      </c>
      <c r="M1021" s="104" t="s">
        <v>170</v>
      </c>
      <c r="N1021" s="104" t="s">
        <v>170</v>
      </c>
      <c r="O1021" s="68" t="s">
        <v>561</v>
      </c>
      <c r="P1021" s="68" t="s">
        <v>642</v>
      </c>
    </row>
    <row r="1022" spans="1:16" x14ac:dyDescent="0.55000000000000004">
      <c r="A1022" s="28" t="s">
        <v>1963</v>
      </c>
      <c r="B1022" s="28">
        <v>29840254</v>
      </c>
      <c r="C1022" s="28">
        <v>29840254</v>
      </c>
      <c r="D1022" s="28" t="s">
        <v>164</v>
      </c>
      <c r="E1022" s="28" t="s">
        <v>165</v>
      </c>
      <c r="F1022" s="85" t="s">
        <v>2081</v>
      </c>
      <c r="G1022" s="28" t="s">
        <v>167</v>
      </c>
      <c r="H1022" s="28" t="s">
        <v>168</v>
      </c>
      <c r="I1022" s="28" t="s">
        <v>2146</v>
      </c>
      <c r="J1022" s="104">
        <v>0</v>
      </c>
      <c r="K1022" s="104">
        <v>1.226</v>
      </c>
      <c r="L1022" s="104" t="s">
        <v>170</v>
      </c>
      <c r="M1022" s="104" t="s">
        <v>170</v>
      </c>
      <c r="N1022" s="104" t="s">
        <v>170</v>
      </c>
      <c r="O1022" s="68" t="s">
        <v>564</v>
      </c>
      <c r="P1022" s="68" t="s">
        <v>642</v>
      </c>
    </row>
    <row r="1023" spans="1:16" x14ac:dyDescent="0.55000000000000004">
      <c r="A1023" s="28" t="s">
        <v>1963</v>
      </c>
      <c r="B1023" s="28">
        <v>67540119</v>
      </c>
      <c r="C1023" s="28">
        <v>67540119</v>
      </c>
      <c r="D1023" s="28" t="s">
        <v>165</v>
      </c>
      <c r="E1023" s="28" t="s">
        <v>178</v>
      </c>
      <c r="F1023" s="85" t="s">
        <v>2098</v>
      </c>
      <c r="G1023" s="28" t="s">
        <v>167</v>
      </c>
      <c r="H1023" s="28" t="s">
        <v>168</v>
      </c>
      <c r="I1023" s="28" t="s">
        <v>2147</v>
      </c>
      <c r="J1023" s="104" t="s">
        <v>170</v>
      </c>
      <c r="K1023" s="104">
        <v>1.7669999999999999</v>
      </c>
      <c r="L1023" s="105">
        <v>7.3479999999999994E-5</v>
      </c>
      <c r="M1023" s="105">
        <v>6.7009999999999997E-5</v>
      </c>
      <c r="N1023" s="104">
        <v>2.0000000000000001E-4</v>
      </c>
      <c r="O1023" s="68" t="s">
        <v>567</v>
      </c>
      <c r="P1023" s="68" t="s">
        <v>642</v>
      </c>
    </row>
    <row r="1024" spans="1:16" x14ac:dyDescent="0.55000000000000004">
      <c r="A1024" s="28" t="s">
        <v>1963</v>
      </c>
      <c r="B1024" s="28">
        <v>23410314</v>
      </c>
      <c r="C1024" s="28">
        <v>23410314</v>
      </c>
      <c r="D1024" s="28" t="s">
        <v>165</v>
      </c>
      <c r="E1024" s="28" t="s">
        <v>178</v>
      </c>
      <c r="F1024" s="85" t="s">
        <v>1982</v>
      </c>
      <c r="G1024" s="28" t="s">
        <v>167</v>
      </c>
      <c r="H1024" s="28" t="s">
        <v>168</v>
      </c>
      <c r="I1024" s="28" t="s">
        <v>2148</v>
      </c>
      <c r="J1024" s="104">
        <v>0</v>
      </c>
      <c r="K1024" s="104">
        <v>1</v>
      </c>
      <c r="L1024" s="104">
        <v>5.9999999999999995E-4</v>
      </c>
      <c r="M1024" s="104" t="s">
        <v>170</v>
      </c>
      <c r="N1024" s="105">
        <v>2.09E-5</v>
      </c>
      <c r="O1024" s="68" t="s">
        <v>587</v>
      </c>
      <c r="P1024" s="68" t="s">
        <v>614</v>
      </c>
    </row>
    <row r="1025" spans="1:16" x14ac:dyDescent="0.55000000000000004">
      <c r="A1025" s="28" t="s">
        <v>1963</v>
      </c>
      <c r="B1025" s="28">
        <v>67649936</v>
      </c>
      <c r="C1025" s="28">
        <v>67649936</v>
      </c>
      <c r="D1025" s="28" t="s">
        <v>165</v>
      </c>
      <c r="E1025" s="28" t="s">
        <v>178</v>
      </c>
      <c r="F1025" s="28" t="s">
        <v>2149</v>
      </c>
      <c r="G1025" s="28" t="s">
        <v>167</v>
      </c>
      <c r="H1025" s="28" t="s">
        <v>168</v>
      </c>
      <c r="I1025" s="28" t="s">
        <v>2150</v>
      </c>
      <c r="J1025" s="104" t="s">
        <v>170</v>
      </c>
      <c r="K1025" s="104">
        <v>1.2330000000000001</v>
      </c>
      <c r="L1025" s="104" t="s">
        <v>170</v>
      </c>
      <c r="M1025" s="104">
        <v>2.9999999999999997E-4</v>
      </c>
      <c r="N1025" s="105">
        <v>3.4879999999999998E-5</v>
      </c>
      <c r="O1025" s="68" t="s">
        <v>606</v>
      </c>
      <c r="P1025" s="68" t="s">
        <v>669</v>
      </c>
    </row>
    <row r="1026" spans="1:16" x14ac:dyDescent="0.55000000000000004">
      <c r="A1026" s="28" t="s">
        <v>1963</v>
      </c>
      <c r="B1026" s="28">
        <v>57470122</v>
      </c>
      <c r="C1026" s="28">
        <v>57470122</v>
      </c>
      <c r="D1026" s="28" t="s">
        <v>173</v>
      </c>
      <c r="E1026" s="28" t="s">
        <v>164</v>
      </c>
      <c r="F1026" s="28" t="s">
        <v>2130</v>
      </c>
      <c r="G1026" s="28" t="s">
        <v>167</v>
      </c>
      <c r="H1026" s="28" t="s">
        <v>168</v>
      </c>
      <c r="I1026" s="28" t="s">
        <v>2151</v>
      </c>
      <c r="J1026" s="104">
        <v>0</v>
      </c>
      <c r="K1026" s="104">
        <v>1.331</v>
      </c>
      <c r="L1026" s="104" t="s">
        <v>170</v>
      </c>
      <c r="M1026" s="105">
        <v>1.1209999999999999E-5</v>
      </c>
      <c r="N1026" s="105">
        <v>6.9770000000000003E-6</v>
      </c>
      <c r="O1026" s="68" t="s">
        <v>279</v>
      </c>
      <c r="P1026" s="68" t="s">
        <v>2152</v>
      </c>
    </row>
    <row r="1027" spans="1:16" x14ac:dyDescent="0.55000000000000004">
      <c r="A1027" s="28" t="s">
        <v>2153</v>
      </c>
      <c r="B1027" s="28">
        <v>77190924</v>
      </c>
      <c r="C1027" s="28">
        <v>77190924</v>
      </c>
      <c r="D1027" s="28" t="s">
        <v>164</v>
      </c>
      <c r="E1027" s="28" t="s">
        <v>178</v>
      </c>
      <c r="F1027" s="85" t="s">
        <v>2154</v>
      </c>
      <c r="G1027" s="28" t="s">
        <v>167</v>
      </c>
      <c r="H1027" s="28" t="s">
        <v>168</v>
      </c>
      <c r="I1027" s="28" t="s">
        <v>2155</v>
      </c>
      <c r="J1027" s="104">
        <v>0.63</v>
      </c>
      <c r="K1027" s="104">
        <v>1.786</v>
      </c>
      <c r="L1027" s="104" t="s">
        <v>170</v>
      </c>
      <c r="M1027" s="105">
        <v>2.2330000000000001E-5</v>
      </c>
      <c r="N1027" s="105">
        <v>6.9779999999999999E-6</v>
      </c>
      <c r="O1027" s="68" t="s">
        <v>171</v>
      </c>
      <c r="P1027" s="68" t="s">
        <v>172</v>
      </c>
    </row>
    <row r="1028" spans="1:16" x14ac:dyDescent="0.55000000000000004">
      <c r="A1028" s="28" t="s">
        <v>2153</v>
      </c>
      <c r="B1028" s="28">
        <v>76002371</v>
      </c>
      <c r="C1028" s="28">
        <v>76002371</v>
      </c>
      <c r="D1028" s="28" t="s">
        <v>173</v>
      </c>
      <c r="E1028" s="28" t="s">
        <v>164</v>
      </c>
      <c r="F1028" s="85" t="s">
        <v>2156</v>
      </c>
      <c r="G1028" s="28" t="s">
        <v>167</v>
      </c>
      <c r="H1028" s="28" t="s">
        <v>168</v>
      </c>
      <c r="I1028" s="28" t="s">
        <v>2157</v>
      </c>
      <c r="J1028" s="104">
        <v>0</v>
      </c>
      <c r="K1028" s="104">
        <v>1.2210000000000001</v>
      </c>
      <c r="L1028" s="104">
        <v>5.9999999999999995E-4</v>
      </c>
      <c r="M1028" s="105">
        <v>3.2790000000000003E-5</v>
      </c>
      <c r="N1028" s="105">
        <v>6.9949999999999999E-6</v>
      </c>
      <c r="O1028" s="68" t="s">
        <v>171</v>
      </c>
      <c r="P1028" s="68" t="s">
        <v>172</v>
      </c>
    </row>
    <row r="1029" spans="1:16" x14ac:dyDescent="0.55000000000000004">
      <c r="A1029" s="28" t="s">
        <v>2153</v>
      </c>
      <c r="B1029" s="28">
        <v>75321750</v>
      </c>
      <c r="C1029" s="28">
        <v>75321750</v>
      </c>
      <c r="D1029" s="28" t="s">
        <v>178</v>
      </c>
      <c r="E1029" s="28" t="s">
        <v>165</v>
      </c>
      <c r="F1029" s="85" t="s">
        <v>2158</v>
      </c>
      <c r="G1029" s="28" t="s">
        <v>167</v>
      </c>
      <c r="H1029" s="28" t="s">
        <v>168</v>
      </c>
      <c r="I1029" s="28" t="s">
        <v>2159</v>
      </c>
      <c r="J1029" s="104">
        <v>0.94</v>
      </c>
      <c r="K1029" s="104">
        <v>1.073</v>
      </c>
      <c r="L1029" s="104" t="s">
        <v>170</v>
      </c>
      <c r="M1029" s="104">
        <v>2.0000000000000001E-4</v>
      </c>
      <c r="N1029" s="104" t="s">
        <v>170</v>
      </c>
      <c r="O1029" s="68" t="s">
        <v>250</v>
      </c>
      <c r="P1029" s="68" t="s">
        <v>862</v>
      </c>
    </row>
    <row r="1030" spans="1:16" x14ac:dyDescent="0.55000000000000004">
      <c r="A1030" s="28" t="s">
        <v>2153</v>
      </c>
      <c r="B1030" s="28">
        <v>43811181</v>
      </c>
      <c r="C1030" s="28">
        <v>43811181</v>
      </c>
      <c r="D1030" s="28" t="s">
        <v>178</v>
      </c>
      <c r="E1030" s="28" t="s">
        <v>165</v>
      </c>
      <c r="F1030" s="85" t="s">
        <v>2160</v>
      </c>
      <c r="G1030" s="28" t="s">
        <v>167</v>
      </c>
      <c r="H1030" s="28" t="s">
        <v>168</v>
      </c>
      <c r="I1030" s="28" t="s">
        <v>2161</v>
      </c>
      <c r="J1030" s="104">
        <v>0</v>
      </c>
      <c r="K1030" s="104">
        <v>1.2210000000000001</v>
      </c>
      <c r="L1030" s="104">
        <v>4.0000000000000002E-4</v>
      </c>
      <c r="M1030" s="104">
        <v>6.9999999999999999E-4</v>
      </c>
      <c r="N1030" s="104">
        <v>2.9999999999999997E-4</v>
      </c>
      <c r="O1030" s="68" t="s">
        <v>176</v>
      </c>
      <c r="P1030" s="68" t="s">
        <v>177</v>
      </c>
    </row>
    <row r="1031" spans="1:16" x14ac:dyDescent="0.55000000000000004">
      <c r="A1031" s="28" t="s">
        <v>2153</v>
      </c>
      <c r="B1031" s="28">
        <v>75321750</v>
      </c>
      <c r="C1031" s="28">
        <v>75321750</v>
      </c>
      <c r="D1031" s="28" t="s">
        <v>178</v>
      </c>
      <c r="E1031" s="28" t="s">
        <v>165</v>
      </c>
      <c r="F1031" s="85" t="s">
        <v>2158</v>
      </c>
      <c r="G1031" s="28" t="s">
        <v>167</v>
      </c>
      <c r="H1031" s="28" t="s">
        <v>168</v>
      </c>
      <c r="I1031" s="28" t="s">
        <v>2159</v>
      </c>
      <c r="J1031" s="104">
        <v>0.94</v>
      </c>
      <c r="K1031" s="104">
        <v>1.073</v>
      </c>
      <c r="L1031" s="104" t="s">
        <v>170</v>
      </c>
      <c r="M1031" s="104">
        <v>2.0000000000000001E-4</v>
      </c>
      <c r="N1031" s="104" t="s">
        <v>170</v>
      </c>
      <c r="O1031" s="68" t="s">
        <v>176</v>
      </c>
      <c r="P1031" s="68" t="s">
        <v>177</v>
      </c>
    </row>
    <row r="1032" spans="1:16" x14ac:dyDescent="0.55000000000000004">
      <c r="A1032" s="28" t="s">
        <v>2153</v>
      </c>
      <c r="B1032" s="28">
        <v>5001351</v>
      </c>
      <c r="C1032" s="28">
        <v>5001351</v>
      </c>
      <c r="D1032" s="28" t="s">
        <v>178</v>
      </c>
      <c r="E1032" s="28" t="s">
        <v>165</v>
      </c>
      <c r="F1032" s="85" t="s">
        <v>2162</v>
      </c>
      <c r="G1032" s="28" t="s">
        <v>167</v>
      </c>
      <c r="H1032" s="28" t="s">
        <v>168</v>
      </c>
      <c r="I1032" s="28" t="s">
        <v>2163</v>
      </c>
      <c r="J1032" s="104">
        <v>0.72</v>
      </c>
      <c r="K1032" s="104">
        <v>1.105</v>
      </c>
      <c r="L1032" s="104" t="s">
        <v>170</v>
      </c>
      <c r="M1032" s="104" t="s">
        <v>170</v>
      </c>
      <c r="N1032" s="104" t="s">
        <v>170</v>
      </c>
      <c r="O1032" s="68" t="s">
        <v>215</v>
      </c>
      <c r="P1032" s="68" t="s">
        <v>184</v>
      </c>
    </row>
    <row r="1033" spans="1:16" x14ac:dyDescent="0.55000000000000004">
      <c r="A1033" s="28" t="s">
        <v>2153</v>
      </c>
      <c r="B1033" s="28">
        <v>44176980</v>
      </c>
      <c r="C1033" s="28">
        <v>44176980</v>
      </c>
      <c r="D1033" s="28" t="s">
        <v>178</v>
      </c>
      <c r="E1033" s="28" t="s">
        <v>173</v>
      </c>
      <c r="F1033" s="28" t="s">
        <v>2164</v>
      </c>
      <c r="G1033" s="28" t="s">
        <v>167</v>
      </c>
      <c r="H1033" s="28" t="s">
        <v>168</v>
      </c>
      <c r="I1033" s="28" t="s">
        <v>2165</v>
      </c>
      <c r="J1033" s="104">
        <v>0</v>
      </c>
      <c r="K1033" s="104">
        <v>1.258</v>
      </c>
      <c r="L1033" s="104" t="s">
        <v>170</v>
      </c>
      <c r="M1033" s="104" t="s">
        <v>170</v>
      </c>
      <c r="N1033" s="104" t="s">
        <v>170</v>
      </c>
      <c r="O1033" s="68" t="s">
        <v>187</v>
      </c>
      <c r="P1033" s="68" t="s">
        <v>184</v>
      </c>
    </row>
    <row r="1034" spans="1:16" x14ac:dyDescent="0.55000000000000004">
      <c r="A1034" s="28" t="s">
        <v>2153</v>
      </c>
      <c r="B1034" s="28">
        <v>44773366</v>
      </c>
      <c r="C1034" s="28">
        <v>44773366</v>
      </c>
      <c r="D1034" s="28" t="s">
        <v>165</v>
      </c>
      <c r="E1034" s="28" t="s">
        <v>178</v>
      </c>
      <c r="F1034" s="85" t="s">
        <v>2166</v>
      </c>
      <c r="G1034" s="28" t="s">
        <v>167</v>
      </c>
      <c r="H1034" s="28" t="s">
        <v>168</v>
      </c>
      <c r="I1034" s="28" t="s">
        <v>2167</v>
      </c>
      <c r="J1034" s="104">
        <v>0</v>
      </c>
      <c r="K1034" s="104">
        <v>1.258</v>
      </c>
      <c r="L1034" s="104">
        <v>1E-4</v>
      </c>
      <c r="M1034" s="105">
        <v>8.9400000000000005E-5</v>
      </c>
      <c r="N1034" s="104">
        <v>1E-4</v>
      </c>
      <c r="O1034" s="68" t="s">
        <v>247</v>
      </c>
      <c r="P1034" s="68" t="s">
        <v>184</v>
      </c>
    </row>
    <row r="1035" spans="1:16" x14ac:dyDescent="0.55000000000000004">
      <c r="A1035" s="28" t="s">
        <v>2153</v>
      </c>
      <c r="B1035" s="28">
        <v>75979058</v>
      </c>
      <c r="C1035" s="28">
        <v>75979058</v>
      </c>
      <c r="D1035" s="28" t="s">
        <v>173</v>
      </c>
      <c r="E1035" s="28" t="s">
        <v>164</v>
      </c>
      <c r="F1035" s="85" t="s">
        <v>2168</v>
      </c>
      <c r="G1035" s="28" t="s">
        <v>167</v>
      </c>
      <c r="H1035" s="28" t="s">
        <v>168</v>
      </c>
      <c r="I1035" s="28" t="s">
        <v>2169</v>
      </c>
      <c r="J1035" s="104">
        <v>0.06</v>
      </c>
      <c r="K1035" s="104">
        <v>1.3069999999999999</v>
      </c>
      <c r="L1035" s="104" t="s">
        <v>170</v>
      </c>
      <c r="M1035" s="104">
        <v>2.0000000000000001E-4</v>
      </c>
      <c r="N1035" s="105">
        <v>7.6799999999999997E-5</v>
      </c>
      <c r="O1035" s="68" t="s">
        <v>228</v>
      </c>
      <c r="P1035" s="68" t="s">
        <v>184</v>
      </c>
    </row>
    <row r="1036" spans="1:16" x14ac:dyDescent="0.55000000000000004">
      <c r="A1036" s="28" t="s">
        <v>2153</v>
      </c>
      <c r="B1036" s="28">
        <v>59605560</v>
      </c>
      <c r="C1036" s="28">
        <v>59605560</v>
      </c>
      <c r="D1036" s="28" t="s">
        <v>178</v>
      </c>
      <c r="E1036" s="28" t="s">
        <v>173</v>
      </c>
      <c r="F1036" s="28" t="s">
        <v>2170</v>
      </c>
      <c r="G1036" s="28" t="s">
        <v>167</v>
      </c>
      <c r="H1036" s="28" t="s">
        <v>168</v>
      </c>
      <c r="I1036" s="28" t="s">
        <v>2171</v>
      </c>
      <c r="J1036" s="104">
        <v>0.76</v>
      </c>
      <c r="K1036" s="104">
        <v>1.4350000000000001</v>
      </c>
      <c r="L1036" s="104" t="s">
        <v>170</v>
      </c>
      <c r="M1036" s="104" t="s">
        <v>170</v>
      </c>
      <c r="N1036" s="104" t="s">
        <v>170</v>
      </c>
      <c r="O1036" s="68" t="s">
        <v>231</v>
      </c>
      <c r="P1036" s="68" t="s">
        <v>862</v>
      </c>
    </row>
    <row r="1037" spans="1:16" x14ac:dyDescent="0.55000000000000004">
      <c r="A1037" s="28" t="s">
        <v>2153</v>
      </c>
      <c r="B1037" s="28">
        <v>47300558</v>
      </c>
      <c r="C1037" s="28">
        <v>47300558</v>
      </c>
      <c r="D1037" s="28" t="s">
        <v>178</v>
      </c>
      <c r="E1037" s="28" t="s">
        <v>165</v>
      </c>
      <c r="F1037" s="28" t="s">
        <v>2172</v>
      </c>
      <c r="G1037" s="28" t="s">
        <v>167</v>
      </c>
      <c r="H1037" s="28" t="s">
        <v>168</v>
      </c>
      <c r="I1037" s="28" t="s">
        <v>2173</v>
      </c>
      <c r="J1037" s="104">
        <v>0</v>
      </c>
      <c r="K1037" s="104">
        <v>1.37</v>
      </c>
      <c r="L1037" s="104" t="s">
        <v>170</v>
      </c>
      <c r="M1037" s="105">
        <v>3.2820000000000001E-5</v>
      </c>
      <c r="N1037" s="104" t="s">
        <v>170</v>
      </c>
      <c r="O1037" s="68" t="s">
        <v>231</v>
      </c>
      <c r="P1037" s="68" t="s">
        <v>862</v>
      </c>
    </row>
    <row r="1038" spans="1:16" x14ac:dyDescent="0.55000000000000004">
      <c r="A1038" s="28" t="s">
        <v>2153</v>
      </c>
      <c r="B1038" s="28">
        <v>82050717</v>
      </c>
      <c r="C1038" s="28">
        <v>82050717</v>
      </c>
      <c r="D1038" s="28" t="s">
        <v>165</v>
      </c>
      <c r="E1038" s="28" t="s">
        <v>173</v>
      </c>
      <c r="F1038" s="85" t="s">
        <v>2174</v>
      </c>
      <c r="G1038" s="28" t="s">
        <v>167</v>
      </c>
      <c r="H1038" s="28" t="s">
        <v>168</v>
      </c>
      <c r="I1038" s="28" t="s">
        <v>2175</v>
      </c>
      <c r="J1038" s="104">
        <v>0</v>
      </c>
      <c r="K1038" s="104">
        <v>1.226</v>
      </c>
      <c r="L1038" s="104" t="s">
        <v>170</v>
      </c>
      <c r="M1038" s="104" t="s">
        <v>170</v>
      </c>
      <c r="N1038" s="104" t="s">
        <v>170</v>
      </c>
      <c r="O1038" s="68" t="s">
        <v>201</v>
      </c>
      <c r="P1038" s="68" t="s">
        <v>184</v>
      </c>
    </row>
    <row r="1039" spans="1:16" x14ac:dyDescent="0.55000000000000004">
      <c r="A1039" s="28" t="s">
        <v>2153</v>
      </c>
      <c r="B1039" s="28">
        <v>4720429</v>
      </c>
      <c r="C1039" s="28">
        <v>4720429</v>
      </c>
      <c r="D1039" s="28" t="s">
        <v>165</v>
      </c>
      <c r="E1039" s="28" t="s">
        <v>164</v>
      </c>
      <c r="F1039" s="28" t="s">
        <v>2176</v>
      </c>
      <c r="G1039" s="28" t="s">
        <v>167</v>
      </c>
      <c r="H1039" s="28" t="s">
        <v>168</v>
      </c>
      <c r="I1039" s="28" t="s">
        <v>2177</v>
      </c>
      <c r="J1039" s="104">
        <v>0.51</v>
      </c>
      <c r="K1039" s="104">
        <v>1.9450000000000001</v>
      </c>
      <c r="L1039" s="104" t="s">
        <v>170</v>
      </c>
      <c r="M1039" s="104" t="s">
        <v>170</v>
      </c>
      <c r="N1039" s="104" t="s">
        <v>170</v>
      </c>
      <c r="O1039" s="68" t="s">
        <v>638</v>
      </c>
      <c r="P1039" s="68" t="s">
        <v>232</v>
      </c>
    </row>
    <row r="1040" spans="1:16" x14ac:dyDescent="0.55000000000000004">
      <c r="A1040" s="28" t="s">
        <v>2153</v>
      </c>
      <c r="B1040" s="28">
        <v>29677698</v>
      </c>
      <c r="C1040" s="28">
        <v>29677698</v>
      </c>
      <c r="D1040" s="28" t="s">
        <v>178</v>
      </c>
      <c r="E1040" s="28" t="s">
        <v>164</v>
      </c>
      <c r="F1040" s="28" t="s">
        <v>2178</v>
      </c>
      <c r="G1040" s="28" t="s">
        <v>167</v>
      </c>
      <c r="H1040" s="28" t="s">
        <v>168</v>
      </c>
      <c r="I1040" s="28" t="s">
        <v>2179</v>
      </c>
      <c r="J1040" s="104">
        <v>1</v>
      </c>
      <c r="K1040" s="104">
        <v>1.736</v>
      </c>
      <c r="L1040" s="104" t="s">
        <v>170</v>
      </c>
      <c r="M1040" s="104" t="s">
        <v>170</v>
      </c>
      <c r="N1040" s="104" t="s">
        <v>170</v>
      </c>
      <c r="O1040" s="68" t="s">
        <v>638</v>
      </c>
      <c r="P1040" s="68" t="s">
        <v>232</v>
      </c>
    </row>
    <row r="1041" spans="1:16" x14ac:dyDescent="0.55000000000000004">
      <c r="A1041" s="28" t="s">
        <v>2153</v>
      </c>
      <c r="B1041" s="28">
        <v>16064885</v>
      </c>
      <c r="C1041" s="28">
        <v>16064885</v>
      </c>
      <c r="D1041" s="28" t="s">
        <v>165</v>
      </c>
      <c r="E1041" s="28" t="s">
        <v>173</v>
      </c>
      <c r="F1041" s="28" t="s">
        <v>2180</v>
      </c>
      <c r="G1041" s="28" t="s">
        <v>167</v>
      </c>
      <c r="H1041" s="28" t="s">
        <v>168</v>
      </c>
      <c r="I1041" s="28" t="s">
        <v>2181</v>
      </c>
      <c r="J1041" s="104">
        <v>1</v>
      </c>
      <c r="K1041" s="104">
        <v>1.101</v>
      </c>
      <c r="L1041" s="105">
        <v>7.3440000000000002E-5</v>
      </c>
      <c r="M1041" s="104">
        <v>2.9999999999999997E-4</v>
      </c>
      <c r="N1041" s="104">
        <v>2.0000000000000001E-4</v>
      </c>
      <c r="O1041" s="68" t="s">
        <v>183</v>
      </c>
      <c r="P1041" s="68" t="s">
        <v>210</v>
      </c>
    </row>
    <row r="1042" spans="1:16" x14ac:dyDescent="0.55000000000000004">
      <c r="A1042" s="28" t="s">
        <v>2153</v>
      </c>
      <c r="B1042" s="28">
        <v>63706670</v>
      </c>
      <c r="C1042" s="28">
        <v>63706670</v>
      </c>
      <c r="D1042" s="28" t="s">
        <v>165</v>
      </c>
      <c r="E1042" s="28" t="s">
        <v>178</v>
      </c>
      <c r="F1042" s="28" t="s">
        <v>2182</v>
      </c>
      <c r="G1042" s="28" t="s">
        <v>167</v>
      </c>
      <c r="H1042" s="28" t="s">
        <v>168</v>
      </c>
      <c r="I1042" s="28" t="s">
        <v>2183</v>
      </c>
      <c r="J1042" s="104">
        <v>0</v>
      </c>
      <c r="K1042" s="104">
        <v>1.2829999999999999</v>
      </c>
      <c r="L1042" s="104" t="s">
        <v>170</v>
      </c>
      <c r="M1042" s="105">
        <v>6.5350000000000003E-5</v>
      </c>
      <c r="N1042" s="104" t="s">
        <v>170</v>
      </c>
      <c r="O1042" s="68" t="s">
        <v>279</v>
      </c>
      <c r="P1042" s="68" t="s">
        <v>219</v>
      </c>
    </row>
    <row r="1043" spans="1:16" x14ac:dyDescent="0.55000000000000004">
      <c r="A1043" s="28" t="s">
        <v>2153</v>
      </c>
      <c r="B1043" s="28">
        <v>45834628</v>
      </c>
      <c r="C1043" s="28">
        <v>45834628</v>
      </c>
      <c r="D1043" s="28" t="s">
        <v>173</v>
      </c>
      <c r="E1043" s="28" t="s">
        <v>164</v>
      </c>
      <c r="F1043" s="28" t="s">
        <v>2184</v>
      </c>
      <c r="G1043" s="28" t="s">
        <v>167</v>
      </c>
      <c r="H1043" s="28" t="s">
        <v>168</v>
      </c>
      <c r="I1043" s="28" t="s">
        <v>2185</v>
      </c>
      <c r="J1043" s="104" t="s">
        <v>170</v>
      </c>
      <c r="K1043" s="104">
        <v>1.204</v>
      </c>
      <c r="L1043" s="105">
        <v>7.3590000000000005E-5</v>
      </c>
      <c r="M1043" s="104">
        <v>1E-4</v>
      </c>
      <c r="N1043" s="105">
        <v>3.4900000000000001E-5</v>
      </c>
      <c r="O1043" s="68" t="s">
        <v>225</v>
      </c>
      <c r="P1043" s="68" t="s">
        <v>210</v>
      </c>
    </row>
    <row r="1044" spans="1:16" x14ac:dyDescent="0.55000000000000004">
      <c r="A1044" s="28" t="s">
        <v>2153</v>
      </c>
      <c r="B1044" s="28">
        <v>7819231</v>
      </c>
      <c r="C1044" s="28">
        <v>7819231</v>
      </c>
      <c r="D1044" s="28" t="s">
        <v>173</v>
      </c>
      <c r="E1044" s="28" t="s">
        <v>164</v>
      </c>
      <c r="F1044" s="85" t="s">
        <v>2186</v>
      </c>
      <c r="G1044" s="28" t="s">
        <v>167</v>
      </c>
      <c r="H1044" s="28" t="s">
        <v>168</v>
      </c>
      <c r="I1044" s="28" t="s">
        <v>2187</v>
      </c>
      <c r="J1044" s="104">
        <v>0</v>
      </c>
      <c r="K1044" s="104">
        <v>1.0249999999999999</v>
      </c>
      <c r="L1044" s="104" t="s">
        <v>170</v>
      </c>
      <c r="M1044" s="105">
        <v>3.2700000000000002E-5</v>
      </c>
      <c r="N1044" s="105">
        <v>1.4E-5</v>
      </c>
      <c r="O1044" s="68" t="s">
        <v>247</v>
      </c>
      <c r="P1044" s="68" t="s">
        <v>210</v>
      </c>
    </row>
    <row r="1045" spans="1:16" x14ac:dyDescent="0.55000000000000004">
      <c r="A1045" s="28" t="s">
        <v>2153</v>
      </c>
      <c r="B1045" s="28">
        <v>46038621</v>
      </c>
      <c r="C1045" s="28">
        <v>46038621</v>
      </c>
      <c r="D1045" s="28" t="s">
        <v>178</v>
      </c>
      <c r="E1045" s="28" t="s">
        <v>165</v>
      </c>
      <c r="F1045" s="85" t="s">
        <v>2188</v>
      </c>
      <c r="G1045" s="28" t="s">
        <v>167</v>
      </c>
      <c r="H1045" s="28" t="s">
        <v>168</v>
      </c>
      <c r="I1045" s="28" t="s">
        <v>2189</v>
      </c>
      <c r="J1045" s="104">
        <v>1</v>
      </c>
      <c r="K1045" s="104">
        <v>1.28</v>
      </c>
      <c r="L1045" s="104" t="s">
        <v>170</v>
      </c>
      <c r="M1045" s="105">
        <v>2.23E-5</v>
      </c>
      <c r="N1045" s="104" t="s">
        <v>170</v>
      </c>
      <c r="O1045" s="68" t="s">
        <v>239</v>
      </c>
      <c r="P1045" s="68" t="s">
        <v>210</v>
      </c>
    </row>
    <row r="1046" spans="1:16" x14ac:dyDescent="0.55000000000000004">
      <c r="A1046" s="28" t="s">
        <v>2153</v>
      </c>
      <c r="B1046" s="28">
        <v>42687886</v>
      </c>
      <c r="C1046" s="28">
        <v>42687886</v>
      </c>
      <c r="D1046" s="28" t="s">
        <v>173</v>
      </c>
      <c r="E1046" s="28" t="s">
        <v>165</v>
      </c>
      <c r="F1046" s="85" t="s">
        <v>2190</v>
      </c>
      <c r="G1046" s="28" t="s">
        <v>167</v>
      </c>
      <c r="H1046" s="28" t="s">
        <v>168</v>
      </c>
      <c r="I1046" s="28" t="s">
        <v>2191</v>
      </c>
      <c r="J1046" s="104">
        <v>0</v>
      </c>
      <c r="K1046" s="104">
        <v>1.0780000000000001</v>
      </c>
      <c r="L1046" s="104" t="s">
        <v>170</v>
      </c>
      <c r="M1046" s="105">
        <v>3.2700000000000002E-5</v>
      </c>
      <c r="N1046" s="105">
        <v>6.9800000000000001E-6</v>
      </c>
      <c r="O1046" s="68" t="s">
        <v>193</v>
      </c>
      <c r="P1046" s="68" t="s">
        <v>219</v>
      </c>
    </row>
    <row r="1047" spans="1:16" x14ac:dyDescent="0.55000000000000004">
      <c r="A1047" s="28" t="s">
        <v>2153</v>
      </c>
      <c r="B1047" s="28">
        <v>60301646</v>
      </c>
      <c r="C1047" s="28">
        <v>60301646</v>
      </c>
      <c r="D1047" s="28" t="s">
        <v>164</v>
      </c>
      <c r="E1047" s="28" t="s">
        <v>173</v>
      </c>
      <c r="F1047" s="85" t="s">
        <v>2192</v>
      </c>
      <c r="G1047" s="28" t="s">
        <v>167</v>
      </c>
      <c r="H1047" s="28" t="s">
        <v>168</v>
      </c>
      <c r="I1047" s="28" t="s">
        <v>2193</v>
      </c>
      <c r="J1047" s="104">
        <v>1</v>
      </c>
      <c r="K1047" s="104">
        <v>1.0009999999999999</v>
      </c>
      <c r="L1047" s="105">
        <v>7.3419999999999998E-5</v>
      </c>
      <c r="M1047" s="104">
        <v>2.0000000000000001E-4</v>
      </c>
      <c r="N1047" s="105">
        <v>6.9779999999999999E-6</v>
      </c>
      <c r="O1047" s="68" t="s">
        <v>197</v>
      </c>
      <c r="P1047" s="68" t="s">
        <v>1667</v>
      </c>
    </row>
    <row r="1048" spans="1:16" x14ac:dyDescent="0.55000000000000004">
      <c r="A1048" s="28" t="s">
        <v>2153</v>
      </c>
      <c r="B1048" s="28">
        <v>2670194</v>
      </c>
      <c r="C1048" s="28">
        <v>2670194</v>
      </c>
      <c r="D1048" s="28" t="s">
        <v>173</v>
      </c>
      <c r="E1048" s="28" t="s">
        <v>164</v>
      </c>
      <c r="F1048" s="28" t="s">
        <v>2194</v>
      </c>
      <c r="G1048" s="28" t="s">
        <v>167</v>
      </c>
      <c r="H1048" s="28" t="s">
        <v>168</v>
      </c>
      <c r="I1048" s="28" t="s">
        <v>2195</v>
      </c>
      <c r="J1048" s="104">
        <v>1</v>
      </c>
      <c r="K1048" s="104">
        <v>1.59</v>
      </c>
      <c r="L1048" s="104" t="s">
        <v>170</v>
      </c>
      <c r="M1048" s="104" t="s">
        <v>170</v>
      </c>
      <c r="N1048" s="104" t="s">
        <v>170</v>
      </c>
      <c r="O1048" s="68" t="s">
        <v>187</v>
      </c>
      <c r="P1048" s="68" t="s">
        <v>177</v>
      </c>
    </row>
    <row r="1049" spans="1:16" x14ac:dyDescent="0.55000000000000004">
      <c r="A1049" s="28" t="s">
        <v>2153</v>
      </c>
      <c r="B1049" s="28">
        <v>42688507</v>
      </c>
      <c r="C1049" s="28">
        <v>42688507</v>
      </c>
      <c r="D1049" s="28" t="s">
        <v>165</v>
      </c>
      <c r="E1049" s="28" t="s">
        <v>178</v>
      </c>
      <c r="F1049" s="85" t="s">
        <v>2190</v>
      </c>
      <c r="G1049" s="28" t="s">
        <v>167</v>
      </c>
      <c r="H1049" s="28" t="s">
        <v>168</v>
      </c>
      <c r="I1049" s="28" t="s">
        <v>2196</v>
      </c>
      <c r="J1049" s="104">
        <v>0</v>
      </c>
      <c r="K1049" s="104">
        <v>1.2450000000000001</v>
      </c>
      <c r="L1049" s="104" t="s">
        <v>170</v>
      </c>
      <c r="M1049" s="104" t="s">
        <v>170</v>
      </c>
      <c r="N1049" s="104" t="s">
        <v>170</v>
      </c>
      <c r="O1049" s="68" t="s">
        <v>250</v>
      </c>
      <c r="P1049" s="68" t="s">
        <v>614</v>
      </c>
    </row>
    <row r="1050" spans="1:16" x14ac:dyDescent="0.55000000000000004">
      <c r="A1050" s="28" t="s">
        <v>2153</v>
      </c>
      <c r="B1050" s="28">
        <v>50468549</v>
      </c>
      <c r="C1050" s="28">
        <v>50468549</v>
      </c>
      <c r="D1050" s="28" t="s">
        <v>165</v>
      </c>
      <c r="E1050" s="28" t="s">
        <v>173</v>
      </c>
      <c r="F1050" s="85" t="s">
        <v>2197</v>
      </c>
      <c r="G1050" s="28" t="s">
        <v>167</v>
      </c>
      <c r="H1050" s="28" t="s">
        <v>168</v>
      </c>
      <c r="I1050" s="28" t="s">
        <v>2198</v>
      </c>
      <c r="J1050" s="104">
        <v>0.01</v>
      </c>
      <c r="K1050" s="104">
        <v>1.2</v>
      </c>
      <c r="L1050" s="104" t="s">
        <v>170</v>
      </c>
      <c r="M1050" s="105">
        <v>6.5539999999999999E-5</v>
      </c>
      <c r="N1050" s="104" t="s">
        <v>170</v>
      </c>
      <c r="O1050" s="68" t="s">
        <v>250</v>
      </c>
      <c r="P1050" s="68" t="s">
        <v>614</v>
      </c>
    </row>
    <row r="1051" spans="1:16" x14ac:dyDescent="0.55000000000000004">
      <c r="A1051" s="28" t="s">
        <v>2153</v>
      </c>
      <c r="B1051" s="28">
        <v>29577706</v>
      </c>
      <c r="C1051" s="28">
        <v>29577706</v>
      </c>
      <c r="D1051" s="28" t="s">
        <v>173</v>
      </c>
      <c r="E1051" s="28" t="s">
        <v>164</v>
      </c>
      <c r="F1051" s="85" t="s">
        <v>2199</v>
      </c>
      <c r="G1051" s="28" t="s">
        <v>167</v>
      </c>
      <c r="H1051" s="28" t="s">
        <v>168</v>
      </c>
      <c r="I1051" s="28" t="s">
        <v>2200</v>
      </c>
      <c r="J1051" s="104">
        <v>1</v>
      </c>
      <c r="K1051" s="104">
        <v>1.349</v>
      </c>
      <c r="L1051" s="104" t="s">
        <v>170</v>
      </c>
      <c r="M1051" s="104" t="s">
        <v>170</v>
      </c>
      <c r="N1051" s="104" t="s">
        <v>170</v>
      </c>
      <c r="O1051" s="68" t="s">
        <v>265</v>
      </c>
      <c r="P1051" s="68" t="s">
        <v>269</v>
      </c>
    </row>
    <row r="1052" spans="1:16" x14ac:dyDescent="0.55000000000000004">
      <c r="A1052" s="28" t="s">
        <v>2153</v>
      </c>
      <c r="B1052" s="28">
        <v>80345918</v>
      </c>
      <c r="C1052" s="28">
        <v>80345918</v>
      </c>
      <c r="D1052" s="28" t="s">
        <v>173</v>
      </c>
      <c r="E1052" s="28" t="s">
        <v>164</v>
      </c>
      <c r="F1052" s="85" t="s">
        <v>2201</v>
      </c>
      <c r="G1052" s="28" t="s">
        <v>167</v>
      </c>
      <c r="H1052" s="28" t="s">
        <v>168</v>
      </c>
      <c r="I1052" s="28" t="s">
        <v>2202</v>
      </c>
      <c r="J1052" s="104">
        <v>0</v>
      </c>
      <c r="K1052" s="104">
        <v>1.161</v>
      </c>
      <c r="L1052" s="104">
        <v>2.9999999999999997E-4</v>
      </c>
      <c r="M1052" s="104">
        <v>5.9999999999999995E-4</v>
      </c>
      <c r="N1052" s="104">
        <v>1E-4</v>
      </c>
      <c r="O1052" s="68" t="s">
        <v>272</v>
      </c>
      <c r="P1052" s="68" t="s">
        <v>406</v>
      </c>
    </row>
    <row r="1053" spans="1:16" x14ac:dyDescent="0.55000000000000004">
      <c r="A1053" s="28" t="s">
        <v>2153</v>
      </c>
      <c r="B1053" s="28">
        <v>40129538</v>
      </c>
      <c r="C1053" s="28">
        <v>40129538</v>
      </c>
      <c r="D1053" s="28" t="s">
        <v>165</v>
      </c>
      <c r="E1053" s="28" t="s">
        <v>178</v>
      </c>
      <c r="F1053" s="85" t="s">
        <v>2203</v>
      </c>
      <c r="G1053" s="28" t="s">
        <v>167</v>
      </c>
      <c r="H1053" s="28" t="s">
        <v>168</v>
      </c>
      <c r="I1053" s="28" t="s">
        <v>2204</v>
      </c>
      <c r="J1053" s="104">
        <v>1</v>
      </c>
      <c r="K1053" s="104">
        <v>1.0209999999999999</v>
      </c>
      <c r="L1053" s="104" t="s">
        <v>170</v>
      </c>
      <c r="M1053" s="104" t="s">
        <v>170</v>
      </c>
      <c r="N1053" s="104" t="s">
        <v>170</v>
      </c>
      <c r="O1053" s="68" t="s">
        <v>209</v>
      </c>
      <c r="P1053" s="68" t="s">
        <v>276</v>
      </c>
    </row>
    <row r="1054" spans="1:16" x14ac:dyDescent="0.55000000000000004">
      <c r="A1054" s="28" t="s">
        <v>2153</v>
      </c>
      <c r="B1054" s="28">
        <v>47916262</v>
      </c>
      <c r="C1054" s="28">
        <v>47916262</v>
      </c>
      <c r="D1054" s="28" t="s">
        <v>165</v>
      </c>
      <c r="E1054" s="28" t="s">
        <v>178</v>
      </c>
      <c r="F1054" s="28" t="s">
        <v>2205</v>
      </c>
      <c r="G1054" s="28" t="s">
        <v>167</v>
      </c>
      <c r="H1054" s="28" t="s">
        <v>168</v>
      </c>
      <c r="I1054" s="28" t="s">
        <v>2206</v>
      </c>
      <c r="J1054" s="104">
        <v>1</v>
      </c>
      <c r="K1054" s="104">
        <v>1.405</v>
      </c>
      <c r="L1054" s="104">
        <v>1E-4</v>
      </c>
      <c r="M1054" s="104">
        <v>1E-4</v>
      </c>
      <c r="N1054" s="105">
        <v>7.6799999999999997E-5</v>
      </c>
      <c r="O1054" s="68" t="s">
        <v>1081</v>
      </c>
      <c r="P1054" s="68" t="s">
        <v>276</v>
      </c>
    </row>
    <row r="1055" spans="1:16" x14ac:dyDescent="0.55000000000000004">
      <c r="A1055" s="28" t="s">
        <v>2153</v>
      </c>
      <c r="B1055" s="28">
        <v>42201778</v>
      </c>
      <c r="C1055" s="28">
        <v>42201778</v>
      </c>
      <c r="D1055" s="28" t="s">
        <v>165</v>
      </c>
      <c r="E1055" s="28" t="s">
        <v>178</v>
      </c>
      <c r="F1055" s="28" t="s">
        <v>2207</v>
      </c>
      <c r="G1055" s="28" t="s">
        <v>167</v>
      </c>
      <c r="H1055" s="28" t="s">
        <v>168</v>
      </c>
      <c r="I1055" s="28" t="s">
        <v>2208</v>
      </c>
      <c r="J1055" s="104">
        <v>1</v>
      </c>
      <c r="K1055" s="104">
        <v>2.0230000000000001</v>
      </c>
      <c r="L1055" s="104" t="s">
        <v>170</v>
      </c>
      <c r="M1055" s="104">
        <v>2.0000000000000001E-4</v>
      </c>
      <c r="N1055" s="105">
        <v>6.9809999999999997E-6</v>
      </c>
      <c r="O1055" s="68" t="s">
        <v>187</v>
      </c>
      <c r="P1055" s="68" t="s">
        <v>276</v>
      </c>
    </row>
    <row r="1056" spans="1:16" x14ac:dyDescent="0.55000000000000004">
      <c r="A1056" s="28" t="s">
        <v>2153</v>
      </c>
      <c r="B1056" s="28">
        <v>3947675</v>
      </c>
      <c r="C1056" s="28">
        <v>3947675</v>
      </c>
      <c r="D1056" s="28" t="s">
        <v>165</v>
      </c>
      <c r="E1056" s="28" t="s">
        <v>164</v>
      </c>
      <c r="F1056" s="85" t="s">
        <v>2209</v>
      </c>
      <c r="G1056" s="28" t="s">
        <v>167</v>
      </c>
      <c r="H1056" s="28" t="s">
        <v>168</v>
      </c>
      <c r="I1056" s="28" t="s">
        <v>2210</v>
      </c>
      <c r="J1056" s="104">
        <v>0</v>
      </c>
      <c r="K1056" s="104">
        <v>1.4630000000000001</v>
      </c>
      <c r="L1056" s="104" t="s">
        <v>170</v>
      </c>
      <c r="M1056" s="104">
        <v>2.0000000000000001E-4</v>
      </c>
      <c r="N1056" s="104" t="s">
        <v>170</v>
      </c>
      <c r="O1056" s="68" t="s">
        <v>239</v>
      </c>
      <c r="P1056" s="68" t="s">
        <v>276</v>
      </c>
    </row>
    <row r="1057" spans="1:16" x14ac:dyDescent="0.55000000000000004">
      <c r="A1057" s="28" t="s">
        <v>2153</v>
      </c>
      <c r="B1057" s="28">
        <v>47650433</v>
      </c>
      <c r="C1057" s="28">
        <v>47650433</v>
      </c>
      <c r="D1057" s="28" t="s">
        <v>173</v>
      </c>
      <c r="E1057" s="28" t="s">
        <v>164</v>
      </c>
      <c r="F1057" s="85" t="s">
        <v>2211</v>
      </c>
      <c r="G1057" s="28" t="s">
        <v>167</v>
      </c>
      <c r="H1057" s="28" t="s">
        <v>168</v>
      </c>
      <c r="I1057" s="28" t="s">
        <v>2212</v>
      </c>
      <c r="J1057" s="104">
        <v>1</v>
      </c>
      <c r="K1057" s="104">
        <v>1.4770000000000001</v>
      </c>
      <c r="L1057" s="104" t="s">
        <v>170</v>
      </c>
      <c r="M1057" s="104" t="s">
        <v>170</v>
      </c>
      <c r="N1057" s="104" t="s">
        <v>170</v>
      </c>
      <c r="O1057" s="68" t="s">
        <v>218</v>
      </c>
      <c r="P1057" s="68" t="s">
        <v>316</v>
      </c>
    </row>
    <row r="1058" spans="1:16" x14ac:dyDescent="0.55000000000000004">
      <c r="A1058" s="28" t="s">
        <v>2153</v>
      </c>
      <c r="B1058" s="28">
        <v>47916262</v>
      </c>
      <c r="C1058" s="28">
        <v>47916262</v>
      </c>
      <c r="D1058" s="28" t="s">
        <v>165</v>
      </c>
      <c r="E1058" s="28" t="s">
        <v>178</v>
      </c>
      <c r="F1058" s="28" t="s">
        <v>2205</v>
      </c>
      <c r="G1058" s="28" t="s">
        <v>167</v>
      </c>
      <c r="H1058" s="28" t="s">
        <v>168</v>
      </c>
      <c r="I1058" s="28" t="s">
        <v>2206</v>
      </c>
      <c r="J1058" s="104">
        <v>1</v>
      </c>
      <c r="K1058" s="104">
        <v>1.405</v>
      </c>
      <c r="L1058" s="104">
        <v>1E-4</v>
      </c>
      <c r="M1058" s="104">
        <v>1E-4</v>
      </c>
      <c r="N1058" s="105">
        <v>7.6799999999999997E-5</v>
      </c>
      <c r="O1058" s="68" t="s">
        <v>225</v>
      </c>
      <c r="P1058" s="68" t="s">
        <v>313</v>
      </c>
    </row>
    <row r="1059" spans="1:16" x14ac:dyDescent="0.55000000000000004">
      <c r="A1059" s="28" t="s">
        <v>2153</v>
      </c>
      <c r="B1059" s="28">
        <v>48608002</v>
      </c>
      <c r="C1059" s="28">
        <v>48608002</v>
      </c>
      <c r="D1059" s="28" t="s">
        <v>165</v>
      </c>
      <c r="E1059" s="28" t="s">
        <v>173</v>
      </c>
      <c r="F1059" s="85" t="s">
        <v>2213</v>
      </c>
      <c r="G1059" s="28" t="s">
        <v>167</v>
      </c>
      <c r="H1059" s="28" t="s">
        <v>168</v>
      </c>
      <c r="I1059" s="28" t="s">
        <v>2214</v>
      </c>
      <c r="J1059" s="104">
        <v>0</v>
      </c>
      <c r="K1059" s="104">
        <v>1.167</v>
      </c>
      <c r="L1059" s="104" t="s">
        <v>170</v>
      </c>
      <c r="M1059" s="104">
        <v>2.0000000000000001E-4</v>
      </c>
      <c r="N1059" s="104" t="s">
        <v>170</v>
      </c>
      <c r="O1059" s="68" t="s">
        <v>329</v>
      </c>
      <c r="P1059" s="68" t="s">
        <v>343</v>
      </c>
    </row>
    <row r="1060" spans="1:16" x14ac:dyDescent="0.55000000000000004">
      <c r="A1060" s="28" t="s">
        <v>2153</v>
      </c>
      <c r="B1060" s="28">
        <v>19415190</v>
      </c>
      <c r="C1060" s="28">
        <v>19415190</v>
      </c>
      <c r="D1060" s="28" t="s">
        <v>165</v>
      </c>
      <c r="E1060" s="28" t="s">
        <v>164</v>
      </c>
      <c r="F1060" s="85" t="s">
        <v>2215</v>
      </c>
      <c r="G1060" s="28" t="s">
        <v>167</v>
      </c>
      <c r="H1060" s="28" t="s">
        <v>168</v>
      </c>
      <c r="I1060" s="28" t="s">
        <v>2216</v>
      </c>
      <c r="J1060" s="104">
        <v>0.02</v>
      </c>
      <c r="K1060" s="104">
        <v>1.0900000000000001</v>
      </c>
      <c r="L1060" s="104" t="s">
        <v>170</v>
      </c>
      <c r="M1060" s="104">
        <v>1E-4</v>
      </c>
      <c r="N1060" s="105">
        <v>1.396E-5</v>
      </c>
      <c r="O1060" s="68" t="s">
        <v>329</v>
      </c>
      <c r="P1060" s="68" t="s">
        <v>343</v>
      </c>
    </row>
    <row r="1061" spans="1:16" x14ac:dyDescent="0.55000000000000004">
      <c r="A1061" s="28" t="s">
        <v>2153</v>
      </c>
      <c r="B1061" s="28">
        <v>39175200</v>
      </c>
      <c r="C1061" s="28">
        <v>39175200</v>
      </c>
      <c r="D1061" s="28" t="s">
        <v>164</v>
      </c>
      <c r="E1061" s="28" t="s">
        <v>178</v>
      </c>
      <c r="F1061" s="85" t="s">
        <v>2217</v>
      </c>
      <c r="G1061" s="28" t="s">
        <v>167</v>
      </c>
      <c r="H1061" s="28" t="s">
        <v>168</v>
      </c>
      <c r="I1061" s="28" t="s">
        <v>2218</v>
      </c>
      <c r="J1061" s="104">
        <v>0.79</v>
      </c>
      <c r="K1061" s="104">
        <v>1.024</v>
      </c>
      <c r="L1061" s="104" t="s">
        <v>170</v>
      </c>
      <c r="M1061" s="104" t="s">
        <v>170</v>
      </c>
      <c r="N1061" s="104" t="s">
        <v>170</v>
      </c>
      <c r="O1061" s="68" t="s">
        <v>329</v>
      </c>
      <c r="P1061" s="68" t="s">
        <v>343</v>
      </c>
    </row>
    <row r="1062" spans="1:16" x14ac:dyDescent="0.55000000000000004">
      <c r="A1062" s="28" t="s">
        <v>2153</v>
      </c>
      <c r="B1062" s="28">
        <v>58955677</v>
      </c>
      <c r="C1062" s="28">
        <v>58955677</v>
      </c>
      <c r="D1062" s="28" t="s">
        <v>178</v>
      </c>
      <c r="E1062" s="28" t="s">
        <v>173</v>
      </c>
      <c r="F1062" s="85" t="s">
        <v>2219</v>
      </c>
      <c r="G1062" s="28" t="s">
        <v>167</v>
      </c>
      <c r="H1062" s="28" t="s">
        <v>168</v>
      </c>
      <c r="I1062" s="28" t="s">
        <v>2220</v>
      </c>
      <c r="J1062" s="104">
        <v>0.99</v>
      </c>
      <c r="K1062" s="104">
        <v>1.8540000000000001</v>
      </c>
      <c r="L1062" s="104" t="s">
        <v>170</v>
      </c>
      <c r="M1062" s="104" t="s">
        <v>170</v>
      </c>
      <c r="N1062" s="104" t="s">
        <v>170</v>
      </c>
      <c r="O1062" s="68" t="s">
        <v>228</v>
      </c>
      <c r="P1062" s="68" t="s">
        <v>313</v>
      </c>
    </row>
    <row r="1063" spans="1:16" x14ac:dyDescent="0.55000000000000004">
      <c r="A1063" s="28" t="s">
        <v>2153</v>
      </c>
      <c r="B1063" s="28">
        <v>3664211</v>
      </c>
      <c r="C1063" s="28">
        <v>3664211</v>
      </c>
      <c r="D1063" s="28" t="s">
        <v>165</v>
      </c>
      <c r="E1063" s="28" t="s">
        <v>178</v>
      </c>
      <c r="F1063" s="85" t="s">
        <v>2221</v>
      </c>
      <c r="G1063" s="28" t="s">
        <v>167</v>
      </c>
      <c r="H1063" s="28" t="s">
        <v>168</v>
      </c>
      <c r="I1063" s="28" t="s">
        <v>2222</v>
      </c>
      <c r="J1063" s="104">
        <v>0.01</v>
      </c>
      <c r="K1063" s="104">
        <v>1.448</v>
      </c>
      <c r="L1063" s="104">
        <v>1E-4</v>
      </c>
      <c r="M1063" s="105">
        <v>3.3599999999999997E-5</v>
      </c>
      <c r="N1063" s="105">
        <v>2.7900000000000001E-5</v>
      </c>
      <c r="O1063" s="68" t="s">
        <v>228</v>
      </c>
      <c r="P1063" s="68" t="s">
        <v>313</v>
      </c>
    </row>
    <row r="1064" spans="1:16" x14ac:dyDescent="0.55000000000000004">
      <c r="A1064" s="28" t="s">
        <v>2153</v>
      </c>
      <c r="B1064" s="28">
        <v>32288819</v>
      </c>
      <c r="C1064" s="28">
        <v>32288819</v>
      </c>
      <c r="D1064" s="28" t="s">
        <v>165</v>
      </c>
      <c r="E1064" s="28" t="s">
        <v>178</v>
      </c>
      <c r="F1064" s="85" t="s">
        <v>2223</v>
      </c>
      <c r="G1064" s="28" t="s">
        <v>167</v>
      </c>
      <c r="H1064" s="28" t="s">
        <v>168</v>
      </c>
      <c r="I1064" s="28" t="s">
        <v>2224</v>
      </c>
      <c r="J1064" s="104">
        <v>0</v>
      </c>
      <c r="K1064" s="104">
        <v>1.028</v>
      </c>
      <c r="L1064" s="104" t="s">
        <v>170</v>
      </c>
      <c r="M1064" s="104">
        <v>2.9999999999999997E-4</v>
      </c>
      <c r="N1064" s="105">
        <v>2.0930000000000001E-5</v>
      </c>
      <c r="O1064" s="68" t="s">
        <v>197</v>
      </c>
      <c r="P1064" s="68" t="s">
        <v>895</v>
      </c>
    </row>
    <row r="1065" spans="1:16" x14ac:dyDescent="0.55000000000000004">
      <c r="A1065" s="28" t="s">
        <v>2153</v>
      </c>
      <c r="B1065" s="28">
        <v>28722809</v>
      </c>
      <c r="C1065" s="28">
        <v>28722809</v>
      </c>
      <c r="D1065" s="28" t="s">
        <v>178</v>
      </c>
      <c r="E1065" s="28" t="s">
        <v>165</v>
      </c>
      <c r="F1065" s="85" t="s">
        <v>2225</v>
      </c>
      <c r="G1065" s="28" t="s">
        <v>167</v>
      </c>
      <c r="H1065" s="28" t="s">
        <v>168</v>
      </c>
      <c r="I1065" s="28" t="s">
        <v>2226</v>
      </c>
      <c r="J1065" s="104">
        <v>0.91</v>
      </c>
      <c r="K1065" s="104">
        <v>1.9279999999999999</v>
      </c>
      <c r="L1065" s="104">
        <v>5.0000000000000001E-4</v>
      </c>
      <c r="M1065" s="104">
        <v>5.9999999999999995E-4</v>
      </c>
      <c r="N1065" s="104">
        <v>2.9999999999999997E-4</v>
      </c>
      <c r="O1065" s="68" t="s">
        <v>342</v>
      </c>
      <c r="P1065" s="68" t="s">
        <v>343</v>
      </c>
    </row>
    <row r="1066" spans="1:16" x14ac:dyDescent="0.55000000000000004">
      <c r="A1066" s="28" t="s">
        <v>2153</v>
      </c>
      <c r="B1066" s="28">
        <v>50356622</v>
      </c>
      <c r="C1066" s="28">
        <v>50356622</v>
      </c>
      <c r="D1066" s="28" t="s">
        <v>173</v>
      </c>
      <c r="E1066" s="28" t="s">
        <v>164</v>
      </c>
      <c r="F1066" s="85" t="s">
        <v>2227</v>
      </c>
      <c r="G1066" s="28" t="s">
        <v>167</v>
      </c>
      <c r="H1066" s="28" t="s">
        <v>168</v>
      </c>
      <c r="I1066" s="28" t="s">
        <v>2228</v>
      </c>
      <c r="J1066" s="104">
        <v>0.93</v>
      </c>
      <c r="K1066" s="104">
        <v>1.133</v>
      </c>
      <c r="L1066" s="104" t="s">
        <v>170</v>
      </c>
      <c r="M1066" s="104" t="s">
        <v>170</v>
      </c>
      <c r="N1066" s="104" t="s">
        <v>170</v>
      </c>
      <c r="O1066" s="68" t="s">
        <v>201</v>
      </c>
      <c r="P1066" s="68" t="s">
        <v>313</v>
      </c>
    </row>
    <row r="1067" spans="1:16" x14ac:dyDescent="0.55000000000000004">
      <c r="A1067" s="28" t="s">
        <v>2153</v>
      </c>
      <c r="B1067" s="28">
        <v>60600542</v>
      </c>
      <c r="C1067" s="28">
        <v>60600542</v>
      </c>
      <c r="D1067" s="28" t="s">
        <v>173</v>
      </c>
      <c r="E1067" s="28" t="s">
        <v>164</v>
      </c>
      <c r="F1067" s="28" t="s">
        <v>2229</v>
      </c>
      <c r="G1067" s="28" t="s">
        <v>167</v>
      </c>
      <c r="H1067" s="28" t="s">
        <v>168</v>
      </c>
      <c r="I1067" s="28" t="s">
        <v>2230</v>
      </c>
      <c r="J1067" s="104">
        <v>0</v>
      </c>
      <c r="K1067" s="104">
        <v>1.3640000000000001</v>
      </c>
      <c r="L1067" s="104">
        <v>1E-4</v>
      </c>
      <c r="M1067" s="104">
        <v>2.9999999999999997E-4</v>
      </c>
      <c r="N1067" s="105">
        <v>7.6769999999999999E-5</v>
      </c>
      <c r="O1067" s="68" t="s">
        <v>359</v>
      </c>
      <c r="P1067" s="68" t="s">
        <v>347</v>
      </c>
    </row>
    <row r="1068" spans="1:16" x14ac:dyDescent="0.55000000000000004">
      <c r="A1068" s="28" t="s">
        <v>2153</v>
      </c>
      <c r="B1068" s="28">
        <v>75507123</v>
      </c>
      <c r="C1068" s="28">
        <v>75507123</v>
      </c>
      <c r="D1068" s="28" t="s">
        <v>165</v>
      </c>
      <c r="E1068" s="28" t="s">
        <v>178</v>
      </c>
      <c r="F1068" s="85" t="s">
        <v>2231</v>
      </c>
      <c r="G1068" s="28" t="s">
        <v>167</v>
      </c>
      <c r="H1068" s="28" t="s">
        <v>168</v>
      </c>
      <c r="I1068" s="28" t="s">
        <v>2232</v>
      </c>
      <c r="J1068" s="104">
        <v>1</v>
      </c>
      <c r="K1068" s="104">
        <v>1.7070000000000001</v>
      </c>
      <c r="L1068" s="105">
        <v>7.3620000000000003E-5</v>
      </c>
      <c r="M1068" s="105">
        <v>9.9729999999999996E-5</v>
      </c>
      <c r="N1068" s="105">
        <v>6.9800000000000001E-6</v>
      </c>
      <c r="O1068" s="68" t="s">
        <v>362</v>
      </c>
      <c r="P1068" s="68" t="s">
        <v>347</v>
      </c>
    </row>
    <row r="1069" spans="1:16" x14ac:dyDescent="0.55000000000000004">
      <c r="A1069" s="28" t="s">
        <v>2153</v>
      </c>
      <c r="B1069" s="28">
        <v>45245274</v>
      </c>
      <c r="C1069" s="28">
        <v>45245274</v>
      </c>
      <c r="D1069" s="28" t="s">
        <v>165</v>
      </c>
      <c r="E1069" s="28" t="s">
        <v>178</v>
      </c>
      <c r="F1069" s="85" t="s">
        <v>2233</v>
      </c>
      <c r="G1069" s="28" t="s">
        <v>167</v>
      </c>
      <c r="H1069" s="28" t="s">
        <v>168</v>
      </c>
      <c r="I1069" s="28" t="s">
        <v>2234</v>
      </c>
      <c r="J1069" s="104">
        <v>1</v>
      </c>
      <c r="K1069" s="104">
        <v>1.506</v>
      </c>
      <c r="L1069" s="104">
        <v>1E-4</v>
      </c>
      <c r="M1069" s="104">
        <v>1E-4</v>
      </c>
      <c r="N1069" s="105">
        <v>9.0729999999999994E-5</v>
      </c>
      <c r="O1069" s="68" t="s">
        <v>678</v>
      </c>
      <c r="P1069" s="68" t="s">
        <v>347</v>
      </c>
    </row>
    <row r="1070" spans="1:16" x14ac:dyDescent="0.55000000000000004">
      <c r="A1070" s="28" t="s">
        <v>2153</v>
      </c>
      <c r="B1070" s="28">
        <v>39633892</v>
      </c>
      <c r="C1070" s="28">
        <v>39633892</v>
      </c>
      <c r="D1070" s="28" t="s">
        <v>173</v>
      </c>
      <c r="E1070" s="28" t="s">
        <v>164</v>
      </c>
      <c r="F1070" s="85" t="s">
        <v>2235</v>
      </c>
      <c r="G1070" s="28" t="s">
        <v>167</v>
      </c>
      <c r="H1070" s="28" t="s">
        <v>168</v>
      </c>
      <c r="I1070" s="28" t="s">
        <v>2236</v>
      </c>
      <c r="J1070" s="104">
        <v>0.24</v>
      </c>
      <c r="K1070" s="104">
        <v>1.369</v>
      </c>
      <c r="L1070" s="105">
        <v>7.3399999999999995E-5</v>
      </c>
      <c r="M1070" s="105">
        <v>6.5400000000000004E-5</v>
      </c>
      <c r="N1070" s="105">
        <v>2.7900000000000001E-5</v>
      </c>
      <c r="O1070" s="68" t="s">
        <v>365</v>
      </c>
      <c r="P1070" s="68" t="s">
        <v>347</v>
      </c>
    </row>
    <row r="1071" spans="1:16" x14ac:dyDescent="0.55000000000000004">
      <c r="A1071" s="28" t="s">
        <v>2153</v>
      </c>
      <c r="B1071" s="28">
        <v>81956919</v>
      </c>
      <c r="C1071" s="28">
        <v>81956919</v>
      </c>
      <c r="D1071" s="28" t="s">
        <v>173</v>
      </c>
      <c r="E1071" s="28" t="s">
        <v>164</v>
      </c>
      <c r="F1071" s="85" t="s">
        <v>2237</v>
      </c>
      <c r="G1071" s="28" t="s">
        <v>167</v>
      </c>
      <c r="H1071" s="28" t="s">
        <v>168</v>
      </c>
      <c r="I1071" s="28" t="s">
        <v>2238</v>
      </c>
      <c r="J1071" s="104">
        <v>0</v>
      </c>
      <c r="K1071" s="104">
        <v>1.113</v>
      </c>
      <c r="L1071" s="104">
        <v>2.9999999999999997E-4</v>
      </c>
      <c r="M1071" s="104">
        <v>1E-4</v>
      </c>
      <c r="N1071" s="104">
        <v>1E-4</v>
      </c>
      <c r="O1071" s="68" t="s">
        <v>365</v>
      </c>
      <c r="P1071" s="68" t="s">
        <v>347</v>
      </c>
    </row>
    <row r="1072" spans="1:16" x14ac:dyDescent="0.55000000000000004">
      <c r="A1072" s="28" t="s">
        <v>2153</v>
      </c>
      <c r="B1072" s="28">
        <v>44007460</v>
      </c>
      <c r="C1072" s="28">
        <v>44007460</v>
      </c>
      <c r="D1072" s="28" t="s">
        <v>165</v>
      </c>
      <c r="E1072" s="28" t="s">
        <v>178</v>
      </c>
      <c r="F1072" s="85" t="s">
        <v>2239</v>
      </c>
      <c r="G1072" s="28" t="s">
        <v>167</v>
      </c>
      <c r="H1072" s="28" t="s">
        <v>168</v>
      </c>
      <c r="I1072" s="28" t="s">
        <v>2240</v>
      </c>
      <c r="J1072" s="104">
        <v>0</v>
      </c>
      <c r="K1072" s="104">
        <v>2.0169999999999999</v>
      </c>
      <c r="L1072" s="104">
        <v>2.9999999999999997E-4</v>
      </c>
      <c r="M1072" s="104">
        <v>2.9999999999999997E-4</v>
      </c>
      <c r="N1072" s="104">
        <v>1E-4</v>
      </c>
      <c r="O1072" s="68" t="s">
        <v>368</v>
      </c>
      <c r="P1072" s="68" t="s">
        <v>347</v>
      </c>
    </row>
    <row r="1073" spans="1:16" x14ac:dyDescent="0.55000000000000004">
      <c r="A1073" s="28" t="s">
        <v>2153</v>
      </c>
      <c r="B1073" s="28">
        <v>42113734</v>
      </c>
      <c r="C1073" s="28">
        <v>42113734</v>
      </c>
      <c r="D1073" s="28" t="s">
        <v>173</v>
      </c>
      <c r="E1073" s="28" t="s">
        <v>164</v>
      </c>
      <c r="F1073" s="85" t="s">
        <v>2241</v>
      </c>
      <c r="G1073" s="28" t="s">
        <v>167</v>
      </c>
      <c r="H1073" s="28" t="s">
        <v>168</v>
      </c>
      <c r="I1073" s="28" t="s">
        <v>2242</v>
      </c>
      <c r="J1073" s="104">
        <v>0.56999999999999995</v>
      </c>
      <c r="K1073" s="104">
        <v>2.044</v>
      </c>
      <c r="L1073" s="104" t="s">
        <v>170</v>
      </c>
      <c r="M1073" s="105">
        <v>3.307E-5</v>
      </c>
      <c r="N1073" s="105">
        <v>2.7909999999999999E-5</v>
      </c>
      <c r="O1073" s="68" t="s">
        <v>907</v>
      </c>
      <c r="P1073" s="68" t="s">
        <v>347</v>
      </c>
    </row>
    <row r="1074" spans="1:16" x14ac:dyDescent="0.55000000000000004">
      <c r="A1074" s="28" t="s">
        <v>2153</v>
      </c>
      <c r="B1074" s="28">
        <v>1676690</v>
      </c>
      <c r="C1074" s="28">
        <v>1676690</v>
      </c>
      <c r="D1074" s="28" t="s">
        <v>178</v>
      </c>
      <c r="E1074" s="28" t="s">
        <v>165</v>
      </c>
      <c r="F1074" s="85" t="s">
        <v>2243</v>
      </c>
      <c r="G1074" s="28" t="s">
        <v>167</v>
      </c>
      <c r="H1074" s="28" t="s">
        <v>168</v>
      </c>
      <c r="I1074" s="28" t="s">
        <v>2244</v>
      </c>
      <c r="J1074" s="104">
        <v>1</v>
      </c>
      <c r="K1074" s="104">
        <v>1.3120000000000001</v>
      </c>
      <c r="L1074" s="104" t="s">
        <v>170</v>
      </c>
      <c r="M1074" s="104" t="s">
        <v>170</v>
      </c>
      <c r="N1074" s="104" t="s">
        <v>170</v>
      </c>
      <c r="O1074" s="68" t="s">
        <v>907</v>
      </c>
      <c r="P1074" s="68" t="s">
        <v>347</v>
      </c>
    </row>
    <row r="1075" spans="1:16" x14ac:dyDescent="0.55000000000000004">
      <c r="A1075" s="85" t="s">
        <v>2153</v>
      </c>
      <c r="B1075" s="28">
        <v>75979058</v>
      </c>
      <c r="C1075" s="28">
        <v>75979058</v>
      </c>
      <c r="D1075" s="28" t="s">
        <v>173</v>
      </c>
      <c r="E1075" s="28" t="s">
        <v>164</v>
      </c>
      <c r="F1075" s="28" t="s">
        <v>2168</v>
      </c>
      <c r="G1075" s="28" t="s">
        <v>167</v>
      </c>
      <c r="H1075" s="28" t="s">
        <v>168</v>
      </c>
      <c r="I1075" s="28" t="s">
        <v>2169</v>
      </c>
      <c r="J1075" s="104">
        <v>0.06</v>
      </c>
      <c r="K1075" s="104">
        <v>1.3069999999999999</v>
      </c>
      <c r="L1075" s="104" t="s">
        <v>170</v>
      </c>
      <c r="M1075" s="104">
        <v>2.0000000000000001E-4</v>
      </c>
      <c r="N1075" s="105">
        <v>7.6749999999999995E-5</v>
      </c>
      <c r="O1075" s="68" t="s">
        <v>383</v>
      </c>
      <c r="P1075" s="68" t="s">
        <v>347</v>
      </c>
    </row>
    <row r="1076" spans="1:16" x14ac:dyDescent="0.55000000000000004">
      <c r="A1076" s="28" t="s">
        <v>2153</v>
      </c>
      <c r="B1076" s="28">
        <v>4513256</v>
      </c>
      <c r="C1076" s="28">
        <v>4513256</v>
      </c>
      <c r="D1076" s="28" t="s">
        <v>178</v>
      </c>
      <c r="E1076" s="28" t="s">
        <v>165</v>
      </c>
      <c r="F1076" s="85" t="s">
        <v>2245</v>
      </c>
      <c r="G1076" s="28" t="s">
        <v>167</v>
      </c>
      <c r="H1076" s="28" t="s">
        <v>168</v>
      </c>
      <c r="I1076" s="28" t="s">
        <v>2246</v>
      </c>
      <c r="J1076" s="104">
        <v>0</v>
      </c>
      <c r="K1076" s="104">
        <v>1.29</v>
      </c>
      <c r="L1076" s="104" t="s">
        <v>170</v>
      </c>
      <c r="M1076" s="104" t="s">
        <v>170</v>
      </c>
      <c r="N1076" s="104" t="s">
        <v>170</v>
      </c>
      <c r="O1076" s="68" t="s">
        <v>1104</v>
      </c>
      <c r="P1076" s="68" t="s">
        <v>347</v>
      </c>
    </row>
    <row r="1077" spans="1:16" x14ac:dyDescent="0.55000000000000004">
      <c r="A1077" s="28" t="s">
        <v>2153</v>
      </c>
      <c r="B1077" s="28">
        <v>17813391</v>
      </c>
      <c r="C1077" s="28">
        <v>17813391</v>
      </c>
      <c r="D1077" s="28" t="s">
        <v>165</v>
      </c>
      <c r="E1077" s="28" t="s">
        <v>178</v>
      </c>
      <c r="F1077" s="85" t="s">
        <v>2247</v>
      </c>
      <c r="G1077" s="28" t="s">
        <v>167</v>
      </c>
      <c r="H1077" s="28" t="s">
        <v>168</v>
      </c>
      <c r="I1077" s="28" t="s">
        <v>2248</v>
      </c>
      <c r="J1077" s="104">
        <v>0.01</v>
      </c>
      <c r="K1077" s="104">
        <v>1.089</v>
      </c>
      <c r="L1077" s="104" t="s">
        <v>170</v>
      </c>
      <c r="M1077" s="104">
        <v>1E-4</v>
      </c>
      <c r="N1077" s="105">
        <v>4.8850000000000002E-5</v>
      </c>
      <c r="O1077" s="68" t="s">
        <v>1104</v>
      </c>
      <c r="P1077" s="68" t="s">
        <v>347</v>
      </c>
    </row>
    <row r="1078" spans="1:16" x14ac:dyDescent="0.55000000000000004">
      <c r="A1078" s="28" t="s">
        <v>2153</v>
      </c>
      <c r="B1078" s="28">
        <v>8015999</v>
      </c>
      <c r="C1078" s="28">
        <v>8015999</v>
      </c>
      <c r="D1078" s="28" t="s">
        <v>178</v>
      </c>
      <c r="E1078" s="28" t="s">
        <v>165</v>
      </c>
      <c r="F1078" s="85" t="s">
        <v>2249</v>
      </c>
      <c r="G1078" s="28" t="s">
        <v>167</v>
      </c>
      <c r="H1078" s="28" t="s">
        <v>168</v>
      </c>
      <c r="I1078" s="28" t="s">
        <v>2250</v>
      </c>
      <c r="J1078" s="104">
        <v>0</v>
      </c>
      <c r="K1078" s="104">
        <v>1.8180000000000001</v>
      </c>
      <c r="L1078" s="104" t="s">
        <v>170</v>
      </c>
      <c r="M1078" s="104" t="s">
        <v>170</v>
      </c>
      <c r="N1078" s="105">
        <v>6.9800000000000001E-6</v>
      </c>
      <c r="O1078" s="68" t="s">
        <v>386</v>
      </c>
      <c r="P1078" s="68" t="s">
        <v>347</v>
      </c>
    </row>
    <row r="1079" spans="1:16" x14ac:dyDescent="0.55000000000000004">
      <c r="A1079" s="28" t="s">
        <v>2153</v>
      </c>
      <c r="B1079" s="28">
        <v>75955858</v>
      </c>
      <c r="C1079" s="28">
        <v>75955858</v>
      </c>
      <c r="D1079" s="28" t="s">
        <v>173</v>
      </c>
      <c r="E1079" s="28" t="s">
        <v>164</v>
      </c>
      <c r="F1079" s="85" t="s">
        <v>2168</v>
      </c>
      <c r="G1079" s="28" t="s">
        <v>167</v>
      </c>
      <c r="H1079" s="28" t="s">
        <v>168</v>
      </c>
      <c r="I1079" s="28" t="s">
        <v>2251</v>
      </c>
      <c r="J1079" s="104">
        <v>0.06</v>
      </c>
      <c r="K1079" s="104">
        <v>1.9419999999999999</v>
      </c>
      <c r="L1079" s="105">
        <v>7.3399999999999995E-5</v>
      </c>
      <c r="M1079" s="104">
        <v>1E-4</v>
      </c>
      <c r="N1079" s="105">
        <v>6.9900000000000005E-5</v>
      </c>
      <c r="O1079" s="68" t="s">
        <v>391</v>
      </c>
      <c r="P1079" s="68" t="s">
        <v>313</v>
      </c>
    </row>
    <row r="1080" spans="1:16" x14ac:dyDescent="0.55000000000000004">
      <c r="A1080" s="28" t="s">
        <v>2153</v>
      </c>
      <c r="B1080" s="28">
        <v>79047988</v>
      </c>
      <c r="C1080" s="28">
        <v>79047988</v>
      </c>
      <c r="D1080" s="28" t="s">
        <v>173</v>
      </c>
      <c r="E1080" s="28" t="s">
        <v>164</v>
      </c>
      <c r="F1080" s="85" t="s">
        <v>2252</v>
      </c>
      <c r="G1080" s="28" t="s">
        <v>167</v>
      </c>
      <c r="H1080" s="28" t="s">
        <v>168</v>
      </c>
      <c r="I1080" s="28" t="s">
        <v>2253</v>
      </c>
      <c r="J1080" s="104">
        <v>0</v>
      </c>
      <c r="K1080" s="104">
        <v>1.0940000000000001</v>
      </c>
      <c r="L1080" s="104">
        <v>4.0000000000000002E-4</v>
      </c>
      <c r="M1080" s="104">
        <v>4.0000000000000002E-4</v>
      </c>
      <c r="N1080" s="104">
        <v>2.9999999999999997E-4</v>
      </c>
      <c r="O1080" s="68" t="s">
        <v>700</v>
      </c>
      <c r="P1080" s="68" t="s">
        <v>347</v>
      </c>
    </row>
    <row r="1081" spans="1:16" x14ac:dyDescent="0.55000000000000004">
      <c r="A1081" s="28" t="s">
        <v>2153</v>
      </c>
      <c r="B1081" s="28">
        <v>45243961</v>
      </c>
      <c r="C1081" s="28">
        <v>45243961</v>
      </c>
      <c r="D1081" s="28" t="s">
        <v>165</v>
      </c>
      <c r="E1081" s="28" t="s">
        <v>178</v>
      </c>
      <c r="F1081" s="85" t="s">
        <v>2233</v>
      </c>
      <c r="G1081" s="28" t="s">
        <v>167</v>
      </c>
      <c r="H1081" s="28" t="s">
        <v>168</v>
      </c>
      <c r="I1081" s="28" t="s">
        <v>2254</v>
      </c>
      <c r="J1081" s="104">
        <v>1</v>
      </c>
      <c r="K1081" s="104">
        <v>1.369</v>
      </c>
      <c r="L1081" s="104">
        <v>5.9999999999999995E-4</v>
      </c>
      <c r="M1081" s="104">
        <v>8.0000000000000004E-4</v>
      </c>
      <c r="N1081" s="105">
        <v>6.2799999999999995E-5</v>
      </c>
      <c r="O1081" s="68" t="s">
        <v>401</v>
      </c>
      <c r="P1081" s="68" t="s">
        <v>276</v>
      </c>
    </row>
    <row r="1082" spans="1:16" x14ac:dyDescent="0.55000000000000004">
      <c r="A1082" s="28" t="s">
        <v>2153</v>
      </c>
      <c r="B1082" s="28">
        <v>44210433</v>
      </c>
      <c r="C1082" s="28">
        <v>44210433</v>
      </c>
      <c r="D1082" s="28" t="s">
        <v>173</v>
      </c>
      <c r="E1082" s="28" t="s">
        <v>164</v>
      </c>
      <c r="F1082" s="85" t="s">
        <v>2255</v>
      </c>
      <c r="G1082" s="28" t="s">
        <v>167</v>
      </c>
      <c r="H1082" s="28" t="s">
        <v>168</v>
      </c>
      <c r="I1082" s="28" t="s">
        <v>2256</v>
      </c>
      <c r="J1082" s="104">
        <v>1</v>
      </c>
      <c r="K1082" s="104">
        <v>1.3140000000000001</v>
      </c>
      <c r="L1082" s="104" t="s">
        <v>170</v>
      </c>
      <c r="M1082" s="104" t="s">
        <v>170</v>
      </c>
      <c r="N1082" s="104" t="s">
        <v>170</v>
      </c>
      <c r="O1082" s="68" t="s">
        <v>1111</v>
      </c>
      <c r="P1082" s="68" t="s">
        <v>313</v>
      </c>
    </row>
    <row r="1083" spans="1:16" x14ac:dyDescent="0.55000000000000004">
      <c r="A1083" s="28" t="s">
        <v>2153</v>
      </c>
      <c r="B1083" s="28">
        <v>42692715</v>
      </c>
      <c r="C1083" s="28">
        <v>42692715</v>
      </c>
      <c r="D1083" s="28" t="s">
        <v>164</v>
      </c>
      <c r="E1083" s="28" t="s">
        <v>173</v>
      </c>
      <c r="F1083" s="85" t="s">
        <v>2190</v>
      </c>
      <c r="G1083" s="28" t="s">
        <v>167</v>
      </c>
      <c r="H1083" s="28" t="s">
        <v>168</v>
      </c>
      <c r="I1083" s="28" t="s">
        <v>2257</v>
      </c>
      <c r="J1083" s="104">
        <v>0</v>
      </c>
      <c r="K1083" s="104">
        <v>1.036</v>
      </c>
      <c r="L1083" s="104" t="s">
        <v>170</v>
      </c>
      <c r="M1083" s="104">
        <v>1E-4</v>
      </c>
      <c r="N1083" s="105">
        <v>5.5850000000000002E-5</v>
      </c>
      <c r="O1083" s="68" t="s">
        <v>1111</v>
      </c>
      <c r="P1083" s="68" t="s">
        <v>313</v>
      </c>
    </row>
    <row r="1084" spans="1:16" x14ac:dyDescent="0.55000000000000004">
      <c r="A1084" s="28" t="s">
        <v>2153</v>
      </c>
      <c r="B1084" s="28">
        <v>16171876</v>
      </c>
      <c r="C1084" s="28">
        <v>16171876</v>
      </c>
      <c r="D1084" s="28" t="s">
        <v>165</v>
      </c>
      <c r="E1084" s="28" t="s">
        <v>178</v>
      </c>
      <c r="F1084" s="85" t="s">
        <v>2180</v>
      </c>
      <c r="G1084" s="28" t="s">
        <v>167</v>
      </c>
      <c r="H1084" s="28" t="s">
        <v>168</v>
      </c>
      <c r="I1084" s="28" t="s">
        <v>2258</v>
      </c>
      <c r="J1084" s="104">
        <v>1</v>
      </c>
      <c r="K1084" s="104">
        <v>1.923</v>
      </c>
      <c r="L1084" s="104" t="s">
        <v>170</v>
      </c>
      <c r="M1084" s="105">
        <v>3.3099999999999998E-5</v>
      </c>
      <c r="N1084" s="104" t="s">
        <v>170</v>
      </c>
      <c r="O1084" s="68" t="s">
        <v>409</v>
      </c>
      <c r="P1084" s="68" t="s">
        <v>347</v>
      </c>
    </row>
    <row r="1085" spans="1:16" x14ac:dyDescent="0.55000000000000004">
      <c r="A1085" s="28" t="s">
        <v>2153</v>
      </c>
      <c r="B1085" s="28">
        <v>6483736</v>
      </c>
      <c r="C1085" s="28">
        <v>6483736</v>
      </c>
      <c r="D1085" s="28" t="s">
        <v>165</v>
      </c>
      <c r="E1085" s="28" t="s">
        <v>178</v>
      </c>
      <c r="F1085" s="85" t="s">
        <v>2259</v>
      </c>
      <c r="G1085" s="28" t="s">
        <v>167</v>
      </c>
      <c r="H1085" s="28" t="s">
        <v>168</v>
      </c>
      <c r="I1085" s="28" t="s">
        <v>2260</v>
      </c>
      <c r="J1085" s="104">
        <v>1</v>
      </c>
      <c r="K1085" s="104">
        <v>1.0669999999999999</v>
      </c>
      <c r="L1085" s="105">
        <v>7.3499999999999998E-5</v>
      </c>
      <c r="M1085" s="105">
        <v>6.8200000000000004E-5</v>
      </c>
      <c r="N1085" s="105">
        <v>6.9800000000000001E-6</v>
      </c>
      <c r="O1085" s="68" t="s">
        <v>413</v>
      </c>
      <c r="P1085" s="68" t="s">
        <v>313</v>
      </c>
    </row>
    <row r="1086" spans="1:16" x14ac:dyDescent="0.55000000000000004">
      <c r="A1086" s="28" t="s">
        <v>2153</v>
      </c>
      <c r="B1086" s="28">
        <v>8623221</v>
      </c>
      <c r="C1086" s="28">
        <v>8623221</v>
      </c>
      <c r="D1086" s="28" t="s">
        <v>178</v>
      </c>
      <c r="E1086" s="28" t="s">
        <v>165</v>
      </c>
      <c r="F1086" s="85" t="s">
        <v>2261</v>
      </c>
      <c r="G1086" s="28" t="s">
        <v>167</v>
      </c>
      <c r="H1086" s="28" t="s">
        <v>168</v>
      </c>
      <c r="I1086" s="28" t="s">
        <v>2262</v>
      </c>
      <c r="J1086" s="104">
        <v>1</v>
      </c>
      <c r="K1086" s="104">
        <v>2.4</v>
      </c>
      <c r="L1086" s="105">
        <v>7.3399999999999995E-5</v>
      </c>
      <c r="M1086" s="105">
        <v>3.4999999999999997E-5</v>
      </c>
      <c r="N1086" s="105">
        <v>1.4E-5</v>
      </c>
      <c r="O1086" s="68" t="s">
        <v>1241</v>
      </c>
      <c r="P1086" s="68" t="s">
        <v>316</v>
      </c>
    </row>
    <row r="1087" spans="1:16" x14ac:dyDescent="0.55000000000000004">
      <c r="A1087" s="28" t="s">
        <v>2153</v>
      </c>
      <c r="B1087" s="28">
        <v>42613856</v>
      </c>
      <c r="C1087" s="28">
        <v>42613856</v>
      </c>
      <c r="D1087" s="28" t="s">
        <v>165</v>
      </c>
      <c r="E1087" s="28" t="s">
        <v>178</v>
      </c>
      <c r="F1087" s="85" t="s">
        <v>2263</v>
      </c>
      <c r="G1087" s="28" t="s">
        <v>167</v>
      </c>
      <c r="H1087" s="28" t="s">
        <v>168</v>
      </c>
      <c r="I1087" s="28" t="s">
        <v>2264</v>
      </c>
      <c r="J1087" s="104">
        <v>0.13</v>
      </c>
      <c r="K1087" s="104">
        <v>2.198</v>
      </c>
      <c r="L1087" s="104" t="s">
        <v>170</v>
      </c>
      <c r="M1087" s="104" t="s">
        <v>170</v>
      </c>
      <c r="N1087" s="104" t="s">
        <v>170</v>
      </c>
      <c r="O1087" s="68" t="s">
        <v>421</v>
      </c>
      <c r="P1087" s="68" t="s">
        <v>313</v>
      </c>
    </row>
    <row r="1088" spans="1:16" x14ac:dyDescent="0.55000000000000004">
      <c r="A1088" s="28" t="s">
        <v>2153</v>
      </c>
      <c r="B1088" s="28">
        <v>67160319</v>
      </c>
      <c r="C1088" s="28">
        <v>67160319</v>
      </c>
      <c r="D1088" s="28" t="s">
        <v>178</v>
      </c>
      <c r="E1088" s="28" t="s">
        <v>173</v>
      </c>
      <c r="F1088" s="85" t="s">
        <v>2265</v>
      </c>
      <c r="G1088" s="28" t="s">
        <v>167</v>
      </c>
      <c r="H1088" s="28" t="s">
        <v>168</v>
      </c>
      <c r="I1088" s="28" t="s">
        <v>2266</v>
      </c>
      <c r="J1088" s="104">
        <v>1</v>
      </c>
      <c r="K1088" s="104">
        <v>1.6319999999999999</v>
      </c>
      <c r="L1088" s="104" t="s">
        <v>170</v>
      </c>
      <c r="M1088" s="104" t="s">
        <v>170</v>
      </c>
      <c r="N1088" s="104" t="s">
        <v>170</v>
      </c>
      <c r="O1088" s="68" t="s">
        <v>441</v>
      </c>
      <c r="P1088" s="68" t="s">
        <v>313</v>
      </c>
    </row>
    <row r="1089" spans="1:16" x14ac:dyDescent="0.55000000000000004">
      <c r="A1089" s="28" t="s">
        <v>2153</v>
      </c>
      <c r="B1089" s="28">
        <v>50191856</v>
      </c>
      <c r="C1089" s="28">
        <v>50191856</v>
      </c>
      <c r="D1089" s="28" t="s">
        <v>165</v>
      </c>
      <c r="E1089" s="28" t="s">
        <v>178</v>
      </c>
      <c r="F1089" s="85" t="s">
        <v>2267</v>
      </c>
      <c r="G1089" s="28" t="s">
        <v>167</v>
      </c>
      <c r="H1089" s="28" t="s">
        <v>168</v>
      </c>
      <c r="I1089" s="28" t="s">
        <v>2268</v>
      </c>
      <c r="J1089" s="104">
        <v>1</v>
      </c>
      <c r="K1089" s="104">
        <v>1.494</v>
      </c>
      <c r="L1089" s="104" t="s">
        <v>170</v>
      </c>
      <c r="M1089" s="105">
        <v>3.5509999999999997E-5</v>
      </c>
      <c r="N1089" s="104" t="s">
        <v>170</v>
      </c>
      <c r="O1089" s="68" t="s">
        <v>926</v>
      </c>
      <c r="P1089" s="68" t="s">
        <v>313</v>
      </c>
    </row>
    <row r="1090" spans="1:16" x14ac:dyDescent="0.55000000000000004">
      <c r="A1090" s="28" t="s">
        <v>2153</v>
      </c>
      <c r="B1090" s="28">
        <v>68343669</v>
      </c>
      <c r="C1090" s="28">
        <v>68343669</v>
      </c>
      <c r="D1090" s="28" t="s">
        <v>173</v>
      </c>
      <c r="E1090" s="28" t="s">
        <v>164</v>
      </c>
      <c r="F1090" s="85" t="s">
        <v>2269</v>
      </c>
      <c r="G1090" s="28" t="s">
        <v>167</v>
      </c>
      <c r="H1090" s="28" t="s">
        <v>168</v>
      </c>
      <c r="I1090" s="28" t="s">
        <v>2270</v>
      </c>
      <c r="J1090" s="104">
        <v>0</v>
      </c>
      <c r="K1090" s="104">
        <v>1.1479999999999999</v>
      </c>
      <c r="L1090" s="105">
        <v>7.3460000000000005E-5</v>
      </c>
      <c r="M1090" s="105">
        <v>1.117E-5</v>
      </c>
      <c r="N1090" s="105">
        <v>2.792E-5</v>
      </c>
      <c r="O1090" s="68" t="s">
        <v>926</v>
      </c>
      <c r="P1090" s="68" t="s">
        <v>313</v>
      </c>
    </row>
    <row r="1091" spans="1:16" x14ac:dyDescent="0.55000000000000004">
      <c r="A1091" s="28" t="s">
        <v>2153</v>
      </c>
      <c r="B1091" s="28">
        <v>10729805</v>
      </c>
      <c r="C1091" s="28">
        <v>10729805</v>
      </c>
      <c r="D1091" s="28" t="s">
        <v>164</v>
      </c>
      <c r="E1091" s="28" t="s">
        <v>173</v>
      </c>
      <c r="F1091" s="85" t="s">
        <v>2271</v>
      </c>
      <c r="G1091" s="28" t="s">
        <v>167</v>
      </c>
      <c r="H1091" s="28" t="s">
        <v>168</v>
      </c>
      <c r="I1091" s="28" t="s">
        <v>2272</v>
      </c>
      <c r="J1091" s="104">
        <v>0</v>
      </c>
      <c r="K1091" s="104">
        <v>1.5249999999999999</v>
      </c>
      <c r="L1091" s="104" t="s">
        <v>170</v>
      </c>
      <c r="M1091" s="104" t="s">
        <v>170</v>
      </c>
      <c r="N1091" s="104" t="s">
        <v>170</v>
      </c>
      <c r="O1091" s="68" t="s">
        <v>446</v>
      </c>
      <c r="P1091" s="68" t="s">
        <v>276</v>
      </c>
    </row>
    <row r="1092" spans="1:16" x14ac:dyDescent="0.55000000000000004">
      <c r="A1092" s="28" t="s">
        <v>2153</v>
      </c>
      <c r="B1092" s="28">
        <v>10729806</v>
      </c>
      <c r="C1092" s="28">
        <v>10729806</v>
      </c>
      <c r="D1092" s="28" t="s">
        <v>164</v>
      </c>
      <c r="E1092" s="28" t="s">
        <v>165</v>
      </c>
      <c r="F1092" s="85" t="s">
        <v>2271</v>
      </c>
      <c r="G1092" s="28" t="s">
        <v>167</v>
      </c>
      <c r="H1092" s="28" t="s">
        <v>168</v>
      </c>
      <c r="I1092" s="28" t="s">
        <v>2273</v>
      </c>
      <c r="J1092" s="104">
        <v>0</v>
      </c>
      <c r="K1092" s="104">
        <v>1.296</v>
      </c>
      <c r="L1092" s="104" t="s">
        <v>170</v>
      </c>
      <c r="M1092" s="104" t="s">
        <v>170</v>
      </c>
      <c r="N1092" s="104" t="s">
        <v>170</v>
      </c>
      <c r="O1092" s="68" t="s">
        <v>446</v>
      </c>
      <c r="P1092" s="68" t="s">
        <v>276</v>
      </c>
    </row>
    <row r="1093" spans="1:16" x14ac:dyDescent="0.55000000000000004">
      <c r="A1093" s="28" t="s">
        <v>2153</v>
      </c>
      <c r="B1093" s="28">
        <v>47310197</v>
      </c>
      <c r="C1093" s="28">
        <v>47310197</v>
      </c>
      <c r="D1093" s="28" t="s">
        <v>173</v>
      </c>
      <c r="E1093" s="28" t="s">
        <v>178</v>
      </c>
      <c r="F1093" s="85" t="s">
        <v>2172</v>
      </c>
      <c r="G1093" s="28" t="s">
        <v>167</v>
      </c>
      <c r="H1093" s="28" t="s">
        <v>168</v>
      </c>
      <c r="I1093" s="28" t="s">
        <v>2274</v>
      </c>
      <c r="J1093" s="104">
        <v>0</v>
      </c>
      <c r="K1093" s="104">
        <v>1.3979999999999999</v>
      </c>
      <c r="L1093" s="104" t="s">
        <v>170</v>
      </c>
      <c r="M1093" s="105">
        <v>3.3500000000000001E-5</v>
      </c>
      <c r="N1093" s="104" t="s">
        <v>170</v>
      </c>
      <c r="O1093" s="68" t="s">
        <v>449</v>
      </c>
      <c r="P1093" s="68" t="s">
        <v>276</v>
      </c>
    </row>
    <row r="1094" spans="1:16" x14ac:dyDescent="0.55000000000000004">
      <c r="A1094" s="28" t="s">
        <v>2153</v>
      </c>
      <c r="B1094" s="28">
        <v>76391541</v>
      </c>
      <c r="C1094" s="28">
        <v>76391541</v>
      </c>
      <c r="D1094" s="28" t="s">
        <v>178</v>
      </c>
      <c r="E1094" s="28" t="s">
        <v>165</v>
      </c>
      <c r="F1094" s="85" t="s">
        <v>2275</v>
      </c>
      <c r="G1094" s="28" t="s">
        <v>167</v>
      </c>
      <c r="H1094" s="28" t="s">
        <v>168</v>
      </c>
      <c r="I1094" s="28" t="s">
        <v>2276</v>
      </c>
      <c r="J1094" s="104">
        <v>1</v>
      </c>
      <c r="K1094" s="104">
        <v>1.266</v>
      </c>
      <c r="L1094" s="104" t="s">
        <v>170</v>
      </c>
      <c r="M1094" s="104" t="s">
        <v>170</v>
      </c>
      <c r="N1094" s="104" t="s">
        <v>170</v>
      </c>
      <c r="O1094" s="68" t="s">
        <v>449</v>
      </c>
      <c r="P1094" s="68" t="s">
        <v>276</v>
      </c>
    </row>
    <row r="1095" spans="1:16" x14ac:dyDescent="0.55000000000000004">
      <c r="A1095" s="28" t="s">
        <v>2153</v>
      </c>
      <c r="B1095" s="28">
        <v>78049486</v>
      </c>
      <c r="C1095" s="28">
        <v>78049486</v>
      </c>
      <c r="D1095" s="28" t="s">
        <v>173</v>
      </c>
      <c r="E1095" s="28" t="s">
        <v>164</v>
      </c>
      <c r="F1095" s="85" t="s">
        <v>2277</v>
      </c>
      <c r="G1095" s="28" t="s">
        <v>167</v>
      </c>
      <c r="H1095" s="28" t="s">
        <v>168</v>
      </c>
      <c r="I1095" s="28" t="s">
        <v>2278</v>
      </c>
      <c r="J1095" s="104">
        <v>1</v>
      </c>
      <c r="K1095" s="104">
        <v>1.0609999999999999</v>
      </c>
      <c r="L1095" s="104">
        <v>6.9999999999999999E-4</v>
      </c>
      <c r="M1095" s="104">
        <v>8.0000000000000004E-4</v>
      </c>
      <c r="N1095" s="104">
        <v>2.9999999999999997E-4</v>
      </c>
      <c r="O1095" s="68" t="s">
        <v>452</v>
      </c>
      <c r="P1095" s="68" t="s">
        <v>347</v>
      </c>
    </row>
    <row r="1096" spans="1:16" x14ac:dyDescent="0.55000000000000004">
      <c r="A1096" s="28" t="s">
        <v>2153</v>
      </c>
      <c r="B1096" s="28">
        <v>58511501</v>
      </c>
      <c r="C1096" s="28">
        <v>58511501</v>
      </c>
      <c r="D1096" s="28" t="s">
        <v>165</v>
      </c>
      <c r="E1096" s="28" t="s">
        <v>178</v>
      </c>
      <c r="F1096" s="85" t="s">
        <v>2279</v>
      </c>
      <c r="G1096" s="28" t="s">
        <v>167</v>
      </c>
      <c r="H1096" s="28" t="s">
        <v>168</v>
      </c>
      <c r="I1096" s="28" t="s">
        <v>2280</v>
      </c>
      <c r="J1096" s="104">
        <v>1</v>
      </c>
      <c r="K1096" s="104">
        <v>1.6910000000000001</v>
      </c>
      <c r="L1096" s="105">
        <v>7.3460000000000005E-5</v>
      </c>
      <c r="M1096" s="104">
        <v>2.0000000000000001E-4</v>
      </c>
      <c r="N1096" s="105">
        <v>5.5840000000000001E-5</v>
      </c>
      <c r="O1096" s="68" t="s">
        <v>455</v>
      </c>
      <c r="P1096" s="68" t="s">
        <v>347</v>
      </c>
    </row>
    <row r="1097" spans="1:16" x14ac:dyDescent="0.55000000000000004">
      <c r="A1097" s="28" t="s">
        <v>2153</v>
      </c>
      <c r="B1097" s="28">
        <v>34961747</v>
      </c>
      <c r="C1097" s="28">
        <v>34961747</v>
      </c>
      <c r="D1097" s="28" t="s">
        <v>164</v>
      </c>
      <c r="E1097" s="28" t="s">
        <v>173</v>
      </c>
      <c r="F1097" s="28" t="s">
        <v>2281</v>
      </c>
      <c r="G1097" s="28" t="s">
        <v>167</v>
      </c>
      <c r="H1097" s="28" t="s">
        <v>168</v>
      </c>
      <c r="I1097" s="28" t="s">
        <v>2282</v>
      </c>
      <c r="J1097" s="104">
        <v>0.06</v>
      </c>
      <c r="K1097" s="104">
        <v>1.4510000000000001</v>
      </c>
      <c r="L1097" s="104" t="s">
        <v>170</v>
      </c>
      <c r="M1097" s="105">
        <v>1.117E-5</v>
      </c>
      <c r="N1097" s="105">
        <v>2.0939999999999999E-5</v>
      </c>
      <c r="O1097" s="68" t="s">
        <v>458</v>
      </c>
      <c r="P1097" s="68" t="s">
        <v>347</v>
      </c>
    </row>
    <row r="1098" spans="1:16" x14ac:dyDescent="0.55000000000000004">
      <c r="A1098" s="28" t="s">
        <v>2153</v>
      </c>
      <c r="B1098" s="28">
        <v>7026613</v>
      </c>
      <c r="C1098" s="28">
        <v>7026613</v>
      </c>
      <c r="D1098" s="28" t="s">
        <v>178</v>
      </c>
      <c r="E1098" s="28" t="s">
        <v>165</v>
      </c>
      <c r="F1098" s="28" t="s">
        <v>2283</v>
      </c>
      <c r="G1098" s="28" t="s">
        <v>167</v>
      </c>
      <c r="H1098" s="28" t="s">
        <v>168</v>
      </c>
      <c r="I1098" s="28" t="s">
        <v>2284</v>
      </c>
      <c r="J1098" s="104">
        <v>0.05</v>
      </c>
      <c r="K1098" s="104">
        <v>1.2909999999999999</v>
      </c>
      <c r="L1098" s="104">
        <v>1E-4</v>
      </c>
      <c r="M1098" s="104">
        <v>1E-4</v>
      </c>
      <c r="N1098" s="105">
        <v>2.7909999999999999E-5</v>
      </c>
      <c r="O1098" s="68" t="s">
        <v>458</v>
      </c>
      <c r="P1098" s="68" t="s">
        <v>347</v>
      </c>
    </row>
    <row r="1099" spans="1:16" x14ac:dyDescent="0.55000000000000004">
      <c r="A1099" s="28" t="s">
        <v>2153</v>
      </c>
      <c r="B1099" s="28">
        <v>76940526</v>
      </c>
      <c r="C1099" s="28">
        <v>76940526</v>
      </c>
      <c r="D1099" s="28" t="s">
        <v>173</v>
      </c>
      <c r="E1099" s="28" t="s">
        <v>164</v>
      </c>
      <c r="F1099" s="85" t="s">
        <v>2285</v>
      </c>
      <c r="G1099" s="28" t="s">
        <v>167</v>
      </c>
      <c r="H1099" s="28" t="s">
        <v>168</v>
      </c>
      <c r="I1099" s="28" t="s">
        <v>2286</v>
      </c>
      <c r="J1099" s="104">
        <v>0.01</v>
      </c>
      <c r="K1099" s="104">
        <v>2.1360000000000001</v>
      </c>
      <c r="L1099" s="104" t="s">
        <v>170</v>
      </c>
      <c r="M1099" s="105">
        <v>9.8659999999999994E-5</v>
      </c>
      <c r="N1099" s="105">
        <v>6.9820000000000002E-6</v>
      </c>
      <c r="O1099" s="68" t="s">
        <v>463</v>
      </c>
      <c r="P1099" s="68" t="s">
        <v>313</v>
      </c>
    </row>
    <row r="1100" spans="1:16" x14ac:dyDescent="0.55000000000000004">
      <c r="A1100" s="28" t="s">
        <v>2153</v>
      </c>
      <c r="B1100" s="28">
        <v>7417174</v>
      </c>
      <c r="C1100" s="28">
        <v>7417174</v>
      </c>
      <c r="D1100" s="28" t="s">
        <v>173</v>
      </c>
      <c r="E1100" s="28" t="s">
        <v>164</v>
      </c>
      <c r="F1100" s="85" t="s">
        <v>2287</v>
      </c>
      <c r="G1100" s="28" t="s">
        <v>167</v>
      </c>
      <c r="H1100" s="28" t="s">
        <v>168</v>
      </c>
      <c r="I1100" s="28" t="s">
        <v>2288</v>
      </c>
      <c r="J1100" s="104">
        <v>1</v>
      </c>
      <c r="K1100" s="104">
        <v>1.363</v>
      </c>
      <c r="L1100" s="105">
        <v>7.3659999999999996E-5</v>
      </c>
      <c r="M1100" s="104">
        <v>2.0000000000000001E-4</v>
      </c>
      <c r="N1100" s="104">
        <v>2.0000000000000001E-4</v>
      </c>
      <c r="O1100" s="68" t="s">
        <v>741</v>
      </c>
      <c r="P1100" s="68" t="s">
        <v>347</v>
      </c>
    </row>
    <row r="1101" spans="1:16" x14ac:dyDescent="0.55000000000000004">
      <c r="A1101" s="28" t="s">
        <v>2153</v>
      </c>
      <c r="B1101" s="28">
        <v>7323503</v>
      </c>
      <c r="C1101" s="28">
        <v>7323503</v>
      </c>
      <c r="D1101" s="28" t="s">
        <v>178</v>
      </c>
      <c r="E1101" s="28" t="s">
        <v>165</v>
      </c>
      <c r="F1101" s="85" t="s">
        <v>2289</v>
      </c>
      <c r="G1101" s="28" t="s">
        <v>167</v>
      </c>
      <c r="H1101" s="28" t="s">
        <v>168</v>
      </c>
      <c r="I1101" s="28" t="s">
        <v>2290</v>
      </c>
      <c r="J1101" s="104">
        <v>1</v>
      </c>
      <c r="K1101" s="104">
        <v>1.589</v>
      </c>
      <c r="L1101" s="104">
        <v>4.0000000000000002E-4</v>
      </c>
      <c r="M1101" s="104">
        <v>1E-4</v>
      </c>
      <c r="N1101" s="104">
        <v>1E-4</v>
      </c>
      <c r="O1101" s="68" t="s">
        <v>470</v>
      </c>
      <c r="P1101" s="68" t="s">
        <v>276</v>
      </c>
    </row>
    <row r="1102" spans="1:16" x14ac:dyDescent="0.55000000000000004">
      <c r="A1102" s="28" t="s">
        <v>2153</v>
      </c>
      <c r="B1102" s="28">
        <v>30926914</v>
      </c>
      <c r="C1102" s="28">
        <v>30926914</v>
      </c>
      <c r="D1102" s="28" t="s">
        <v>178</v>
      </c>
      <c r="E1102" s="28" t="s">
        <v>165</v>
      </c>
      <c r="F1102" s="85" t="s">
        <v>2291</v>
      </c>
      <c r="G1102" s="28" t="s">
        <v>167</v>
      </c>
      <c r="H1102" s="28" t="s">
        <v>168</v>
      </c>
      <c r="I1102" s="28" t="s">
        <v>2292</v>
      </c>
      <c r="J1102" s="104">
        <v>0</v>
      </c>
      <c r="K1102" s="104">
        <v>1.5669999999999999</v>
      </c>
      <c r="L1102" s="104" t="s">
        <v>170</v>
      </c>
      <c r="M1102" s="104" t="s">
        <v>170</v>
      </c>
      <c r="N1102" s="104" t="s">
        <v>170</v>
      </c>
      <c r="O1102" s="68" t="s">
        <v>476</v>
      </c>
      <c r="P1102" s="68" t="s">
        <v>347</v>
      </c>
    </row>
    <row r="1103" spans="1:16" x14ac:dyDescent="0.55000000000000004">
      <c r="A1103" s="28" t="s">
        <v>2153</v>
      </c>
      <c r="B1103" s="28">
        <v>50569291</v>
      </c>
      <c r="C1103" s="28">
        <v>50569291</v>
      </c>
      <c r="D1103" s="28" t="s">
        <v>164</v>
      </c>
      <c r="E1103" s="28" t="s">
        <v>178</v>
      </c>
      <c r="F1103" s="85" t="s">
        <v>2293</v>
      </c>
      <c r="G1103" s="28" t="s">
        <v>167</v>
      </c>
      <c r="H1103" s="28" t="s">
        <v>168</v>
      </c>
      <c r="I1103" s="28" t="s">
        <v>2294</v>
      </c>
      <c r="J1103" s="104">
        <v>1</v>
      </c>
      <c r="K1103" s="104">
        <v>2.84</v>
      </c>
      <c r="L1103" s="104" t="s">
        <v>170</v>
      </c>
      <c r="M1103" s="105">
        <v>3.3720000000000002E-5</v>
      </c>
      <c r="N1103" s="104" t="s">
        <v>170</v>
      </c>
      <c r="O1103" s="68" t="s">
        <v>479</v>
      </c>
      <c r="P1103" s="68" t="s">
        <v>276</v>
      </c>
    </row>
    <row r="1104" spans="1:16" x14ac:dyDescent="0.55000000000000004">
      <c r="A1104" s="28" t="s">
        <v>2153</v>
      </c>
      <c r="B1104" s="28">
        <v>7415791</v>
      </c>
      <c r="C1104" s="28">
        <v>7415791</v>
      </c>
      <c r="D1104" s="28" t="s">
        <v>173</v>
      </c>
      <c r="E1104" s="28" t="s">
        <v>164</v>
      </c>
      <c r="F1104" s="85" t="s">
        <v>2287</v>
      </c>
      <c r="G1104" s="28" t="s">
        <v>167</v>
      </c>
      <c r="H1104" s="28" t="s">
        <v>168</v>
      </c>
      <c r="I1104" s="28" t="s">
        <v>2295</v>
      </c>
      <c r="J1104" s="104">
        <v>1</v>
      </c>
      <c r="K1104" s="104">
        <v>2.298</v>
      </c>
      <c r="L1104" s="105">
        <v>7.3440000000000002E-5</v>
      </c>
      <c r="M1104" s="105">
        <v>7.818E-5</v>
      </c>
      <c r="N1104" s="105">
        <v>4.8829999999999998E-5</v>
      </c>
      <c r="O1104" s="68" t="s">
        <v>479</v>
      </c>
      <c r="P1104" s="68" t="s">
        <v>276</v>
      </c>
    </row>
    <row r="1105" spans="1:16" x14ac:dyDescent="0.55000000000000004">
      <c r="A1105" s="28" t="s">
        <v>2153</v>
      </c>
      <c r="B1105" s="28">
        <v>39419878</v>
      </c>
      <c r="C1105" s="28">
        <v>39419878</v>
      </c>
      <c r="D1105" s="28" t="s">
        <v>178</v>
      </c>
      <c r="E1105" s="28" t="s">
        <v>173</v>
      </c>
      <c r="F1105" s="28" t="s">
        <v>2296</v>
      </c>
      <c r="G1105" s="28" t="s">
        <v>167</v>
      </c>
      <c r="H1105" s="28" t="s">
        <v>168</v>
      </c>
      <c r="I1105" s="28" t="s">
        <v>2297</v>
      </c>
      <c r="J1105" s="104">
        <v>1</v>
      </c>
      <c r="K1105" s="104">
        <v>1.052</v>
      </c>
      <c r="L1105" s="104" t="s">
        <v>170</v>
      </c>
      <c r="M1105" s="105">
        <v>3.3500000000000001E-5</v>
      </c>
      <c r="N1105" s="104" t="s">
        <v>170</v>
      </c>
      <c r="O1105" s="68" t="s">
        <v>765</v>
      </c>
      <c r="P1105" s="68" t="s">
        <v>347</v>
      </c>
    </row>
    <row r="1106" spans="1:16" x14ac:dyDescent="0.55000000000000004">
      <c r="A1106" s="28" t="s">
        <v>2153</v>
      </c>
      <c r="B1106" s="28">
        <v>39730199</v>
      </c>
      <c r="C1106" s="28">
        <v>39730199</v>
      </c>
      <c r="D1106" s="28" t="s">
        <v>165</v>
      </c>
      <c r="E1106" s="28" t="s">
        <v>178</v>
      </c>
      <c r="F1106" s="28" t="s">
        <v>2298</v>
      </c>
      <c r="G1106" s="28" t="s">
        <v>167</v>
      </c>
      <c r="H1106" s="28" t="s">
        <v>168</v>
      </c>
      <c r="I1106" s="28" t="s">
        <v>2299</v>
      </c>
      <c r="J1106" s="104">
        <v>0.55000000000000004</v>
      </c>
      <c r="K1106" s="104">
        <v>1.292</v>
      </c>
      <c r="L1106" s="104" t="s">
        <v>170</v>
      </c>
      <c r="M1106" s="105">
        <v>2.319E-5</v>
      </c>
      <c r="N1106" s="105">
        <v>1.397E-5</v>
      </c>
      <c r="O1106" s="68" t="s">
        <v>487</v>
      </c>
      <c r="P1106" s="68" t="s">
        <v>347</v>
      </c>
    </row>
    <row r="1107" spans="1:16" x14ac:dyDescent="0.55000000000000004">
      <c r="A1107" s="28" t="s">
        <v>2153</v>
      </c>
      <c r="B1107" s="28">
        <v>44091461</v>
      </c>
      <c r="C1107" s="28">
        <v>44091461</v>
      </c>
      <c r="D1107" s="28" t="s">
        <v>173</v>
      </c>
      <c r="E1107" s="28" t="s">
        <v>164</v>
      </c>
      <c r="F1107" s="28" t="s">
        <v>2300</v>
      </c>
      <c r="G1107" s="28" t="s">
        <v>167</v>
      </c>
      <c r="H1107" s="28" t="s">
        <v>168</v>
      </c>
      <c r="I1107" s="28" t="s">
        <v>2301</v>
      </c>
      <c r="J1107" s="104">
        <v>1</v>
      </c>
      <c r="K1107" s="104">
        <v>1.038</v>
      </c>
      <c r="L1107" s="104" t="s">
        <v>170</v>
      </c>
      <c r="M1107" s="104" t="s">
        <v>170</v>
      </c>
      <c r="N1107" s="104" t="s">
        <v>170</v>
      </c>
      <c r="O1107" s="68" t="s">
        <v>487</v>
      </c>
      <c r="P1107" s="68" t="s">
        <v>347</v>
      </c>
    </row>
    <row r="1108" spans="1:16" x14ac:dyDescent="0.55000000000000004">
      <c r="A1108" s="28" t="s">
        <v>2153</v>
      </c>
      <c r="B1108" s="28">
        <v>7910572</v>
      </c>
      <c r="C1108" s="28">
        <v>7910572</v>
      </c>
      <c r="D1108" s="28" t="s">
        <v>165</v>
      </c>
      <c r="E1108" s="28" t="s">
        <v>178</v>
      </c>
      <c r="F1108" s="85" t="s">
        <v>2302</v>
      </c>
      <c r="G1108" s="28" t="s">
        <v>167</v>
      </c>
      <c r="H1108" s="28" t="s">
        <v>168</v>
      </c>
      <c r="I1108" s="28" t="s">
        <v>2303</v>
      </c>
      <c r="J1108" s="104">
        <v>1</v>
      </c>
      <c r="K1108" s="104">
        <v>1.224</v>
      </c>
      <c r="L1108" s="104">
        <v>8.0000000000000004E-4</v>
      </c>
      <c r="M1108" s="104">
        <v>5.0000000000000001E-4</v>
      </c>
      <c r="N1108" s="104">
        <v>2.9999999999999997E-4</v>
      </c>
      <c r="O1108" s="68" t="s">
        <v>492</v>
      </c>
      <c r="P1108" s="68" t="s">
        <v>347</v>
      </c>
    </row>
    <row r="1109" spans="1:16" x14ac:dyDescent="0.55000000000000004">
      <c r="A1109" s="28" t="s">
        <v>2153</v>
      </c>
      <c r="B1109" s="28">
        <v>28749267</v>
      </c>
      <c r="C1109" s="28">
        <v>28749267</v>
      </c>
      <c r="D1109" s="28" t="s">
        <v>173</v>
      </c>
      <c r="E1109" s="28" t="s">
        <v>164</v>
      </c>
      <c r="F1109" s="28" t="s">
        <v>2304</v>
      </c>
      <c r="G1109" s="28" t="s">
        <v>167</v>
      </c>
      <c r="H1109" s="28" t="s">
        <v>168</v>
      </c>
      <c r="I1109" s="28" t="s">
        <v>2305</v>
      </c>
      <c r="J1109" s="104">
        <v>0.94</v>
      </c>
      <c r="K1109" s="104">
        <v>1.9350000000000001</v>
      </c>
      <c r="L1109" s="104" t="s">
        <v>170</v>
      </c>
      <c r="M1109" s="105">
        <v>7.4540000000000001E-5</v>
      </c>
      <c r="N1109" s="105">
        <v>3.489E-5</v>
      </c>
      <c r="O1109" s="68" t="s">
        <v>529</v>
      </c>
      <c r="P1109" s="68" t="s">
        <v>347</v>
      </c>
    </row>
    <row r="1110" spans="1:16" x14ac:dyDescent="0.55000000000000004">
      <c r="A1110" s="28" t="s">
        <v>2153</v>
      </c>
      <c r="B1110" s="28">
        <v>41968488</v>
      </c>
      <c r="C1110" s="28">
        <v>41968488</v>
      </c>
      <c r="D1110" s="28" t="s">
        <v>165</v>
      </c>
      <c r="E1110" s="28" t="s">
        <v>173</v>
      </c>
      <c r="F1110" s="28" t="s">
        <v>2306</v>
      </c>
      <c r="G1110" s="28" t="s">
        <v>167</v>
      </c>
      <c r="H1110" s="28" t="s">
        <v>168</v>
      </c>
      <c r="I1110" s="28" t="s">
        <v>2307</v>
      </c>
      <c r="J1110" s="104">
        <v>0.98</v>
      </c>
      <c r="K1110" s="104">
        <v>1.4079999999999999</v>
      </c>
      <c r="L1110" s="104" t="s">
        <v>170</v>
      </c>
      <c r="M1110" s="104" t="s">
        <v>170</v>
      </c>
      <c r="N1110" s="104" t="s">
        <v>170</v>
      </c>
      <c r="O1110" s="68" t="s">
        <v>529</v>
      </c>
      <c r="P1110" s="68" t="s">
        <v>347</v>
      </c>
    </row>
    <row r="1111" spans="1:16" x14ac:dyDescent="0.55000000000000004">
      <c r="A1111" s="28" t="s">
        <v>2153</v>
      </c>
      <c r="B1111" s="28">
        <v>75960313</v>
      </c>
      <c r="C1111" s="28">
        <v>75960313</v>
      </c>
      <c r="D1111" s="28" t="s">
        <v>164</v>
      </c>
      <c r="E1111" s="28" t="s">
        <v>173</v>
      </c>
      <c r="F1111" s="85" t="s">
        <v>2168</v>
      </c>
      <c r="G1111" s="28" t="s">
        <v>167</v>
      </c>
      <c r="H1111" s="28" t="s">
        <v>168</v>
      </c>
      <c r="I1111" s="28" t="s">
        <v>2308</v>
      </c>
      <c r="J1111" s="104">
        <v>0.06</v>
      </c>
      <c r="K1111" s="104">
        <v>1.901</v>
      </c>
      <c r="L1111" s="104" t="s">
        <v>170</v>
      </c>
      <c r="M1111" s="104" t="s">
        <v>170</v>
      </c>
      <c r="N1111" s="104" t="s">
        <v>170</v>
      </c>
      <c r="O1111" s="68" t="s">
        <v>793</v>
      </c>
      <c r="P1111" s="68" t="s">
        <v>347</v>
      </c>
    </row>
    <row r="1112" spans="1:16" x14ac:dyDescent="0.55000000000000004">
      <c r="A1112" s="28" t="s">
        <v>2153</v>
      </c>
      <c r="B1112" s="28">
        <v>34637852</v>
      </c>
      <c r="C1112" s="28">
        <v>34637852</v>
      </c>
      <c r="D1112" s="28" t="s">
        <v>173</v>
      </c>
      <c r="E1112" s="28" t="s">
        <v>164</v>
      </c>
      <c r="F1112" s="85" t="s">
        <v>2309</v>
      </c>
      <c r="G1112" s="28" t="s">
        <v>167</v>
      </c>
      <c r="H1112" s="28" t="s">
        <v>168</v>
      </c>
      <c r="I1112" s="28" t="s">
        <v>2310</v>
      </c>
      <c r="J1112" s="104">
        <v>0</v>
      </c>
      <c r="K1112" s="104">
        <v>1.163</v>
      </c>
      <c r="L1112" s="104" t="s">
        <v>170</v>
      </c>
      <c r="M1112" s="105">
        <v>1.1600000000000001E-5</v>
      </c>
      <c r="N1112" s="105">
        <v>1.395E-5</v>
      </c>
      <c r="O1112" s="68" t="s">
        <v>793</v>
      </c>
      <c r="P1112" s="68" t="s">
        <v>347</v>
      </c>
    </row>
    <row r="1113" spans="1:16" x14ac:dyDescent="0.55000000000000004">
      <c r="A1113" s="28" t="s">
        <v>2153</v>
      </c>
      <c r="B1113" s="28">
        <v>48912894</v>
      </c>
      <c r="C1113" s="28">
        <v>48912894</v>
      </c>
      <c r="D1113" s="28" t="s">
        <v>173</v>
      </c>
      <c r="E1113" s="28" t="s">
        <v>164</v>
      </c>
      <c r="F1113" s="85" t="s">
        <v>2311</v>
      </c>
      <c r="G1113" s="28" t="s">
        <v>167</v>
      </c>
      <c r="H1113" s="28" t="s">
        <v>168</v>
      </c>
      <c r="I1113" s="28" t="s">
        <v>2312</v>
      </c>
      <c r="J1113" s="104">
        <v>0.94</v>
      </c>
      <c r="K1113" s="104">
        <v>1.589</v>
      </c>
      <c r="L1113" s="104" t="s">
        <v>170</v>
      </c>
      <c r="M1113" s="104" t="s">
        <v>170</v>
      </c>
      <c r="N1113" s="104" t="s">
        <v>170</v>
      </c>
      <c r="O1113" s="68" t="s">
        <v>537</v>
      </c>
      <c r="P1113" s="68" t="s">
        <v>343</v>
      </c>
    </row>
    <row r="1114" spans="1:16" x14ac:dyDescent="0.55000000000000004">
      <c r="A1114" s="28" t="s">
        <v>2153</v>
      </c>
      <c r="B1114" s="28">
        <v>45245327</v>
      </c>
      <c r="C1114" s="28">
        <v>45245327</v>
      </c>
      <c r="D1114" s="28" t="s">
        <v>165</v>
      </c>
      <c r="E1114" s="28" t="s">
        <v>178</v>
      </c>
      <c r="F1114" s="85" t="s">
        <v>2233</v>
      </c>
      <c r="G1114" s="28" t="s">
        <v>167</v>
      </c>
      <c r="H1114" s="28" t="s">
        <v>168</v>
      </c>
      <c r="I1114" s="28" t="s">
        <v>2313</v>
      </c>
      <c r="J1114" s="104">
        <v>1</v>
      </c>
      <c r="K1114" s="104">
        <v>1.587</v>
      </c>
      <c r="L1114" s="104" t="s">
        <v>170</v>
      </c>
      <c r="M1114" s="104">
        <v>1E-4</v>
      </c>
      <c r="N1114" s="105">
        <v>1.396E-5</v>
      </c>
      <c r="O1114" s="68" t="s">
        <v>537</v>
      </c>
      <c r="P1114" s="68" t="s">
        <v>343</v>
      </c>
    </row>
    <row r="1115" spans="1:16" x14ac:dyDescent="0.55000000000000004">
      <c r="A1115" s="28" t="s">
        <v>2153</v>
      </c>
      <c r="B1115" s="28">
        <v>18889849</v>
      </c>
      <c r="C1115" s="28">
        <v>18889849</v>
      </c>
      <c r="D1115" s="28" t="s">
        <v>173</v>
      </c>
      <c r="E1115" s="28" t="s">
        <v>164</v>
      </c>
      <c r="F1115" s="85" t="s">
        <v>2314</v>
      </c>
      <c r="G1115" s="28" t="s">
        <v>167</v>
      </c>
      <c r="H1115" s="28" t="s">
        <v>168</v>
      </c>
      <c r="I1115" s="28" t="s">
        <v>2315</v>
      </c>
      <c r="J1115" s="104">
        <v>0</v>
      </c>
      <c r="K1115" s="104">
        <v>1.887</v>
      </c>
      <c r="L1115" s="104">
        <v>1E-4</v>
      </c>
      <c r="M1115" s="104">
        <v>2.9999999999999997E-4</v>
      </c>
      <c r="N1115" s="105">
        <v>5.5899999999999997E-5</v>
      </c>
      <c r="O1115" s="68" t="s">
        <v>539</v>
      </c>
      <c r="P1115" s="68" t="s">
        <v>347</v>
      </c>
    </row>
    <row r="1116" spans="1:16" x14ac:dyDescent="0.55000000000000004">
      <c r="A1116" s="28" t="s">
        <v>2153</v>
      </c>
      <c r="B1116" s="28">
        <v>6471163</v>
      </c>
      <c r="C1116" s="28">
        <v>6471163</v>
      </c>
      <c r="D1116" s="28" t="s">
        <v>165</v>
      </c>
      <c r="E1116" s="28" t="s">
        <v>173</v>
      </c>
      <c r="F1116" s="85" t="s">
        <v>2259</v>
      </c>
      <c r="G1116" s="28" t="s">
        <v>167</v>
      </c>
      <c r="H1116" s="28" t="s">
        <v>168</v>
      </c>
      <c r="I1116" s="28" t="s">
        <v>2316</v>
      </c>
      <c r="J1116" s="104">
        <v>1</v>
      </c>
      <c r="K1116" s="104">
        <v>1.097</v>
      </c>
      <c r="L1116" s="104" t="s">
        <v>170</v>
      </c>
      <c r="M1116" s="104" t="s">
        <v>170</v>
      </c>
      <c r="N1116" s="105">
        <v>1.396E-5</v>
      </c>
      <c r="O1116" s="68" t="s">
        <v>1159</v>
      </c>
      <c r="P1116" s="68" t="s">
        <v>347</v>
      </c>
    </row>
    <row r="1117" spans="1:16" x14ac:dyDescent="0.55000000000000004">
      <c r="A1117" s="28" t="s">
        <v>2153</v>
      </c>
      <c r="B1117" s="28">
        <v>40363019</v>
      </c>
      <c r="C1117" s="28">
        <v>40363019</v>
      </c>
      <c r="D1117" s="28" t="s">
        <v>173</v>
      </c>
      <c r="E1117" s="28" t="s">
        <v>165</v>
      </c>
      <c r="F1117" s="85" t="s">
        <v>2317</v>
      </c>
      <c r="G1117" s="28" t="s">
        <v>167</v>
      </c>
      <c r="H1117" s="28" t="s">
        <v>168</v>
      </c>
      <c r="I1117" s="28" t="s">
        <v>2318</v>
      </c>
      <c r="J1117" s="104">
        <v>0</v>
      </c>
      <c r="K1117" s="104">
        <v>2.4910000000000001</v>
      </c>
      <c r="L1117" s="104" t="s">
        <v>170</v>
      </c>
      <c r="M1117" s="104" t="s">
        <v>170</v>
      </c>
      <c r="N1117" s="104" t="s">
        <v>170</v>
      </c>
      <c r="O1117" s="68" t="s">
        <v>1277</v>
      </c>
      <c r="P1117" s="68" t="s">
        <v>347</v>
      </c>
    </row>
    <row r="1118" spans="1:16" x14ac:dyDescent="0.55000000000000004">
      <c r="A1118" s="28" t="s">
        <v>2153</v>
      </c>
      <c r="B1118" s="28">
        <v>80473250</v>
      </c>
      <c r="C1118" s="28">
        <v>80473250</v>
      </c>
      <c r="D1118" s="28" t="s">
        <v>165</v>
      </c>
      <c r="E1118" s="28" t="s">
        <v>173</v>
      </c>
      <c r="F1118" s="85" t="s">
        <v>2319</v>
      </c>
      <c r="G1118" s="28" t="s">
        <v>167</v>
      </c>
      <c r="H1118" s="28" t="s">
        <v>168</v>
      </c>
      <c r="I1118" s="28" t="s">
        <v>2320</v>
      </c>
      <c r="J1118" s="104">
        <v>0.63</v>
      </c>
      <c r="K1118" s="104">
        <v>1.5760000000000001</v>
      </c>
      <c r="L1118" s="104">
        <v>1E-4</v>
      </c>
      <c r="M1118" s="105">
        <v>6.5560000000000002E-5</v>
      </c>
      <c r="N1118" s="105">
        <v>8.3700000000000002E-5</v>
      </c>
      <c r="O1118" s="68" t="s">
        <v>1277</v>
      </c>
      <c r="P1118" s="68" t="s">
        <v>347</v>
      </c>
    </row>
    <row r="1119" spans="1:16" x14ac:dyDescent="0.55000000000000004">
      <c r="A1119" s="28" t="s">
        <v>2153</v>
      </c>
      <c r="B1119" s="28">
        <v>60600542</v>
      </c>
      <c r="C1119" s="28">
        <v>60600542</v>
      </c>
      <c r="D1119" s="28" t="s">
        <v>173</v>
      </c>
      <c r="E1119" s="28" t="s">
        <v>164</v>
      </c>
      <c r="F1119" s="85" t="s">
        <v>2229</v>
      </c>
      <c r="G1119" s="28" t="s">
        <v>167</v>
      </c>
      <c r="H1119" s="28" t="s">
        <v>168</v>
      </c>
      <c r="I1119" s="28" t="s">
        <v>2230</v>
      </c>
      <c r="J1119" s="104">
        <v>0</v>
      </c>
      <c r="K1119" s="104">
        <v>1.3640000000000001</v>
      </c>
      <c r="L1119" s="104">
        <v>1E-4</v>
      </c>
      <c r="M1119" s="104">
        <v>2.9999999999999997E-4</v>
      </c>
      <c r="N1119" s="105">
        <v>7.6769999999999999E-5</v>
      </c>
      <c r="O1119" s="68" t="s">
        <v>1277</v>
      </c>
      <c r="P1119" s="68" t="s">
        <v>347</v>
      </c>
    </row>
    <row r="1120" spans="1:16" x14ac:dyDescent="0.55000000000000004">
      <c r="A1120" s="28" t="s">
        <v>2153</v>
      </c>
      <c r="B1120" s="28">
        <v>76313853</v>
      </c>
      <c r="C1120" s="28">
        <v>76313853</v>
      </c>
      <c r="D1120" s="28" t="s">
        <v>165</v>
      </c>
      <c r="E1120" s="28" t="s">
        <v>178</v>
      </c>
      <c r="F1120" s="85" t="s">
        <v>2321</v>
      </c>
      <c r="G1120" s="28" t="s">
        <v>167</v>
      </c>
      <c r="H1120" s="28" t="s">
        <v>168</v>
      </c>
      <c r="I1120" s="28" t="s">
        <v>2322</v>
      </c>
      <c r="J1120" s="104">
        <v>0</v>
      </c>
      <c r="K1120" s="104">
        <v>1.298</v>
      </c>
      <c r="L1120" s="104" t="s">
        <v>170</v>
      </c>
      <c r="M1120" s="105">
        <v>3.3510000000000003E-5</v>
      </c>
      <c r="N1120" s="105">
        <v>6.9789999999999996E-6</v>
      </c>
      <c r="O1120" s="68" t="s">
        <v>1277</v>
      </c>
      <c r="P1120" s="68" t="s">
        <v>347</v>
      </c>
    </row>
    <row r="1121" spans="1:16" x14ac:dyDescent="0.55000000000000004">
      <c r="A1121" s="85" t="s">
        <v>2153</v>
      </c>
      <c r="B1121" s="28">
        <v>1731222</v>
      </c>
      <c r="C1121" s="28">
        <v>1731222</v>
      </c>
      <c r="D1121" s="28" t="s">
        <v>178</v>
      </c>
      <c r="E1121" s="28" t="s">
        <v>165</v>
      </c>
      <c r="F1121" s="85" t="s">
        <v>2323</v>
      </c>
      <c r="G1121" s="28" t="s">
        <v>167</v>
      </c>
      <c r="H1121" s="28" t="s">
        <v>168</v>
      </c>
      <c r="I1121" s="28" t="s">
        <v>2324</v>
      </c>
      <c r="J1121" s="104">
        <v>0</v>
      </c>
      <c r="K1121" s="104">
        <v>1.5629999999999999</v>
      </c>
      <c r="L1121" s="104" t="s">
        <v>170</v>
      </c>
      <c r="M1121" s="104" t="s">
        <v>170</v>
      </c>
      <c r="N1121" s="104" t="s">
        <v>170</v>
      </c>
      <c r="O1121" s="68" t="s">
        <v>548</v>
      </c>
      <c r="P1121" s="68" t="s">
        <v>347</v>
      </c>
    </row>
    <row r="1122" spans="1:16" x14ac:dyDescent="0.55000000000000004">
      <c r="A1122" s="28" t="s">
        <v>2153</v>
      </c>
      <c r="B1122" s="28">
        <v>34961724</v>
      </c>
      <c r="C1122" s="28">
        <v>34961724</v>
      </c>
      <c r="D1122" s="28" t="s">
        <v>173</v>
      </c>
      <c r="E1122" s="28" t="s">
        <v>178</v>
      </c>
      <c r="F1122" s="85" t="s">
        <v>2281</v>
      </c>
      <c r="G1122" s="28" t="s">
        <v>167</v>
      </c>
      <c r="H1122" s="28" t="s">
        <v>168</v>
      </c>
      <c r="I1122" s="28" t="s">
        <v>2325</v>
      </c>
      <c r="J1122" s="104">
        <v>0.06</v>
      </c>
      <c r="K1122" s="104">
        <v>1.5269999999999999</v>
      </c>
      <c r="L1122" s="104" t="s">
        <v>170</v>
      </c>
      <c r="M1122" s="105">
        <v>9.8010000000000005E-5</v>
      </c>
      <c r="N1122" s="104" t="s">
        <v>170</v>
      </c>
      <c r="O1122" s="68" t="s">
        <v>811</v>
      </c>
      <c r="P1122" s="68" t="s">
        <v>313</v>
      </c>
    </row>
    <row r="1123" spans="1:16" x14ac:dyDescent="0.55000000000000004">
      <c r="A1123" s="28" t="s">
        <v>2153</v>
      </c>
      <c r="B1123" s="28">
        <v>43879892</v>
      </c>
      <c r="C1123" s="28">
        <v>43879892</v>
      </c>
      <c r="D1123" s="28" t="s">
        <v>173</v>
      </c>
      <c r="E1123" s="28" t="s">
        <v>164</v>
      </c>
      <c r="F1123" s="85" t="s">
        <v>2326</v>
      </c>
      <c r="G1123" s="28" t="s">
        <v>167</v>
      </c>
      <c r="H1123" s="28" t="s">
        <v>168</v>
      </c>
      <c r="I1123" s="28" t="s">
        <v>2327</v>
      </c>
      <c r="J1123" s="104">
        <v>0</v>
      </c>
      <c r="K1123" s="104">
        <v>1.7729999999999999</v>
      </c>
      <c r="L1123" s="104" t="s">
        <v>170</v>
      </c>
      <c r="M1123" s="104">
        <v>1E-4</v>
      </c>
      <c r="N1123" s="105">
        <v>6.9879999999999998E-6</v>
      </c>
      <c r="O1123" s="68" t="s">
        <v>814</v>
      </c>
      <c r="P1123" s="68" t="s">
        <v>313</v>
      </c>
    </row>
    <row r="1124" spans="1:16" x14ac:dyDescent="0.55000000000000004">
      <c r="A1124" s="28" t="s">
        <v>2153</v>
      </c>
      <c r="B1124" s="28">
        <v>17221617</v>
      </c>
      <c r="C1124" s="28">
        <v>17221617</v>
      </c>
      <c r="D1124" s="28" t="s">
        <v>173</v>
      </c>
      <c r="E1124" s="28" t="s">
        <v>164</v>
      </c>
      <c r="F1124" s="85" t="s">
        <v>2328</v>
      </c>
      <c r="G1124" s="28" t="s">
        <v>167</v>
      </c>
      <c r="H1124" s="28" t="s">
        <v>168</v>
      </c>
      <c r="I1124" s="28" t="s">
        <v>2329</v>
      </c>
      <c r="J1124" s="104">
        <v>0.79</v>
      </c>
      <c r="K1124" s="104">
        <v>1.145</v>
      </c>
      <c r="L1124" s="104" t="s">
        <v>170</v>
      </c>
      <c r="M1124" s="105">
        <v>9.8120000000000002E-5</v>
      </c>
      <c r="N1124" s="105">
        <v>6.9779999999999999E-6</v>
      </c>
      <c r="O1124" s="68" t="s">
        <v>555</v>
      </c>
      <c r="P1124" s="68" t="s">
        <v>347</v>
      </c>
    </row>
    <row r="1125" spans="1:16" x14ac:dyDescent="0.55000000000000004">
      <c r="A1125" s="28" t="s">
        <v>2153</v>
      </c>
      <c r="B1125" s="28">
        <v>67342248</v>
      </c>
      <c r="C1125" s="28">
        <v>67342248</v>
      </c>
      <c r="D1125" s="28" t="s">
        <v>165</v>
      </c>
      <c r="E1125" s="28" t="s">
        <v>178</v>
      </c>
      <c r="F1125" s="85" t="s">
        <v>2330</v>
      </c>
      <c r="G1125" s="28" t="s">
        <v>167</v>
      </c>
      <c r="H1125" s="28" t="s">
        <v>168</v>
      </c>
      <c r="I1125" s="28" t="s">
        <v>2331</v>
      </c>
      <c r="J1125" s="104">
        <v>1</v>
      </c>
      <c r="K1125" s="104">
        <v>1.5449999999999999</v>
      </c>
      <c r="L1125" s="105">
        <v>7.3430000000000007E-5</v>
      </c>
      <c r="M1125" s="105">
        <v>6.1840000000000004E-5</v>
      </c>
      <c r="N1125" s="105">
        <v>3.4900000000000001E-5</v>
      </c>
      <c r="O1125" s="68" t="s">
        <v>561</v>
      </c>
      <c r="P1125" s="68" t="s">
        <v>276</v>
      </c>
    </row>
    <row r="1126" spans="1:16" x14ac:dyDescent="0.55000000000000004">
      <c r="A1126" s="28" t="s">
        <v>2153</v>
      </c>
      <c r="B1126" s="28">
        <v>58521077</v>
      </c>
      <c r="C1126" s="28">
        <v>58521077</v>
      </c>
      <c r="D1126" s="28" t="s">
        <v>173</v>
      </c>
      <c r="E1126" s="28" t="s">
        <v>164</v>
      </c>
      <c r="F1126" s="85" t="s">
        <v>2332</v>
      </c>
      <c r="G1126" s="28" t="s">
        <v>167</v>
      </c>
      <c r="H1126" s="28" t="s">
        <v>168</v>
      </c>
      <c r="I1126" s="28" t="s">
        <v>2333</v>
      </c>
      <c r="J1126" s="104" t="s">
        <v>170</v>
      </c>
      <c r="K1126" s="104">
        <v>1.244</v>
      </c>
      <c r="L1126" s="104">
        <v>1E-4</v>
      </c>
      <c r="M1126" s="104">
        <v>2.9999999999999997E-4</v>
      </c>
      <c r="N1126" s="104">
        <v>2.0000000000000001E-4</v>
      </c>
      <c r="O1126" s="68" t="s">
        <v>561</v>
      </c>
      <c r="P1126" s="68" t="s">
        <v>276</v>
      </c>
    </row>
    <row r="1127" spans="1:16" x14ac:dyDescent="0.55000000000000004">
      <c r="A1127" s="28" t="s">
        <v>2153</v>
      </c>
      <c r="B1127" s="28">
        <v>3951265</v>
      </c>
      <c r="C1127" s="28">
        <v>3951265</v>
      </c>
      <c r="D1127" s="28" t="s">
        <v>164</v>
      </c>
      <c r="E1127" s="28" t="s">
        <v>173</v>
      </c>
      <c r="F1127" s="85" t="s">
        <v>2209</v>
      </c>
      <c r="G1127" s="28" t="s">
        <v>167</v>
      </c>
      <c r="H1127" s="28" t="s">
        <v>168</v>
      </c>
      <c r="I1127" s="28" t="s">
        <v>2334</v>
      </c>
      <c r="J1127" s="104">
        <v>0</v>
      </c>
      <c r="K1127" s="104">
        <v>1.631</v>
      </c>
      <c r="L1127" s="104">
        <v>2.9999999999999997E-4</v>
      </c>
      <c r="M1127" s="104">
        <v>2.0000000000000001E-4</v>
      </c>
      <c r="N1127" s="104">
        <v>2.0000000000000001E-4</v>
      </c>
      <c r="O1127" s="68" t="s">
        <v>825</v>
      </c>
      <c r="P1127" s="68" t="s">
        <v>313</v>
      </c>
    </row>
    <row r="1128" spans="1:16" x14ac:dyDescent="0.55000000000000004">
      <c r="A1128" s="28" t="s">
        <v>2153</v>
      </c>
      <c r="B1128" s="28">
        <v>7417323</v>
      </c>
      <c r="C1128" s="28">
        <v>7417323</v>
      </c>
      <c r="D1128" s="28" t="s">
        <v>173</v>
      </c>
      <c r="E1128" s="28" t="s">
        <v>164</v>
      </c>
      <c r="F1128" s="28" t="s">
        <v>2287</v>
      </c>
      <c r="G1128" s="28" t="s">
        <v>167</v>
      </c>
      <c r="H1128" s="28" t="s">
        <v>168</v>
      </c>
      <c r="I1128" s="28" t="s">
        <v>2335</v>
      </c>
      <c r="J1128" s="104">
        <v>1</v>
      </c>
      <c r="K1128" s="104">
        <v>2.0150000000000001</v>
      </c>
      <c r="L1128" s="104" t="s">
        <v>170</v>
      </c>
      <c r="M1128" s="104" t="s">
        <v>170</v>
      </c>
      <c r="N1128" s="104" t="s">
        <v>170</v>
      </c>
      <c r="O1128" s="68" t="s">
        <v>828</v>
      </c>
      <c r="P1128" s="68" t="s">
        <v>276</v>
      </c>
    </row>
    <row r="1129" spans="1:16" x14ac:dyDescent="0.55000000000000004">
      <c r="A1129" s="28" t="s">
        <v>2153</v>
      </c>
      <c r="B1129" s="28">
        <v>42680401</v>
      </c>
      <c r="C1129" s="28">
        <v>42680401</v>
      </c>
      <c r="D1129" s="28" t="s">
        <v>173</v>
      </c>
      <c r="E1129" s="28" t="s">
        <v>165</v>
      </c>
      <c r="F1129" s="85" t="s">
        <v>2336</v>
      </c>
      <c r="G1129" s="28" t="s">
        <v>167</v>
      </c>
      <c r="H1129" s="28" t="s">
        <v>168</v>
      </c>
      <c r="I1129" s="28" t="s">
        <v>2337</v>
      </c>
      <c r="J1129" s="104">
        <v>0</v>
      </c>
      <c r="K1129" s="104">
        <v>2.2599999999999998</v>
      </c>
      <c r="L1129" s="105">
        <v>7.3419999999999998E-5</v>
      </c>
      <c r="M1129" s="104">
        <v>1E-4</v>
      </c>
      <c r="N1129" s="105">
        <v>6.9750000000000001E-5</v>
      </c>
      <c r="O1129" s="68" t="s">
        <v>567</v>
      </c>
      <c r="P1129" s="68" t="s">
        <v>276</v>
      </c>
    </row>
    <row r="1130" spans="1:16" x14ac:dyDescent="0.55000000000000004">
      <c r="A1130" s="28" t="s">
        <v>2153</v>
      </c>
      <c r="B1130" s="28">
        <v>12915955</v>
      </c>
      <c r="C1130" s="28">
        <v>12915955</v>
      </c>
      <c r="D1130" s="28" t="s">
        <v>165</v>
      </c>
      <c r="E1130" s="28" t="s">
        <v>178</v>
      </c>
      <c r="F1130" s="85" t="s">
        <v>2338</v>
      </c>
      <c r="G1130" s="28" t="s">
        <v>167</v>
      </c>
      <c r="H1130" s="28" t="s">
        <v>168</v>
      </c>
      <c r="I1130" s="28" t="s">
        <v>2339</v>
      </c>
      <c r="J1130" s="104">
        <v>1</v>
      </c>
      <c r="K1130" s="104">
        <v>1.4490000000000001</v>
      </c>
      <c r="L1130" s="105">
        <v>7.3410000000000004E-5</v>
      </c>
      <c r="M1130" s="105">
        <v>8.9969999999999994E-5</v>
      </c>
      <c r="N1130" s="105">
        <v>1.396E-5</v>
      </c>
      <c r="O1130" s="68" t="s">
        <v>567</v>
      </c>
      <c r="P1130" s="68" t="s">
        <v>276</v>
      </c>
    </row>
    <row r="1131" spans="1:16" x14ac:dyDescent="0.55000000000000004">
      <c r="A1131" s="28" t="s">
        <v>2153</v>
      </c>
      <c r="B1131" s="28">
        <v>50068222</v>
      </c>
      <c r="C1131" s="28">
        <v>50068222</v>
      </c>
      <c r="D1131" s="28" t="s">
        <v>165</v>
      </c>
      <c r="E1131" s="28" t="s">
        <v>178</v>
      </c>
      <c r="F1131" s="85" t="s">
        <v>2340</v>
      </c>
      <c r="G1131" s="28" t="s">
        <v>167</v>
      </c>
      <c r="H1131" s="28" t="s">
        <v>168</v>
      </c>
      <c r="I1131" s="28" t="s">
        <v>2341</v>
      </c>
      <c r="J1131" s="104">
        <v>0</v>
      </c>
      <c r="K1131" s="104">
        <v>1.131</v>
      </c>
      <c r="L1131" s="104" t="s">
        <v>170</v>
      </c>
      <c r="M1131" s="105">
        <v>9.8300000000000004E-5</v>
      </c>
      <c r="N1131" s="105">
        <v>1.395E-5</v>
      </c>
      <c r="O1131" s="68" t="s">
        <v>573</v>
      </c>
      <c r="P1131" s="68" t="s">
        <v>347</v>
      </c>
    </row>
    <row r="1132" spans="1:16" x14ac:dyDescent="0.55000000000000004">
      <c r="A1132" s="28" t="s">
        <v>2153</v>
      </c>
      <c r="B1132" s="28">
        <v>72122721</v>
      </c>
      <c r="C1132" s="28">
        <v>72122721</v>
      </c>
      <c r="D1132" s="28" t="s">
        <v>178</v>
      </c>
      <c r="E1132" s="28" t="s">
        <v>164</v>
      </c>
      <c r="F1132" s="85" t="s">
        <v>2342</v>
      </c>
      <c r="G1132" s="28" t="s">
        <v>167</v>
      </c>
      <c r="H1132" s="28" t="s">
        <v>168</v>
      </c>
      <c r="I1132" s="28" t="s">
        <v>2343</v>
      </c>
      <c r="J1132" s="104">
        <v>1</v>
      </c>
      <c r="K1132" s="104">
        <v>2.2120000000000002</v>
      </c>
      <c r="L1132" s="104" t="s">
        <v>170</v>
      </c>
      <c r="M1132" s="105">
        <v>1.132E-5</v>
      </c>
      <c r="N1132" s="104" t="s">
        <v>170</v>
      </c>
      <c r="O1132" s="68" t="s">
        <v>842</v>
      </c>
      <c r="P1132" s="68" t="s">
        <v>276</v>
      </c>
    </row>
    <row r="1133" spans="1:16" x14ac:dyDescent="0.55000000000000004">
      <c r="A1133" s="28" t="s">
        <v>2153</v>
      </c>
      <c r="B1133" s="28">
        <v>44007635</v>
      </c>
      <c r="C1133" s="28">
        <v>44007635</v>
      </c>
      <c r="D1133" s="28" t="s">
        <v>173</v>
      </c>
      <c r="E1133" s="28" t="s">
        <v>178</v>
      </c>
      <c r="F1133" s="85" t="s">
        <v>2239</v>
      </c>
      <c r="G1133" s="28" t="s">
        <v>167</v>
      </c>
      <c r="H1133" s="28" t="s">
        <v>168</v>
      </c>
      <c r="I1133" s="28" t="s">
        <v>2344</v>
      </c>
      <c r="J1133" s="104">
        <v>0</v>
      </c>
      <c r="K1133" s="104">
        <v>2.0339999999999998</v>
      </c>
      <c r="L1133" s="104" t="s">
        <v>170</v>
      </c>
      <c r="M1133" s="104" t="s">
        <v>170</v>
      </c>
      <c r="N1133" s="104" t="s">
        <v>170</v>
      </c>
      <c r="O1133" s="68" t="s">
        <v>842</v>
      </c>
      <c r="P1133" s="68" t="s">
        <v>276</v>
      </c>
    </row>
    <row r="1134" spans="1:16" x14ac:dyDescent="0.55000000000000004">
      <c r="A1134" s="28" t="s">
        <v>2153</v>
      </c>
      <c r="B1134" s="28">
        <v>80347189</v>
      </c>
      <c r="C1134" s="28">
        <v>80347189</v>
      </c>
      <c r="D1134" s="28" t="s">
        <v>173</v>
      </c>
      <c r="E1134" s="28" t="s">
        <v>164</v>
      </c>
      <c r="F1134" s="85" t="s">
        <v>2201</v>
      </c>
      <c r="G1134" s="28" t="s">
        <v>167</v>
      </c>
      <c r="H1134" s="28" t="s">
        <v>168</v>
      </c>
      <c r="I1134" s="28" t="s">
        <v>2345</v>
      </c>
      <c r="J1134" s="104">
        <v>0</v>
      </c>
      <c r="K1134" s="104">
        <v>1.1850000000000001</v>
      </c>
      <c r="L1134" s="104">
        <v>1E-4</v>
      </c>
      <c r="M1134" s="105">
        <v>7.4679999999999996E-5</v>
      </c>
      <c r="N1134" s="105">
        <v>4.8860000000000003E-5</v>
      </c>
      <c r="O1134" s="68" t="s">
        <v>576</v>
      </c>
      <c r="P1134" s="68" t="s">
        <v>347</v>
      </c>
    </row>
    <row r="1135" spans="1:16" x14ac:dyDescent="0.55000000000000004">
      <c r="A1135" s="28" t="s">
        <v>2153</v>
      </c>
      <c r="B1135" s="28">
        <v>58272772</v>
      </c>
      <c r="C1135" s="28">
        <v>58272772</v>
      </c>
      <c r="D1135" s="28" t="s">
        <v>173</v>
      </c>
      <c r="E1135" s="28" t="s">
        <v>164</v>
      </c>
      <c r="F1135" s="85" t="s">
        <v>2346</v>
      </c>
      <c r="G1135" s="28" t="s">
        <v>167</v>
      </c>
      <c r="H1135" s="28" t="s">
        <v>168</v>
      </c>
      <c r="I1135" s="28" t="s">
        <v>2347</v>
      </c>
      <c r="J1135" s="104">
        <v>0</v>
      </c>
      <c r="K1135" s="104">
        <v>1.323</v>
      </c>
      <c r="L1135" s="105">
        <v>7.3499999999999998E-5</v>
      </c>
      <c r="M1135" s="104">
        <v>1E-4</v>
      </c>
      <c r="N1135" s="105">
        <v>9.0699999999999996E-5</v>
      </c>
      <c r="O1135" s="68" t="s">
        <v>587</v>
      </c>
      <c r="P1135" s="68" t="s">
        <v>406</v>
      </c>
    </row>
    <row r="1136" spans="1:16" x14ac:dyDescent="0.55000000000000004">
      <c r="A1136" s="28" t="s">
        <v>2153</v>
      </c>
      <c r="B1136" s="28">
        <v>48058980</v>
      </c>
      <c r="C1136" s="28">
        <v>48058980</v>
      </c>
      <c r="D1136" s="28" t="s">
        <v>173</v>
      </c>
      <c r="E1136" s="28" t="s">
        <v>164</v>
      </c>
      <c r="F1136" s="28" t="s">
        <v>2348</v>
      </c>
      <c r="G1136" s="28" t="s">
        <v>167</v>
      </c>
      <c r="H1136" s="28" t="s">
        <v>168</v>
      </c>
      <c r="I1136" s="28" t="s">
        <v>2349</v>
      </c>
      <c r="J1136" s="104">
        <v>1</v>
      </c>
      <c r="K1136" s="104">
        <v>1.3740000000000001</v>
      </c>
      <c r="L1136" s="104">
        <v>6.9999999999999999E-4</v>
      </c>
      <c r="M1136" s="104">
        <v>5.9999999999999995E-4</v>
      </c>
      <c r="N1136" s="104">
        <v>2.0000000000000001E-4</v>
      </c>
      <c r="O1136" s="68" t="s">
        <v>638</v>
      </c>
      <c r="P1136" s="68" t="s">
        <v>621</v>
      </c>
    </row>
    <row r="1137" spans="1:16" x14ac:dyDescent="0.55000000000000004">
      <c r="A1137" s="28" t="s">
        <v>2153</v>
      </c>
      <c r="B1137" s="28">
        <v>81960825</v>
      </c>
      <c r="C1137" s="28">
        <v>81960825</v>
      </c>
      <c r="D1137" s="28" t="s">
        <v>173</v>
      </c>
      <c r="E1137" s="28" t="s">
        <v>165</v>
      </c>
      <c r="F1137" s="85" t="s">
        <v>2237</v>
      </c>
      <c r="G1137" s="28" t="s">
        <v>167</v>
      </c>
      <c r="H1137" s="28" t="s">
        <v>168</v>
      </c>
      <c r="I1137" s="28" t="s">
        <v>2350</v>
      </c>
      <c r="J1137" s="104">
        <v>0</v>
      </c>
      <c r="K1137" s="104">
        <v>1.5029999999999999</v>
      </c>
      <c r="L1137" s="104" t="s">
        <v>170</v>
      </c>
      <c r="M1137" s="105">
        <v>2.4280000000000001E-5</v>
      </c>
      <c r="N1137" s="105">
        <v>1.397E-5</v>
      </c>
      <c r="O1137" s="68" t="s">
        <v>171</v>
      </c>
      <c r="P1137" s="68" t="s">
        <v>621</v>
      </c>
    </row>
    <row r="1138" spans="1:16" x14ac:dyDescent="0.55000000000000004">
      <c r="A1138" s="28" t="s">
        <v>2153</v>
      </c>
      <c r="B1138" s="28">
        <v>18264154</v>
      </c>
      <c r="C1138" s="28">
        <v>18264154</v>
      </c>
      <c r="D1138" s="28" t="s">
        <v>173</v>
      </c>
      <c r="E1138" s="28" t="s">
        <v>164</v>
      </c>
      <c r="F1138" s="28" t="s">
        <v>2351</v>
      </c>
      <c r="G1138" s="28" t="s">
        <v>167</v>
      </c>
      <c r="H1138" s="28" t="s">
        <v>168</v>
      </c>
      <c r="I1138" s="28" t="s">
        <v>2352</v>
      </c>
      <c r="J1138" s="104">
        <v>0.02</v>
      </c>
      <c r="K1138" s="104">
        <v>1.038</v>
      </c>
      <c r="L1138" s="104">
        <v>2.9999999999999997E-4</v>
      </c>
      <c r="M1138" s="104">
        <v>2.9999999999999997E-4</v>
      </c>
      <c r="N1138" s="104">
        <v>2.9999999999999997E-4</v>
      </c>
      <c r="O1138" s="68" t="s">
        <v>279</v>
      </c>
      <c r="P1138" s="68" t="s">
        <v>251</v>
      </c>
    </row>
    <row r="1139" spans="1:16" x14ac:dyDescent="0.55000000000000004">
      <c r="A1139" s="28" t="s">
        <v>2153</v>
      </c>
      <c r="B1139" s="28">
        <v>4896211</v>
      </c>
      <c r="C1139" s="28">
        <v>4896211</v>
      </c>
      <c r="D1139" s="28" t="s">
        <v>165</v>
      </c>
      <c r="E1139" s="28" t="s">
        <v>178</v>
      </c>
      <c r="F1139" s="85" t="s">
        <v>2353</v>
      </c>
      <c r="G1139" s="28" t="s">
        <v>167</v>
      </c>
      <c r="H1139" s="28" t="s">
        <v>168</v>
      </c>
      <c r="I1139" s="28" t="s">
        <v>2354</v>
      </c>
      <c r="J1139" s="104">
        <v>1</v>
      </c>
      <c r="K1139" s="104">
        <v>1.9510000000000001</v>
      </c>
      <c r="L1139" s="105">
        <v>7.3499999999999998E-5</v>
      </c>
      <c r="M1139" s="105">
        <v>6.02E-5</v>
      </c>
      <c r="N1139" s="105">
        <v>3.4900000000000001E-5</v>
      </c>
      <c r="O1139" s="68" t="s">
        <v>218</v>
      </c>
      <c r="P1139" s="68" t="s">
        <v>621</v>
      </c>
    </row>
    <row r="1140" spans="1:16" x14ac:dyDescent="0.55000000000000004">
      <c r="A1140" s="28" t="s">
        <v>2153</v>
      </c>
      <c r="B1140" s="28">
        <v>16064885</v>
      </c>
      <c r="C1140" s="28">
        <v>16064885</v>
      </c>
      <c r="D1140" s="28" t="s">
        <v>165</v>
      </c>
      <c r="E1140" s="28" t="s">
        <v>173</v>
      </c>
      <c r="F1140" s="85" t="s">
        <v>2180</v>
      </c>
      <c r="G1140" s="28" t="s">
        <v>167</v>
      </c>
      <c r="H1140" s="28" t="s">
        <v>168</v>
      </c>
      <c r="I1140" s="28" t="s">
        <v>2181</v>
      </c>
      <c r="J1140" s="104">
        <v>1</v>
      </c>
      <c r="K1140" s="104">
        <v>1.101</v>
      </c>
      <c r="L1140" s="105">
        <v>7.3399999999999995E-5</v>
      </c>
      <c r="M1140" s="104">
        <v>2.9999999999999997E-4</v>
      </c>
      <c r="N1140" s="104">
        <v>2.0000000000000001E-4</v>
      </c>
      <c r="O1140" s="68" t="s">
        <v>218</v>
      </c>
      <c r="P1140" s="68" t="s">
        <v>614</v>
      </c>
    </row>
    <row r="1141" spans="1:16" x14ac:dyDescent="0.55000000000000004">
      <c r="A1141" s="28" t="s">
        <v>2153</v>
      </c>
      <c r="B1141" s="28">
        <v>47283375</v>
      </c>
      <c r="C1141" s="28">
        <v>47283375</v>
      </c>
      <c r="D1141" s="28" t="s">
        <v>165</v>
      </c>
      <c r="E1141" s="28" t="s">
        <v>178</v>
      </c>
      <c r="F1141" s="85" t="s">
        <v>2172</v>
      </c>
      <c r="G1141" s="28" t="s">
        <v>167</v>
      </c>
      <c r="H1141" s="28" t="s">
        <v>168</v>
      </c>
      <c r="I1141" s="28" t="s">
        <v>2355</v>
      </c>
      <c r="J1141" s="104">
        <v>0</v>
      </c>
      <c r="K1141" s="104">
        <v>1.4570000000000001</v>
      </c>
      <c r="L1141" s="104">
        <v>1E-4</v>
      </c>
      <c r="M1141" s="105">
        <v>7.4540000000000001E-5</v>
      </c>
      <c r="N1141" s="105">
        <v>2.0930000000000001E-5</v>
      </c>
      <c r="O1141" s="68" t="s">
        <v>190</v>
      </c>
      <c r="P1141" s="68" t="s">
        <v>611</v>
      </c>
    </row>
    <row r="1142" spans="1:16" x14ac:dyDescent="0.55000000000000004">
      <c r="A1142" s="28" t="s">
        <v>2153</v>
      </c>
      <c r="B1142" s="28">
        <v>47605523</v>
      </c>
      <c r="C1142" s="28">
        <v>47605523</v>
      </c>
      <c r="D1142" s="28" t="s">
        <v>173</v>
      </c>
      <c r="E1142" s="28" t="s">
        <v>178</v>
      </c>
      <c r="F1142" s="85" t="s">
        <v>2356</v>
      </c>
      <c r="G1142" s="28" t="s">
        <v>167</v>
      </c>
      <c r="H1142" s="28" t="s">
        <v>168</v>
      </c>
      <c r="I1142" s="28" t="s">
        <v>2357</v>
      </c>
      <c r="J1142" s="104">
        <v>1</v>
      </c>
      <c r="K1142" s="104">
        <v>1.534</v>
      </c>
      <c r="L1142" s="104" t="s">
        <v>170</v>
      </c>
      <c r="M1142" s="104" t="s">
        <v>170</v>
      </c>
      <c r="N1142" s="104" t="s">
        <v>170</v>
      </c>
      <c r="O1142" s="68" t="s">
        <v>193</v>
      </c>
      <c r="P1142" s="68" t="s">
        <v>621</v>
      </c>
    </row>
    <row r="1143" spans="1:16" x14ac:dyDescent="0.55000000000000004">
      <c r="A1143" s="28" t="s">
        <v>2153</v>
      </c>
      <c r="B1143" s="28">
        <v>1538889</v>
      </c>
      <c r="C1143" s="28">
        <v>1538889</v>
      </c>
      <c r="D1143" s="28" t="s">
        <v>173</v>
      </c>
      <c r="E1143" s="28" t="s">
        <v>165</v>
      </c>
      <c r="F1143" s="85" t="s">
        <v>2358</v>
      </c>
      <c r="G1143" s="28" t="s">
        <v>167</v>
      </c>
      <c r="H1143" s="28" t="s">
        <v>168</v>
      </c>
      <c r="I1143" s="28" t="s">
        <v>2359</v>
      </c>
      <c r="J1143" s="104">
        <v>0.97</v>
      </c>
      <c r="K1143" s="104">
        <v>1.889</v>
      </c>
      <c r="L1143" s="104">
        <v>1E-4</v>
      </c>
      <c r="M1143" s="105">
        <v>9.8629999999999996E-5</v>
      </c>
      <c r="N1143" s="105">
        <v>2.0930000000000001E-5</v>
      </c>
      <c r="O1143" s="68" t="s">
        <v>206</v>
      </c>
      <c r="P1143" s="68" t="s">
        <v>611</v>
      </c>
    </row>
    <row r="1144" spans="1:16" x14ac:dyDescent="0.55000000000000004">
      <c r="A1144" s="28" t="s">
        <v>2153</v>
      </c>
      <c r="B1144" s="28">
        <v>44259320</v>
      </c>
      <c r="C1144" s="28">
        <v>44259320</v>
      </c>
      <c r="D1144" s="28" t="s">
        <v>173</v>
      </c>
      <c r="E1144" s="28" t="s">
        <v>164</v>
      </c>
      <c r="F1144" s="85" t="s">
        <v>2360</v>
      </c>
      <c r="G1144" s="28" t="s">
        <v>167</v>
      </c>
      <c r="H1144" s="28" t="s">
        <v>168</v>
      </c>
      <c r="I1144" s="28" t="s">
        <v>2361</v>
      </c>
      <c r="J1144" s="104">
        <v>0.85</v>
      </c>
      <c r="K1144" s="104">
        <v>1.125</v>
      </c>
      <c r="L1144" s="105">
        <v>7.3490000000000003E-5</v>
      </c>
      <c r="M1144" s="104">
        <v>2.0000000000000001E-4</v>
      </c>
      <c r="N1144" s="105">
        <v>3.489E-5</v>
      </c>
      <c r="O1144" s="68" t="s">
        <v>206</v>
      </c>
      <c r="P1144" s="68" t="s">
        <v>611</v>
      </c>
    </row>
    <row r="1145" spans="1:16" x14ac:dyDescent="0.55000000000000004">
      <c r="A1145" s="28" t="s">
        <v>2153</v>
      </c>
      <c r="B1145" s="28">
        <v>42111835</v>
      </c>
      <c r="C1145" s="28">
        <v>42111835</v>
      </c>
      <c r="D1145" s="28" t="s">
        <v>178</v>
      </c>
      <c r="E1145" s="28" t="s">
        <v>164</v>
      </c>
      <c r="F1145" s="85" t="s">
        <v>2362</v>
      </c>
      <c r="G1145" s="28" t="s">
        <v>167</v>
      </c>
      <c r="H1145" s="28" t="s">
        <v>168</v>
      </c>
      <c r="I1145" s="28" t="s">
        <v>2363</v>
      </c>
      <c r="J1145" s="104">
        <v>0</v>
      </c>
      <c r="K1145" s="104">
        <v>1.069</v>
      </c>
      <c r="L1145" s="104" t="s">
        <v>170</v>
      </c>
      <c r="M1145" s="104" t="s">
        <v>170</v>
      </c>
      <c r="N1145" s="104" t="s">
        <v>170</v>
      </c>
      <c r="O1145" s="68" t="s">
        <v>272</v>
      </c>
      <c r="P1145" s="68" t="s">
        <v>614</v>
      </c>
    </row>
    <row r="1146" spans="1:16" x14ac:dyDescent="0.55000000000000004">
      <c r="A1146" s="28" t="s">
        <v>2153</v>
      </c>
      <c r="B1146" s="28">
        <v>7344077</v>
      </c>
      <c r="C1146" s="28">
        <v>7344077</v>
      </c>
      <c r="D1146" s="28" t="s">
        <v>173</v>
      </c>
      <c r="E1146" s="28" t="s">
        <v>164</v>
      </c>
      <c r="F1146" s="85" t="s">
        <v>2364</v>
      </c>
      <c r="G1146" s="28" t="s">
        <v>167</v>
      </c>
      <c r="H1146" s="28" t="s">
        <v>168</v>
      </c>
      <c r="I1146" s="28" t="s">
        <v>2365</v>
      </c>
      <c r="J1146" s="104">
        <v>7.0000000000000007E-2</v>
      </c>
      <c r="K1146" s="104">
        <v>1.2689999999999999</v>
      </c>
      <c r="L1146" s="104" t="s">
        <v>170</v>
      </c>
      <c r="M1146" s="105">
        <v>1.309E-5</v>
      </c>
      <c r="N1146" s="104" t="s">
        <v>170</v>
      </c>
      <c r="O1146" s="68" t="s">
        <v>209</v>
      </c>
      <c r="P1146" s="68" t="s">
        <v>642</v>
      </c>
    </row>
    <row r="1147" spans="1:16" x14ac:dyDescent="0.55000000000000004">
      <c r="A1147" s="28" t="s">
        <v>2153</v>
      </c>
      <c r="B1147" s="28">
        <v>34962634</v>
      </c>
      <c r="C1147" s="28">
        <v>34962634</v>
      </c>
      <c r="D1147" s="28" t="s">
        <v>164</v>
      </c>
      <c r="E1147" s="28" t="s">
        <v>165</v>
      </c>
      <c r="F1147" s="85" t="s">
        <v>2281</v>
      </c>
      <c r="G1147" s="28" t="s">
        <v>167</v>
      </c>
      <c r="H1147" s="28" t="s">
        <v>168</v>
      </c>
      <c r="I1147" s="28" t="s">
        <v>2366</v>
      </c>
      <c r="J1147" s="104">
        <v>0.06</v>
      </c>
      <c r="K1147" s="104">
        <v>1.153</v>
      </c>
      <c r="L1147" s="104" t="s">
        <v>170</v>
      </c>
      <c r="M1147" s="104" t="s">
        <v>170</v>
      </c>
      <c r="N1147" s="104" t="s">
        <v>170</v>
      </c>
      <c r="O1147" s="68" t="s">
        <v>209</v>
      </c>
      <c r="P1147" s="68" t="s">
        <v>642</v>
      </c>
    </row>
    <row r="1148" spans="1:16" x14ac:dyDescent="0.55000000000000004">
      <c r="A1148" s="28" t="s">
        <v>2153</v>
      </c>
      <c r="B1148" s="28">
        <v>64188359</v>
      </c>
      <c r="C1148" s="28">
        <v>64188359</v>
      </c>
      <c r="D1148" s="28" t="s">
        <v>173</v>
      </c>
      <c r="E1148" s="28" t="s">
        <v>164</v>
      </c>
      <c r="F1148" s="85" t="s">
        <v>2367</v>
      </c>
      <c r="G1148" s="28" t="s">
        <v>167</v>
      </c>
      <c r="H1148" s="28" t="s">
        <v>168</v>
      </c>
      <c r="I1148" s="28" t="s">
        <v>2368</v>
      </c>
      <c r="J1148" s="104">
        <v>0</v>
      </c>
      <c r="K1148" s="104">
        <v>1.119</v>
      </c>
      <c r="L1148" s="104" t="s">
        <v>170</v>
      </c>
      <c r="M1148" s="104">
        <v>2.0000000000000001E-4</v>
      </c>
      <c r="N1148" s="105">
        <v>8.3800000000000004E-5</v>
      </c>
      <c r="O1148" s="68" t="s">
        <v>218</v>
      </c>
      <c r="P1148" s="68" t="s">
        <v>251</v>
      </c>
    </row>
    <row r="1149" spans="1:16" x14ac:dyDescent="0.55000000000000004">
      <c r="A1149" s="28" t="s">
        <v>2153</v>
      </c>
      <c r="B1149" s="28">
        <v>8909156</v>
      </c>
      <c r="C1149" s="28">
        <v>8909156</v>
      </c>
      <c r="D1149" s="28" t="s">
        <v>165</v>
      </c>
      <c r="E1149" s="28" t="s">
        <v>173</v>
      </c>
      <c r="F1149" s="85" t="s">
        <v>2369</v>
      </c>
      <c r="G1149" s="28" t="s">
        <v>167</v>
      </c>
      <c r="H1149" s="28" t="s">
        <v>168</v>
      </c>
      <c r="I1149" s="28" t="s">
        <v>2370</v>
      </c>
      <c r="J1149" s="104">
        <v>0.3</v>
      </c>
      <c r="K1149" s="104">
        <v>1.38</v>
      </c>
      <c r="L1149" s="104" t="s">
        <v>170</v>
      </c>
      <c r="M1149" s="104" t="s">
        <v>170</v>
      </c>
      <c r="N1149" s="104" t="s">
        <v>170</v>
      </c>
      <c r="O1149" s="68" t="s">
        <v>222</v>
      </c>
      <c r="P1149" s="68" t="s">
        <v>642</v>
      </c>
    </row>
    <row r="1150" spans="1:16" x14ac:dyDescent="0.55000000000000004">
      <c r="A1150" s="28" t="s">
        <v>2153</v>
      </c>
      <c r="B1150" s="28">
        <v>44805429</v>
      </c>
      <c r="C1150" s="28">
        <v>44805429</v>
      </c>
      <c r="D1150" s="28" t="s">
        <v>173</v>
      </c>
      <c r="E1150" s="28" t="s">
        <v>164</v>
      </c>
      <c r="F1150" s="28" t="s">
        <v>2371</v>
      </c>
      <c r="G1150" s="28" t="s">
        <v>167</v>
      </c>
      <c r="H1150" s="28" t="s">
        <v>168</v>
      </c>
      <c r="I1150" s="28" t="s">
        <v>2372</v>
      </c>
      <c r="J1150" s="104">
        <v>0.99</v>
      </c>
      <c r="K1150" s="104">
        <v>1.038</v>
      </c>
      <c r="L1150" s="104" t="s">
        <v>170</v>
      </c>
      <c r="M1150" s="105">
        <v>9.8319999999999994E-5</v>
      </c>
      <c r="N1150" s="105">
        <v>2.794E-5</v>
      </c>
      <c r="O1150" s="68" t="s">
        <v>187</v>
      </c>
      <c r="P1150" s="68" t="s">
        <v>642</v>
      </c>
    </row>
    <row r="1151" spans="1:16" x14ac:dyDescent="0.55000000000000004">
      <c r="A1151" s="28" t="s">
        <v>2153</v>
      </c>
      <c r="B1151" s="28">
        <v>60466371</v>
      </c>
      <c r="C1151" s="28">
        <v>60466371</v>
      </c>
      <c r="D1151" s="28" t="s">
        <v>178</v>
      </c>
      <c r="E1151" s="28" t="s">
        <v>165</v>
      </c>
      <c r="F1151" s="85" t="s">
        <v>2373</v>
      </c>
      <c r="G1151" s="28" t="s">
        <v>167</v>
      </c>
      <c r="H1151" s="28" t="s">
        <v>168</v>
      </c>
      <c r="I1151" s="28" t="s">
        <v>2374</v>
      </c>
      <c r="J1151" s="104">
        <v>1</v>
      </c>
      <c r="K1151" s="104">
        <v>1.165</v>
      </c>
      <c r="L1151" s="104" t="s">
        <v>170</v>
      </c>
      <c r="M1151" s="104">
        <v>6.9999999999999999E-4</v>
      </c>
      <c r="N1151" s="105">
        <v>6.9770000000000003E-6</v>
      </c>
      <c r="O1151" s="68" t="s">
        <v>329</v>
      </c>
      <c r="P1151" s="68" t="s">
        <v>650</v>
      </c>
    </row>
    <row r="1152" spans="1:16" x14ac:dyDescent="0.55000000000000004">
      <c r="A1152" s="28" t="s">
        <v>2153</v>
      </c>
      <c r="B1152" s="28">
        <v>68274038</v>
      </c>
      <c r="C1152" s="28">
        <v>68274038</v>
      </c>
      <c r="D1152" s="28" t="s">
        <v>165</v>
      </c>
      <c r="E1152" s="28" t="s">
        <v>178</v>
      </c>
      <c r="F1152" s="85" t="s">
        <v>2375</v>
      </c>
      <c r="G1152" s="28" t="s">
        <v>167</v>
      </c>
      <c r="H1152" s="28" t="s">
        <v>168</v>
      </c>
      <c r="I1152" s="28" t="s">
        <v>2376</v>
      </c>
      <c r="J1152" s="104">
        <v>0</v>
      </c>
      <c r="K1152" s="104">
        <v>1.458</v>
      </c>
      <c r="L1152" s="104">
        <v>4.0000000000000002E-4</v>
      </c>
      <c r="M1152" s="104">
        <v>4.0000000000000002E-4</v>
      </c>
      <c r="N1152" s="104">
        <v>2.0000000000000001E-4</v>
      </c>
      <c r="O1152" s="68" t="s">
        <v>193</v>
      </c>
      <c r="P1152" s="68" t="s">
        <v>650</v>
      </c>
    </row>
    <row r="1153" spans="1:16" x14ac:dyDescent="0.55000000000000004">
      <c r="A1153" s="28" t="s">
        <v>2153</v>
      </c>
      <c r="B1153" s="28">
        <v>63707293</v>
      </c>
      <c r="C1153" s="28">
        <v>63707293</v>
      </c>
      <c r="D1153" s="28" t="s">
        <v>178</v>
      </c>
      <c r="E1153" s="28" t="s">
        <v>165</v>
      </c>
      <c r="F1153" s="85" t="s">
        <v>2182</v>
      </c>
      <c r="G1153" s="28" t="s">
        <v>167</v>
      </c>
      <c r="H1153" s="28" t="s">
        <v>168</v>
      </c>
      <c r="I1153" s="28" t="s">
        <v>2377</v>
      </c>
      <c r="J1153" s="104">
        <v>0</v>
      </c>
      <c r="K1153" s="104">
        <v>1.4119999999999999</v>
      </c>
      <c r="L1153" s="104" t="s">
        <v>170</v>
      </c>
      <c r="M1153" s="105">
        <v>1.1199999999999999E-5</v>
      </c>
      <c r="N1153" s="104" t="s">
        <v>170</v>
      </c>
      <c r="O1153" s="68" t="s">
        <v>193</v>
      </c>
      <c r="P1153" s="68" t="s">
        <v>650</v>
      </c>
    </row>
    <row r="1154" spans="1:16" x14ac:dyDescent="0.55000000000000004">
      <c r="A1154" s="28" t="s">
        <v>2153</v>
      </c>
      <c r="B1154" s="28">
        <v>43018696</v>
      </c>
      <c r="C1154" s="28">
        <v>43018696</v>
      </c>
      <c r="D1154" s="28" t="s">
        <v>178</v>
      </c>
      <c r="E1154" s="28" t="s">
        <v>173</v>
      </c>
      <c r="F1154" s="85" t="s">
        <v>2378</v>
      </c>
      <c r="G1154" s="28" t="s">
        <v>167</v>
      </c>
      <c r="H1154" s="28" t="s">
        <v>168</v>
      </c>
      <c r="I1154" s="28" t="s">
        <v>2379</v>
      </c>
      <c r="J1154" s="104">
        <v>0.01</v>
      </c>
      <c r="K1154" s="104">
        <v>1.1619999999999999</v>
      </c>
      <c r="L1154" s="104" t="s">
        <v>170</v>
      </c>
      <c r="M1154" s="104" t="s">
        <v>170</v>
      </c>
      <c r="N1154" s="104" t="s">
        <v>170</v>
      </c>
      <c r="O1154" s="68" t="s">
        <v>302</v>
      </c>
      <c r="P1154" s="68" t="s">
        <v>642</v>
      </c>
    </row>
    <row r="1155" spans="1:16" x14ac:dyDescent="0.55000000000000004">
      <c r="A1155" s="28" t="s">
        <v>2153</v>
      </c>
      <c r="B1155" s="28">
        <v>47699459</v>
      </c>
      <c r="C1155" s="28">
        <v>47699459</v>
      </c>
      <c r="D1155" s="28" t="s">
        <v>173</v>
      </c>
      <c r="E1155" s="28" t="s">
        <v>178</v>
      </c>
      <c r="F1155" s="85" t="s">
        <v>2380</v>
      </c>
      <c r="G1155" s="28" t="s">
        <v>167</v>
      </c>
      <c r="H1155" s="28" t="s">
        <v>168</v>
      </c>
      <c r="I1155" s="28" t="s">
        <v>2381</v>
      </c>
      <c r="J1155" s="104">
        <v>0.27</v>
      </c>
      <c r="K1155" s="104">
        <v>1.105</v>
      </c>
      <c r="L1155" s="104" t="s">
        <v>170</v>
      </c>
      <c r="M1155" s="105">
        <v>2.7699999999999999E-5</v>
      </c>
      <c r="N1155" s="104" t="s">
        <v>170</v>
      </c>
      <c r="O1155" s="68" t="s">
        <v>302</v>
      </c>
      <c r="P1155" s="68" t="s">
        <v>642</v>
      </c>
    </row>
    <row r="1156" spans="1:16" x14ac:dyDescent="0.55000000000000004">
      <c r="A1156" s="28" t="s">
        <v>2153</v>
      </c>
      <c r="B1156" s="28">
        <v>48623124</v>
      </c>
      <c r="C1156" s="28">
        <v>48623124</v>
      </c>
      <c r="D1156" s="28" t="s">
        <v>165</v>
      </c>
      <c r="E1156" s="28" t="s">
        <v>178</v>
      </c>
      <c r="F1156" s="85" t="s">
        <v>2382</v>
      </c>
      <c r="G1156" s="28" t="s">
        <v>167</v>
      </c>
      <c r="H1156" s="28" t="s">
        <v>168</v>
      </c>
      <c r="I1156" s="28" t="s">
        <v>2383</v>
      </c>
      <c r="J1156" s="104">
        <v>0.31</v>
      </c>
      <c r="K1156" s="104">
        <v>1.032</v>
      </c>
      <c r="L1156" s="104">
        <v>1E-4</v>
      </c>
      <c r="M1156" s="104">
        <v>2.9999999999999997E-4</v>
      </c>
      <c r="N1156" s="104">
        <v>1E-4</v>
      </c>
      <c r="O1156" s="68" t="s">
        <v>302</v>
      </c>
      <c r="P1156" s="68" t="s">
        <v>642</v>
      </c>
    </row>
    <row r="1157" spans="1:16" x14ac:dyDescent="0.55000000000000004">
      <c r="A1157" s="28" t="s">
        <v>2153</v>
      </c>
      <c r="B1157" s="28">
        <v>29610746</v>
      </c>
      <c r="C1157" s="28">
        <v>29610746</v>
      </c>
      <c r="D1157" s="28" t="s">
        <v>164</v>
      </c>
      <c r="E1157" s="28" t="s">
        <v>173</v>
      </c>
      <c r="F1157" s="85" t="s">
        <v>2384</v>
      </c>
      <c r="G1157" s="28" t="s">
        <v>167</v>
      </c>
      <c r="H1157" s="28" t="s">
        <v>168</v>
      </c>
      <c r="I1157" s="28" t="s">
        <v>2385</v>
      </c>
      <c r="J1157" s="104">
        <v>0.36</v>
      </c>
      <c r="K1157" s="104">
        <v>1.732</v>
      </c>
      <c r="L1157" s="104" t="s">
        <v>170</v>
      </c>
      <c r="M1157" s="104" t="s">
        <v>170</v>
      </c>
      <c r="N1157" s="104" t="s">
        <v>170</v>
      </c>
      <c r="O1157" s="68" t="s">
        <v>342</v>
      </c>
      <c r="P1157" s="68" t="s">
        <v>614</v>
      </c>
    </row>
    <row r="1158" spans="1:16" x14ac:dyDescent="0.55000000000000004">
      <c r="A1158" s="28" t="s">
        <v>2153</v>
      </c>
      <c r="B1158" s="28">
        <v>17346937</v>
      </c>
      <c r="C1158" s="28">
        <v>17346937</v>
      </c>
      <c r="D1158" s="28" t="s">
        <v>173</v>
      </c>
      <c r="E1158" s="28" t="s">
        <v>164</v>
      </c>
      <c r="F1158" s="28" t="s">
        <v>2386</v>
      </c>
      <c r="G1158" s="28" t="s">
        <v>167</v>
      </c>
      <c r="H1158" s="28" t="s">
        <v>168</v>
      </c>
      <c r="I1158" s="28" t="s">
        <v>2387</v>
      </c>
      <c r="J1158" s="104">
        <v>0</v>
      </c>
      <c r="K1158" s="104">
        <v>1.125</v>
      </c>
      <c r="L1158" s="104" t="s">
        <v>170</v>
      </c>
      <c r="M1158" s="105">
        <v>7.4679999999999996E-5</v>
      </c>
      <c r="N1158" s="105">
        <v>6.9779999999999999E-6</v>
      </c>
      <c r="O1158" s="68" t="s">
        <v>346</v>
      </c>
      <c r="P1158" s="68" t="s">
        <v>669</v>
      </c>
    </row>
    <row r="1159" spans="1:16" x14ac:dyDescent="0.55000000000000004">
      <c r="A1159" s="28" t="s">
        <v>2153</v>
      </c>
      <c r="B1159" s="28">
        <v>77488806</v>
      </c>
      <c r="C1159" s="28">
        <v>77488806</v>
      </c>
      <c r="D1159" s="28" t="s">
        <v>165</v>
      </c>
      <c r="E1159" s="28" t="s">
        <v>178</v>
      </c>
      <c r="F1159" s="85" t="s">
        <v>2388</v>
      </c>
      <c r="G1159" s="28" t="s">
        <v>167</v>
      </c>
      <c r="H1159" s="28" t="s">
        <v>168</v>
      </c>
      <c r="I1159" s="28" t="s">
        <v>2389</v>
      </c>
      <c r="J1159" s="104" t="s">
        <v>170</v>
      </c>
      <c r="K1159" s="104">
        <v>1.82</v>
      </c>
      <c r="L1159" s="104" t="s">
        <v>170</v>
      </c>
      <c r="M1159" s="105">
        <v>7.5090000000000001E-5</v>
      </c>
      <c r="N1159" s="105">
        <v>2.792E-5</v>
      </c>
      <c r="O1159" s="68" t="s">
        <v>356</v>
      </c>
      <c r="P1159" s="68" t="s">
        <v>669</v>
      </c>
    </row>
    <row r="1160" spans="1:16" x14ac:dyDescent="0.55000000000000004">
      <c r="A1160" s="28" t="s">
        <v>2153</v>
      </c>
      <c r="B1160" s="28">
        <v>32365414</v>
      </c>
      <c r="C1160" s="28">
        <v>32365414</v>
      </c>
      <c r="D1160" s="28" t="s">
        <v>165</v>
      </c>
      <c r="E1160" s="28" t="s">
        <v>173</v>
      </c>
      <c r="F1160" s="85" t="s">
        <v>2390</v>
      </c>
      <c r="G1160" s="28" t="s">
        <v>167</v>
      </c>
      <c r="H1160" s="28" t="s">
        <v>168</v>
      </c>
      <c r="I1160" s="28" t="s">
        <v>2391</v>
      </c>
      <c r="J1160" s="104">
        <v>0.1</v>
      </c>
      <c r="K1160" s="104">
        <v>1.111</v>
      </c>
      <c r="L1160" s="104" t="s">
        <v>170</v>
      </c>
      <c r="M1160" s="104" t="s">
        <v>170</v>
      </c>
      <c r="N1160" s="104" t="s">
        <v>170</v>
      </c>
      <c r="O1160" s="68" t="s">
        <v>356</v>
      </c>
      <c r="P1160" s="68" t="s">
        <v>669</v>
      </c>
    </row>
    <row r="1161" spans="1:16" x14ac:dyDescent="0.55000000000000004">
      <c r="A1161" s="28" t="s">
        <v>2153</v>
      </c>
      <c r="B1161" s="28">
        <v>1591428</v>
      </c>
      <c r="C1161" s="28">
        <v>1591428</v>
      </c>
      <c r="D1161" s="28" t="s">
        <v>178</v>
      </c>
      <c r="E1161" s="28" t="s">
        <v>164</v>
      </c>
      <c r="F1161" s="85" t="s">
        <v>2392</v>
      </c>
      <c r="G1161" s="28" t="s">
        <v>167</v>
      </c>
      <c r="H1161" s="28" t="s">
        <v>168</v>
      </c>
      <c r="I1161" s="28" t="s">
        <v>2393</v>
      </c>
      <c r="J1161" s="104">
        <v>0.01</v>
      </c>
      <c r="K1161" s="104">
        <v>1.089</v>
      </c>
      <c r="L1161" s="105">
        <v>7.3629999999999998E-5</v>
      </c>
      <c r="M1161" s="105">
        <v>1.1229999999999999E-5</v>
      </c>
      <c r="N1161" s="105">
        <v>6.9829999999999999E-6</v>
      </c>
      <c r="O1161" s="68" t="s">
        <v>356</v>
      </c>
      <c r="P1161" s="68" t="s">
        <v>669</v>
      </c>
    </row>
    <row r="1162" spans="1:16" x14ac:dyDescent="0.55000000000000004">
      <c r="A1162" s="28" t="s">
        <v>2153</v>
      </c>
      <c r="B1162" s="28">
        <v>63418356</v>
      </c>
      <c r="C1162" s="28">
        <v>63418356</v>
      </c>
      <c r="D1162" s="28" t="s">
        <v>165</v>
      </c>
      <c r="E1162" s="28" t="s">
        <v>173</v>
      </c>
      <c r="F1162" s="28" t="s">
        <v>2394</v>
      </c>
      <c r="G1162" s="28" t="s">
        <v>167</v>
      </c>
      <c r="H1162" s="28" t="s">
        <v>168</v>
      </c>
      <c r="I1162" s="28" t="s">
        <v>2395</v>
      </c>
      <c r="J1162" s="104">
        <v>1</v>
      </c>
      <c r="K1162" s="104">
        <v>1.0209999999999999</v>
      </c>
      <c r="L1162" s="104" t="s">
        <v>170</v>
      </c>
      <c r="M1162" s="104" t="s">
        <v>170</v>
      </c>
      <c r="N1162" s="104" t="s">
        <v>170</v>
      </c>
      <c r="O1162" s="68" t="s">
        <v>359</v>
      </c>
      <c r="P1162" s="68" t="s">
        <v>669</v>
      </c>
    </row>
    <row r="1163" spans="1:16" x14ac:dyDescent="0.55000000000000004">
      <c r="A1163" s="28" t="s">
        <v>2153</v>
      </c>
      <c r="B1163" s="28">
        <v>75754594</v>
      </c>
      <c r="C1163" s="28">
        <v>75754594</v>
      </c>
      <c r="D1163" s="28" t="s">
        <v>173</v>
      </c>
      <c r="E1163" s="28" t="s">
        <v>164</v>
      </c>
      <c r="F1163" s="85" t="s">
        <v>2396</v>
      </c>
      <c r="G1163" s="28" t="s">
        <v>167</v>
      </c>
      <c r="H1163" s="28" t="s">
        <v>168</v>
      </c>
      <c r="I1163" s="28" t="s">
        <v>2397</v>
      </c>
      <c r="J1163" s="104">
        <v>0</v>
      </c>
      <c r="K1163" s="104">
        <v>1.0840000000000001</v>
      </c>
      <c r="L1163" s="104">
        <v>1E-4</v>
      </c>
      <c r="M1163" s="105">
        <v>7.894E-5</v>
      </c>
      <c r="N1163" s="105">
        <v>4.1900000000000002E-5</v>
      </c>
      <c r="O1163" s="68" t="s">
        <v>362</v>
      </c>
      <c r="P1163" s="68" t="s">
        <v>669</v>
      </c>
    </row>
    <row r="1164" spans="1:16" x14ac:dyDescent="0.55000000000000004">
      <c r="A1164" s="28" t="s">
        <v>2153</v>
      </c>
      <c r="B1164" s="28">
        <v>44074230</v>
      </c>
      <c r="C1164" s="28">
        <v>44074230</v>
      </c>
      <c r="D1164" s="28" t="s">
        <v>173</v>
      </c>
      <c r="E1164" s="28" t="s">
        <v>178</v>
      </c>
      <c r="F1164" s="85" t="s">
        <v>2398</v>
      </c>
      <c r="G1164" s="28" t="s">
        <v>167</v>
      </c>
      <c r="H1164" s="28" t="s">
        <v>168</v>
      </c>
      <c r="I1164" s="28" t="s">
        <v>2399</v>
      </c>
      <c r="J1164" s="104">
        <v>0</v>
      </c>
      <c r="K1164" s="104">
        <v>1</v>
      </c>
      <c r="L1164" s="104" t="s">
        <v>170</v>
      </c>
      <c r="M1164" s="104" t="s">
        <v>170</v>
      </c>
      <c r="N1164" s="104" t="s">
        <v>170</v>
      </c>
      <c r="O1164" s="68" t="s">
        <v>365</v>
      </c>
      <c r="P1164" s="68" t="s">
        <v>669</v>
      </c>
    </row>
    <row r="1165" spans="1:16" x14ac:dyDescent="0.55000000000000004">
      <c r="A1165" s="28" t="s">
        <v>2153</v>
      </c>
      <c r="B1165" s="28">
        <v>42567129</v>
      </c>
      <c r="C1165" s="28">
        <v>42567129</v>
      </c>
      <c r="D1165" s="28" t="s">
        <v>165</v>
      </c>
      <c r="E1165" s="28" t="s">
        <v>178</v>
      </c>
      <c r="F1165" s="85" t="s">
        <v>2400</v>
      </c>
      <c r="G1165" s="28" t="s">
        <v>167</v>
      </c>
      <c r="H1165" s="28" t="s">
        <v>168</v>
      </c>
      <c r="I1165" s="28" t="s">
        <v>2401</v>
      </c>
      <c r="J1165" s="104">
        <v>0.11</v>
      </c>
      <c r="K1165" s="104">
        <v>1.028</v>
      </c>
      <c r="L1165" s="104" t="s">
        <v>170</v>
      </c>
      <c r="M1165" s="104" t="s">
        <v>170</v>
      </c>
      <c r="N1165" s="104" t="s">
        <v>170</v>
      </c>
      <c r="O1165" s="68" t="s">
        <v>377</v>
      </c>
      <c r="P1165" s="68" t="s">
        <v>669</v>
      </c>
    </row>
    <row r="1166" spans="1:16" x14ac:dyDescent="0.55000000000000004">
      <c r="A1166" s="85" t="s">
        <v>2153</v>
      </c>
      <c r="B1166" s="28">
        <v>42670124</v>
      </c>
      <c r="C1166" s="28">
        <v>42670124</v>
      </c>
      <c r="D1166" s="28" t="s">
        <v>173</v>
      </c>
      <c r="E1166" s="28" t="s">
        <v>165</v>
      </c>
      <c r="F1166" s="28" t="s">
        <v>2402</v>
      </c>
      <c r="G1166" s="28" t="s">
        <v>167</v>
      </c>
      <c r="H1166" s="28" t="s">
        <v>168</v>
      </c>
      <c r="I1166" s="28" t="s">
        <v>2403</v>
      </c>
      <c r="J1166" s="104">
        <v>0</v>
      </c>
      <c r="K1166" s="104">
        <v>1.82</v>
      </c>
      <c r="L1166" s="104" t="s">
        <v>170</v>
      </c>
      <c r="M1166" s="104" t="s">
        <v>170</v>
      </c>
      <c r="N1166" s="105">
        <v>7.182E-6</v>
      </c>
      <c r="O1166" s="68" t="s">
        <v>383</v>
      </c>
      <c r="P1166" s="68" t="s">
        <v>669</v>
      </c>
    </row>
    <row r="1167" spans="1:16" x14ac:dyDescent="0.55000000000000004">
      <c r="A1167" s="28" t="s">
        <v>2153</v>
      </c>
      <c r="B1167" s="28">
        <v>29650713</v>
      </c>
      <c r="C1167" s="28">
        <v>29650713</v>
      </c>
      <c r="D1167" s="28" t="s">
        <v>178</v>
      </c>
      <c r="E1167" s="28" t="s">
        <v>173</v>
      </c>
      <c r="F1167" s="85" t="s">
        <v>2178</v>
      </c>
      <c r="G1167" s="28" t="s">
        <v>167</v>
      </c>
      <c r="H1167" s="28" t="s">
        <v>168</v>
      </c>
      <c r="I1167" s="28" t="s">
        <v>2404</v>
      </c>
      <c r="J1167" s="104">
        <v>1</v>
      </c>
      <c r="K1167" s="104">
        <v>1.978</v>
      </c>
      <c r="L1167" s="104" t="s">
        <v>170</v>
      </c>
      <c r="M1167" s="105">
        <v>1.1199999999999999E-5</v>
      </c>
      <c r="N1167" s="105">
        <v>6.9800000000000001E-6</v>
      </c>
      <c r="O1167" s="68" t="s">
        <v>391</v>
      </c>
      <c r="P1167" s="68" t="s">
        <v>611</v>
      </c>
    </row>
    <row r="1168" spans="1:16" x14ac:dyDescent="0.55000000000000004">
      <c r="A1168" s="28" t="s">
        <v>2153</v>
      </c>
      <c r="B1168" s="28">
        <v>76070403</v>
      </c>
      <c r="C1168" s="28">
        <v>76070403</v>
      </c>
      <c r="D1168" s="28" t="s">
        <v>173</v>
      </c>
      <c r="E1168" s="28" t="s">
        <v>164</v>
      </c>
      <c r="F1168" s="85" t="s">
        <v>2405</v>
      </c>
      <c r="G1168" s="28" t="s">
        <v>167</v>
      </c>
      <c r="H1168" s="28" t="s">
        <v>168</v>
      </c>
      <c r="I1168" s="28" t="s">
        <v>2406</v>
      </c>
      <c r="J1168" s="104">
        <v>0.05</v>
      </c>
      <c r="K1168" s="104">
        <v>1.5249999999999999</v>
      </c>
      <c r="L1168" s="104" t="s">
        <v>170</v>
      </c>
      <c r="M1168" s="105">
        <v>6.1699999999999995E-5</v>
      </c>
      <c r="N1168" s="104" t="s">
        <v>170</v>
      </c>
      <c r="O1168" s="68" t="s">
        <v>391</v>
      </c>
      <c r="P1168" s="68" t="s">
        <v>642</v>
      </c>
    </row>
    <row r="1169" spans="1:16" x14ac:dyDescent="0.55000000000000004">
      <c r="A1169" s="28" t="s">
        <v>2153</v>
      </c>
      <c r="B1169" s="28">
        <v>27597293</v>
      </c>
      <c r="C1169" s="28">
        <v>27597293</v>
      </c>
      <c r="D1169" s="28" t="s">
        <v>178</v>
      </c>
      <c r="E1169" s="28" t="s">
        <v>165</v>
      </c>
      <c r="F1169" s="85" t="s">
        <v>2407</v>
      </c>
      <c r="G1169" s="28" t="s">
        <v>167</v>
      </c>
      <c r="H1169" s="28" t="s">
        <v>168</v>
      </c>
      <c r="I1169" s="28" t="s">
        <v>2408</v>
      </c>
      <c r="J1169" s="104">
        <v>7.0000000000000007E-2</v>
      </c>
      <c r="K1169" s="104">
        <v>1.4950000000000001</v>
      </c>
      <c r="L1169" s="105">
        <v>7.3620000000000003E-5</v>
      </c>
      <c r="M1169" s="104">
        <v>5.0000000000000001E-4</v>
      </c>
      <c r="N1169" s="105">
        <v>7.682E-5</v>
      </c>
      <c r="O1169" s="68" t="s">
        <v>700</v>
      </c>
      <c r="P1169" s="68" t="s">
        <v>669</v>
      </c>
    </row>
    <row r="1170" spans="1:16" x14ac:dyDescent="0.55000000000000004">
      <c r="A1170" s="28" t="s">
        <v>2153</v>
      </c>
      <c r="B1170" s="28">
        <v>43504798</v>
      </c>
      <c r="C1170" s="28">
        <v>43504798</v>
      </c>
      <c r="D1170" s="28" t="s">
        <v>165</v>
      </c>
      <c r="E1170" s="28" t="s">
        <v>173</v>
      </c>
      <c r="F1170" s="85" t="s">
        <v>2409</v>
      </c>
      <c r="G1170" s="28" t="s">
        <v>167</v>
      </c>
      <c r="H1170" s="28" t="s">
        <v>168</v>
      </c>
      <c r="I1170" s="28" t="s">
        <v>2410</v>
      </c>
      <c r="J1170" s="104">
        <v>0</v>
      </c>
      <c r="K1170" s="104">
        <v>2.5609999999999999</v>
      </c>
      <c r="L1170" s="104" t="s">
        <v>170</v>
      </c>
      <c r="M1170" s="104" t="s">
        <v>170</v>
      </c>
      <c r="N1170" s="104" t="s">
        <v>170</v>
      </c>
      <c r="O1170" s="68" t="s">
        <v>401</v>
      </c>
      <c r="P1170" s="68" t="s">
        <v>611</v>
      </c>
    </row>
    <row r="1171" spans="1:16" x14ac:dyDescent="0.55000000000000004">
      <c r="A1171" s="28" t="s">
        <v>2153</v>
      </c>
      <c r="B1171" s="28">
        <v>46711008</v>
      </c>
      <c r="C1171" s="28">
        <v>46711008</v>
      </c>
      <c r="D1171" s="28" t="s">
        <v>173</v>
      </c>
      <c r="E1171" s="28" t="s">
        <v>164</v>
      </c>
      <c r="F1171" s="28" t="s">
        <v>2411</v>
      </c>
      <c r="G1171" s="28" t="s">
        <v>167</v>
      </c>
      <c r="H1171" s="28" t="s">
        <v>168</v>
      </c>
      <c r="I1171" s="28" t="s">
        <v>2412</v>
      </c>
      <c r="J1171" s="104">
        <v>0.02</v>
      </c>
      <c r="K1171" s="104">
        <v>1.1479999999999999</v>
      </c>
      <c r="L1171" s="104" t="s">
        <v>170</v>
      </c>
      <c r="M1171" s="105">
        <v>9.3839999999999996E-5</v>
      </c>
      <c r="N1171" s="105">
        <v>6.9820000000000002E-6</v>
      </c>
      <c r="O1171" s="68" t="s">
        <v>404</v>
      </c>
      <c r="P1171" s="68" t="s">
        <v>251</v>
      </c>
    </row>
    <row r="1172" spans="1:16" x14ac:dyDescent="0.55000000000000004">
      <c r="A1172" s="28" t="s">
        <v>2153</v>
      </c>
      <c r="B1172" s="28">
        <v>10640363</v>
      </c>
      <c r="C1172" s="28">
        <v>10640363</v>
      </c>
      <c r="D1172" s="28" t="s">
        <v>165</v>
      </c>
      <c r="E1172" s="28" t="s">
        <v>178</v>
      </c>
      <c r="F1172" s="85" t="s">
        <v>2413</v>
      </c>
      <c r="G1172" s="28" t="s">
        <v>167</v>
      </c>
      <c r="H1172" s="28" t="s">
        <v>168</v>
      </c>
      <c r="I1172" s="28" t="s">
        <v>2414</v>
      </c>
      <c r="J1172" s="104">
        <v>0</v>
      </c>
      <c r="K1172" s="104">
        <v>2.1</v>
      </c>
      <c r="L1172" s="104" t="s">
        <v>170</v>
      </c>
      <c r="M1172" s="105">
        <v>9.7999999999999997E-5</v>
      </c>
      <c r="N1172" s="105">
        <v>6.9800000000000001E-6</v>
      </c>
      <c r="O1172" s="68" t="s">
        <v>409</v>
      </c>
      <c r="P1172" s="68" t="s">
        <v>669</v>
      </c>
    </row>
    <row r="1173" spans="1:16" x14ac:dyDescent="0.55000000000000004">
      <c r="A1173" s="28" t="s">
        <v>2153</v>
      </c>
      <c r="B1173" s="28">
        <v>45149768</v>
      </c>
      <c r="C1173" s="28">
        <v>45149768</v>
      </c>
      <c r="D1173" s="28" t="s">
        <v>178</v>
      </c>
      <c r="E1173" s="28" t="s">
        <v>173</v>
      </c>
      <c r="F1173" s="85" t="s">
        <v>2415</v>
      </c>
      <c r="G1173" s="28" t="s">
        <v>167</v>
      </c>
      <c r="H1173" s="28" t="s">
        <v>168</v>
      </c>
      <c r="I1173" s="28" t="s">
        <v>2416</v>
      </c>
      <c r="J1173" s="104">
        <v>0.98</v>
      </c>
      <c r="K1173" s="104">
        <v>1.762</v>
      </c>
      <c r="L1173" s="105">
        <v>7.3499999999999998E-5</v>
      </c>
      <c r="M1173" s="104">
        <v>1E-4</v>
      </c>
      <c r="N1173" s="105">
        <v>8.3800000000000004E-5</v>
      </c>
      <c r="O1173" s="68" t="s">
        <v>409</v>
      </c>
      <c r="P1173" s="68" t="s">
        <v>669</v>
      </c>
    </row>
    <row r="1174" spans="1:16" x14ac:dyDescent="0.55000000000000004">
      <c r="A1174" s="28" t="s">
        <v>2153</v>
      </c>
      <c r="B1174" s="28">
        <v>67178722</v>
      </c>
      <c r="C1174" s="28">
        <v>67178722</v>
      </c>
      <c r="D1174" s="28" t="s">
        <v>178</v>
      </c>
      <c r="E1174" s="28" t="s">
        <v>165</v>
      </c>
      <c r="F1174" s="85" t="s">
        <v>2265</v>
      </c>
      <c r="G1174" s="28" t="s">
        <v>167</v>
      </c>
      <c r="H1174" s="28" t="s">
        <v>168</v>
      </c>
      <c r="I1174" s="28" t="s">
        <v>2417</v>
      </c>
      <c r="J1174" s="104">
        <v>1</v>
      </c>
      <c r="K1174" s="104">
        <v>1.8540000000000001</v>
      </c>
      <c r="L1174" s="104" t="s">
        <v>170</v>
      </c>
      <c r="M1174" s="105">
        <v>6.4700000000000001E-5</v>
      </c>
      <c r="N1174" s="105">
        <v>2.09E-5</v>
      </c>
      <c r="O1174" s="68" t="s">
        <v>1241</v>
      </c>
      <c r="P1174" s="68" t="s">
        <v>650</v>
      </c>
    </row>
    <row r="1175" spans="1:16" x14ac:dyDescent="0.55000000000000004">
      <c r="A1175" s="28" t="s">
        <v>2153</v>
      </c>
      <c r="B1175" s="28">
        <v>68274038</v>
      </c>
      <c r="C1175" s="28">
        <v>68274038</v>
      </c>
      <c r="D1175" s="28" t="s">
        <v>165</v>
      </c>
      <c r="E1175" s="28" t="s">
        <v>178</v>
      </c>
      <c r="F1175" s="85" t="s">
        <v>2375</v>
      </c>
      <c r="G1175" s="28" t="s">
        <v>167</v>
      </c>
      <c r="H1175" s="28" t="s">
        <v>168</v>
      </c>
      <c r="I1175" s="28" t="s">
        <v>2376</v>
      </c>
      <c r="J1175" s="104">
        <v>0</v>
      </c>
      <c r="K1175" s="104">
        <v>1.458</v>
      </c>
      <c r="L1175" s="104">
        <v>4.0000000000000002E-4</v>
      </c>
      <c r="M1175" s="104">
        <v>4.0000000000000002E-4</v>
      </c>
      <c r="N1175" s="104">
        <v>2.0000000000000001E-4</v>
      </c>
      <c r="O1175" s="68" t="s">
        <v>1241</v>
      </c>
      <c r="P1175" s="68" t="s">
        <v>650</v>
      </c>
    </row>
    <row r="1176" spans="1:16" x14ac:dyDescent="0.55000000000000004">
      <c r="A1176" s="28" t="s">
        <v>2153</v>
      </c>
      <c r="B1176" s="28">
        <v>29611975</v>
      </c>
      <c r="C1176" s="28">
        <v>29611975</v>
      </c>
      <c r="D1176" s="28" t="s">
        <v>165</v>
      </c>
      <c r="E1176" s="28" t="s">
        <v>178</v>
      </c>
      <c r="F1176" s="85" t="s">
        <v>2384</v>
      </c>
      <c r="G1176" s="28" t="s">
        <v>167</v>
      </c>
      <c r="H1176" s="28" t="s">
        <v>168</v>
      </c>
      <c r="I1176" s="28" t="s">
        <v>2418</v>
      </c>
      <c r="J1176" s="104">
        <v>0.36</v>
      </c>
      <c r="K1176" s="104">
        <v>2.2229999999999999</v>
      </c>
      <c r="L1176" s="105">
        <v>7.3499999999999998E-5</v>
      </c>
      <c r="M1176" s="105">
        <v>3.2830000000000002E-5</v>
      </c>
      <c r="N1176" s="105">
        <v>6.9809999999999997E-6</v>
      </c>
      <c r="O1176" s="68" t="s">
        <v>427</v>
      </c>
      <c r="P1176" s="68" t="s">
        <v>611</v>
      </c>
    </row>
    <row r="1177" spans="1:16" x14ac:dyDescent="0.55000000000000004">
      <c r="A1177" s="28" t="s">
        <v>2153</v>
      </c>
      <c r="B1177" s="28">
        <v>7777504</v>
      </c>
      <c r="C1177" s="28">
        <v>7777504</v>
      </c>
      <c r="D1177" s="28" t="s">
        <v>173</v>
      </c>
      <c r="E1177" s="28" t="s">
        <v>164</v>
      </c>
      <c r="F1177" s="85" t="s">
        <v>2186</v>
      </c>
      <c r="G1177" s="28" t="s">
        <v>167</v>
      </c>
      <c r="H1177" s="28" t="s">
        <v>168</v>
      </c>
      <c r="I1177" s="28" t="s">
        <v>2419</v>
      </c>
      <c r="J1177" s="104">
        <v>0</v>
      </c>
      <c r="K1177" s="104">
        <v>1.016</v>
      </c>
      <c r="L1177" s="104">
        <v>5.9999999999999995E-4</v>
      </c>
      <c r="M1177" s="104">
        <v>8.0000000000000004E-4</v>
      </c>
      <c r="N1177" s="104">
        <v>2.0000000000000001E-4</v>
      </c>
      <c r="O1177" s="68" t="s">
        <v>427</v>
      </c>
      <c r="P1177" s="68" t="s">
        <v>611</v>
      </c>
    </row>
    <row r="1178" spans="1:16" x14ac:dyDescent="0.55000000000000004">
      <c r="A1178" s="28" t="s">
        <v>2153</v>
      </c>
      <c r="B1178" s="28">
        <v>35136183</v>
      </c>
      <c r="C1178" s="28">
        <v>35136183</v>
      </c>
      <c r="D1178" s="28" t="s">
        <v>164</v>
      </c>
      <c r="E1178" s="28" t="s">
        <v>173</v>
      </c>
      <c r="F1178" s="28" t="s">
        <v>2420</v>
      </c>
      <c r="G1178" s="28" t="s">
        <v>167</v>
      </c>
      <c r="H1178" s="28" t="s">
        <v>168</v>
      </c>
      <c r="I1178" s="28" t="s">
        <v>2421</v>
      </c>
      <c r="J1178" s="104">
        <v>0</v>
      </c>
      <c r="K1178" s="104">
        <v>1.2</v>
      </c>
      <c r="L1178" s="104" t="s">
        <v>170</v>
      </c>
      <c r="M1178" s="104" t="s">
        <v>170</v>
      </c>
      <c r="N1178" s="104" t="s">
        <v>170</v>
      </c>
      <c r="O1178" s="68" t="s">
        <v>432</v>
      </c>
      <c r="P1178" s="68" t="s">
        <v>611</v>
      </c>
    </row>
    <row r="1179" spans="1:16" x14ac:dyDescent="0.55000000000000004">
      <c r="A1179" s="28" t="s">
        <v>2153</v>
      </c>
      <c r="B1179" s="28">
        <v>75742587</v>
      </c>
      <c r="C1179" s="28">
        <v>75742587</v>
      </c>
      <c r="D1179" s="28" t="s">
        <v>165</v>
      </c>
      <c r="E1179" s="28" t="s">
        <v>178</v>
      </c>
      <c r="F1179" s="28" t="s">
        <v>2396</v>
      </c>
      <c r="G1179" s="28" t="s">
        <v>167</v>
      </c>
      <c r="H1179" s="28" t="s">
        <v>168</v>
      </c>
      <c r="I1179" s="28" t="s">
        <v>2422</v>
      </c>
      <c r="J1179" s="104">
        <v>0</v>
      </c>
      <c r="K1179" s="104">
        <v>1.002</v>
      </c>
      <c r="L1179" s="104" t="s">
        <v>170</v>
      </c>
      <c r="M1179" s="104">
        <v>1E-4</v>
      </c>
      <c r="N1179" s="105">
        <v>4.1860000000000002E-5</v>
      </c>
      <c r="O1179" s="68" t="s">
        <v>432</v>
      </c>
      <c r="P1179" s="68" t="s">
        <v>611</v>
      </c>
    </row>
    <row r="1180" spans="1:16" x14ac:dyDescent="0.55000000000000004">
      <c r="A1180" s="28" t="s">
        <v>2153</v>
      </c>
      <c r="B1180" s="28">
        <v>30449576</v>
      </c>
      <c r="C1180" s="28">
        <v>30449576</v>
      </c>
      <c r="D1180" s="28" t="s">
        <v>173</v>
      </c>
      <c r="E1180" s="28" t="s">
        <v>164</v>
      </c>
      <c r="F1180" s="85" t="s">
        <v>2423</v>
      </c>
      <c r="G1180" s="28" t="s">
        <v>167</v>
      </c>
      <c r="H1180" s="28" t="s">
        <v>168</v>
      </c>
      <c r="I1180" s="28" t="s">
        <v>2424</v>
      </c>
      <c r="J1180" s="104">
        <v>0</v>
      </c>
      <c r="K1180" s="104">
        <v>1</v>
      </c>
      <c r="L1180" s="104" t="s">
        <v>170</v>
      </c>
      <c r="M1180" s="104">
        <v>1E-4</v>
      </c>
      <c r="N1180" s="105">
        <v>6.9879999999999998E-6</v>
      </c>
      <c r="O1180" s="68" t="s">
        <v>446</v>
      </c>
      <c r="P1180" s="68" t="s">
        <v>642</v>
      </c>
    </row>
    <row r="1181" spans="1:16" x14ac:dyDescent="0.55000000000000004">
      <c r="A1181" s="28" t="s">
        <v>2153</v>
      </c>
      <c r="B1181" s="28">
        <v>1437104</v>
      </c>
      <c r="C1181" s="28">
        <v>1437104</v>
      </c>
      <c r="D1181" s="28" t="s">
        <v>173</v>
      </c>
      <c r="E1181" s="28" t="s">
        <v>164</v>
      </c>
      <c r="F1181" s="85" t="s">
        <v>2425</v>
      </c>
      <c r="G1181" s="28" t="s">
        <v>167</v>
      </c>
      <c r="H1181" s="28" t="s">
        <v>168</v>
      </c>
      <c r="I1181" s="28" t="s">
        <v>2426</v>
      </c>
      <c r="J1181" s="104">
        <v>0.96</v>
      </c>
      <c r="K1181" s="104">
        <v>1.86</v>
      </c>
      <c r="L1181" s="104" t="s">
        <v>170</v>
      </c>
      <c r="M1181" s="104" t="s">
        <v>170</v>
      </c>
      <c r="N1181" s="104" t="s">
        <v>170</v>
      </c>
      <c r="O1181" s="68" t="s">
        <v>452</v>
      </c>
      <c r="P1181" s="68" t="s">
        <v>669</v>
      </c>
    </row>
    <row r="1182" spans="1:16" x14ac:dyDescent="0.55000000000000004">
      <c r="A1182" s="28" t="s">
        <v>2153</v>
      </c>
      <c r="B1182" s="28">
        <v>41973590</v>
      </c>
      <c r="C1182" s="28">
        <v>41973590</v>
      </c>
      <c r="D1182" s="28" t="s">
        <v>165</v>
      </c>
      <c r="E1182" s="28" t="s">
        <v>178</v>
      </c>
      <c r="F1182" s="85" t="s">
        <v>2306</v>
      </c>
      <c r="G1182" s="28" t="s">
        <v>167</v>
      </c>
      <c r="H1182" s="28" t="s">
        <v>168</v>
      </c>
      <c r="I1182" s="28" t="s">
        <v>2427</v>
      </c>
      <c r="J1182" s="104">
        <v>0.98</v>
      </c>
      <c r="K1182" s="104">
        <v>1.026</v>
      </c>
      <c r="L1182" s="104" t="s">
        <v>170</v>
      </c>
      <c r="M1182" s="105">
        <v>3.2830000000000002E-5</v>
      </c>
      <c r="N1182" s="105">
        <v>1.395E-5</v>
      </c>
      <c r="O1182" s="68" t="s">
        <v>455</v>
      </c>
      <c r="P1182" s="68" t="s">
        <v>669</v>
      </c>
    </row>
    <row r="1183" spans="1:16" x14ac:dyDescent="0.55000000000000004">
      <c r="A1183" s="28" t="s">
        <v>2153</v>
      </c>
      <c r="B1183" s="28">
        <v>10640375</v>
      </c>
      <c r="C1183" s="28">
        <v>10640375</v>
      </c>
      <c r="D1183" s="28" t="s">
        <v>165</v>
      </c>
      <c r="E1183" s="28" t="s">
        <v>173</v>
      </c>
      <c r="F1183" s="28" t="s">
        <v>2413</v>
      </c>
      <c r="G1183" s="28" t="s">
        <v>167</v>
      </c>
      <c r="H1183" s="28" t="s">
        <v>168</v>
      </c>
      <c r="I1183" s="28" t="s">
        <v>2428</v>
      </c>
      <c r="J1183" s="104">
        <v>0</v>
      </c>
      <c r="K1183" s="104">
        <v>1.9710000000000001</v>
      </c>
      <c r="L1183" s="105">
        <v>7.3440000000000002E-5</v>
      </c>
      <c r="M1183" s="104">
        <v>1E-4</v>
      </c>
      <c r="N1183" s="105">
        <v>3.489E-5</v>
      </c>
      <c r="O1183" s="68" t="s">
        <v>458</v>
      </c>
      <c r="P1183" s="68" t="s">
        <v>669</v>
      </c>
    </row>
    <row r="1184" spans="1:16" x14ac:dyDescent="0.55000000000000004">
      <c r="A1184" s="28" t="s">
        <v>2153</v>
      </c>
      <c r="B1184" s="28">
        <v>7446929</v>
      </c>
      <c r="C1184" s="28">
        <v>7446929</v>
      </c>
      <c r="D1184" s="28" t="s">
        <v>173</v>
      </c>
      <c r="E1184" s="28" t="s">
        <v>164</v>
      </c>
      <c r="F1184" s="28" t="s">
        <v>2429</v>
      </c>
      <c r="G1184" s="28" t="s">
        <v>167</v>
      </c>
      <c r="H1184" s="28" t="s">
        <v>168</v>
      </c>
      <c r="I1184" s="28" t="s">
        <v>2430</v>
      </c>
      <c r="J1184" s="104">
        <v>0</v>
      </c>
      <c r="K1184" s="104">
        <v>1.236</v>
      </c>
      <c r="L1184" s="104">
        <v>6.9999999999999999E-4</v>
      </c>
      <c r="M1184" s="104">
        <v>5.0000000000000001E-4</v>
      </c>
      <c r="N1184" s="104">
        <v>2.0000000000000001E-4</v>
      </c>
      <c r="O1184" s="68" t="s">
        <v>458</v>
      </c>
      <c r="P1184" s="68" t="s">
        <v>669</v>
      </c>
    </row>
    <row r="1185" spans="1:16" x14ac:dyDescent="0.55000000000000004">
      <c r="A1185" s="28" t="s">
        <v>2153</v>
      </c>
      <c r="B1185" s="28">
        <v>80332437</v>
      </c>
      <c r="C1185" s="28">
        <v>80332437</v>
      </c>
      <c r="D1185" s="28" t="s">
        <v>165</v>
      </c>
      <c r="E1185" s="28" t="s">
        <v>164</v>
      </c>
      <c r="F1185" s="85" t="s">
        <v>2201</v>
      </c>
      <c r="G1185" s="28" t="s">
        <v>167</v>
      </c>
      <c r="H1185" s="28" t="s">
        <v>168</v>
      </c>
      <c r="I1185" s="28" t="s">
        <v>2431</v>
      </c>
      <c r="J1185" s="104">
        <v>0</v>
      </c>
      <c r="K1185" s="104">
        <v>1.0589999999999999</v>
      </c>
      <c r="L1185" s="105">
        <v>7.3410000000000004E-5</v>
      </c>
      <c r="M1185" s="104">
        <v>2.0000000000000001E-4</v>
      </c>
      <c r="N1185" s="105">
        <v>7.6769999999999999E-5</v>
      </c>
      <c r="O1185" s="68" t="s">
        <v>463</v>
      </c>
      <c r="P1185" s="68" t="s">
        <v>611</v>
      </c>
    </row>
    <row r="1186" spans="1:16" x14ac:dyDescent="0.55000000000000004">
      <c r="A1186" s="28" t="s">
        <v>2153</v>
      </c>
      <c r="B1186" s="28">
        <v>47696191</v>
      </c>
      <c r="C1186" s="28">
        <v>47696191</v>
      </c>
      <c r="D1186" s="28" t="s">
        <v>165</v>
      </c>
      <c r="E1186" s="28" t="s">
        <v>178</v>
      </c>
      <c r="F1186" s="85" t="s">
        <v>2380</v>
      </c>
      <c r="G1186" s="28" t="s">
        <v>167</v>
      </c>
      <c r="H1186" s="28" t="s">
        <v>168</v>
      </c>
      <c r="I1186" s="28" t="s">
        <v>2432</v>
      </c>
      <c r="J1186" s="104">
        <v>0.27</v>
      </c>
      <c r="K1186" s="104">
        <v>1.1859999999999999</v>
      </c>
      <c r="L1186" s="104" t="s">
        <v>170</v>
      </c>
      <c r="M1186" s="105">
        <v>3.2849999999999999E-5</v>
      </c>
      <c r="N1186" s="104" t="s">
        <v>170</v>
      </c>
      <c r="O1186" s="68" t="s">
        <v>741</v>
      </c>
      <c r="P1186" s="68" t="s">
        <v>669</v>
      </c>
    </row>
    <row r="1187" spans="1:16" x14ac:dyDescent="0.55000000000000004">
      <c r="A1187" s="28" t="s">
        <v>2153</v>
      </c>
      <c r="B1187" s="28">
        <v>82418479</v>
      </c>
      <c r="C1187" s="28">
        <v>82418479</v>
      </c>
      <c r="D1187" s="28" t="s">
        <v>173</v>
      </c>
      <c r="E1187" s="28" t="s">
        <v>164</v>
      </c>
      <c r="F1187" s="85" t="s">
        <v>2433</v>
      </c>
      <c r="G1187" s="28" t="s">
        <v>167</v>
      </c>
      <c r="H1187" s="28" t="s">
        <v>168</v>
      </c>
      <c r="I1187" s="28" t="s">
        <v>2434</v>
      </c>
      <c r="J1187" s="104">
        <v>0</v>
      </c>
      <c r="K1187" s="104">
        <v>1.7250000000000001</v>
      </c>
      <c r="L1187" s="104">
        <v>2.0000000000000001E-4</v>
      </c>
      <c r="M1187" s="104">
        <v>2.0000000000000001E-4</v>
      </c>
      <c r="N1187" s="105">
        <v>9.1059999999999999E-5</v>
      </c>
      <c r="O1187" s="68" t="s">
        <v>470</v>
      </c>
      <c r="P1187" s="68" t="s">
        <v>611</v>
      </c>
    </row>
    <row r="1188" spans="1:16" x14ac:dyDescent="0.55000000000000004">
      <c r="A1188" s="28" t="s">
        <v>2153</v>
      </c>
      <c r="B1188" s="28">
        <v>33292010</v>
      </c>
      <c r="C1188" s="28">
        <v>33292010</v>
      </c>
      <c r="D1188" s="28" t="s">
        <v>165</v>
      </c>
      <c r="E1188" s="28" t="s">
        <v>178</v>
      </c>
      <c r="F1188" s="85" t="s">
        <v>2435</v>
      </c>
      <c r="G1188" s="28" t="s">
        <v>167</v>
      </c>
      <c r="H1188" s="28" t="s">
        <v>168</v>
      </c>
      <c r="I1188" s="28" t="s">
        <v>2436</v>
      </c>
      <c r="J1188" s="104">
        <v>1</v>
      </c>
      <c r="K1188" s="104">
        <v>1.389</v>
      </c>
      <c r="L1188" s="104" t="s">
        <v>170</v>
      </c>
      <c r="M1188" s="104" t="s">
        <v>170</v>
      </c>
      <c r="N1188" s="104" t="s">
        <v>170</v>
      </c>
      <c r="O1188" s="68" t="s">
        <v>476</v>
      </c>
      <c r="P1188" s="68" t="s">
        <v>669</v>
      </c>
    </row>
    <row r="1189" spans="1:16" x14ac:dyDescent="0.55000000000000004">
      <c r="A1189" s="28" t="s">
        <v>2153</v>
      </c>
      <c r="B1189" s="28">
        <v>45398035</v>
      </c>
      <c r="C1189" s="28">
        <v>45398035</v>
      </c>
      <c r="D1189" s="28" t="s">
        <v>165</v>
      </c>
      <c r="E1189" s="28" t="s">
        <v>173</v>
      </c>
      <c r="F1189" s="85" t="s">
        <v>2437</v>
      </c>
      <c r="G1189" s="28" t="s">
        <v>167</v>
      </c>
      <c r="H1189" s="28" t="s">
        <v>168</v>
      </c>
      <c r="I1189" s="28" t="s">
        <v>2438</v>
      </c>
      <c r="J1189" s="104">
        <v>0</v>
      </c>
      <c r="K1189" s="104">
        <v>1.292</v>
      </c>
      <c r="L1189" s="104">
        <v>1E-4</v>
      </c>
      <c r="M1189" s="104">
        <v>2.9999999999999997E-4</v>
      </c>
      <c r="N1189" s="105">
        <v>9.7689999999999995E-5</v>
      </c>
      <c r="O1189" s="68" t="s">
        <v>476</v>
      </c>
      <c r="P1189" s="68" t="s">
        <v>669</v>
      </c>
    </row>
    <row r="1190" spans="1:16" x14ac:dyDescent="0.55000000000000004">
      <c r="A1190" s="28" t="s">
        <v>2153</v>
      </c>
      <c r="B1190" s="28">
        <v>58358335</v>
      </c>
      <c r="C1190" s="28">
        <v>58358335</v>
      </c>
      <c r="D1190" s="28" t="s">
        <v>178</v>
      </c>
      <c r="E1190" s="28" t="s">
        <v>165</v>
      </c>
      <c r="F1190" s="85" t="s">
        <v>2439</v>
      </c>
      <c r="G1190" s="28" t="s">
        <v>167</v>
      </c>
      <c r="H1190" s="28" t="s">
        <v>168</v>
      </c>
      <c r="I1190" s="28" t="s">
        <v>2440</v>
      </c>
      <c r="J1190" s="104">
        <v>0.73</v>
      </c>
      <c r="K1190" s="104">
        <v>1.3240000000000001</v>
      </c>
      <c r="L1190" s="104" t="s">
        <v>170</v>
      </c>
      <c r="M1190" s="104" t="s">
        <v>170</v>
      </c>
      <c r="N1190" s="104" t="s">
        <v>170</v>
      </c>
      <c r="O1190" s="68" t="s">
        <v>492</v>
      </c>
      <c r="P1190" s="68" t="s">
        <v>669</v>
      </c>
    </row>
    <row r="1191" spans="1:16" x14ac:dyDescent="0.55000000000000004">
      <c r="A1191" s="28" t="s">
        <v>2153</v>
      </c>
      <c r="B1191" s="28">
        <v>77190846</v>
      </c>
      <c r="C1191" s="28">
        <v>77190846</v>
      </c>
      <c r="D1191" s="28" t="s">
        <v>178</v>
      </c>
      <c r="E1191" s="28" t="s">
        <v>165</v>
      </c>
      <c r="F1191" s="85" t="s">
        <v>2154</v>
      </c>
      <c r="G1191" s="28" t="s">
        <v>167</v>
      </c>
      <c r="H1191" s="28" t="s">
        <v>168</v>
      </c>
      <c r="I1191" s="28" t="s">
        <v>2441</v>
      </c>
      <c r="J1191" s="104">
        <v>0.63</v>
      </c>
      <c r="K1191" s="104">
        <v>1.905</v>
      </c>
      <c r="L1191" s="104" t="s">
        <v>170</v>
      </c>
      <c r="M1191" s="104" t="s">
        <v>170</v>
      </c>
      <c r="N1191" s="104" t="s">
        <v>170</v>
      </c>
      <c r="O1191" s="68" t="s">
        <v>497</v>
      </c>
      <c r="P1191" s="68" t="s">
        <v>642</v>
      </c>
    </row>
    <row r="1192" spans="1:16" x14ac:dyDescent="0.55000000000000004">
      <c r="A1192" s="28" t="s">
        <v>2153</v>
      </c>
      <c r="B1192" s="28">
        <v>31988443</v>
      </c>
      <c r="C1192" s="28">
        <v>31988443</v>
      </c>
      <c r="D1192" s="28" t="s">
        <v>173</v>
      </c>
      <c r="E1192" s="28" t="s">
        <v>164</v>
      </c>
      <c r="F1192" s="85" t="s">
        <v>2442</v>
      </c>
      <c r="G1192" s="28" t="s">
        <v>167</v>
      </c>
      <c r="H1192" s="28" t="s">
        <v>168</v>
      </c>
      <c r="I1192" s="28" t="s">
        <v>2443</v>
      </c>
      <c r="J1192" s="104">
        <v>1</v>
      </c>
      <c r="K1192" s="104">
        <v>1.196</v>
      </c>
      <c r="L1192" s="104" t="s">
        <v>170</v>
      </c>
      <c r="M1192" s="104" t="s">
        <v>170</v>
      </c>
      <c r="N1192" s="104" t="s">
        <v>170</v>
      </c>
      <c r="O1192" s="68" t="s">
        <v>497</v>
      </c>
      <c r="P1192" s="68" t="s">
        <v>611</v>
      </c>
    </row>
    <row r="1193" spans="1:16" x14ac:dyDescent="0.55000000000000004">
      <c r="A1193" s="28" t="s">
        <v>2153</v>
      </c>
      <c r="B1193" s="28">
        <v>44776903</v>
      </c>
      <c r="C1193" s="28">
        <v>44776903</v>
      </c>
      <c r="D1193" s="28" t="s">
        <v>173</v>
      </c>
      <c r="E1193" s="28" t="s">
        <v>164</v>
      </c>
      <c r="F1193" s="85" t="s">
        <v>2166</v>
      </c>
      <c r="G1193" s="28" t="s">
        <v>167</v>
      </c>
      <c r="H1193" s="28" t="s">
        <v>168</v>
      </c>
      <c r="I1193" s="28" t="s">
        <v>2444</v>
      </c>
      <c r="J1193" s="104">
        <v>0</v>
      </c>
      <c r="K1193" s="104">
        <v>1.018</v>
      </c>
      <c r="L1193" s="104" t="s">
        <v>170</v>
      </c>
      <c r="M1193" s="105">
        <v>3.2790000000000003E-5</v>
      </c>
      <c r="N1193" s="104" t="s">
        <v>170</v>
      </c>
      <c r="O1193" s="68" t="s">
        <v>505</v>
      </c>
      <c r="P1193" s="68" t="s">
        <v>611</v>
      </c>
    </row>
    <row r="1194" spans="1:16" x14ac:dyDescent="0.55000000000000004">
      <c r="A1194" s="28" t="s">
        <v>2153</v>
      </c>
      <c r="B1194" s="28">
        <v>69519349</v>
      </c>
      <c r="C1194" s="28">
        <v>69519349</v>
      </c>
      <c r="D1194" s="28" t="s">
        <v>165</v>
      </c>
      <c r="E1194" s="28" t="s">
        <v>178</v>
      </c>
      <c r="F1194" s="85" t="s">
        <v>2445</v>
      </c>
      <c r="G1194" s="28" t="s">
        <v>167</v>
      </c>
      <c r="H1194" s="28" t="s">
        <v>168</v>
      </c>
      <c r="I1194" s="28" t="s">
        <v>2446</v>
      </c>
      <c r="J1194" s="104">
        <v>0.91</v>
      </c>
      <c r="K1194" s="104">
        <v>2.2360000000000002</v>
      </c>
      <c r="L1194" s="105">
        <v>7.3399999999999995E-5</v>
      </c>
      <c r="M1194" s="105">
        <v>7.47E-5</v>
      </c>
      <c r="N1194" s="105">
        <v>2.7900000000000001E-5</v>
      </c>
      <c r="O1194" s="68" t="s">
        <v>508</v>
      </c>
      <c r="P1194" s="68" t="s">
        <v>669</v>
      </c>
    </row>
    <row r="1195" spans="1:16" x14ac:dyDescent="0.55000000000000004">
      <c r="A1195" s="28" t="s">
        <v>2153</v>
      </c>
      <c r="B1195" s="28">
        <v>81869353</v>
      </c>
      <c r="C1195" s="28">
        <v>81869353</v>
      </c>
      <c r="D1195" s="28" t="s">
        <v>164</v>
      </c>
      <c r="E1195" s="28" t="s">
        <v>173</v>
      </c>
      <c r="F1195" s="85" t="s">
        <v>2447</v>
      </c>
      <c r="G1195" s="28" t="s">
        <v>167</v>
      </c>
      <c r="H1195" s="28" t="s">
        <v>168</v>
      </c>
      <c r="I1195" s="28" t="s">
        <v>2448</v>
      </c>
      <c r="J1195" s="104">
        <v>0.04</v>
      </c>
      <c r="K1195" s="104">
        <v>1.93</v>
      </c>
      <c r="L1195" s="104" t="s">
        <v>170</v>
      </c>
      <c r="M1195" s="104" t="s">
        <v>170</v>
      </c>
      <c r="N1195" s="104" t="s">
        <v>170</v>
      </c>
      <c r="O1195" s="68" t="s">
        <v>508</v>
      </c>
      <c r="P1195" s="68" t="s">
        <v>669</v>
      </c>
    </row>
    <row r="1196" spans="1:16" x14ac:dyDescent="0.55000000000000004">
      <c r="A1196" s="28" t="s">
        <v>2153</v>
      </c>
      <c r="B1196" s="28">
        <v>81715482</v>
      </c>
      <c r="C1196" s="28">
        <v>81715482</v>
      </c>
      <c r="D1196" s="28" t="s">
        <v>165</v>
      </c>
      <c r="E1196" s="28" t="s">
        <v>164</v>
      </c>
      <c r="F1196" s="85" t="s">
        <v>2449</v>
      </c>
      <c r="G1196" s="28" t="s">
        <v>167</v>
      </c>
      <c r="H1196" s="28" t="s">
        <v>168</v>
      </c>
      <c r="I1196" s="28" t="s">
        <v>2450</v>
      </c>
      <c r="J1196" s="104">
        <v>0</v>
      </c>
      <c r="K1196" s="104">
        <v>1.121</v>
      </c>
      <c r="L1196" s="104" t="s">
        <v>170</v>
      </c>
      <c r="M1196" s="104" t="s">
        <v>170</v>
      </c>
      <c r="N1196" s="104" t="s">
        <v>170</v>
      </c>
      <c r="O1196" s="68" t="s">
        <v>508</v>
      </c>
      <c r="P1196" s="68" t="s">
        <v>669</v>
      </c>
    </row>
    <row r="1197" spans="1:16" x14ac:dyDescent="0.55000000000000004">
      <c r="A1197" s="28" t="s">
        <v>2153</v>
      </c>
      <c r="B1197" s="28">
        <v>40555118</v>
      </c>
      <c r="C1197" s="28">
        <v>40555118</v>
      </c>
      <c r="D1197" s="28" t="s">
        <v>165</v>
      </c>
      <c r="E1197" s="28" t="s">
        <v>178</v>
      </c>
      <c r="F1197" s="85" t="s">
        <v>2451</v>
      </c>
      <c r="G1197" s="28" t="s">
        <v>167</v>
      </c>
      <c r="H1197" s="28" t="s">
        <v>168</v>
      </c>
      <c r="I1197" s="28" t="s">
        <v>2452</v>
      </c>
      <c r="J1197" s="104">
        <v>0.06</v>
      </c>
      <c r="K1197" s="104">
        <v>1.1040000000000001</v>
      </c>
      <c r="L1197" s="104" t="s">
        <v>170</v>
      </c>
      <c r="M1197" s="104">
        <v>1E-4</v>
      </c>
      <c r="N1197" s="104" t="s">
        <v>170</v>
      </c>
      <c r="O1197" s="68" t="s">
        <v>508</v>
      </c>
      <c r="P1197" s="68" t="s">
        <v>669</v>
      </c>
    </row>
    <row r="1198" spans="1:16" x14ac:dyDescent="0.55000000000000004">
      <c r="A1198" s="28" t="s">
        <v>2153</v>
      </c>
      <c r="B1198" s="28">
        <v>81922891</v>
      </c>
      <c r="C1198" s="28">
        <v>81922891</v>
      </c>
      <c r="D1198" s="28" t="s">
        <v>165</v>
      </c>
      <c r="E1198" s="28" t="s">
        <v>178</v>
      </c>
      <c r="F1198" s="85" t="s">
        <v>2453</v>
      </c>
      <c r="G1198" s="28" t="s">
        <v>167</v>
      </c>
      <c r="H1198" s="28" t="s">
        <v>168</v>
      </c>
      <c r="I1198" s="28" t="s">
        <v>2454</v>
      </c>
      <c r="J1198" s="104">
        <v>0.73</v>
      </c>
      <c r="K1198" s="104">
        <v>2.504</v>
      </c>
      <c r="L1198" s="104" t="s">
        <v>170</v>
      </c>
      <c r="M1198" s="104" t="s">
        <v>170</v>
      </c>
      <c r="N1198" s="104" t="s">
        <v>170</v>
      </c>
      <c r="O1198" s="68" t="s">
        <v>526</v>
      </c>
      <c r="P1198" s="68" t="s">
        <v>669</v>
      </c>
    </row>
    <row r="1199" spans="1:16" x14ac:dyDescent="0.55000000000000004">
      <c r="A1199" s="28" t="s">
        <v>2153</v>
      </c>
      <c r="B1199" s="28">
        <v>31201469</v>
      </c>
      <c r="C1199" s="28">
        <v>31201469</v>
      </c>
      <c r="D1199" s="28" t="s">
        <v>164</v>
      </c>
      <c r="E1199" s="28" t="s">
        <v>173</v>
      </c>
      <c r="F1199" s="85" t="s">
        <v>2455</v>
      </c>
      <c r="G1199" s="28" t="s">
        <v>167</v>
      </c>
      <c r="H1199" s="28" t="s">
        <v>168</v>
      </c>
      <c r="I1199" s="28" t="s">
        <v>2456</v>
      </c>
      <c r="J1199" s="104">
        <v>0.9</v>
      </c>
      <c r="K1199" s="104">
        <v>1.0549999999999999</v>
      </c>
      <c r="L1199" s="104" t="s">
        <v>170</v>
      </c>
      <c r="M1199" s="104" t="s">
        <v>170</v>
      </c>
      <c r="N1199" s="104" t="s">
        <v>170</v>
      </c>
      <c r="O1199" s="68" t="s">
        <v>526</v>
      </c>
      <c r="P1199" s="68" t="s">
        <v>669</v>
      </c>
    </row>
    <row r="1200" spans="1:16" x14ac:dyDescent="0.55000000000000004">
      <c r="A1200" s="28" t="s">
        <v>2153</v>
      </c>
      <c r="B1200" s="28">
        <v>7556873</v>
      </c>
      <c r="C1200" s="28">
        <v>7556873</v>
      </c>
      <c r="D1200" s="28" t="s">
        <v>165</v>
      </c>
      <c r="E1200" s="28" t="s">
        <v>178</v>
      </c>
      <c r="F1200" s="28" t="s">
        <v>2457</v>
      </c>
      <c r="G1200" s="28" t="s">
        <v>167</v>
      </c>
      <c r="H1200" s="28" t="s">
        <v>168</v>
      </c>
      <c r="I1200" s="28" t="s">
        <v>2458</v>
      </c>
      <c r="J1200" s="104" t="s">
        <v>170</v>
      </c>
      <c r="K1200" s="104">
        <v>1.3120000000000001</v>
      </c>
      <c r="L1200" s="105">
        <v>7.3510000000000006E-5</v>
      </c>
      <c r="M1200" s="104">
        <v>1E-4</v>
      </c>
      <c r="N1200" s="105">
        <v>2.7929999999999999E-5</v>
      </c>
      <c r="O1200" s="68" t="s">
        <v>529</v>
      </c>
      <c r="P1200" s="68" t="s">
        <v>669</v>
      </c>
    </row>
    <row r="1201" spans="1:16" x14ac:dyDescent="0.55000000000000004">
      <c r="A1201" s="28" t="s">
        <v>2153</v>
      </c>
      <c r="B1201" s="28">
        <v>40363508</v>
      </c>
      <c r="C1201" s="28">
        <v>40363508</v>
      </c>
      <c r="D1201" s="28" t="s">
        <v>178</v>
      </c>
      <c r="E1201" s="28" t="s">
        <v>165</v>
      </c>
      <c r="F1201" s="85" t="s">
        <v>2317</v>
      </c>
      <c r="G1201" s="28" t="s">
        <v>167</v>
      </c>
      <c r="H1201" s="28" t="s">
        <v>168</v>
      </c>
      <c r="I1201" s="28" t="s">
        <v>2459</v>
      </c>
      <c r="J1201" s="104">
        <v>0</v>
      </c>
      <c r="K1201" s="104">
        <v>1.452</v>
      </c>
      <c r="L1201" s="104" t="s">
        <v>170</v>
      </c>
      <c r="M1201" s="104" t="s">
        <v>170</v>
      </c>
      <c r="N1201" s="104" t="s">
        <v>170</v>
      </c>
      <c r="O1201" s="68" t="s">
        <v>793</v>
      </c>
      <c r="P1201" s="68" t="s">
        <v>669</v>
      </c>
    </row>
    <row r="1202" spans="1:16" x14ac:dyDescent="0.55000000000000004">
      <c r="A1202" s="28" t="s">
        <v>2153</v>
      </c>
      <c r="B1202" s="28">
        <v>42564465</v>
      </c>
      <c r="C1202" s="28">
        <v>42564465</v>
      </c>
      <c r="D1202" s="28" t="s">
        <v>178</v>
      </c>
      <c r="E1202" s="28" t="s">
        <v>165</v>
      </c>
      <c r="F1202" s="85" t="s">
        <v>2460</v>
      </c>
      <c r="G1202" s="28" t="s">
        <v>167</v>
      </c>
      <c r="H1202" s="28" t="s">
        <v>168</v>
      </c>
      <c r="I1202" s="28" t="s">
        <v>2461</v>
      </c>
      <c r="J1202" s="104">
        <v>0</v>
      </c>
      <c r="K1202" s="104">
        <v>1.032</v>
      </c>
      <c r="L1202" s="104" t="s">
        <v>170</v>
      </c>
      <c r="M1202" s="105">
        <v>1.117E-5</v>
      </c>
      <c r="N1202" s="105">
        <v>6.9829999999999999E-6</v>
      </c>
      <c r="O1202" s="68" t="s">
        <v>793</v>
      </c>
      <c r="P1202" s="68" t="s">
        <v>669</v>
      </c>
    </row>
    <row r="1203" spans="1:16" x14ac:dyDescent="0.55000000000000004">
      <c r="A1203" s="28" t="s">
        <v>2153</v>
      </c>
      <c r="B1203" s="28">
        <v>47848101</v>
      </c>
      <c r="C1203" s="28">
        <v>47848101</v>
      </c>
      <c r="D1203" s="28" t="s">
        <v>173</v>
      </c>
      <c r="E1203" s="28" t="s">
        <v>178</v>
      </c>
      <c r="F1203" s="85" t="s">
        <v>2462</v>
      </c>
      <c r="G1203" s="28" t="s">
        <v>167</v>
      </c>
      <c r="H1203" s="28" t="s">
        <v>168</v>
      </c>
      <c r="I1203" s="28" t="s">
        <v>2463</v>
      </c>
      <c r="J1203" s="104">
        <v>0.15</v>
      </c>
      <c r="K1203" s="104">
        <v>1.4319999999999999</v>
      </c>
      <c r="L1203" s="104" t="s">
        <v>170</v>
      </c>
      <c r="M1203" s="104" t="s">
        <v>170</v>
      </c>
      <c r="N1203" s="105">
        <v>6.9770000000000003E-6</v>
      </c>
      <c r="O1203" s="68" t="s">
        <v>537</v>
      </c>
      <c r="P1203" s="68" t="s">
        <v>251</v>
      </c>
    </row>
    <row r="1204" spans="1:16" x14ac:dyDescent="0.55000000000000004">
      <c r="A1204" s="28" t="s">
        <v>2153</v>
      </c>
      <c r="B1204" s="28">
        <v>44259173</v>
      </c>
      <c r="C1204" s="28">
        <v>44259173</v>
      </c>
      <c r="D1204" s="28" t="s">
        <v>164</v>
      </c>
      <c r="E1204" s="28" t="s">
        <v>173</v>
      </c>
      <c r="F1204" s="85" t="s">
        <v>2360</v>
      </c>
      <c r="G1204" s="28" t="s">
        <v>167</v>
      </c>
      <c r="H1204" s="28" t="s">
        <v>168</v>
      </c>
      <c r="I1204" s="28" t="s">
        <v>2464</v>
      </c>
      <c r="J1204" s="104">
        <v>0.85</v>
      </c>
      <c r="K1204" s="104">
        <v>1.1819999999999999</v>
      </c>
      <c r="L1204" s="104" t="s">
        <v>170</v>
      </c>
      <c r="M1204" s="105">
        <v>3.2790000000000003E-5</v>
      </c>
      <c r="N1204" s="105">
        <v>6.9800000000000001E-6</v>
      </c>
      <c r="O1204" s="68" t="s">
        <v>537</v>
      </c>
      <c r="P1204" s="68" t="s">
        <v>251</v>
      </c>
    </row>
    <row r="1205" spans="1:16" x14ac:dyDescent="0.55000000000000004">
      <c r="A1205" s="28" t="s">
        <v>2153</v>
      </c>
      <c r="B1205" s="28">
        <v>7905904</v>
      </c>
      <c r="C1205" s="28">
        <v>7905904</v>
      </c>
      <c r="D1205" s="28" t="s">
        <v>164</v>
      </c>
      <c r="E1205" s="28" t="s">
        <v>173</v>
      </c>
      <c r="F1205" s="85" t="s">
        <v>2302</v>
      </c>
      <c r="G1205" s="28" t="s">
        <v>167</v>
      </c>
      <c r="H1205" s="28" t="s">
        <v>168</v>
      </c>
      <c r="I1205" s="28" t="s">
        <v>2465</v>
      </c>
      <c r="J1205" s="104">
        <v>1</v>
      </c>
      <c r="K1205" s="104">
        <v>1.534</v>
      </c>
      <c r="L1205" s="104" t="s">
        <v>170</v>
      </c>
      <c r="M1205" s="104" t="s">
        <v>170</v>
      </c>
      <c r="N1205" s="104" t="s">
        <v>170</v>
      </c>
      <c r="O1205" s="68" t="s">
        <v>542</v>
      </c>
      <c r="P1205" s="68" t="s">
        <v>642</v>
      </c>
    </row>
    <row r="1206" spans="1:16" x14ac:dyDescent="0.55000000000000004">
      <c r="A1206" s="28" t="s">
        <v>2153</v>
      </c>
      <c r="B1206" s="28">
        <v>41525219</v>
      </c>
      <c r="C1206" s="28">
        <v>41525219</v>
      </c>
      <c r="D1206" s="28" t="s">
        <v>173</v>
      </c>
      <c r="E1206" s="28" t="s">
        <v>164</v>
      </c>
      <c r="F1206" s="85" t="s">
        <v>2466</v>
      </c>
      <c r="G1206" s="28" t="s">
        <v>167</v>
      </c>
      <c r="H1206" s="28" t="s">
        <v>168</v>
      </c>
      <c r="I1206" s="28" t="s">
        <v>2467</v>
      </c>
      <c r="J1206" s="104">
        <v>0</v>
      </c>
      <c r="K1206" s="104">
        <v>1.1639999999999999</v>
      </c>
      <c r="L1206" s="105">
        <v>7.3479999999999994E-5</v>
      </c>
      <c r="M1206" s="104">
        <v>1E-4</v>
      </c>
      <c r="N1206" s="105">
        <v>7.6760000000000004E-5</v>
      </c>
      <c r="O1206" s="68" t="s">
        <v>542</v>
      </c>
      <c r="P1206" s="68" t="s">
        <v>642</v>
      </c>
    </row>
    <row r="1207" spans="1:16" x14ac:dyDescent="0.55000000000000004">
      <c r="A1207" s="28" t="s">
        <v>2153</v>
      </c>
      <c r="B1207" s="28">
        <v>16065554</v>
      </c>
      <c r="C1207" s="28">
        <v>16065554</v>
      </c>
      <c r="D1207" s="28" t="s">
        <v>173</v>
      </c>
      <c r="E1207" s="28" t="s">
        <v>164</v>
      </c>
      <c r="F1207" s="85" t="s">
        <v>2180</v>
      </c>
      <c r="G1207" s="28" t="s">
        <v>167</v>
      </c>
      <c r="H1207" s="28" t="s">
        <v>168</v>
      </c>
      <c r="I1207" s="28" t="s">
        <v>2468</v>
      </c>
      <c r="J1207" s="104">
        <v>1</v>
      </c>
      <c r="K1207" s="104">
        <v>1.129</v>
      </c>
      <c r="L1207" s="105">
        <v>7.3410000000000004E-5</v>
      </c>
      <c r="M1207" s="104" t="s">
        <v>170</v>
      </c>
      <c r="N1207" s="105">
        <v>6.9789999999999996E-6</v>
      </c>
      <c r="O1207" s="68" t="s">
        <v>542</v>
      </c>
      <c r="P1207" s="68" t="s">
        <v>642</v>
      </c>
    </row>
    <row r="1208" spans="1:16" x14ac:dyDescent="0.55000000000000004">
      <c r="A1208" s="28" t="s">
        <v>2153</v>
      </c>
      <c r="B1208" s="28">
        <v>40027940</v>
      </c>
      <c r="C1208" s="28">
        <v>40027940</v>
      </c>
      <c r="D1208" s="28" t="s">
        <v>164</v>
      </c>
      <c r="E1208" s="28" t="s">
        <v>178</v>
      </c>
      <c r="F1208" s="85" t="s">
        <v>2469</v>
      </c>
      <c r="G1208" s="28" t="s">
        <v>167</v>
      </c>
      <c r="H1208" s="28" t="s">
        <v>168</v>
      </c>
      <c r="I1208" s="28" t="s">
        <v>2470</v>
      </c>
      <c r="J1208" s="104">
        <v>0</v>
      </c>
      <c r="K1208" s="104">
        <v>3.339</v>
      </c>
      <c r="L1208" s="104" t="s">
        <v>170</v>
      </c>
      <c r="M1208" s="104" t="s">
        <v>170</v>
      </c>
      <c r="N1208" s="104" t="s">
        <v>170</v>
      </c>
      <c r="O1208" s="68" t="s">
        <v>1277</v>
      </c>
      <c r="P1208" s="68" t="s">
        <v>669</v>
      </c>
    </row>
    <row r="1209" spans="1:16" x14ac:dyDescent="0.55000000000000004">
      <c r="A1209" s="28" t="s">
        <v>2153</v>
      </c>
      <c r="B1209" s="28">
        <v>8542210</v>
      </c>
      <c r="C1209" s="28">
        <v>8542210</v>
      </c>
      <c r="D1209" s="28" t="s">
        <v>164</v>
      </c>
      <c r="E1209" s="28" t="s">
        <v>173</v>
      </c>
      <c r="F1209" s="28" t="s">
        <v>2261</v>
      </c>
      <c r="G1209" s="28" t="s">
        <v>167</v>
      </c>
      <c r="H1209" s="28" t="s">
        <v>168</v>
      </c>
      <c r="I1209" s="28" t="s">
        <v>2471</v>
      </c>
      <c r="J1209" s="104">
        <v>1</v>
      </c>
      <c r="K1209" s="104">
        <v>1.1220000000000001</v>
      </c>
      <c r="L1209" s="104" t="s">
        <v>170</v>
      </c>
      <c r="M1209" s="104" t="s">
        <v>170</v>
      </c>
      <c r="N1209" s="104" t="s">
        <v>170</v>
      </c>
      <c r="O1209" s="68" t="s">
        <v>553</v>
      </c>
      <c r="P1209" s="68" t="s">
        <v>642</v>
      </c>
    </row>
    <row r="1210" spans="1:16" x14ac:dyDescent="0.55000000000000004">
      <c r="A1210" s="28" t="s">
        <v>2153</v>
      </c>
      <c r="B1210" s="28">
        <v>49512954</v>
      </c>
      <c r="C1210" s="28">
        <v>49512954</v>
      </c>
      <c r="D1210" s="28" t="s">
        <v>173</v>
      </c>
      <c r="E1210" s="28" t="s">
        <v>164</v>
      </c>
      <c r="F1210" s="85" t="s">
        <v>2472</v>
      </c>
      <c r="G1210" s="28" t="s">
        <v>167</v>
      </c>
      <c r="H1210" s="28" t="s">
        <v>168</v>
      </c>
      <c r="I1210" s="28" t="s">
        <v>2473</v>
      </c>
      <c r="J1210" s="104">
        <v>0.1</v>
      </c>
      <c r="K1210" s="104">
        <v>1.583</v>
      </c>
      <c r="L1210" s="104" t="s">
        <v>170</v>
      </c>
      <c r="M1210" s="105">
        <v>6.7210000000000002E-5</v>
      </c>
      <c r="N1210" s="105">
        <v>2.792E-5</v>
      </c>
      <c r="O1210" s="68" t="s">
        <v>825</v>
      </c>
      <c r="P1210" s="68" t="s">
        <v>611</v>
      </c>
    </row>
    <row r="1211" spans="1:16" x14ac:dyDescent="0.55000000000000004">
      <c r="A1211" s="28" t="s">
        <v>2153</v>
      </c>
      <c r="B1211" s="28">
        <v>39715792</v>
      </c>
      <c r="C1211" s="28">
        <v>39715792</v>
      </c>
      <c r="D1211" s="28" t="s">
        <v>165</v>
      </c>
      <c r="E1211" s="28" t="s">
        <v>178</v>
      </c>
      <c r="F1211" s="85" t="s">
        <v>2474</v>
      </c>
      <c r="G1211" s="28" t="s">
        <v>167</v>
      </c>
      <c r="H1211" s="28" t="s">
        <v>168</v>
      </c>
      <c r="I1211" s="28" t="s">
        <v>2475</v>
      </c>
      <c r="J1211" s="104">
        <v>0.01</v>
      </c>
      <c r="K1211" s="104">
        <v>1.3049999999999999</v>
      </c>
      <c r="L1211" s="104" t="s">
        <v>170</v>
      </c>
      <c r="M1211" s="104">
        <v>1E-4</v>
      </c>
      <c r="N1211" s="105">
        <v>2.0930000000000001E-5</v>
      </c>
      <c r="O1211" s="68" t="s">
        <v>825</v>
      </c>
      <c r="P1211" s="68" t="s">
        <v>611</v>
      </c>
    </row>
    <row r="1212" spans="1:16" x14ac:dyDescent="0.55000000000000004">
      <c r="A1212" s="28" t="s">
        <v>2153</v>
      </c>
      <c r="B1212" s="28">
        <v>78049486</v>
      </c>
      <c r="C1212" s="28">
        <v>78049486</v>
      </c>
      <c r="D1212" s="28" t="s">
        <v>173</v>
      </c>
      <c r="E1212" s="28" t="s">
        <v>164</v>
      </c>
      <c r="F1212" s="85" t="s">
        <v>2277</v>
      </c>
      <c r="G1212" s="28" t="s">
        <v>167</v>
      </c>
      <c r="H1212" s="28" t="s">
        <v>168</v>
      </c>
      <c r="I1212" s="28" t="s">
        <v>2278</v>
      </c>
      <c r="J1212" s="104">
        <v>1</v>
      </c>
      <c r="K1212" s="104">
        <v>1.0609999999999999</v>
      </c>
      <c r="L1212" s="104">
        <v>6.9999999999999999E-4</v>
      </c>
      <c r="M1212" s="104">
        <v>8.0000000000000004E-4</v>
      </c>
      <c r="N1212" s="104">
        <v>2.9999999999999997E-4</v>
      </c>
      <c r="O1212" s="68" t="s">
        <v>825</v>
      </c>
      <c r="P1212" s="68" t="s">
        <v>642</v>
      </c>
    </row>
    <row r="1213" spans="1:16" x14ac:dyDescent="0.55000000000000004">
      <c r="A1213" s="28" t="s">
        <v>2153</v>
      </c>
      <c r="B1213" s="28">
        <v>44007460</v>
      </c>
      <c r="C1213" s="28">
        <v>44007460</v>
      </c>
      <c r="D1213" s="28" t="s">
        <v>165</v>
      </c>
      <c r="E1213" s="28" t="s">
        <v>178</v>
      </c>
      <c r="F1213" s="28" t="s">
        <v>2239</v>
      </c>
      <c r="G1213" s="28" t="s">
        <v>167</v>
      </c>
      <c r="H1213" s="28" t="s">
        <v>168</v>
      </c>
      <c r="I1213" s="28" t="s">
        <v>2240</v>
      </c>
      <c r="J1213" s="104">
        <v>0</v>
      </c>
      <c r="K1213" s="104">
        <v>2.0169999999999999</v>
      </c>
      <c r="L1213" s="104">
        <v>2.9999999999999997E-4</v>
      </c>
      <c r="M1213" s="104">
        <v>2.9999999999999997E-4</v>
      </c>
      <c r="N1213" s="104">
        <v>1E-4</v>
      </c>
      <c r="O1213" s="68" t="s">
        <v>828</v>
      </c>
      <c r="P1213" s="68" t="s">
        <v>611</v>
      </c>
    </row>
    <row r="1214" spans="1:16" x14ac:dyDescent="0.55000000000000004">
      <c r="A1214" s="28" t="s">
        <v>2153</v>
      </c>
      <c r="B1214" s="28">
        <v>81960825</v>
      </c>
      <c r="C1214" s="28">
        <v>81960825</v>
      </c>
      <c r="D1214" s="28" t="s">
        <v>173</v>
      </c>
      <c r="E1214" s="28" t="s">
        <v>165</v>
      </c>
      <c r="F1214" s="85" t="s">
        <v>2237</v>
      </c>
      <c r="G1214" s="28" t="s">
        <v>167</v>
      </c>
      <c r="H1214" s="28" t="s">
        <v>168</v>
      </c>
      <c r="I1214" s="28" t="s">
        <v>2350</v>
      </c>
      <c r="J1214" s="104">
        <v>0</v>
      </c>
      <c r="K1214" s="104">
        <v>1.5029999999999999</v>
      </c>
      <c r="L1214" s="104" t="s">
        <v>170</v>
      </c>
      <c r="M1214" s="105">
        <v>2.4280000000000001E-5</v>
      </c>
      <c r="N1214" s="105">
        <v>1.397E-5</v>
      </c>
      <c r="O1214" s="68" t="s">
        <v>570</v>
      </c>
      <c r="P1214" s="68" t="s">
        <v>669</v>
      </c>
    </row>
    <row r="1215" spans="1:16" x14ac:dyDescent="0.55000000000000004">
      <c r="A1215" s="28" t="s">
        <v>2153</v>
      </c>
      <c r="B1215" s="28">
        <v>58206479</v>
      </c>
      <c r="C1215" s="28">
        <v>58206479</v>
      </c>
      <c r="D1215" s="28" t="s">
        <v>164</v>
      </c>
      <c r="E1215" s="28" t="s">
        <v>165</v>
      </c>
      <c r="F1215" s="85" t="s">
        <v>2476</v>
      </c>
      <c r="G1215" s="28" t="s">
        <v>167</v>
      </c>
      <c r="H1215" s="28" t="s">
        <v>168</v>
      </c>
      <c r="I1215" s="28" t="s">
        <v>2477</v>
      </c>
      <c r="J1215" s="104">
        <v>0</v>
      </c>
      <c r="K1215" s="104">
        <v>1.052</v>
      </c>
      <c r="L1215" s="104" t="s">
        <v>170</v>
      </c>
      <c r="M1215" s="105">
        <v>4.4910000000000002E-5</v>
      </c>
      <c r="N1215" s="105">
        <v>2.792E-5</v>
      </c>
      <c r="O1215" s="68" t="s">
        <v>570</v>
      </c>
      <c r="P1215" s="68" t="s">
        <v>669</v>
      </c>
    </row>
    <row r="1216" spans="1:16" x14ac:dyDescent="0.55000000000000004">
      <c r="A1216" s="28" t="s">
        <v>2153</v>
      </c>
      <c r="B1216" s="28">
        <v>5438130</v>
      </c>
      <c r="C1216" s="28">
        <v>5438130</v>
      </c>
      <c r="D1216" s="28" t="s">
        <v>165</v>
      </c>
      <c r="E1216" s="28" t="s">
        <v>178</v>
      </c>
      <c r="F1216" s="85" t="s">
        <v>2478</v>
      </c>
      <c r="G1216" s="28" t="s">
        <v>167</v>
      </c>
      <c r="H1216" s="28" t="s">
        <v>168</v>
      </c>
      <c r="I1216" s="28" t="s">
        <v>2479</v>
      </c>
      <c r="J1216" s="104">
        <v>0</v>
      </c>
      <c r="K1216" s="104">
        <v>1.141</v>
      </c>
      <c r="L1216" s="104" t="s">
        <v>170</v>
      </c>
      <c r="M1216" s="104">
        <v>5.0000000000000001E-4</v>
      </c>
      <c r="N1216" s="105">
        <v>7.6769999999999999E-5</v>
      </c>
      <c r="O1216" s="68" t="s">
        <v>837</v>
      </c>
      <c r="P1216" s="68" t="s">
        <v>669</v>
      </c>
    </row>
    <row r="1217" spans="1:16" x14ac:dyDescent="0.55000000000000004">
      <c r="A1217" s="28" t="s">
        <v>2153</v>
      </c>
      <c r="B1217" s="28">
        <v>7408418</v>
      </c>
      <c r="C1217" s="28">
        <v>7408418</v>
      </c>
      <c r="D1217" s="28" t="s">
        <v>165</v>
      </c>
      <c r="E1217" s="28" t="s">
        <v>178</v>
      </c>
      <c r="F1217" s="85" t="s">
        <v>2287</v>
      </c>
      <c r="G1217" s="28" t="s">
        <v>167</v>
      </c>
      <c r="H1217" s="28" t="s">
        <v>168</v>
      </c>
      <c r="I1217" s="28" t="s">
        <v>2480</v>
      </c>
      <c r="J1217" s="104">
        <v>1</v>
      </c>
      <c r="K1217" s="104">
        <v>2.2650000000000001</v>
      </c>
      <c r="L1217" s="104" t="s">
        <v>170</v>
      </c>
      <c r="M1217" s="105">
        <v>4.3739999999999998E-5</v>
      </c>
      <c r="N1217" s="104" t="s">
        <v>170</v>
      </c>
      <c r="O1217" s="68" t="s">
        <v>576</v>
      </c>
      <c r="P1217" s="68" t="s">
        <v>669</v>
      </c>
    </row>
    <row r="1218" spans="1:16" x14ac:dyDescent="0.55000000000000004">
      <c r="A1218" s="28" t="s">
        <v>2153</v>
      </c>
      <c r="B1218" s="28">
        <v>59765035</v>
      </c>
      <c r="C1218" s="28">
        <v>59765035</v>
      </c>
      <c r="D1218" s="28" t="s">
        <v>165</v>
      </c>
      <c r="E1218" s="28" t="s">
        <v>178</v>
      </c>
      <c r="F1218" s="85" t="s">
        <v>2481</v>
      </c>
      <c r="G1218" s="28" t="s">
        <v>167</v>
      </c>
      <c r="H1218" s="28" t="s">
        <v>168</v>
      </c>
      <c r="I1218" s="28" t="s">
        <v>2482</v>
      </c>
      <c r="J1218" s="104">
        <v>0.96</v>
      </c>
      <c r="K1218" s="104">
        <v>1.665</v>
      </c>
      <c r="L1218" s="104" t="s">
        <v>170</v>
      </c>
      <c r="M1218" s="104" t="s">
        <v>170</v>
      </c>
      <c r="N1218" s="104" t="s">
        <v>170</v>
      </c>
      <c r="O1218" s="68" t="s">
        <v>591</v>
      </c>
      <c r="P1218" s="68" t="s">
        <v>669</v>
      </c>
    </row>
    <row r="1219" spans="1:16" x14ac:dyDescent="0.55000000000000004">
      <c r="A1219" s="28" t="s">
        <v>2153</v>
      </c>
      <c r="B1219" s="28">
        <v>28681890</v>
      </c>
      <c r="C1219" s="28">
        <v>28681890</v>
      </c>
      <c r="D1219" s="28" t="s">
        <v>173</v>
      </c>
      <c r="E1219" s="28" t="s">
        <v>178</v>
      </c>
      <c r="F1219" s="85" t="s">
        <v>2483</v>
      </c>
      <c r="G1219" s="28" t="s">
        <v>167</v>
      </c>
      <c r="H1219" s="28" t="s">
        <v>168</v>
      </c>
      <c r="I1219" s="28" t="s">
        <v>2484</v>
      </c>
      <c r="J1219" s="104">
        <v>1</v>
      </c>
      <c r="K1219" s="104">
        <v>1.0209999999999999</v>
      </c>
      <c r="L1219" s="104" t="s">
        <v>170</v>
      </c>
      <c r="M1219" s="104" t="s">
        <v>170</v>
      </c>
      <c r="N1219" s="104" t="s">
        <v>170</v>
      </c>
      <c r="O1219" s="68" t="s">
        <v>602</v>
      </c>
      <c r="P1219" s="68" t="s">
        <v>642</v>
      </c>
    </row>
    <row r="1220" spans="1:16" x14ac:dyDescent="0.55000000000000004">
      <c r="A1220" s="28" t="s">
        <v>2153</v>
      </c>
      <c r="B1220" s="28">
        <v>75493717</v>
      </c>
      <c r="C1220" s="28">
        <v>75493717</v>
      </c>
      <c r="D1220" s="28" t="s">
        <v>165</v>
      </c>
      <c r="E1220" s="28" t="s">
        <v>173</v>
      </c>
      <c r="F1220" s="28" t="s">
        <v>2485</v>
      </c>
      <c r="G1220" s="28" t="s">
        <v>167</v>
      </c>
      <c r="H1220" s="28" t="s">
        <v>168</v>
      </c>
      <c r="I1220" s="28" t="s">
        <v>2486</v>
      </c>
      <c r="J1220" s="104">
        <v>0</v>
      </c>
      <c r="K1220" s="104">
        <v>1.304</v>
      </c>
      <c r="L1220" s="104" t="s">
        <v>170</v>
      </c>
      <c r="M1220" s="105">
        <v>3.3510000000000003E-5</v>
      </c>
      <c r="N1220" s="105">
        <v>2.0930000000000001E-5</v>
      </c>
      <c r="O1220" s="68" t="s">
        <v>606</v>
      </c>
      <c r="P1220" s="68" t="s">
        <v>669</v>
      </c>
    </row>
    <row r="1221" spans="1:16" x14ac:dyDescent="0.55000000000000004">
      <c r="A1221" s="28" t="s">
        <v>2153</v>
      </c>
      <c r="B1221" s="28">
        <v>7323905</v>
      </c>
      <c r="C1221" s="28">
        <v>7323905</v>
      </c>
      <c r="D1221" s="28" t="s">
        <v>165</v>
      </c>
      <c r="E1221" s="28" t="s">
        <v>178</v>
      </c>
      <c r="F1221" s="85" t="s">
        <v>2289</v>
      </c>
      <c r="G1221" s="28" t="s">
        <v>167</v>
      </c>
      <c r="H1221" s="28" t="s">
        <v>168</v>
      </c>
      <c r="I1221" s="28" t="s">
        <v>2487</v>
      </c>
      <c r="J1221" s="104">
        <v>1</v>
      </c>
      <c r="K1221" s="104">
        <v>1.464</v>
      </c>
      <c r="L1221" s="104" t="s">
        <v>170</v>
      </c>
      <c r="M1221" s="105">
        <v>1.1199999999999999E-5</v>
      </c>
      <c r="N1221" s="105">
        <v>6.9800000000000001E-6</v>
      </c>
      <c r="O1221" s="68" t="s">
        <v>272</v>
      </c>
      <c r="P1221" s="68" t="s">
        <v>2488</v>
      </c>
    </row>
    <row r="1222" spans="1:16" x14ac:dyDescent="0.55000000000000004">
      <c r="A1222" s="28" t="s">
        <v>2153</v>
      </c>
      <c r="B1222" s="28">
        <v>76926616</v>
      </c>
      <c r="C1222" s="28">
        <v>76926616</v>
      </c>
      <c r="D1222" s="28" t="s">
        <v>173</v>
      </c>
      <c r="E1222" s="28" t="s">
        <v>164</v>
      </c>
      <c r="F1222" s="28" t="s">
        <v>2285</v>
      </c>
      <c r="G1222" s="28" t="s">
        <v>167</v>
      </c>
      <c r="H1222" s="28" t="s">
        <v>168</v>
      </c>
      <c r="I1222" s="28" t="s">
        <v>2489</v>
      </c>
      <c r="J1222" s="104">
        <v>0.01</v>
      </c>
      <c r="K1222" s="104">
        <v>2.032</v>
      </c>
      <c r="L1222" s="104" t="s">
        <v>170</v>
      </c>
      <c r="M1222" s="104" t="s">
        <v>170</v>
      </c>
      <c r="N1222" s="105">
        <v>6.9809999999999997E-6</v>
      </c>
      <c r="O1222" s="68" t="s">
        <v>187</v>
      </c>
      <c r="P1222" s="68" t="s">
        <v>853</v>
      </c>
    </row>
    <row r="1223" spans="1:16" x14ac:dyDescent="0.55000000000000004">
      <c r="A1223" s="28" t="s">
        <v>2153</v>
      </c>
      <c r="B1223" s="28">
        <v>10528976</v>
      </c>
      <c r="C1223" s="28">
        <v>10528976</v>
      </c>
      <c r="D1223" s="28" t="s">
        <v>165</v>
      </c>
      <c r="E1223" s="28" t="s">
        <v>178</v>
      </c>
      <c r="F1223" s="85" t="s">
        <v>2490</v>
      </c>
      <c r="G1223" s="28" t="s">
        <v>167</v>
      </c>
      <c r="H1223" s="28" t="s">
        <v>168</v>
      </c>
      <c r="I1223" s="28" t="s">
        <v>2491</v>
      </c>
      <c r="J1223" s="104">
        <v>0</v>
      </c>
      <c r="K1223" s="104">
        <v>1.0329999999999999</v>
      </c>
      <c r="L1223" s="104" t="s">
        <v>170</v>
      </c>
      <c r="M1223" s="104" t="s">
        <v>170</v>
      </c>
      <c r="N1223" s="104" t="s">
        <v>170</v>
      </c>
      <c r="O1223" s="68" t="s">
        <v>197</v>
      </c>
      <c r="P1223" s="68" t="s">
        <v>2492</v>
      </c>
    </row>
    <row r="1224" spans="1:16" x14ac:dyDescent="0.55000000000000004">
      <c r="A1224" s="28" t="s">
        <v>2153</v>
      </c>
      <c r="B1224" s="28">
        <v>75496430</v>
      </c>
      <c r="C1224" s="28">
        <v>75496430</v>
      </c>
      <c r="D1224" s="28" t="s">
        <v>165</v>
      </c>
      <c r="E1224" s="28" t="s">
        <v>178</v>
      </c>
      <c r="F1224" s="85" t="s">
        <v>2485</v>
      </c>
      <c r="G1224" s="28" t="s">
        <v>167</v>
      </c>
      <c r="H1224" s="28" t="s">
        <v>168</v>
      </c>
      <c r="I1224" s="28" t="s">
        <v>2493</v>
      </c>
      <c r="J1224" s="104">
        <v>0</v>
      </c>
      <c r="K1224" s="104">
        <v>1.1990000000000001</v>
      </c>
      <c r="L1224" s="104" t="s">
        <v>170</v>
      </c>
      <c r="M1224" s="105">
        <v>6.1959999999999996E-5</v>
      </c>
      <c r="N1224" s="105">
        <v>2.7909999999999999E-5</v>
      </c>
      <c r="O1224" s="68" t="s">
        <v>356</v>
      </c>
      <c r="P1224" s="68" t="s">
        <v>855</v>
      </c>
    </row>
    <row r="1225" spans="1:16" x14ac:dyDescent="0.55000000000000004">
      <c r="A1225" s="28" t="s">
        <v>2494</v>
      </c>
      <c r="B1225" s="28">
        <v>50274338</v>
      </c>
      <c r="C1225" s="28">
        <v>50274338</v>
      </c>
      <c r="D1225" s="28" t="s">
        <v>173</v>
      </c>
      <c r="E1225" s="28" t="s">
        <v>178</v>
      </c>
      <c r="F1225" s="85" t="s">
        <v>2495</v>
      </c>
      <c r="G1225" s="28" t="s">
        <v>167</v>
      </c>
      <c r="H1225" s="28" t="s">
        <v>168</v>
      </c>
      <c r="I1225" s="28" t="s">
        <v>2496</v>
      </c>
      <c r="J1225" s="104">
        <v>1</v>
      </c>
      <c r="K1225" s="104">
        <v>1.3340000000000001</v>
      </c>
      <c r="L1225" s="104" t="s">
        <v>170</v>
      </c>
      <c r="M1225" s="105">
        <v>2.2779999999999999E-5</v>
      </c>
      <c r="N1225" s="104" t="s">
        <v>170</v>
      </c>
      <c r="O1225" s="68" t="s">
        <v>171</v>
      </c>
      <c r="P1225" s="68" t="s">
        <v>172</v>
      </c>
    </row>
    <row r="1226" spans="1:16" x14ac:dyDescent="0.55000000000000004">
      <c r="A1226" s="28" t="s">
        <v>2494</v>
      </c>
      <c r="B1226" s="28">
        <v>46890997</v>
      </c>
      <c r="C1226" s="28">
        <v>46890997</v>
      </c>
      <c r="D1226" s="28" t="s">
        <v>173</v>
      </c>
      <c r="E1226" s="28" t="s">
        <v>164</v>
      </c>
      <c r="F1226" s="85" t="s">
        <v>2497</v>
      </c>
      <c r="G1226" s="28" t="s">
        <v>167</v>
      </c>
      <c r="H1226" s="28" t="s">
        <v>168</v>
      </c>
      <c r="I1226" s="28" t="s">
        <v>2498</v>
      </c>
      <c r="J1226" s="104">
        <v>1</v>
      </c>
      <c r="K1226" s="104">
        <v>1.071</v>
      </c>
      <c r="L1226" s="104" t="s">
        <v>170</v>
      </c>
      <c r="M1226" s="105">
        <v>6.3960000000000004E-5</v>
      </c>
      <c r="N1226" s="104" t="s">
        <v>170</v>
      </c>
      <c r="O1226" s="68" t="s">
        <v>250</v>
      </c>
      <c r="P1226" s="68" t="s">
        <v>172</v>
      </c>
    </row>
    <row r="1227" spans="1:16" x14ac:dyDescent="0.55000000000000004">
      <c r="A1227" s="28" t="s">
        <v>2494</v>
      </c>
      <c r="B1227" s="28">
        <v>24123917</v>
      </c>
      <c r="C1227" s="28">
        <v>24123917</v>
      </c>
      <c r="D1227" s="28" t="s">
        <v>165</v>
      </c>
      <c r="E1227" s="28" t="s">
        <v>164</v>
      </c>
      <c r="F1227" s="28" t="s">
        <v>2499</v>
      </c>
      <c r="G1227" s="28" t="s">
        <v>167</v>
      </c>
      <c r="H1227" s="28" t="s">
        <v>168</v>
      </c>
      <c r="I1227" s="28" t="s">
        <v>2500</v>
      </c>
      <c r="J1227" s="104">
        <v>0</v>
      </c>
      <c r="K1227" s="104">
        <v>1.5349999999999999</v>
      </c>
      <c r="L1227" s="104" t="s">
        <v>170</v>
      </c>
      <c r="M1227" s="104" t="s">
        <v>170</v>
      </c>
      <c r="N1227" s="104" t="s">
        <v>170</v>
      </c>
      <c r="O1227" s="68" t="s">
        <v>638</v>
      </c>
      <c r="P1227" s="68" t="s">
        <v>232</v>
      </c>
    </row>
    <row r="1228" spans="1:16" x14ac:dyDescent="0.55000000000000004">
      <c r="A1228" s="28" t="s">
        <v>2494</v>
      </c>
      <c r="B1228" s="28">
        <v>24178089</v>
      </c>
      <c r="C1228" s="28">
        <v>24178089</v>
      </c>
      <c r="D1228" s="28" t="s">
        <v>178</v>
      </c>
      <c r="E1228" s="28" t="s">
        <v>165</v>
      </c>
      <c r="F1228" s="85" t="s">
        <v>2501</v>
      </c>
      <c r="G1228" s="28" t="s">
        <v>167</v>
      </c>
      <c r="H1228" s="28" t="s">
        <v>168</v>
      </c>
      <c r="I1228" s="28" t="s">
        <v>2502</v>
      </c>
      <c r="J1228" s="104">
        <v>0</v>
      </c>
      <c r="K1228" s="104">
        <v>1.0569999999999999</v>
      </c>
      <c r="L1228" s="104">
        <v>1E-4</v>
      </c>
      <c r="M1228" s="104">
        <v>1E-4</v>
      </c>
      <c r="N1228" s="105">
        <v>7.0099999999999996E-5</v>
      </c>
      <c r="O1228" s="68" t="s">
        <v>228</v>
      </c>
      <c r="P1228" s="68" t="s">
        <v>210</v>
      </c>
    </row>
    <row r="1229" spans="1:16" x14ac:dyDescent="0.55000000000000004">
      <c r="A1229" s="28" t="s">
        <v>2494</v>
      </c>
      <c r="B1229" s="28">
        <v>58351045</v>
      </c>
      <c r="C1229" s="28">
        <v>58351045</v>
      </c>
      <c r="D1229" s="28" t="s">
        <v>164</v>
      </c>
      <c r="E1229" s="28" t="s">
        <v>178</v>
      </c>
      <c r="F1229" s="85" t="s">
        <v>2503</v>
      </c>
      <c r="G1229" s="28" t="s">
        <v>167</v>
      </c>
      <c r="H1229" s="28" t="s">
        <v>168</v>
      </c>
      <c r="I1229" s="28" t="s">
        <v>2504</v>
      </c>
      <c r="J1229" s="104">
        <v>1</v>
      </c>
      <c r="K1229" s="104">
        <v>2.3730000000000002</v>
      </c>
      <c r="L1229" s="104" t="s">
        <v>170</v>
      </c>
      <c r="M1229" s="104" t="s">
        <v>170</v>
      </c>
      <c r="N1229" s="104" t="s">
        <v>170</v>
      </c>
      <c r="O1229" s="68" t="s">
        <v>250</v>
      </c>
      <c r="P1229" s="68" t="s">
        <v>874</v>
      </c>
    </row>
    <row r="1230" spans="1:16" x14ac:dyDescent="0.55000000000000004">
      <c r="A1230" s="28" t="s">
        <v>2494</v>
      </c>
      <c r="B1230" s="28">
        <v>79451060</v>
      </c>
      <c r="C1230" s="28">
        <v>79451060</v>
      </c>
      <c r="D1230" s="28" t="s">
        <v>173</v>
      </c>
      <c r="E1230" s="28" t="s">
        <v>164</v>
      </c>
      <c r="F1230" s="85" t="s">
        <v>2505</v>
      </c>
      <c r="G1230" s="28" t="s">
        <v>167</v>
      </c>
      <c r="H1230" s="28" t="s">
        <v>168</v>
      </c>
      <c r="I1230" s="28" t="s">
        <v>2506</v>
      </c>
      <c r="J1230" s="104">
        <v>0.16</v>
      </c>
      <c r="K1230" s="104">
        <v>1.4430000000000001</v>
      </c>
      <c r="L1230" s="104">
        <v>8.9999999999999998E-4</v>
      </c>
      <c r="M1230" s="104">
        <v>4.0000000000000002E-4</v>
      </c>
      <c r="N1230" s="105">
        <v>5.5800000000000001E-5</v>
      </c>
      <c r="O1230" s="68" t="s">
        <v>250</v>
      </c>
      <c r="P1230" s="68" t="s">
        <v>874</v>
      </c>
    </row>
    <row r="1231" spans="1:16" x14ac:dyDescent="0.55000000000000004">
      <c r="A1231" s="28" t="s">
        <v>2494</v>
      </c>
      <c r="B1231" s="28">
        <v>32769882</v>
      </c>
      <c r="C1231" s="28">
        <v>32769882</v>
      </c>
      <c r="D1231" s="28" t="s">
        <v>173</v>
      </c>
      <c r="E1231" s="28" t="s">
        <v>164</v>
      </c>
      <c r="F1231" s="85" t="s">
        <v>2507</v>
      </c>
      <c r="G1231" s="28" t="s">
        <v>167</v>
      </c>
      <c r="H1231" s="28" t="s">
        <v>168</v>
      </c>
      <c r="I1231" s="28" t="s">
        <v>2508</v>
      </c>
      <c r="J1231" s="104">
        <v>0.05</v>
      </c>
      <c r="K1231" s="104">
        <v>1.145</v>
      </c>
      <c r="L1231" s="104" t="s">
        <v>170</v>
      </c>
      <c r="M1231" s="105">
        <v>6.7570000000000005E-5</v>
      </c>
      <c r="N1231" s="105">
        <v>5.5819999999999997E-5</v>
      </c>
      <c r="O1231" s="68" t="s">
        <v>250</v>
      </c>
      <c r="P1231" s="68" t="s">
        <v>251</v>
      </c>
    </row>
    <row r="1232" spans="1:16" x14ac:dyDescent="0.55000000000000004">
      <c r="A1232" s="28" t="s">
        <v>2494</v>
      </c>
      <c r="B1232" s="28">
        <v>77268610</v>
      </c>
      <c r="C1232" s="28">
        <v>77268610</v>
      </c>
      <c r="D1232" s="28" t="s">
        <v>178</v>
      </c>
      <c r="E1232" s="28" t="s">
        <v>165</v>
      </c>
      <c r="F1232" s="85" t="s">
        <v>2509</v>
      </c>
      <c r="G1232" s="28" t="s">
        <v>167</v>
      </c>
      <c r="H1232" s="28" t="s">
        <v>168</v>
      </c>
      <c r="I1232" s="28" t="s">
        <v>2510</v>
      </c>
      <c r="J1232" s="104">
        <v>0</v>
      </c>
      <c r="K1232" s="104">
        <v>1.33</v>
      </c>
      <c r="L1232" s="104" t="s">
        <v>170</v>
      </c>
      <c r="M1232" s="105">
        <v>4.4799999999999998E-5</v>
      </c>
      <c r="N1232" s="105">
        <v>6.9800000000000003E-5</v>
      </c>
      <c r="O1232" s="68" t="s">
        <v>272</v>
      </c>
      <c r="P1232" s="68" t="s">
        <v>273</v>
      </c>
    </row>
    <row r="1233" spans="1:16" x14ac:dyDescent="0.55000000000000004">
      <c r="A1233" s="28" t="s">
        <v>2494</v>
      </c>
      <c r="B1233" s="28">
        <v>58389182</v>
      </c>
      <c r="C1233" s="28">
        <v>58389182</v>
      </c>
      <c r="D1233" s="28" t="s">
        <v>173</v>
      </c>
      <c r="E1233" s="28" t="s">
        <v>165</v>
      </c>
      <c r="F1233" s="85" t="s">
        <v>2503</v>
      </c>
      <c r="G1233" s="28" t="s">
        <v>167</v>
      </c>
      <c r="H1233" s="28" t="s">
        <v>168</v>
      </c>
      <c r="I1233" s="28" t="s">
        <v>2511</v>
      </c>
      <c r="J1233" s="104">
        <v>1</v>
      </c>
      <c r="K1233" s="104">
        <v>2.726</v>
      </c>
      <c r="L1233" s="104" t="s">
        <v>170</v>
      </c>
      <c r="M1233" s="104">
        <v>2.9999999999999997E-4</v>
      </c>
      <c r="N1233" s="105">
        <v>4.884E-5</v>
      </c>
      <c r="O1233" s="68" t="s">
        <v>201</v>
      </c>
      <c r="P1233" s="68" t="s">
        <v>276</v>
      </c>
    </row>
    <row r="1234" spans="1:16" x14ac:dyDescent="0.55000000000000004">
      <c r="A1234" s="28" t="s">
        <v>2494</v>
      </c>
      <c r="B1234" s="28">
        <v>57607247</v>
      </c>
      <c r="C1234" s="28">
        <v>57607247</v>
      </c>
      <c r="D1234" s="28" t="s">
        <v>165</v>
      </c>
      <c r="E1234" s="28" t="s">
        <v>164</v>
      </c>
      <c r="F1234" s="28" t="s">
        <v>2512</v>
      </c>
      <c r="G1234" s="28" t="s">
        <v>167</v>
      </c>
      <c r="H1234" s="28" t="s">
        <v>168</v>
      </c>
      <c r="I1234" s="28" t="s">
        <v>2513</v>
      </c>
      <c r="J1234" s="104">
        <v>0</v>
      </c>
      <c r="K1234" s="104">
        <v>1.012</v>
      </c>
      <c r="L1234" s="104" t="s">
        <v>170</v>
      </c>
      <c r="M1234" s="104" t="s">
        <v>170</v>
      </c>
      <c r="N1234" s="104" t="s">
        <v>170</v>
      </c>
      <c r="O1234" s="68" t="s">
        <v>183</v>
      </c>
      <c r="P1234" s="68" t="s">
        <v>313</v>
      </c>
    </row>
    <row r="1235" spans="1:16" x14ac:dyDescent="0.55000000000000004">
      <c r="A1235" s="28" t="s">
        <v>2494</v>
      </c>
      <c r="B1235" s="28">
        <v>76851911</v>
      </c>
      <c r="C1235" s="28">
        <v>76851911</v>
      </c>
      <c r="D1235" s="28" t="s">
        <v>165</v>
      </c>
      <c r="E1235" s="28" t="s">
        <v>164</v>
      </c>
      <c r="F1235" s="28" t="s">
        <v>2514</v>
      </c>
      <c r="G1235" s="28" t="s">
        <v>167</v>
      </c>
      <c r="H1235" s="28" t="s">
        <v>168</v>
      </c>
      <c r="I1235" s="28" t="s">
        <v>2515</v>
      </c>
      <c r="J1235" s="104">
        <v>1</v>
      </c>
      <c r="K1235" s="104">
        <v>1.7110000000000001</v>
      </c>
      <c r="L1235" s="104" t="s">
        <v>170</v>
      </c>
      <c r="M1235" s="104" t="s">
        <v>170</v>
      </c>
      <c r="N1235" s="104" t="s">
        <v>170</v>
      </c>
      <c r="O1235" s="68" t="s">
        <v>187</v>
      </c>
      <c r="P1235" s="68" t="s">
        <v>313</v>
      </c>
    </row>
    <row r="1236" spans="1:16" x14ac:dyDescent="0.55000000000000004">
      <c r="A1236" s="28" t="s">
        <v>2494</v>
      </c>
      <c r="B1236" s="28">
        <v>78994519</v>
      </c>
      <c r="C1236" s="28">
        <v>78994519</v>
      </c>
      <c r="D1236" s="28" t="s">
        <v>178</v>
      </c>
      <c r="E1236" s="28" t="s">
        <v>165</v>
      </c>
      <c r="F1236" s="85" t="s">
        <v>2516</v>
      </c>
      <c r="G1236" s="28" t="s">
        <v>167</v>
      </c>
      <c r="H1236" s="28" t="s">
        <v>168</v>
      </c>
      <c r="I1236" s="28" t="s">
        <v>2517</v>
      </c>
      <c r="J1236" s="104">
        <v>0.4</v>
      </c>
      <c r="K1236" s="104">
        <v>1.569</v>
      </c>
      <c r="L1236" s="104" t="s">
        <v>170</v>
      </c>
      <c r="M1236" s="105">
        <v>9.8109999999999994E-5</v>
      </c>
      <c r="N1236" s="105">
        <v>8.7949999999999996E-6</v>
      </c>
      <c r="O1236" s="68" t="s">
        <v>329</v>
      </c>
      <c r="P1236" s="68" t="s">
        <v>316</v>
      </c>
    </row>
    <row r="1237" spans="1:16" x14ac:dyDescent="0.55000000000000004">
      <c r="A1237" s="28" t="s">
        <v>2494</v>
      </c>
      <c r="B1237" s="28">
        <v>48950327</v>
      </c>
      <c r="C1237" s="28">
        <v>48950327</v>
      </c>
      <c r="D1237" s="28" t="s">
        <v>165</v>
      </c>
      <c r="E1237" s="28" t="s">
        <v>178</v>
      </c>
      <c r="F1237" s="85" t="s">
        <v>2518</v>
      </c>
      <c r="G1237" s="28" t="s">
        <v>167</v>
      </c>
      <c r="H1237" s="28" t="s">
        <v>168</v>
      </c>
      <c r="I1237" s="28" t="s">
        <v>2519</v>
      </c>
      <c r="J1237" s="104">
        <v>0.55000000000000004</v>
      </c>
      <c r="K1237" s="104">
        <v>1.3120000000000001</v>
      </c>
      <c r="L1237" s="104" t="s">
        <v>170</v>
      </c>
      <c r="M1237" s="104">
        <v>2.0000000000000001E-4</v>
      </c>
      <c r="N1237" s="105">
        <v>6.9859999999999997E-6</v>
      </c>
      <c r="O1237" s="68" t="s">
        <v>342</v>
      </c>
      <c r="P1237" s="68" t="s">
        <v>343</v>
      </c>
    </row>
    <row r="1238" spans="1:16" x14ac:dyDescent="0.55000000000000004">
      <c r="A1238" s="28" t="s">
        <v>2494</v>
      </c>
      <c r="B1238" s="28">
        <v>62716171</v>
      </c>
      <c r="C1238" s="28">
        <v>62716171</v>
      </c>
      <c r="D1238" s="28" t="s">
        <v>165</v>
      </c>
      <c r="E1238" s="28" t="s">
        <v>178</v>
      </c>
      <c r="F1238" s="28" t="s">
        <v>2520</v>
      </c>
      <c r="G1238" s="28" t="s">
        <v>167</v>
      </c>
      <c r="H1238" s="28" t="s">
        <v>168</v>
      </c>
      <c r="I1238" s="28" t="s">
        <v>2521</v>
      </c>
      <c r="J1238" s="104">
        <v>1</v>
      </c>
      <c r="K1238" s="104">
        <v>1.5589999999999999</v>
      </c>
      <c r="L1238" s="104" t="s">
        <v>170</v>
      </c>
      <c r="M1238" s="105">
        <v>4.8770000000000002E-5</v>
      </c>
      <c r="N1238" s="105">
        <v>4.8930000000000001E-5</v>
      </c>
      <c r="O1238" s="68" t="s">
        <v>346</v>
      </c>
      <c r="P1238" s="68" t="s">
        <v>347</v>
      </c>
    </row>
    <row r="1239" spans="1:16" x14ac:dyDescent="0.55000000000000004">
      <c r="A1239" s="28" t="s">
        <v>2494</v>
      </c>
      <c r="B1239" s="28">
        <v>31595212</v>
      </c>
      <c r="C1239" s="28">
        <v>31595212</v>
      </c>
      <c r="D1239" s="28" t="s">
        <v>164</v>
      </c>
      <c r="E1239" s="28" t="s">
        <v>178</v>
      </c>
      <c r="F1239" s="85" t="s">
        <v>2522</v>
      </c>
      <c r="G1239" s="28" t="s">
        <v>167</v>
      </c>
      <c r="H1239" s="28" t="s">
        <v>168</v>
      </c>
      <c r="I1239" s="28" t="s">
        <v>2523</v>
      </c>
      <c r="J1239" s="104">
        <v>0.52</v>
      </c>
      <c r="K1239" s="104">
        <v>1.0489999999999999</v>
      </c>
      <c r="L1239" s="104" t="s">
        <v>170</v>
      </c>
      <c r="M1239" s="104" t="s">
        <v>170</v>
      </c>
      <c r="N1239" s="105">
        <v>6.9800000000000001E-6</v>
      </c>
      <c r="O1239" s="68" t="s">
        <v>413</v>
      </c>
      <c r="P1239" s="68" t="s">
        <v>313</v>
      </c>
    </row>
    <row r="1240" spans="1:16" x14ac:dyDescent="0.55000000000000004">
      <c r="A1240" s="28" t="s">
        <v>2494</v>
      </c>
      <c r="B1240" s="28">
        <v>10784824</v>
      </c>
      <c r="C1240" s="28">
        <v>10784824</v>
      </c>
      <c r="D1240" s="28" t="s">
        <v>173</v>
      </c>
      <c r="E1240" s="28" t="s">
        <v>164</v>
      </c>
      <c r="F1240" s="85" t="s">
        <v>2524</v>
      </c>
      <c r="G1240" s="28" t="s">
        <v>167</v>
      </c>
      <c r="H1240" s="28" t="s">
        <v>168</v>
      </c>
      <c r="I1240" s="28" t="s">
        <v>2525</v>
      </c>
      <c r="J1240" s="104">
        <v>0</v>
      </c>
      <c r="K1240" s="104">
        <v>1.0640000000000001</v>
      </c>
      <c r="L1240" s="104" t="s">
        <v>170</v>
      </c>
      <c r="M1240" s="104" t="s">
        <v>170</v>
      </c>
      <c r="N1240" s="104" t="s">
        <v>170</v>
      </c>
      <c r="O1240" s="68" t="s">
        <v>441</v>
      </c>
      <c r="P1240" s="68" t="s">
        <v>313</v>
      </c>
    </row>
    <row r="1241" spans="1:16" x14ac:dyDescent="0.55000000000000004">
      <c r="A1241" s="28" t="s">
        <v>2494</v>
      </c>
      <c r="B1241" s="28">
        <v>34875333</v>
      </c>
      <c r="C1241" s="28">
        <v>34875333</v>
      </c>
      <c r="D1241" s="28" t="s">
        <v>165</v>
      </c>
      <c r="E1241" s="28" t="s">
        <v>178</v>
      </c>
      <c r="F1241" s="85" t="s">
        <v>2526</v>
      </c>
      <c r="G1241" s="28" t="s">
        <v>167</v>
      </c>
      <c r="H1241" s="28" t="s">
        <v>168</v>
      </c>
      <c r="I1241" s="28" t="s">
        <v>2527</v>
      </c>
      <c r="J1241" s="104">
        <v>0.63</v>
      </c>
      <c r="K1241" s="104">
        <v>1.0640000000000001</v>
      </c>
      <c r="L1241" s="105">
        <v>7.3399999999999995E-5</v>
      </c>
      <c r="M1241" s="104">
        <v>2.0000000000000001E-4</v>
      </c>
      <c r="N1241" s="104">
        <v>1E-4</v>
      </c>
      <c r="O1241" s="68" t="s">
        <v>470</v>
      </c>
      <c r="P1241" s="68" t="s">
        <v>313</v>
      </c>
    </row>
    <row r="1242" spans="1:16" x14ac:dyDescent="0.55000000000000004">
      <c r="A1242" s="28" t="s">
        <v>2494</v>
      </c>
      <c r="B1242" s="28">
        <v>50920554</v>
      </c>
      <c r="C1242" s="28">
        <v>50920554</v>
      </c>
      <c r="D1242" s="28" t="s">
        <v>164</v>
      </c>
      <c r="E1242" s="28" t="s">
        <v>173</v>
      </c>
      <c r="F1242" s="85" t="s">
        <v>2528</v>
      </c>
      <c r="G1242" s="28" t="s">
        <v>167</v>
      </c>
      <c r="H1242" s="28" t="s">
        <v>168</v>
      </c>
      <c r="I1242" s="28" t="s">
        <v>2529</v>
      </c>
      <c r="J1242" s="104">
        <v>0</v>
      </c>
      <c r="K1242" s="104">
        <v>1.1839999999999999</v>
      </c>
      <c r="L1242" s="104" t="s">
        <v>170</v>
      </c>
      <c r="M1242" s="104" t="s">
        <v>170</v>
      </c>
      <c r="N1242" s="104" t="s">
        <v>170</v>
      </c>
      <c r="O1242" s="68" t="s">
        <v>482</v>
      </c>
      <c r="P1242" s="68" t="s">
        <v>276</v>
      </c>
    </row>
    <row r="1243" spans="1:16" x14ac:dyDescent="0.55000000000000004">
      <c r="A1243" s="28" t="s">
        <v>2494</v>
      </c>
      <c r="B1243" s="28">
        <v>10715717</v>
      </c>
      <c r="C1243" s="28">
        <v>10715717</v>
      </c>
      <c r="D1243" s="28" t="s">
        <v>165</v>
      </c>
      <c r="E1243" s="28" t="s">
        <v>178</v>
      </c>
      <c r="F1243" s="28" t="s">
        <v>2524</v>
      </c>
      <c r="G1243" s="28" t="s">
        <v>167</v>
      </c>
      <c r="H1243" s="28" t="s">
        <v>168</v>
      </c>
      <c r="I1243" s="28" t="s">
        <v>2530</v>
      </c>
      <c r="J1243" s="104">
        <v>0</v>
      </c>
      <c r="K1243" s="104">
        <v>1.016</v>
      </c>
      <c r="L1243" s="104" t="s">
        <v>170</v>
      </c>
      <c r="M1243" s="104" t="s">
        <v>170</v>
      </c>
      <c r="N1243" s="104" t="s">
        <v>170</v>
      </c>
      <c r="O1243" s="68" t="s">
        <v>529</v>
      </c>
      <c r="P1243" s="68" t="s">
        <v>347</v>
      </c>
    </row>
    <row r="1244" spans="1:16" x14ac:dyDescent="0.55000000000000004">
      <c r="A1244" s="28" t="s">
        <v>2494</v>
      </c>
      <c r="B1244" s="28">
        <v>80160089</v>
      </c>
      <c r="C1244" s="28">
        <v>80160089</v>
      </c>
      <c r="D1244" s="28" t="s">
        <v>173</v>
      </c>
      <c r="E1244" s="28" t="s">
        <v>165</v>
      </c>
      <c r="F1244" s="85" t="s">
        <v>2531</v>
      </c>
      <c r="G1244" s="28" t="s">
        <v>167</v>
      </c>
      <c r="H1244" s="28" t="s">
        <v>168</v>
      </c>
      <c r="I1244" s="28" t="s">
        <v>2532</v>
      </c>
      <c r="J1244" s="104">
        <v>0.1</v>
      </c>
      <c r="K1244" s="104">
        <v>1.1100000000000001</v>
      </c>
      <c r="L1244" s="104">
        <v>5.9999999999999995E-4</v>
      </c>
      <c r="M1244" s="104">
        <v>5.0000000000000001E-4</v>
      </c>
      <c r="N1244" s="104">
        <v>2.9999999999999997E-4</v>
      </c>
      <c r="O1244" s="68" t="s">
        <v>1277</v>
      </c>
      <c r="P1244" s="68" t="s">
        <v>347</v>
      </c>
    </row>
    <row r="1245" spans="1:16" x14ac:dyDescent="0.55000000000000004">
      <c r="A1245" s="85" t="s">
        <v>2494</v>
      </c>
      <c r="B1245" s="28">
        <v>80159782</v>
      </c>
      <c r="C1245" s="28">
        <v>80159782</v>
      </c>
      <c r="D1245" s="28" t="s">
        <v>165</v>
      </c>
      <c r="E1245" s="28" t="s">
        <v>164</v>
      </c>
      <c r="F1245" s="85" t="s">
        <v>2531</v>
      </c>
      <c r="G1245" s="28" t="s">
        <v>167</v>
      </c>
      <c r="H1245" s="28" t="s">
        <v>168</v>
      </c>
      <c r="I1245" s="28" t="s">
        <v>2533</v>
      </c>
      <c r="J1245" s="104">
        <v>0.1</v>
      </c>
      <c r="K1245" s="104">
        <v>1.613</v>
      </c>
      <c r="L1245" s="104" t="s">
        <v>170</v>
      </c>
      <c r="M1245" s="104">
        <v>5.0000000000000001E-4</v>
      </c>
      <c r="N1245" s="105">
        <v>9.7659999999999997E-5</v>
      </c>
      <c r="O1245" s="68" t="s">
        <v>548</v>
      </c>
      <c r="P1245" s="68" t="s">
        <v>347</v>
      </c>
    </row>
    <row r="1246" spans="1:16" x14ac:dyDescent="0.55000000000000004">
      <c r="A1246" s="85" t="s">
        <v>2494</v>
      </c>
      <c r="B1246" s="28">
        <v>78994638</v>
      </c>
      <c r="C1246" s="28">
        <v>78994638</v>
      </c>
      <c r="D1246" s="28" t="s">
        <v>173</v>
      </c>
      <c r="E1246" s="28" t="s">
        <v>164</v>
      </c>
      <c r="F1246" s="85" t="s">
        <v>2516</v>
      </c>
      <c r="G1246" s="28" t="s">
        <v>167</v>
      </c>
      <c r="H1246" s="28" t="s">
        <v>168</v>
      </c>
      <c r="I1246" s="28" t="s">
        <v>2534</v>
      </c>
      <c r="J1246" s="104">
        <v>0.4</v>
      </c>
      <c r="K1246" s="104">
        <v>1.052</v>
      </c>
      <c r="L1246" s="105">
        <v>7.3540000000000004E-5</v>
      </c>
      <c r="M1246" s="105">
        <v>6.6340000000000005E-5</v>
      </c>
      <c r="N1246" s="105">
        <v>1.395E-5</v>
      </c>
      <c r="O1246" s="68" t="s">
        <v>548</v>
      </c>
      <c r="P1246" s="68" t="s">
        <v>347</v>
      </c>
    </row>
    <row r="1247" spans="1:16" x14ac:dyDescent="0.55000000000000004">
      <c r="A1247" s="28" t="s">
        <v>2494</v>
      </c>
      <c r="B1247" s="28">
        <v>50282702</v>
      </c>
      <c r="C1247" s="28">
        <v>50282702</v>
      </c>
      <c r="D1247" s="28" t="s">
        <v>178</v>
      </c>
      <c r="E1247" s="28" t="s">
        <v>165</v>
      </c>
      <c r="F1247" s="85" t="s">
        <v>2535</v>
      </c>
      <c r="G1247" s="28" t="s">
        <v>167</v>
      </c>
      <c r="H1247" s="28" t="s">
        <v>168</v>
      </c>
      <c r="I1247" s="28" t="s">
        <v>2536</v>
      </c>
      <c r="J1247" s="104">
        <v>0.9</v>
      </c>
      <c r="K1247" s="104">
        <v>2.355</v>
      </c>
      <c r="L1247" s="104" t="s">
        <v>170</v>
      </c>
      <c r="M1247" s="105">
        <v>2.234E-5</v>
      </c>
      <c r="N1247" s="104" t="s">
        <v>170</v>
      </c>
      <c r="O1247" s="68" t="s">
        <v>814</v>
      </c>
      <c r="P1247" s="68" t="s">
        <v>313</v>
      </c>
    </row>
    <row r="1248" spans="1:16" x14ac:dyDescent="0.55000000000000004">
      <c r="A1248" s="28" t="s">
        <v>2494</v>
      </c>
      <c r="B1248" s="28">
        <v>12308299</v>
      </c>
      <c r="C1248" s="28">
        <v>12308299</v>
      </c>
      <c r="D1248" s="28" t="s">
        <v>173</v>
      </c>
      <c r="E1248" s="28" t="s">
        <v>165</v>
      </c>
      <c r="F1248" s="85" t="s">
        <v>2537</v>
      </c>
      <c r="G1248" s="28" t="s">
        <v>167</v>
      </c>
      <c r="H1248" s="28" t="s">
        <v>168</v>
      </c>
      <c r="I1248" s="28" t="s">
        <v>2538</v>
      </c>
      <c r="J1248" s="104">
        <v>0</v>
      </c>
      <c r="K1248" s="104">
        <v>2.0910000000000002</v>
      </c>
      <c r="L1248" s="104" t="s">
        <v>170</v>
      </c>
      <c r="M1248" s="104" t="s">
        <v>170</v>
      </c>
      <c r="N1248" s="105">
        <v>7.0310000000000001E-6</v>
      </c>
      <c r="O1248" s="68" t="s">
        <v>842</v>
      </c>
      <c r="P1248" s="68" t="s">
        <v>313</v>
      </c>
    </row>
    <row r="1249" spans="1:16" x14ac:dyDescent="0.55000000000000004">
      <c r="A1249" s="28" t="s">
        <v>2494</v>
      </c>
      <c r="B1249" s="28">
        <v>78994128</v>
      </c>
      <c r="C1249" s="28">
        <v>78994128</v>
      </c>
      <c r="D1249" s="28" t="s">
        <v>173</v>
      </c>
      <c r="E1249" s="28" t="s">
        <v>164</v>
      </c>
      <c r="F1249" s="85" t="s">
        <v>2516</v>
      </c>
      <c r="G1249" s="28" t="s">
        <v>167</v>
      </c>
      <c r="H1249" s="28" t="s">
        <v>168</v>
      </c>
      <c r="I1249" s="28" t="s">
        <v>2539</v>
      </c>
      <c r="J1249" s="104">
        <v>0.4</v>
      </c>
      <c r="K1249" s="104">
        <v>1.216</v>
      </c>
      <c r="L1249" s="104" t="s">
        <v>170</v>
      </c>
      <c r="M1249" s="105">
        <v>3.2870000000000002E-5</v>
      </c>
      <c r="N1249" s="105">
        <v>2.7909999999999999E-5</v>
      </c>
      <c r="O1249" s="68" t="s">
        <v>842</v>
      </c>
      <c r="P1249" s="68" t="s">
        <v>313</v>
      </c>
    </row>
    <row r="1250" spans="1:16" x14ac:dyDescent="0.55000000000000004">
      <c r="A1250" s="28" t="s">
        <v>2494</v>
      </c>
      <c r="B1250" s="28">
        <v>37565592</v>
      </c>
      <c r="C1250" s="28">
        <v>37565592</v>
      </c>
      <c r="D1250" s="28" t="s">
        <v>165</v>
      </c>
      <c r="E1250" s="28" t="s">
        <v>178</v>
      </c>
      <c r="F1250" s="85" t="s">
        <v>2540</v>
      </c>
      <c r="G1250" s="28" t="s">
        <v>167</v>
      </c>
      <c r="H1250" s="28" t="s">
        <v>168</v>
      </c>
      <c r="I1250" s="28" t="s">
        <v>2541</v>
      </c>
      <c r="J1250" s="104">
        <v>1</v>
      </c>
      <c r="K1250" s="104">
        <v>1.1359999999999999</v>
      </c>
      <c r="L1250" s="104" t="s">
        <v>170</v>
      </c>
      <c r="M1250" s="104" t="s">
        <v>170</v>
      </c>
      <c r="N1250" s="104" t="s">
        <v>170</v>
      </c>
      <c r="O1250" s="68" t="s">
        <v>576</v>
      </c>
      <c r="P1250" s="68" t="s">
        <v>347</v>
      </c>
    </row>
    <row r="1251" spans="1:16" x14ac:dyDescent="0.55000000000000004">
      <c r="A1251" s="28" t="s">
        <v>2494</v>
      </c>
      <c r="B1251" s="28">
        <v>8380398</v>
      </c>
      <c r="C1251" s="28">
        <v>8380398</v>
      </c>
      <c r="D1251" s="28" t="s">
        <v>173</v>
      </c>
      <c r="E1251" s="28" t="s">
        <v>164</v>
      </c>
      <c r="F1251" s="85" t="s">
        <v>2542</v>
      </c>
      <c r="G1251" s="28" t="s">
        <v>167</v>
      </c>
      <c r="H1251" s="28" t="s">
        <v>168</v>
      </c>
      <c r="I1251" s="28" t="s">
        <v>2543</v>
      </c>
      <c r="J1251" s="104">
        <v>1</v>
      </c>
      <c r="K1251" s="104">
        <v>1.1000000000000001</v>
      </c>
      <c r="L1251" s="104" t="s">
        <v>170</v>
      </c>
      <c r="M1251" s="104">
        <v>2.9999999999999997E-4</v>
      </c>
      <c r="N1251" s="104" t="s">
        <v>170</v>
      </c>
      <c r="O1251" s="68" t="s">
        <v>209</v>
      </c>
      <c r="P1251" s="68" t="s">
        <v>611</v>
      </c>
    </row>
    <row r="1252" spans="1:16" x14ac:dyDescent="0.55000000000000004">
      <c r="A1252" s="28" t="s">
        <v>2494</v>
      </c>
      <c r="B1252" s="28">
        <v>3457467</v>
      </c>
      <c r="C1252" s="28">
        <v>3457467</v>
      </c>
      <c r="D1252" s="28" t="s">
        <v>164</v>
      </c>
      <c r="E1252" s="28" t="s">
        <v>173</v>
      </c>
      <c r="F1252" s="28" t="s">
        <v>2544</v>
      </c>
      <c r="G1252" s="28" t="s">
        <v>167</v>
      </c>
      <c r="H1252" s="28" t="s">
        <v>168</v>
      </c>
      <c r="I1252" s="28" t="s">
        <v>2545</v>
      </c>
      <c r="J1252" s="104">
        <v>0.01</v>
      </c>
      <c r="K1252" s="104">
        <v>1.29</v>
      </c>
      <c r="L1252" s="104" t="s">
        <v>170</v>
      </c>
      <c r="M1252" s="105">
        <v>1.117E-5</v>
      </c>
      <c r="N1252" s="104" t="s">
        <v>170</v>
      </c>
      <c r="O1252" s="68" t="s">
        <v>183</v>
      </c>
      <c r="P1252" s="68" t="s">
        <v>611</v>
      </c>
    </row>
    <row r="1253" spans="1:16" x14ac:dyDescent="0.55000000000000004">
      <c r="A1253" s="28" t="s">
        <v>2494</v>
      </c>
      <c r="B1253" s="28">
        <v>48040381</v>
      </c>
      <c r="C1253" s="28">
        <v>48040381</v>
      </c>
      <c r="D1253" s="28" t="s">
        <v>165</v>
      </c>
      <c r="E1253" s="28" t="s">
        <v>178</v>
      </c>
      <c r="F1253" s="28" t="s">
        <v>2546</v>
      </c>
      <c r="G1253" s="28" t="s">
        <v>167</v>
      </c>
      <c r="H1253" s="28" t="s">
        <v>168</v>
      </c>
      <c r="I1253" s="28" t="s">
        <v>2547</v>
      </c>
      <c r="J1253" s="104">
        <v>0.16</v>
      </c>
      <c r="K1253" s="104">
        <v>1.1890000000000001</v>
      </c>
      <c r="L1253" s="104" t="s">
        <v>170</v>
      </c>
      <c r="M1253" s="104">
        <v>2.0000000000000001E-4</v>
      </c>
      <c r="N1253" s="104">
        <v>1E-4</v>
      </c>
      <c r="O1253" s="68" t="s">
        <v>279</v>
      </c>
      <c r="P1253" s="68" t="s">
        <v>251</v>
      </c>
    </row>
    <row r="1254" spans="1:16" x14ac:dyDescent="0.55000000000000004">
      <c r="A1254" s="28" t="s">
        <v>2494</v>
      </c>
      <c r="B1254" s="28">
        <v>23234645</v>
      </c>
      <c r="C1254" s="28">
        <v>23234645</v>
      </c>
      <c r="D1254" s="28" t="s">
        <v>173</v>
      </c>
      <c r="E1254" s="28" t="s">
        <v>164</v>
      </c>
      <c r="F1254" s="85" t="s">
        <v>2548</v>
      </c>
      <c r="G1254" s="28" t="s">
        <v>167</v>
      </c>
      <c r="H1254" s="28" t="s">
        <v>168</v>
      </c>
      <c r="I1254" s="28" t="s">
        <v>2549</v>
      </c>
      <c r="J1254" s="104">
        <v>0.01</v>
      </c>
      <c r="K1254" s="104">
        <v>1.238</v>
      </c>
      <c r="L1254" s="104" t="s">
        <v>170</v>
      </c>
      <c r="M1254" s="104" t="s">
        <v>170</v>
      </c>
      <c r="N1254" s="104" t="s">
        <v>170</v>
      </c>
      <c r="O1254" s="68" t="s">
        <v>652</v>
      </c>
      <c r="P1254" s="68" t="s">
        <v>611</v>
      </c>
    </row>
    <row r="1255" spans="1:16" x14ac:dyDescent="0.55000000000000004">
      <c r="A1255" s="28" t="s">
        <v>2494</v>
      </c>
      <c r="B1255" s="28">
        <v>57571470</v>
      </c>
      <c r="C1255" s="28">
        <v>57571470</v>
      </c>
      <c r="D1255" s="28" t="s">
        <v>165</v>
      </c>
      <c r="E1255" s="28" t="s">
        <v>178</v>
      </c>
      <c r="F1255" s="85" t="s">
        <v>2550</v>
      </c>
      <c r="G1255" s="28" t="s">
        <v>167</v>
      </c>
      <c r="H1255" s="28" t="s">
        <v>168</v>
      </c>
      <c r="I1255" s="28" t="s">
        <v>2551</v>
      </c>
      <c r="J1255" s="104">
        <v>0</v>
      </c>
      <c r="K1255" s="104">
        <v>1.34</v>
      </c>
      <c r="L1255" s="104">
        <v>2.9999999999999997E-4</v>
      </c>
      <c r="M1255" s="104">
        <v>2.9999999999999997E-4</v>
      </c>
      <c r="N1255" s="105">
        <v>9.7880000000000005E-5</v>
      </c>
      <c r="O1255" s="68" t="s">
        <v>176</v>
      </c>
      <c r="P1255" s="68" t="s">
        <v>611</v>
      </c>
    </row>
    <row r="1256" spans="1:16" x14ac:dyDescent="0.55000000000000004">
      <c r="A1256" s="28" t="s">
        <v>2494</v>
      </c>
      <c r="B1256" s="28">
        <v>23524453</v>
      </c>
      <c r="C1256" s="28">
        <v>23524453</v>
      </c>
      <c r="D1256" s="28" t="s">
        <v>164</v>
      </c>
      <c r="E1256" s="28" t="s">
        <v>178</v>
      </c>
      <c r="F1256" s="28" t="s">
        <v>2552</v>
      </c>
      <c r="G1256" s="28" t="s">
        <v>167</v>
      </c>
      <c r="H1256" s="28" t="s">
        <v>168</v>
      </c>
      <c r="I1256" s="28" t="s">
        <v>2553</v>
      </c>
      <c r="J1256" s="104" t="s">
        <v>170</v>
      </c>
      <c r="K1256" s="104">
        <v>1.135</v>
      </c>
      <c r="L1256" s="105">
        <v>7.3449999999999996E-5</v>
      </c>
      <c r="M1256" s="105">
        <v>6.7000000000000002E-5</v>
      </c>
      <c r="N1256" s="105">
        <v>4.1879999999999999E-5</v>
      </c>
      <c r="O1256" s="68" t="s">
        <v>183</v>
      </c>
      <c r="P1256" s="68" t="s">
        <v>642</v>
      </c>
    </row>
    <row r="1257" spans="1:16" x14ac:dyDescent="0.55000000000000004">
      <c r="A1257" s="28" t="s">
        <v>2494</v>
      </c>
      <c r="B1257" s="28">
        <v>62716314</v>
      </c>
      <c r="C1257" s="28">
        <v>62716314</v>
      </c>
      <c r="D1257" s="28" t="s">
        <v>164</v>
      </c>
      <c r="E1257" s="28" t="s">
        <v>173</v>
      </c>
      <c r="F1257" s="85" t="s">
        <v>2520</v>
      </c>
      <c r="G1257" s="28" t="s">
        <v>167</v>
      </c>
      <c r="H1257" s="28" t="s">
        <v>168</v>
      </c>
      <c r="I1257" s="28" t="s">
        <v>2554</v>
      </c>
      <c r="J1257" s="104">
        <v>1</v>
      </c>
      <c r="K1257" s="104">
        <v>1.587</v>
      </c>
      <c r="L1257" s="105">
        <v>7.4099999999999999E-5</v>
      </c>
      <c r="M1257" s="105">
        <v>4.8199999999999999E-5</v>
      </c>
      <c r="N1257" s="104" t="s">
        <v>170</v>
      </c>
      <c r="O1257" s="68" t="s">
        <v>239</v>
      </c>
      <c r="P1257" s="68" t="s">
        <v>642</v>
      </c>
    </row>
    <row r="1258" spans="1:16" x14ac:dyDescent="0.55000000000000004">
      <c r="A1258" s="28" t="s">
        <v>2494</v>
      </c>
      <c r="B1258" s="28">
        <v>46433215</v>
      </c>
      <c r="C1258" s="28">
        <v>46433215</v>
      </c>
      <c r="D1258" s="28" t="s">
        <v>178</v>
      </c>
      <c r="E1258" s="28" t="s">
        <v>164</v>
      </c>
      <c r="F1258" s="85" t="s">
        <v>2555</v>
      </c>
      <c r="G1258" s="28" t="s">
        <v>167</v>
      </c>
      <c r="H1258" s="28" t="s">
        <v>168</v>
      </c>
      <c r="I1258" s="28" t="s">
        <v>2556</v>
      </c>
      <c r="J1258" s="104">
        <v>0.97</v>
      </c>
      <c r="K1258" s="104">
        <v>1.59</v>
      </c>
      <c r="L1258" s="105">
        <v>7.36E-5</v>
      </c>
      <c r="M1258" s="105">
        <v>1.22E-5</v>
      </c>
      <c r="N1258" s="104" t="s">
        <v>170</v>
      </c>
      <c r="O1258" s="68" t="s">
        <v>652</v>
      </c>
      <c r="P1258" s="68" t="s">
        <v>642</v>
      </c>
    </row>
    <row r="1259" spans="1:16" x14ac:dyDescent="0.55000000000000004">
      <c r="A1259" s="28" t="s">
        <v>2494</v>
      </c>
      <c r="B1259" s="28">
        <v>48040120</v>
      </c>
      <c r="C1259" s="28">
        <v>48040120</v>
      </c>
      <c r="D1259" s="28" t="s">
        <v>165</v>
      </c>
      <c r="E1259" s="28" t="s">
        <v>178</v>
      </c>
      <c r="F1259" s="28" t="s">
        <v>2546</v>
      </c>
      <c r="G1259" s="28" t="s">
        <v>167</v>
      </c>
      <c r="H1259" s="28" t="s">
        <v>168</v>
      </c>
      <c r="I1259" s="28" t="s">
        <v>2557</v>
      </c>
      <c r="J1259" s="104">
        <v>0.16</v>
      </c>
      <c r="K1259" s="104">
        <v>1.218</v>
      </c>
      <c r="L1259" s="104" t="s">
        <v>170</v>
      </c>
      <c r="M1259" s="105">
        <v>7.4640000000000004E-5</v>
      </c>
      <c r="N1259" s="105">
        <v>1.396E-5</v>
      </c>
      <c r="O1259" s="68" t="s">
        <v>346</v>
      </c>
      <c r="P1259" s="68" t="s">
        <v>669</v>
      </c>
    </row>
    <row r="1260" spans="1:16" x14ac:dyDescent="0.55000000000000004">
      <c r="A1260" s="28" t="s">
        <v>2494</v>
      </c>
      <c r="B1260" s="28">
        <v>76925348</v>
      </c>
      <c r="C1260" s="28">
        <v>76925348</v>
      </c>
      <c r="D1260" s="28" t="s">
        <v>178</v>
      </c>
      <c r="E1260" s="28" t="s">
        <v>165</v>
      </c>
      <c r="F1260" s="28" t="s">
        <v>2514</v>
      </c>
      <c r="G1260" s="28" t="s">
        <v>167</v>
      </c>
      <c r="H1260" s="28" t="s">
        <v>168</v>
      </c>
      <c r="I1260" s="28" t="s">
        <v>2558</v>
      </c>
      <c r="J1260" s="104">
        <v>1</v>
      </c>
      <c r="K1260" s="104">
        <v>1.3009999999999999</v>
      </c>
      <c r="L1260" s="104" t="s">
        <v>170</v>
      </c>
      <c r="M1260" s="104" t="s">
        <v>170</v>
      </c>
      <c r="N1260" s="104" t="s">
        <v>170</v>
      </c>
      <c r="O1260" s="68" t="s">
        <v>359</v>
      </c>
      <c r="P1260" s="68" t="s">
        <v>669</v>
      </c>
    </row>
    <row r="1261" spans="1:16" x14ac:dyDescent="0.55000000000000004">
      <c r="A1261" s="28" t="s">
        <v>2494</v>
      </c>
      <c r="B1261" s="28">
        <v>58671749</v>
      </c>
      <c r="C1261" s="28">
        <v>58671749</v>
      </c>
      <c r="D1261" s="28" t="s">
        <v>165</v>
      </c>
      <c r="E1261" s="28" t="s">
        <v>178</v>
      </c>
      <c r="F1261" s="85" t="s">
        <v>2559</v>
      </c>
      <c r="G1261" s="28" t="s">
        <v>167</v>
      </c>
      <c r="H1261" s="28" t="s">
        <v>168</v>
      </c>
      <c r="I1261" s="28" t="s">
        <v>2560</v>
      </c>
      <c r="J1261" s="104">
        <v>0.99</v>
      </c>
      <c r="K1261" s="104">
        <v>1.0580000000000001</v>
      </c>
      <c r="L1261" s="104" t="s">
        <v>170</v>
      </c>
      <c r="M1261" s="104" t="s">
        <v>170</v>
      </c>
      <c r="N1261" s="104" t="s">
        <v>170</v>
      </c>
      <c r="O1261" s="68" t="s">
        <v>365</v>
      </c>
      <c r="P1261" s="68" t="s">
        <v>669</v>
      </c>
    </row>
    <row r="1262" spans="1:16" x14ac:dyDescent="0.55000000000000004">
      <c r="A1262" s="28" t="s">
        <v>2494</v>
      </c>
      <c r="B1262" s="28">
        <v>32769906</v>
      </c>
      <c r="C1262" s="28">
        <v>32769906</v>
      </c>
      <c r="D1262" s="28" t="s">
        <v>173</v>
      </c>
      <c r="E1262" s="28" t="s">
        <v>165</v>
      </c>
      <c r="F1262" s="85" t="s">
        <v>2507</v>
      </c>
      <c r="G1262" s="28" t="s">
        <v>167</v>
      </c>
      <c r="H1262" s="28" t="s">
        <v>168</v>
      </c>
      <c r="I1262" s="28" t="s">
        <v>2561</v>
      </c>
      <c r="J1262" s="104">
        <v>0.05</v>
      </c>
      <c r="K1262" s="104">
        <v>1.294</v>
      </c>
      <c r="L1262" s="104">
        <v>2.9999999999999997E-4</v>
      </c>
      <c r="M1262" s="104">
        <v>2.9999999999999997E-4</v>
      </c>
      <c r="N1262" s="104">
        <v>2.0000000000000001E-4</v>
      </c>
      <c r="O1262" s="68" t="s">
        <v>401</v>
      </c>
      <c r="P1262" s="68" t="s">
        <v>642</v>
      </c>
    </row>
    <row r="1263" spans="1:16" x14ac:dyDescent="0.55000000000000004">
      <c r="A1263" s="28" t="s">
        <v>2494</v>
      </c>
      <c r="B1263" s="28">
        <v>56756676</v>
      </c>
      <c r="C1263" s="28">
        <v>56756676</v>
      </c>
      <c r="D1263" s="28" t="s">
        <v>173</v>
      </c>
      <c r="E1263" s="28" t="s">
        <v>164</v>
      </c>
      <c r="F1263" s="28" t="s">
        <v>2562</v>
      </c>
      <c r="G1263" s="28" t="s">
        <v>167</v>
      </c>
      <c r="H1263" s="28" t="s">
        <v>168</v>
      </c>
      <c r="I1263" s="28" t="s">
        <v>2563</v>
      </c>
      <c r="J1263" s="104">
        <v>1</v>
      </c>
      <c r="K1263" s="104">
        <v>1.121</v>
      </c>
      <c r="L1263" s="104" t="s">
        <v>170</v>
      </c>
      <c r="M1263" s="105">
        <v>2.234E-5</v>
      </c>
      <c r="N1263" s="105">
        <v>4.8860000000000003E-5</v>
      </c>
      <c r="O1263" s="68" t="s">
        <v>424</v>
      </c>
      <c r="P1263" s="68" t="s">
        <v>642</v>
      </c>
    </row>
    <row r="1264" spans="1:16" x14ac:dyDescent="0.55000000000000004">
      <c r="A1264" s="28" t="s">
        <v>2494</v>
      </c>
      <c r="B1264" s="28">
        <v>46435303</v>
      </c>
      <c r="C1264" s="28">
        <v>46435303</v>
      </c>
      <c r="D1264" s="28" t="s">
        <v>173</v>
      </c>
      <c r="E1264" s="28" t="s">
        <v>164</v>
      </c>
      <c r="F1264" s="85" t="s">
        <v>2555</v>
      </c>
      <c r="G1264" s="28" t="s">
        <v>167</v>
      </c>
      <c r="H1264" s="28" t="s">
        <v>168</v>
      </c>
      <c r="I1264" s="28" t="s">
        <v>2564</v>
      </c>
      <c r="J1264" s="104">
        <v>0.97</v>
      </c>
      <c r="K1264" s="104">
        <v>1.6950000000000001</v>
      </c>
      <c r="L1264" s="105">
        <v>7.3590000000000005E-5</v>
      </c>
      <c r="M1264" s="104">
        <v>2.9999999999999997E-4</v>
      </c>
      <c r="N1264" s="105">
        <v>1.396E-5</v>
      </c>
      <c r="O1264" s="68" t="s">
        <v>926</v>
      </c>
      <c r="P1264" s="68" t="s">
        <v>611</v>
      </c>
    </row>
    <row r="1265" spans="1:16" x14ac:dyDescent="0.55000000000000004">
      <c r="A1265" s="28" t="s">
        <v>2494</v>
      </c>
      <c r="B1265" s="28">
        <v>47247568</v>
      </c>
      <c r="C1265" s="28">
        <v>47247568</v>
      </c>
      <c r="D1265" s="28" t="s">
        <v>165</v>
      </c>
      <c r="E1265" s="28" t="s">
        <v>178</v>
      </c>
      <c r="F1265" s="85" t="s">
        <v>2565</v>
      </c>
      <c r="G1265" s="28" t="s">
        <v>167</v>
      </c>
      <c r="H1265" s="28" t="s">
        <v>168</v>
      </c>
      <c r="I1265" s="28" t="s">
        <v>2566</v>
      </c>
      <c r="J1265" s="104">
        <v>0.75</v>
      </c>
      <c r="K1265" s="104">
        <v>1.2150000000000001</v>
      </c>
      <c r="L1265" s="104" t="s">
        <v>170</v>
      </c>
      <c r="M1265" s="104" t="s">
        <v>170</v>
      </c>
      <c r="N1265" s="104" t="s">
        <v>170</v>
      </c>
      <c r="O1265" s="68" t="s">
        <v>446</v>
      </c>
      <c r="P1265" s="68" t="s">
        <v>642</v>
      </c>
    </row>
    <row r="1266" spans="1:16" x14ac:dyDescent="0.55000000000000004">
      <c r="A1266" s="28" t="s">
        <v>2494</v>
      </c>
      <c r="B1266" s="28">
        <v>80159857</v>
      </c>
      <c r="C1266" s="28">
        <v>80159857</v>
      </c>
      <c r="D1266" s="28" t="s">
        <v>173</v>
      </c>
      <c r="E1266" s="28" t="s">
        <v>165</v>
      </c>
      <c r="F1266" s="85" t="s">
        <v>2531</v>
      </c>
      <c r="G1266" s="28" t="s">
        <v>167</v>
      </c>
      <c r="H1266" s="28" t="s">
        <v>168</v>
      </c>
      <c r="I1266" s="28" t="s">
        <v>2567</v>
      </c>
      <c r="J1266" s="104">
        <v>0.1</v>
      </c>
      <c r="K1266" s="104">
        <v>1.887</v>
      </c>
      <c r="L1266" s="104" t="s">
        <v>170</v>
      </c>
      <c r="M1266" s="104" t="s">
        <v>170</v>
      </c>
      <c r="N1266" s="104" t="s">
        <v>170</v>
      </c>
      <c r="O1266" s="68" t="s">
        <v>463</v>
      </c>
      <c r="P1266" s="68" t="s">
        <v>642</v>
      </c>
    </row>
    <row r="1267" spans="1:16" x14ac:dyDescent="0.55000000000000004">
      <c r="A1267" s="28" t="s">
        <v>2494</v>
      </c>
      <c r="B1267" s="28">
        <v>31645366</v>
      </c>
      <c r="C1267" s="28">
        <v>31645366</v>
      </c>
      <c r="D1267" s="28" t="s">
        <v>173</v>
      </c>
      <c r="E1267" s="28" t="s">
        <v>178</v>
      </c>
      <c r="F1267" s="85" t="s">
        <v>2568</v>
      </c>
      <c r="G1267" s="28" t="s">
        <v>167</v>
      </c>
      <c r="H1267" s="28" t="s">
        <v>168</v>
      </c>
      <c r="I1267" s="28" t="s">
        <v>2569</v>
      </c>
      <c r="J1267" s="104">
        <v>0.91</v>
      </c>
      <c r="K1267" s="104">
        <v>1.631</v>
      </c>
      <c r="L1267" s="104">
        <v>1E-4</v>
      </c>
      <c r="M1267" s="104">
        <v>2.0000000000000001E-4</v>
      </c>
      <c r="N1267" s="104">
        <v>1E-4</v>
      </c>
      <c r="O1267" s="68" t="s">
        <v>470</v>
      </c>
      <c r="P1267" s="68" t="s">
        <v>611</v>
      </c>
    </row>
    <row r="1268" spans="1:16" x14ac:dyDescent="0.55000000000000004">
      <c r="A1268" s="28" t="s">
        <v>2494</v>
      </c>
      <c r="B1268" s="28">
        <v>12358723</v>
      </c>
      <c r="C1268" s="28">
        <v>12358723</v>
      </c>
      <c r="D1268" s="28" t="s">
        <v>178</v>
      </c>
      <c r="E1268" s="28" t="s">
        <v>173</v>
      </c>
      <c r="F1268" s="85" t="s">
        <v>2570</v>
      </c>
      <c r="G1268" s="28" t="s">
        <v>167</v>
      </c>
      <c r="H1268" s="28" t="s">
        <v>168</v>
      </c>
      <c r="I1268" s="28" t="s">
        <v>2571</v>
      </c>
      <c r="J1268" s="104">
        <v>0</v>
      </c>
      <c r="K1268" s="104">
        <v>2.0510000000000002</v>
      </c>
      <c r="L1268" s="104" t="s">
        <v>170</v>
      </c>
      <c r="M1268" s="105">
        <v>1.117E-5</v>
      </c>
      <c r="N1268" s="105">
        <v>6.9759999999999998E-6</v>
      </c>
      <c r="O1268" s="68" t="s">
        <v>479</v>
      </c>
      <c r="P1268" s="68" t="s">
        <v>642</v>
      </c>
    </row>
    <row r="1269" spans="1:16" x14ac:dyDescent="0.55000000000000004">
      <c r="A1269" s="28" t="s">
        <v>2494</v>
      </c>
      <c r="B1269" s="28">
        <v>59272434</v>
      </c>
      <c r="C1269" s="28">
        <v>59272434</v>
      </c>
      <c r="D1269" s="28" t="s">
        <v>178</v>
      </c>
      <c r="E1269" s="28" t="s">
        <v>173</v>
      </c>
      <c r="F1269" s="85" t="s">
        <v>2572</v>
      </c>
      <c r="G1269" s="28" t="s">
        <v>167</v>
      </c>
      <c r="H1269" s="28" t="s">
        <v>168</v>
      </c>
      <c r="I1269" s="28" t="s">
        <v>2573</v>
      </c>
      <c r="J1269" s="104">
        <v>0.1</v>
      </c>
      <c r="K1269" s="104">
        <v>1.9379999999999999</v>
      </c>
      <c r="L1269" s="104" t="s">
        <v>170</v>
      </c>
      <c r="M1269" s="105">
        <v>7.8189999999999995E-5</v>
      </c>
      <c r="N1269" s="105">
        <v>6.9759999999999998E-6</v>
      </c>
      <c r="O1269" s="68" t="s">
        <v>771</v>
      </c>
      <c r="P1269" s="68" t="s">
        <v>669</v>
      </c>
    </row>
    <row r="1270" spans="1:16" x14ac:dyDescent="0.55000000000000004">
      <c r="A1270" s="28" t="s">
        <v>2494</v>
      </c>
      <c r="B1270" s="28">
        <v>76442990</v>
      </c>
      <c r="C1270" s="28">
        <v>76442990</v>
      </c>
      <c r="D1270" s="28" t="s">
        <v>165</v>
      </c>
      <c r="E1270" s="28" t="s">
        <v>178</v>
      </c>
      <c r="F1270" s="85" t="s">
        <v>2574</v>
      </c>
      <c r="G1270" s="28" t="s">
        <v>167</v>
      </c>
      <c r="H1270" s="28" t="s">
        <v>168</v>
      </c>
      <c r="I1270" s="28" t="s">
        <v>2575</v>
      </c>
      <c r="J1270" s="104">
        <v>1</v>
      </c>
      <c r="K1270" s="104">
        <v>1.6459999999999999</v>
      </c>
      <c r="L1270" s="104" t="s">
        <v>170</v>
      </c>
      <c r="M1270" s="105">
        <v>1.163E-5</v>
      </c>
      <c r="N1270" s="104" t="s">
        <v>170</v>
      </c>
      <c r="O1270" s="68" t="s">
        <v>505</v>
      </c>
      <c r="P1270" s="68" t="s">
        <v>611</v>
      </c>
    </row>
    <row r="1271" spans="1:16" x14ac:dyDescent="0.55000000000000004">
      <c r="A1271" s="28" t="s">
        <v>2494</v>
      </c>
      <c r="B1271" s="28">
        <v>47248859</v>
      </c>
      <c r="C1271" s="28">
        <v>47248859</v>
      </c>
      <c r="D1271" s="28" t="s">
        <v>173</v>
      </c>
      <c r="E1271" s="28" t="s">
        <v>164</v>
      </c>
      <c r="F1271" s="28" t="s">
        <v>2565</v>
      </c>
      <c r="G1271" s="28" t="s">
        <v>167</v>
      </c>
      <c r="H1271" s="28" t="s">
        <v>168</v>
      </c>
      <c r="I1271" s="28" t="s">
        <v>2576</v>
      </c>
      <c r="J1271" s="104">
        <v>0.75</v>
      </c>
      <c r="K1271" s="104">
        <v>2.1280000000000001</v>
      </c>
      <c r="L1271" s="104" t="s">
        <v>170</v>
      </c>
      <c r="M1271" s="104" t="s">
        <v>170</v>
      </c>
      <c r="N1271" s="104" t="s">
        <v>170</v>
      </c>
      <c r="O1271" s="68" t="s">
        <v>529</v>
      </c>
      <c r="P1271" s="68" t="s">
        <v>669</v>
      </c>
    </row>
    <row r="1272" spans="1:16" x14ac:dyDescent="0.55000000000000004">
      <c r="A1272" s="28" t="s">
        <v>2494</v>
      </c>
      <c r="B1272" s="28">
        <v>11851819</v>
      </c>
      <c r="C1272" s="28">
        <v>11851819</v>
      </c>
      <c r="D1272" s="28" t="s">
        <v>178</v>
      </c>
      <c r="E1272" s="28" t="s">
        <v>173</v>
      </c>
      <c r="F1272" s="85" t="s">
        <v>2577</v>
      </c>
      <c r="G1272" s="28" t="s">
        <v>167</v>
      </c>
      <c r="H1272" s="28" t="s">
        <v>168</v>
      </c>
      <c r="I1272" s="28" t="s">
        <v>2578</v>
      </c>
      <c r="J1272" s="104">
        <v>0.73</v>
      </c>
      <c r="K1272" s="104">
        <v>1.9950000000000001</v>
      </c>
      <c r="L1272" s="104" t="s">
        <v>170</v>
      </c>
      <c r="M1272" s="104" t="s">
        <v>170</v>
      </c>
      <c r="N1272" s="104" t="s">
        <v>170</v>
      </c>
      <c r="O1272" s="68" t="s">
        <v>825</v>
      </c>
      <c r="P1272" s="68" t="s">
        <v>642</v>
      </c>
    </row>
    <row r="1273" spans="1:16" x14ac:dyDescent="0.55000000000000004">
      <c r="A1273" s="28" t="s">
        <v>2494</v>
      </c>
      <c r="B1273" s="28">
        <v>48040867</v>
      </c>
      <c r="C1273" s="28">
        <v>48040867</v>
      </c>
      <c r="D1273" s="28" t="s">
        <v>173</v>
      </c>
      <c r="E1273" s="28" t="s">
        <v>165</v>
      </c>
      <c r="F1273" s="85" t="s">
        <v>2546</v>
      </c>
      <c r="G1273" s="28" t="s">
        <v>167</v>
      </c>
      <c r="H1273" s="28" t="s">
        <v>168</v>
      </c>
      <c r="I1273" s="28" t="s">
        <v>2579</v>
      </c>
      <c r="J1273" s="104">
        <v>0.16</v>
      </c>
      <c r="K1273" s="104">
        <v>1.147</v>
      </c>
      <c r="L1273" s="104" t="s">
        <v>170</v>
      </c>
      <c r="M1273" s="104" t="s">
        <v>170</v>
      </c>
      <c r="N1273" s="104" t="s">
        <v>170</v>
      </c>
      <c r="O1273" s="68" t="s">
        <v>825</v>
      </c>
      <c r="P1273" s="68" t="s">
        <v>642</v>
      </c>
    </row>
    <row r="1274" spans="1:16" x14ac:dyDescent="0.55000000000000004">
      <c r="A1274" s="28" t="s">
        <v>2494</v>
      </c>
      <c r="B1274" s="28">
        <v>28013904</v>
      </c>
      <c r="C1274" s="28">
        <v>28013904</v>
      </c>
      <c r="D1274" s="28" t="s">
        <v>164</v>
      </c>
      <c r="E1274" s="28" t="s">
        <v>173</v>
      </c>
      <c r="F1274" s="85" t="s">
        <v>2580</v>
      </c>
      <c r="G1274" s="28" t="s">
        <v>167</v>
      </c>
      <c r="H1274" s="28" t="s">
        <v>168</v>
      </c>
      <c r="I1274" s="28" t="s">
        <v>2581</v>
      </c>
      <c r="J1274" s="104">
        <v>0.99</v>
      </c>
      <c r="K1274" s="104">
        <v>1.0920000000000001</v>
      </c>
      <c r="L1274" s="104" t="s">
        <v>170</v>
      </c>
      <c r="M1274" s="104" t="s">
        <v>170</v>
      </c>
      <c r="N1274" s="104" t="s">
        <v>170</v>
      </c>
      <c r="O1274" s="68" t="s">
        <v>825</v>
      </c>
      <c r="P1274" s="68" t="s">
        <v>611</v>
      </c>
    </row>
    <row r="1275" spans="1:16" x14ac:dyDescent="0.55000000000000004">
      <c r="A1275" s="28" t="s">
        <v>2494</v>
      </c>
      <c r="B1275" s="28">
        <v>11851548</v>
      </c>
      <c r="C1275" s="28">
        <v>11851548</v>
      </c>
      <c r="D1275" s="28" t="s">
        <v>178</v>
      </c>
      <c r="E1275" s="28" t="s">
        <v>164</v>
      </c>
      <c r="F1275" s="85" t="s">
        <v>2577</v>
      </c>
      <c r="G1275" s="28" t="s">
        <v>167</v>
      </c>
      <c r="H1275" s="28" t="s">
        <v>168</v>
      </c>
      <c r="I1275" s="28" t="s">
        <v>2582</v>
      </c>
      <c r="J1275" s="104">
        <v>0.73</v>
      </c>
      <c r="K1275" s="104">
        <v>1.0589999999999999</v>
      </c>
      <c r="L1275" s="105">
        <v>7.3410000000000004E-5</v>
      </c>
      <c r="M1275" s="105">
        <v>4.6520000000000002E-5</v>
      </c>
      <c r="N1275" s="105">
        <v>4.884E-5</v>
      </c>
      <c r="O1275" s="68" t="s">
        <v>842</v>
      </c>
      <c r="P1275" s="68" t="s">
        <v>611</v>
      </c>
    </row>
    <row r="1276" spans="1:16" x14ac:dyDescent="0.55000000000000004">
      <c r="A1276" s="28" t="s">
        <v>2494</v>
      </c>
      <c r="B1276" s="28">
        <v>36067385</v>
      </c>
      <c r="C1276" s="28">
        <v>36067385</v>
      </c>
      <c r="D1276" s="28" t="s">
        <v>173</v>
      </c>
      <c r="E1276" s="28" t="s">
        <v>164</v>
      </c>
      <c r="F1276" s="85" t="s">
        <v>2583</v>
      </c>
      <c r="G1276" s="28" t="s">
        <v>167</v>
      </c>
      <c r="H1276" s="28" t="s">
        <v>168</v>
      </c>
      <c r="I1276" s="28" t="s">
        <v>2584</v>
      </c>
      <c r="J1276" s="104">
        <v>0.22</v>
      </c>
      <c r="K1276" s="104">
        <v>1.5680000000000001</v>
      </c>
      <c r="L1276" s="104" t="s">
        <v>170</v>
      </c>
      <c r="M1276" s="105">
        <v>3.5729999999999998E-5</v>
      </c>
      <c r="N1276" s="105">
        <v>1.395E-5</v>
      </c>
      <c r="O1276" s="68" t="s">
        <v>582</v>
      </c>
      <c r="P1276" s="68" t="s">
        <v>669</v>
      </c>
    </row>
    <row r="1277" spans="1:16" x14ac:dyDescent="0.55000000000000004">
      <c r="A1277" s="28" t="s">
        <v>2494</v>
      </c>
      <c r="B1277" s="28">
        <v>61554613</v>
      </c>
      <c r="C1277" s="28">
        <v>61554613</v>
      </c>
      <c r="D1277" s="28" t="s">
        <v>164</v>
      </c>
      <c r="E1277" s="28" t="s">
        <v>165</v>
      </c>
      <c r="F1277" s="85" t="s">
        <v>2585</v>
      </c>
      <c r="G1277" s="28" t="s">
        <v>167</v>
      </c>
      <c r="H1277" s="28" t="s">
        <v>168</v>
      </c>
      <c r="I1277" s="28" t="s">
        <v>2586</v>
      </c>
      <c r="J1277" s="104">
        <v>0.46</v>
      </c>
      <c r="K1277" s="104">
        <v>1.177</v>
      </c>
      <c r="L1277" s="104" t="s">
        <v>170</v>
      </c>
      <c r="M1277" s="105">
        <v>1.2089999999999999E-5</v>
      </c>
      <c r="N1277" s="105">
        <v>6.9809999999999997E-6</v>
      </c>
      <c r="O1277" s="68" t="s">
        <v>582</v>
      </c>
      <c r="P1277" s="68" t="s">
        <v>669</v>
      </c>
    </row>
    <row r="1278" spans="1:16" x14ac:dyDescent="0.55000000000000004">
      <c r="A1278" s="28" t="s">
        <v>2494</v>
      </c>
      <c r="B1278" s="28">
        <v>50285208</v>
      </c>
      <c r="C1278" s="28">
        <v>50285208</v>
      </c>
      <c r="D1278" s="28" t="s">
        <v>173</v>
      </c>
      <c r="E1278" s="28" t="s">
        <v>164</v>
      </c>
      <c r="F1278" s="28" t="s">
        <v>2535</v>
      </c>
      <c r="G1278" s="28" t="s">
        <v>167</v>
      </c>
      <c r="H1278" s="28" t="s">
        <v>168</v>
      </c>
      <c r="I1278" s="28" t="s">
        <v>2587</v>
      </c>
      <c r="J1278" s="104">
        <v>0.9</v>
      </c>
      <c r="K1278" s="104">
        <v>1.0960000000000001</v>
      </c>
      <c r="L1278" s="105">
        <v>7.3529999999999996E-5</v>
      </c>
      <c r="M1278" s="104">
        <v>1E-4</v>
      </c>
      <c r="N1278" s="105">
        <v>2.0930000000000001E-5</v>
      </c>
      <c r="O1278" s="68" t="s">
        <v>606</v>
      </c>
      <c r="P1278" s="68" t="s">
        <v>669</v>
      </c>
    </row>
    <row r="1279" spans="1:16" x14ac:dyDescent="0.55000000000000004">
      <c r="A1279" s="28" t="s">
        <v>2588</v>
      </c>
      <c r="B1279" s="28">
        <v>46723174</v>
      </c>
      <c r="C1279" s="28">
        <v>46723174</v>
      </c>
      <c r="D1279" s="28" t="s">
        <v>173</v>
      </c>
      <c r="E1279" s="28" t="s">
        <v>164</v>
      </c>
      <c r="F1279" s="85" t="s">
        <v>2589</v>
      </c>
      <c r="G1279" s="28" t="s">
        <v>167</v>
      </c>
      <c r="H1279" s="28" t="s">
        <v>168</v>
      </c>
      <c r="I1279" s="28" t="s">
        <v>2590</v>
      </c>
      <c r="J1279" s="104">
        <v>0.99</v>
      </c>
      <c r="K1279" s="104">
        <v>1.4690000000000001</v>
      </c>
      <c r="L1279" s="104" t="s">
        <v>170</v>
      </c>
      <c r="M1279" s="104">
        <v>4.0000000000000002E-4</v>
      </c>
      <c r="N1279" s="105">
        <v>1.395E-5</v>
      </c>
      <c r="O1279" s="68" t="s">
        <v>171</v>
      </c>
      <c r="P1279" s="68" t="s">
        <v>172</v>
      </c>
    </row>
    <row r="1280" spans="1:16" x14ac:dyDescent="0.55000000000000004">
      <c r="A1280" s="28" t="s">
        <v>2588</v>
      </c>
      <c r="B1280" s="28">
        <v>39480897</v>
      </c>
      <c r="C1280" s="28">
        <v>39480897</v>
      </c>
      <c r="D1280" s="28" t="s">
        <v>178</v>
      </c>
      <c r="E1280" s="28" t="s">
        <v>173</v>
      </c>
      <c r="F1280" s="85" t="s">
        <v>2591</v>
      </c>
      <c r="G1280" s="28" t="s">
        <v>167</v>
      </c>
      <c r="H1280" s="28" t="s">
        <v>168</v>
      </c>
      <c r="I1280" s="28" t="s">
        <v>2592</v>
      </c>
      <c r="J1280" s="104">
        <v>0</v>
      </c>
      <c r="K1280" s="104">
        <v>1.2949999999999999</v>
      </c>
      <c r="L1280" s="104" t="s">
        <v>170</v>
      </c>
      <c r="M1280" s="104" t="s">
        <v>170</v>
      </c>
      <c r="N1280" s="104" t="s">
        <v>170</v>
      </c>
      <c r="O1280" s="68" t="s">
        <v>171</v>
      </c>
      <c r="P1280" s="68" t="s">
        <v>194</v>
      </c>
    </row>
    <row r="1281" spans="1:16" x14ac:dyDescent="0.55000000000000004">
      <c r="A1281" s="28" t="s">
        <v>2588</v>
      </c>
      <c r="B1281" s="28">
        <v>48645617</v>
      </c>
      <c r="C1281" s="28">
        <v>48645617</v>
      </c>
      <c r="D1281" s="28" t="s">
        <v>173</v>
      </c>
      <c r="E1281" s="28" t="s">
        <v>164</v>
      </c>
      <c r="F1281" s="85" t="s">
        <v>2593</v>
      </c>
      <c r="G1281" s="28" t="s">
        <v>167</v>
      </c>
      <c r="H1281" s="28" t="s">
        <v>168</v>
      </c>
      <c r="I1281" s="28" t="s">
        <v>2594</v>
      </c>
      <c r="J1281" s="104">
        <v>0</v>
      </c>
      <c r="K1281" s="104">
        <v>1.9570000000000001</v>
      </c>
      <c r="L1281" s="104" t="s">
        <v>170</v>
      </c>
      <c r="M1281" s="104">
        <v>4.0000000000000002E-4</v>
      </c>
      <c r="N1281" s="105">
        <v>6.9949999999999999E-6</v>
      </c>
      <c r="O1281" s="68" t="s">
        <v>250</v>
      </c>
      <c r="P1281" s="68" t="s">
        <v>2152</v>
      </c>
    </row>
    <row r="1282" spans="1:16" x14ac:dyDescent="0.55000000000000004">
      <c r="A1282" s="28" t="s">
        <v>2588</v>
      </c>
      <c r="B1282" s="28">
        <v>14156704</v>
      </c>
      <c r="C1282" s="28">
        <v>14156704</v>
      </c>
      <c r="D1282" s="28" t="s">
        <v>178</v>
      </c>
      <c r="E1282" s="28" t="s">
        <v>165</v>
      </c>
      <c r="F1282" s="85" t="s">
        <v>2595</v>
      </c>
      <c r="G1282" s="28" t="s">
        <v>167</v>
      </c>
      <c r="H1282" s="28" t="s">
        <v>168</v>
      </c>
      <c r="I1282" s="28" t="s">
        <v>2596</v>
      </c>
      <c r="J1282" s="104">
        <v>1</v>
      </c>
      <c r="K1282" s="104">
        <v>1.6559999999999999</v>
      </c>
      <c r="L1282" s="104" t="s">
        <v>170</v>
      </c>
      <c r="M1282" s="105">
        <v>7.5459999999999999E-5</v>
      </c>
      <c r="N1282" s="104" t="s">
        <v>170</v>
      </c>
      <c r="O1282" s="68" t="s">
        <v>250</v>
      </c>
      <c r="P1282" s="68" t="s">
        <v>2597</v>
      </c>
    </row>
    <row r="1283" spans="1:16" x14ac:dyDescent="0.55000000000000004">
      <c r="A1283" s="28" t="s">
        <v>2588</v>
      </c>
      <c r="B1283" s="28">
        <v>1466605</v>
      </c>
      <c r="C1283" s="28">
        <v>1466605</v>
      </c>
      <c r="D1283" s="28" t="s">
        <v>173</v>
      </c>
      <c r="E1283" s="28" t="s">
        <v>164</v>
      </c>
      <c r="F1283" s="28" t="s">
        <v>2598</v>
      </c>
      <c r="G1283" s="28" t="s">
        <v>167</v>
      </c>
      <c r="H1283" s="28" t="s">
        <v>168</v>
      </c>
      <c r="I1283" s="28" t="s">
        <v>2599</v>
      </c>
      <c r="J1283" s="104">
        <v>1</v>
      </c>
      <c r="K1283" s="104">
        <v>1.306</v>
      </c>
      <c r="L1283" s="104" t="s">
        <v>170</v>
      </c>
      <c r="M1283" s="105">
        <v>1.791E-5</v>
      </c>
      <c r="N1283" s="104" t="s">
        <v>170</v>
      </c>
      <c r="O1283" s="68" t="s">
        <v>638</v>
      </c>
      <c r="P1283" s="68" t="s">
        <v>194</v>
      </c>
    </row>
    <row r="1284" spans="1:16" x14ac:dyDescent="0.55000000000000004">
      <c r="A1284" s="28" t="s">
        <v>2588</v>
      </c>
      <c r="B1284" s="28">
        <v>1081707</v>
      </c>
      <c r="C1284" s="28">
        <v>1081707</v>
      </c>
      <c r="D1284" s="28" t="s">
        <v>173</v>
      </c>
      <c r="E1284" s="28" t="s">
        <v>178</v>
      </c>
      <c r="F1284" s="28" t="s">
        <v>2600</v>
      </c>
      <c r="G1284" s="28" t="s">
        <v>167</v>
      </c>
      <c r="H1284" s="28" t="s">
        <v>168</v>
      </c>
      <c r="I1284" s="28" t="s">
        <v>2601</v>
      </c>
      <c r="J1284" s="104" t="s">
        <v>170</v>
      </c>
      <c r="K1284" s="104">
        <v>1.073</v>
      </c>
      <c r="L1284" s="104" t="s">
        <v>170</v>
      </c>
      <c r="M1284" s="104" t="s">
        <v>170</v>
      </c>
      <c r="N1284" s="104" t="s">
        <v>170</v>
      </c>
      <c r="O1284" s="68" t="s">
        <v>231</v>
      </c>
      <c r="P1284" s="68" t="s">
        <v>862</v>
      </c>
    </row>
    <row r="1285" spans="1:16" x14ac:dyDescent="0.55000000000000004">
      <c r="A1285" s="28" t="s">
        <v>2588</v>
      </c>
      <c r="B1285" s="28">
        <v>4429451</v>
      </c>
      <c r="C1285" s="28">
        <v>4429451</v>
      </c>
      <c r="D1285" s="28" t="s">
        <v>173</v>
      </c>
      <c r="E1285" s="28" t="s">
        <v>164</v>
      </c>
      <c r="F1285" s="85" t="s">
        <v>2602</v>
      </c>
      <c r="G1285" s="28" t="s">
        <v>167</v>
      </c>
      <c r="H1285" s="28" t="s">
        <v>168</v>
      </c>
      <c r="I1285" s="28" t="s">
        <v>2603</v>
      </c>
      <c r="J1285" s="104">
        <v>1</v>
      </c>
      <c r="K1285" s="104">
        <v>1.738</v>
      </c>
      <c r="L1285" s="104" t="s">
        <v>170</v>
      </c>
      <c r="M1285" s="104" t="s">
        <v>170</v>
      </c>
      <c r="N1285" s="105">
        <v>1.4E-5</v>
      </c>
      <c r="O1285" s="68" t="s">
        <v>239</v>
      </c>
      <c r="P1285" s="68" t="s">
        <v>184</v>
      </c>
    </row>
    <row r="1286" spans="1:16" x14ac:dyDescent="0.55000000000000004">
      <c r="A1286" s="28" t="s">
        <v>2588</v>
      </c>
      <c r="B1286" s="28">
        <v>50629457</v>
      </c>
      <c r="C1286" s="28">
        <v>50629457</v>
      </c>
      <c r="D1286" s="28" t="s">
        <v>173</v>
      </c>
      <c r="E1286" s="28" t="s">
        <v>164</v>
      </c>
      <c r="F1286" s="85" t="s">
        <v>2604</v>
      </c>
      <c r="G1286" s="28" t="s">
        <v>167</v>
      </c>
      <c r="H1286" s="28" t="s">
        <v>168</v>
      </c>
      <c r="I1286" s="28" t="s">
        <v>2605</v>
      </c>
      <c r="J1286" s="104">
        <v>0.81</v>
      </c>
      <c r="K1286" s="104">
        <v>1.3979999999999999</v>
      </c>
      <c r="L1286" s="104" t="s">
        <v>170</v>
      </c>
      <c r="M1286" s="104" t="s">
        <v>170</v>
      </c>
      <c r="N1286" s="104" t="s">
        <v>170</v>
      </c>
      <c r="O1286" s="68" t="s">
        <v>652</v>
      </c>
      <c r="P1286" s="68" t="s">
        <v>184</v>
      </c>
    </row>
    <row r="1287" spans="1:16" x14ac:dyDescent="0.55000000000000004">
      <c r="A1287" s="28" t="s">
        <v>2588</v>
      </c>
      <c r="B1287" s="28">
        <v>3207443</v>
      </c>
      <c r="C1287" s="28">
        <v>3207443</v>
      </c>
      <c r="D1287" s="28" t="s">
        <v>165</v>
      </c>
      <c r="E1287" s="28" t="s">
        <v>178</v>
      </c>
      <c r="F1287" s="85" t="s">
        <v>2606</v>
      </c>
      <c r="G1287" s="28" t="s">
        <v>167</v>
      </c>
      <c r="H1287" s="28" t="s">
        <v>168</v>
      </c>
      <c r="I1287" s="28" t="s">
        <v>2607</v>
      </c>
      <c r="J1287" s="104">
        <v>0.76</v>
      </c>
      <c r="K1287" s="104">
        <v>1.4770000000000001</v>
      </c>
      <c r="L1287" s="104" t="s">
        <v>170</v>
      </c>
      <c r="M1287" s="104" t="s">
        <v>170</v>
      </c>
      <c r="N1287" s="104" t="s">
        <v>170</v>
      </c>
      <c r="O1287" s="68" t="s">
        <v>201</v>
      </c>
      <c r="P1287" s="68" t="s">
        <v>184</v>
      </c>
    </row>
    <row r="1288" spans="1:16" x14ac:dyDescent="0.55000000000000004">
      <c r="A1288" s="28" t="s">
        <v>2588</v>
      </c>
      <c r="B1288" s="28">
        <v>34495739</v>
      </c>
      <c r="C1288" s="28">
        <v>34495739</v>
      </c>
      <c r="D1288" s="28" t="s">
        <v>164</v>
      </c>
      <c r="E1288" s="28" t="s">
        <v>173</v>
      </c>
      <c r="F1288" s="85" t="s">
        <v>2608</v>
      </c>
      <c r="G1288" s="28" t="s">
        <v>167</v>
      </c>
      <c r="H1288" s="28" t="s">
        <v>168</v>
      </c>
      <c r="I1288" s="28" t="s">
        <v>2609</v>
      </c>
      <c r="J1288" s="104">
        <v>0</v>
      </c>
      <c r="K1288" s="104">
        <v>1.1080000000000001</v>
      </c>
      <c r="L1288" s="104">
        <v>2.9999999999999997E-4</v>
      </c>
      <c r="M1288" s="105">
        <v>9.8369999999999995E-5</v>
      </c>
      <c r="N1288" s="104">
        <v>1E-4</v>
      </c>
      <c r="O1288" s="68" t="s">
        <v>206</v>
      </c>
      <c r="P1288" s="68" t="s">
        <v>184</v>
      </c>
    </row>
    <row r="1289" spans="1:16" x14ac:dyDescent="0.55000000000000004">
      <c r="A1289" s="28" t="s">
        <v>2588</v>
      </c>
      <c r="B1289" s="28">
        <v>45771642</v>
      </c>
      <c r="C1289" s="28">
        <v>45771642</v>
      </c>
      <c r="D1289" s="28" t="s">
        <v>165</v>
      </c>
      <c r="E1289" s="28" t="s">
        <v>178</v>
      </c>
      <c r="F1289" s="85" t="s">
        <v>2610</v>
      </c>
      <c r="G1289" s="28" t="s">
        <v>167</v>
      </c>
      <c r="H1289" s="28" t="s">
        <v>168</v>
      </c>
      <c r="I1289" s="28" t="s">
        <v>2611</v>
      </c>
      <c r="J1289" s="104">
        <v>0.04</v>
      </c>
      <c r="K1289" s="104">
        <v>1.0609999999999999</v>
      </c>
      <c r="L1289" s="104" t="s">
        <v>170</v>
      </c>
      <c r="M1289" s="104" t="s">
        <v>170</v>
      </c>
      <c r="N1289" s="105">
        <v>6.9800000000000001E-6</v>
      </c>
      <c r="O1289" s="68" t="s">
        <v>272</v>
      </c>
      <c r="P1289" s="68" t="s">
        <v>219</v>
      </c>
    </row>
    <row r="1290" spans="1:16" x14ac:dyDescent="0.55000000000000004">
      <c r="A1290" s="28" t="s">
        <v>2588</v>
      </c>
      <c r="B1290" s="28">
        <v>49654384</v>
      </c>
      <c r="C1290" s="28">
        <v>49654384</v>
      </c>
      <c r="D1290" s="28" t="s">
        <v>165</v>
      </c>
      <c r="E1290" s="28" t="s">
        <v>173</v>
      </c>
      <c r="F1290" s="28" t="s">
        <v>2612</v>
      </c>
      <c r="G1290" s="28" t="s">
        <v>167</v>
      </c>
      <c r="H1290" s="28" t="s">
        <v>168</v>
      </c>
      <c r="I1290" s="28" t="s">
        <v>2613</v>
      </c>
      <c r="J1290" s="104">
        <v>1</v>
      </c>
      <c r="K1290" s="104">
        <v>1.1859999999999999</v>
      </c>
      <c r="L1290" s="104" t="s">
        <v>170</v>
      </c>
      <c r="M1290" s="104" t="s">
        <v>170</v>
      </c>
      <c r="N1290" s="104" t="s">
        <v>170</v>
      </c>
      <c r="O1290" s="68" t="s">
        <v>638</v>
      </c>
      <c r="P1290" s="68" t="s">
        <v>232</v>
      </c>
    </row>
    <row r="1291" spans="1:16" x14ac:dyDescent="0.55000000000000004">
      <c r="A1291" s="28" t="s">
        <v>2588</v>
      </c>
      <c r="B1291" s="28">
        <v>8605263</v>
      </c>
      <c r="C1291" s="28">
        <v>8605263</v>
      </c>
      <c r="D1291" s="28" t="s">
        <v>173</v>
      </c>
      <c r="E1291" s="28" t="s">
        <v>164</v>
      </c>
      <c r="F1291" s="85" t="s">
        <v>2614</v>
      </c>
      <c r="G1291" s="28" t="s">
        <v>167</v>
      </c>
      <c r="H1291" s="28" t="s">
        <v>168</v>
      </c>
      <c r="I1291" s="28" t="s">
        <v>2615</v>
      </c>
      <c r="J1291" s="104">
        <v>0.84</v>
      </c>
      <c r="K1291" s="104">
        <v>1.5529999999999999</v>
      </c>
      <c r="L1291" s="104" t="s">
        <v>170</v>
      </c>
      <c r="M1291" s="105">
        <v>3.2969999999999998E-5</v>
      </c>
      <c r="N1291" s="105">
        <v>6.9759999999999998E-6</v>
      </c>
      <c r="O1291" s="68" t="s">
        <v>209</v>
      </c>
      <c r="P1291" s="68" t="s">
        <v>210</v>
      </c>
    </row>
    <row r="1292" spans="1:16" x14ac:dyDescent="0.55000000000000004">
      <c r="A1292" s="28" t="s">
        <v>2588</v>
      </c>
      <c r="B1292" s="28">
        <v>49172108</v>
      </c>
      <c r="C1292" s="28">
        <v>49172108</v>
      </c>
      <c r="D1292" s="28" t="s">
        <v>173</v>
      </c>
      <c r="E1292" s="28" t="s">
        <v>165</v>
      </c>
      <c r="F1292" s="85" t="s">
        <v>2616</v>
      </c>
      <c r="G1292" s="28" t="s">
        <v>167</v>
      </c>
      <c r="H1292" s="28" t="s">
        <v>168</v>
      </c>
      <c r="I1292" s="28" t="s">
        <v>2617</v>
      </c>
      <c r="J1292" s="104">
        <v>0</v>
      </c>
      <c r="K1292" s="104">
        <v>1.073</v>
      </c>
      <c r="L1292" s="104" t="s">
        <v>170</v>
      </c>
      <c r="M1292" s="104">
        <v>4.0000000000000002E-4</v>
      </c>
      <c r="N1292" s="104" t="s">
        <v>170</v>
      </c>
      <c r="O1292" s="68" t="s">
        <v>209</v>
      </c>
      <c r="P1292" s="68" t="s">
        <v>210</v>
      </c>
    </row>
    <row r="1293" spans="1:16" x14ac:dyDescent="0.55000000000000004">
      <c r="A1293" s="28" t="s">
        <v>2588</v>
      </c>
      <c r="B1293" s="28">
        <v>12755439</v>
      </c>
      <c r="C1293" s="28">
        <v>12755439</v>
      </c>
      <c r="D1293" s="28" t="s">
        <v>165</v>
      </c>
      <c r="E1293" s="28" t="s">
        <v>164</v>
      </c>
      <c r="F1293" s="28" t="s">
        <v>2618</v>
      </c>
      <c r="G1293" s="28" t="s">
        <v>167</v>
      </c>
      <c r="H1293" s="28" t="s">
        <v>168</v>
      </c>
      <c r="I1293" s="28" t="s">
        <v>2619</v>
      </c>
      <c r="J1293" s="104">
        <v>0</v>
      </c>
      <c r="K1293" s="104">
        <v>1.5149999999999999</v>
      </c>
      <c r="L1293" s="104" t="s">
        <v>170</v>
      </c>
      <c r="M1293" s="104" t="s">
        <v>170</v>
      </c>
      <c r="N1293" s="104" t="s">
        <v>170</v>
      </c>
      <c r="O1293" s="68" t="s">
        <v>183</v>
      </c>
      <c r="P1293" s="68" t="s">
        <v>210</v>
      </c>
    </row>
    <row r="1294" spans="1:16" x14ac:dyDescent="0.55000000000000004">
      <c r="A1294" s="28" t="s">
        <v>2588</v>
      </c>
      <c r="B1294" s="28">
        <v>7729433</v>
      </c>
      <c r="C1294" s="28">
        <v>7729433</v>
      </c>
      <c r="D1294" s="28" t="s">
        <v>164</v>
      </c>
      <c r="E1294" s="28" t="s">
        <v>178</v>
      </c>
      <c r="F1294" s="28" t="s">
        <v>2620</v>
      </c>
      <c r="G1294" s="28" t="s">
        <v>167</v>
      </c>
      <c r="H1294" s="28" t="s">
        <v>168</v>
      </c>
      <c r="I1294" s="28" t="s">
        <v>2621</v>
      </c>
      <c r="J1294" s="104">
        <v>0</v>
      </c>
      <c r="K1294" s="104">
        <v>1.409</v>
      </c>
      <c r="L1294" s="104" t="s">
        <v>170</v>
      </c>
      <c r="M1294" s="104" t="s">
        <v>170</v>
      </c>
      <c r="N1294" s="104" t="s">
        <v>170</v>
      </c>
      <c r="O1294" s="68" t="s">
        <v>183</v>
      </c>
      <c r="P1294" s="68" t="s">
        <v>210</v>
      </c>
    </row>
    <row r="1295" spans="1:16" x14ac:dyDescent="0.55000000000000004">
      <c r="A1295" s="28" t="s">
        <v>2588</v>
      </c>
      <c r="B1295" s="28">
        <v>15179033</v>
      </c>
      <c r="C1295" s="28">
        <v>15179033</v>
      </c>
      <c r="D1295" s="28" t="s">
        <v>165</v>
      </c>
      <c r="E1295" s="28" t="s">
        <v>164</v>
      </c>
      <c r="F1295" s="28" t="s">
        <v>2622</v>
      </c>
      <c r="G1295" s="28" t="s">
        <v>167</v>
      </c>
      <c r="H1295" s="28" t="s">
        <v>168</v>
      </c>
      <c r="I1295" s="28" t="s">
        <v>2623</v>
      </c>
      <c r="J1295" s="104">
        <v>0.41</v>
      </c>
      <c r="K1295" s="104">
        <v>1.2729999999999999</v>
      </c>
      <c r="L1295" s="104" t="s">
        <v>170</v>
      </c>
      <c r="M1295" s="104" t="s">
        <v>170</v>
      </c>
      <c r="N1295" s="104" t="s">
        <v>170</v>
      </c>
      <c r="O1295" s="68" t="s">
        <v>183</v>
      </c>
      <c r="P1295" s="68" t="s">
        <v>210</v>
      </c>
    </row>
    <row r="1296" spans="1:16" x14ac:dyDescent="0.55000000000000004">
      <c r="A1296" s="28" t="s">
        <v>2588</v>
      </c>
      <c r="B1296" s="28">
        <v>4548309</v>
      </c>
      <c r="C1296" s="28">
        <v>4548309</v>
      </c>
      <c r="D1296" s="28" t="s">
        <v>165</v>
      </c>
      <c r="E1296" s="28" t="s">
        <v>178</v>
      </c>
      <c r="F1296" s="28" t="s">
        <v>2624</v>
      </c>
      <c r="G1296" s="28" t="s">
        <v>167</v>
      </c>
      <c r="H1296" s="28" t="s">
        <v>168</v>
      </c>
      <c r="I1296" s="28" t="s">
        <v>2625</v>
      </c>
      <c r="J1296" s="104">
        <v>0.06</v>
      </c>
      <c r="K1296" s="104">
        <v>1.272</v>
      </c>
      <c r="L1296" s="104" t="s">
        <v>170</v>
      </c>
      <c r="M1296" s="104" t="s">
        <v>170</v>
      </c>
      <c r="N1296" s="104" t="s">
        <v>170</v>
      </c>
      <c r="O1296" s="68" t="s">
        <v>279</v>
      </c>
      <c r="P1296" s="68" t="s">
        <v>219</v>
      </c>
    </row>
    <row r="1297" spans="1:16" x14ac:dyDescent="0.55000000000000004">
      <c r="A1297" s="28" t="s">
        <v>2588</v>
      </c>
      <c r="B1297" s="28">
        <v>14397745</v>
      </c>
      <c r="C1297" s="28">
        <v>14397745</v>
      </c>
      <c r="D1297" s="28" t="s">
        <v>173</v>
      </c>
      <c r="E1297" s="28" t="s">
        <v>164</v>
      </c>
      <c r="F1297" s="85" t="s">
        <v>2626</v>
      </c>
      <c r="G1297" s="28" t="s">
        <v>167</v>
      </c>
      <c r="H1297" s="28" t="s">
        <v>168</v>
      </c>
      <c r="I1297" s="28" t="s">
        <v>2627</v>
      </c>
      <c r="J1297" s="104">
        <v>0</v>
      </c>
      <c r="K1297" s="104">
        <v>2.2320000000000002</v>
      </c>
      <c r="L1297" s="105">
        <v>9.9229999999999997E-5</v>
      </c>
      <c r="M1297" s="104">
        <v>5.0000000000000001E-4</v>
      </c>
      <c r="N1297" s="104">
        <v>1E-4</v>
      </c>
      <c r="O1297" s="68" t="s">
        <v>215</v>
      </c>
      <c r="P1297" s="68" t="s">
        <v>210</v>
      </c>
    </row>
    <row r="1298" spans="1:16" x14ac:dyDescent="0.55000000000000004">
      <c r="A1298" s="28" t="s">
        <v>2588</v>
      </c>
      <c r="B1298" s="28">
        <v>3110232</v>
      </c>
      <c r="C1298" s="28">
        <v>3110232</v>
      </c>
      <c r="D1298" s="28" t="s">
        <v>173</v>
      </c>
      <c r="E1298" s="28" t="s">
        <v>178</v>
      </c>
      <c r="F1298" s="85" t="s">
        <v>2628</v>
      </c>
      <c r="G1298" s="28" t="s">
        <v>167</v>
      </c>
      <c r="H1298" s="28" t="s">
        <v>168</v>
      </c>
      <c r="I1298" s="28" t="s">
        <v>2629</v>
      </c>
      <c r="J1298" s="104">
        <v>0.89</v>
      </c>
      <c r="K1298" s="104">
        <v>1.518</v>
      </c>
      <c r="L1298" s="104" t="s">
        <v>170</v>
      </c>
      <c r="M1298" s="104" t="s">
        <v>170</v>
      </c>
      <c r="N1298" s="104" t="s">
        <v>170</v>
      </c>
      <c r="O1298" s="68" t="s">
        <v>218</v>
      </c>
      <c r="P1298" s="68" t="s">
        <v>219</v>
      </c>
    </row>
    <row r="1299" spans="1:16" x14ac:dyDescent="0.55000000000000004">
      <c r="A1299" s="28" t="s">
        <v>2588</v>
      </c>
      <c r="B1299" s="28">
        <v>35059888</v>
      </c>
      <c r="C1299" s="28">
        <v>35059888</v>
      </c>
      <c r="D1299" s="28" t="s">
        <v>165</v>
      </c>
      <c r="E1299" s="28" t="s">
        <v>164</v>
      </c>
      <c r="F1299" s="85" t="s">
        <v>2630</v>
      </c>
      <c r="G1299" s="28" t="s">
        <v>167</v>
      </c>
      <c r="H1299" s="28" t="s">
        <v>168</v>
      </c>
      <c r="I1299" s="28" t="s">
        <v>2631</v>
      </c>
      <c r="J1299" s="104">
        <v>1</v>
      </c>
      <c r="K1299" s="104">
        <v>1.4</v>
      </c>
      <c r="L1299" s="104" t="s">
        <v>170</v>
      </c>
      <c r="M1299" s="104" t="s">
        <v>170</v>
      </c>
      <c r="N1299" s="104" t="s">
        <v>170</v>
      </c>
      <c r="O1299" s="68" t="s">
        <v>218</v>
      </c>
      <c r="P1299" s="68" t="s">
        <v>1044</v>
      </c>
    </row>
    <row r="1300" spans="1:16" x14ac:dyDescent="0.55000000000000004">
      <c r="A1300" s="28" t="s">
        <v>2588</v>
      </c>
      <c r="B1300" s="28">
        <v>10544813</v>
      </c>
      <c r="C1300" s="28">
        <v>10544813</v>
      </c>
      <c r="D1300" s="28" t="s">
        <v>173</v>
      </c>
      <c r="E1300" s="28" t="s">
        <v>164</v>
      </c>
      <c r="F1300" s="28" t="s">
        <v>2632</v>
      </c>
      <c r="G1300" s="28" t="s">
        <v>167</v>
      </c>
      <c r="H1300" s="28" t="s">
        <v>168</v>
      </c>
      <c r="I1300" s="28" t="s">
        <v>2633</v>
      </c>
      <c r="J1300" s="104">
        <v>0</v>
      </c>
      <c r="K1300" s="104">
        <v>1</v>
      </c>
      <c r="L1300" s="104">
        <v>8.0000000000000004E-4</v>
      </c>
      <c r="M1300" s="104">
        <v>1E-3</v>
      </c>
      <c r="N1300" s="104">
        <v>6.9999999999999999E-4</v>
      </c>
      <c r="O1300" s="68" t="s">
        <v>1081</v>
      </c>
      <c r="P1300" s="68" t="s">
        <v>210</v>
      </c>
    </row>
    <row r="1301" spans="1:16" x14ac:dyDescent="0.55000000000000004">
      <c r="A1301" s="28" t="s">
        <v>2588</v>
      </c>
      <c r="B1301" s="28">
        <v>18589521</v>
      </c>
      <c r="C1301" s="28">
        <v>18589521</v>
      </c>
      <c r="D1301" s="28" t="s">
        <v>165</v>
      </c>
      <c r="E1301" s="28" t="s">
        <v>164</v>
      </c>
      <c r="F1301" s="85" t="s">
        <v>2634</v>
      </c>
      <c r="G1301" s="28" t="s">
        <v>167</v>
      </c>
      <c r="H1301" s="28" t="s">
        <v>168</v>
      </c>
      <c r="I1301" s="28" t="s">
        <v>2635</v>
      </c>
      <c r="J1301" s="104" t="s">
        <v>170</v>
      </c>
      <c r="K1301" s="104">
        <v>1.2589999999999999</v>
      </c>
      <c r="L1301" s="104" t="s">
        <v>170</v>
      </c>
      <c r="M1301" s="104" t="s">
        <v>170</v>
      </c>
      <c r="N1301" s="104" t="s">
        <v>170</v>
      </c>
      <c r="O1301" s="68" t="s">
        <v>222</v>
      </c>
      <c r="P1301" s="68" t="s">
        <v>210</v>
      </c>
    </row>
    <row r="1302" spans="1:16" x14ac:dyDescent="0.55000000000000004">
      <c r="A1302" s="28" t="s">
        <v>2588</v>
      </c>
      <c r="B1302" s="28">
        <v>40611334</v>
      </c>
      <c r="C1302" s="28">
        <v>40611334</v>
      </c>
      <c r="D1302" s="28" t="s">
        <v>178</v>
      </c>
      <c r="E1302" s="28" t="s">
        <v>165</v>
      </c>
      <c r="F1302" s="28" t="s">
        <v>2636</v>
      </c>
      <c r="G1302" s="28" t="s">
        <v>167</v>
      </c>
      <c r="H1302" s="28" t="s">
        <v>168</v>
      </c>
      <c r="I1302" s="28" t="s">
        <v>2637</v>
      </c>
      <c r="J1302" s="104">
        <v>0.5</v>
      </c>
      <c r="K1302" s="104">
        <v>1.244</v>
      </c>
      <c r="L1302" s="104" t="s">
        <v>170</v>
      </c>
      <c r="M1302" s="104" t="s">
        <v>170</v>
      </c>
      <c r="N1302" s="104" t="s">
        <v>170</v>
      </c>
      <c r="O1302" s="68" t="s">
        <v>187</v>
      </c>
      <c r="P1302" s="68" t="s">
        <v>210</v>
      </c>
    </row>
    <row r="1303" spans="1:16" x14ac:dyDescent="0.55000000000000004">
      <c r="A1303" s="28" t="s">
        <v>2588</v>
      </c>
      <c r="B1303" s="28">
        <v>48136106</v>
      </c>
      <c r="C1303" s="28">
        <v>48136106</v>
      </c>
      <c r="D1303" s="28" t="s">
        <v>173</v>
      </c>
      <c r="E1303" s="28" t="s">
        <v>164</v>
      </c>
      <c r="F1303" s="28" t="s">
        <v>2638</v>
      </c>
      <c r="G1303" s="28" t="s">
        <v>167</v>
      </c>
      <c r="H1303" s="28" t="s">
        <v>168</v>
      </c>
      <c r="I1303" s="28" t="s">
        <v>2639</v>
      </c>
      <c r="J1303" s="104">
        <v>0</v>
      </c>
      <c r="K1303" s="104">
        <v>1.129</v>
      </c>
      <c r="L1303" s="104" t="s">
        <v>170</v>
      </c>
      <c r="M1303" s="105">
        <v>1.7260000000000001E-5</v>
      </c>
      <c r="N1303" s="105">
        <v>3.489E-5</v>
      </c>
      <c r="O1303" s="68" t="s">
        <v>187</v>
      </c>
      <c r="P1303" s="68" t="s">
        <v>210</v>
      </c>
    </row>
    <row r="1304" spans="1:16" x14ac:dyDescent="0.55000000000000004">
      <c r="A1304" s="28" t="s">
        <v>2588</v>
      </c>
      <c r="B1304" s="28">
        <v>5604851</v>
      </c>
      <c r="C1304" s="28">
        <v>5604851</v>
      </c>
      <c r="D1304" s="28" t="s">
        <v>173</v>
      </c>
      <c r="E1304" s="28" t="s">
        <v>164</v>
      </c>
      <c r="F1304" s="85" t="s">
        <v>2640</v>
      </c>
      <c r="G1304" s="28" t="s">
        <v>167</v>
      </c>
      <c r="H1304" s="28" t="s">
        <v>168</v>
      </c>
      <c r="I1304" s="28" t="s">
        <v>2641</v>
      </c>
      <c r="J1304" s="104">
        <v>1</v>
      </c>
      <c r="K1304" s="104">
        <v>1.3029999999999999</v>
      </c>
      <c r="L1304" s="104" t="s">
        <v>170</v>
      </c>
      <c r="M1304" s="105">
        <v>9.8300000000000004E-5</v>
      </c>
      <c r="N1304" s="105">
        <v>4.8900000000000003E-5</v>
      </c>
      <c r="O1304" s="68" t="s">
        <v>228</v>
      </c>
      <c r="P1304" s="68" t="s">
        <v>210</v>
      </c>
    </row>
    <row r="1305" spans="1:16" x14ac:dyDescent="0.55000000000000004">
      <c r="A1305" s="28" t="s">
        <v>2588</v>
      </c>
      <c r="B1305" s="28">
        <v>17618943</v>
      </c>
      <c r="C1305" s="28">
        <v>17618943</v>
      </c>
      <c r="D1305" s="28" t="s">
        <v>178</v>
      </c>
      <c r="E1305" s="28" t="s">
        <v>164</v>
      </c>
      <c r="F1305" s="85" t="s">
        <v>2642</v>
      </c>
      <c r="G1305" s="28" t="s">
        <v>167</v>
      </c>
      <c r="H1305" s="28" t="s">
        <v>168</v>
      </c>
      <c r="I1305" s="28" t="s">
        <v>2643</v>
      </c>
      <c r="J1305" s="104">
        <v>1</v>
      </c>
      <c r="K1305" s="104">
        <v>2.0950000000000002</v>
      </c>
      <c r="L1305" s="104" t="s">
        <v>170</v>
      </c>
      <c r="M1305" s="105">
        <v>6.4720000000000004E-5</v>
      </c>
      <c r="N1305" s="105">
        <v>2.0939999999999999E-5</v>
      </c>
      <c r="O1305" s="68" t="s">
        <v>190</v>
      </c>
      <c r="P1305" s="68" t="s">
        <v>210</v>
      </c>
    </row>
    <row r="1306" spans="1:16" x14ac:dyDescent="0.55000000000000004">
      <c r="A1306" s="28" t="s">
        <v>2588</v>
      </c>
      <c r="B1306" s="28">
        <v>45768654</v>
      </c>
      <c r="C1306" s="28">
        <v>45768654</v>
      </c>
      <c r="D1306" s="28" t="s">
        <v>173</v>
      </c>
      <c r="E1306" s="28" t="s">
        <v>164</v>
      </c>
      <c r="F1306" s="85" t="s">
        <v>2644</v>
      </c>
      <c r="G1306" s="28" t="s">
        <v>167</v>
      </c>
      <c r="H1306" s="28" t="s">
        <v>168</v>
      </c>
      <c r="I1306" s="28" t="s">
        <v>2645</v>
      </c>
      <c r="J1306" s="104">
        <v>0.01</v>
      </c>
      <c r="K1306" s="104">
        <v>1.8220000000000001</v>
      </c>
      <c r="L1306" s="104" t="s">
        <v>170</v>
      </c>
      <c r="M1306" s="104" t="s">
        <v>170</v>
      </c>
      <c r="N1306" s="105">
        <v>1.4399999999999999E-5</v>
      </c>
      <c r="O1306" s="68" t="s">
        <v>193</v>
      </c>
      <c r="P1306" s="68" t="s">
        <v>219</v>
      </c>
    </row>
    <row r="1307" spans="1:16" x14ac:dyDescent="0.55000000000000004">
      <c r="A1307" s="28" t="s">
        <v>2588</v>
      </c>
      <c r="B1307" s="28">
        <v>49490262</v>
      </c>
      <c r="C1307" s="28">
        <v>49490262</v>
      </c>
      <c r="D1307" s="28" t="s">
        <v>173</v>
      </c>
      <c r="E1307" s="28" t="s">
        <v>164</v>
      </c>
      <c r="F1307" s="85" t="s">
        <v>2646</v>
      </c>
      <c r="G1307" s="28" t="s">
        <v>167</v>
      </c>
      <c r="H1307" s="28" t="s">
        <v>168</v>
      </c>
      <c r="I1307" s="28" t="s">
        <v>2647</v>
      </c>
      <c r="J1307" s="104">
        <v>0.83</v>
      </c>
      <c r="K1307" s="104">
        <v>1.0249999999999999</v>
      </c>
      <c r="L1307" s="104">
        <v>5.9999999999999995E-4</v>
      </c>
      <c r="M1307" s="104">
        <v>5.0000000000000001E-4</v>
      </c>
      <c r="N1307" s="104">
        <v>2.0000000000000001E-4</v>
      </c>
      <c r="O1307" s="68" t="s">
        <v>302</v>
      </c>
      <c r="P1307" s="68" t="s">
        <v>210</v>
      </c>
    </row>
    <row r="1308" spans="1:16" x14ac:dyDescent="0.55000000000000004">
      <c r="A1308" s="28" t="s">
        <v>2588</v>
      </c>
      <c r="B1308" s="28">
        <v>12737528</v>
      </c>
      <c r="C1308" s="28">
        <v>12737528</v>
      </c>
      <c r="D1308" s="28" t="s">
        <v>173</v>
      </c>
      <c r="E1308" s="28" t="s">
        <v>165</v>
      </c>
      <c r="F1308" s="85" t="s">
        <v>2648</v>
      </c>
      <c r="G1308" s="28" t="s">
        <v>167</v>
      </c>
      <c r="H1308" s="28" t="s">
        <v>168</v>
      </c>
      <c r="I1308" s="28" t="s">
        <v>2649</v>
      </c>
      <c r="J1308" s="104" t="s">
        <v>170</v>
      </c>
      <c r="K1308" s="104">
        <v>1.0920000000000001</v>
      </c>
      <c r="L1308" s="104">
        <v>2.9999999999999997E-4</v>
      </c>
      <c r="M1308" s="104">
        <v>4.0000000000000002E-4</v>
      </c>
      <c r="N1308" s="104">
        <v>1E-4</v>
      </c>
      <c r="O1308" s="68" t="s">
        <v>206</v>
      </c>
      <c r="P1308" s="68" t="s">
        <v>210</v>
      </c>
    </row>
    <row r="1309" spans="1:16" x14ac:dyDescent="0.55000000000000004">
      <c r="A1309" s="28" t="s">
        <v>2588</v>
      </c>
      <c r="B1309" s="28">
        <v>54192323</v>
      </c>
      <c r="C1309" s="28">
        <v>54192323</v>
      </c>
      <c r="D1309" s="28" t="s">
        <v>178</v>
      </c>
      <c r="E1309" s="28" t="s">
        <v>173</v>
      </c>
      <c r="F1309" s="85" t="s">
        <v>2650</v>
      </c>
      <c r="G1309" s="28" t="s">
        <v>167</v>
      </c>
      <c r="H1309" s="28" t="s">
        <v>168</v>
      </c>
      <c r="I1309" s="28" t="s">
        <v>2651</v>
      </c>
      <c r="J1309" s="104">
        <v>0.36</v>
      </c>
      <c r="K1309" s="104">
        <v>1.1950000000000001</v>
      </c>
      <c r="L1309" s="104" t="s">
        <v>170</v>
      </c>
      <c r="M1309" s="104" t="s">
        <v>170</v>
      </c>
      <c r="N1309" s="104" t="s">
        <v>170</v>
      </c>
      <c r="O1309" s="68" t="s">
        <v>250</v>
      </c>
      <c r="P1309" s="68" t="s">
        <v>251</v>
      </c>
    </row>
    <row r="1310" spans="1:16" x14ac:dyDescent="0.55000000000000004">
      <c r="A1310" s="28" t="s">
        <v>2588</v>
      </c>
      <c r="B1310" s="28">
        <v>17617790</v>
      </c>
      <c r="C1310" s="28">
        <v>17617790</v>
      </c>
      <c r="D1310" s="28" t="s">
        <v>173</v>
      </c>
      <c r="E1310" s="28" t="s">
        <v>178</v>
      </c>
      <c r="F1310" s="85" t="s">
        <v>2642</v>
      </c>
      <c r="G1310" s="28" t="s">
        <v>167</v>
      </c>
      <c r="H1310" s="28" t="s">
        <v>168</v>
      </c>
      <c r="I1310" s="28" t="s">
        <v>2652</v>
      </c>
      <c r="J1310" s="104">
        <v>1</v>
      </c>
      <c r="K1310" s="104">
        <v>1.871</v>
      </c>
      <c r="L1310" s="104" t="s">
        <v>170</v>
      </c>
      <c r="M1310" s="104" t="s">
        <v>170</v>
      </c>
      <c r="N1310" s="104" t="s">
        <v>170</v>
      </c>
      <c r="O1310" s="68" t="s">
        <v>250</v>
      </c>
      <c r="P1310" s="68" t="s">
        <v>2653</v>
      </c>
    </row>
    <row r="1311" spans="1:16" x14ac:dyDescent="0.55000000000000004">
      <c r="A1311" s="28" t="s">
        <v>2588</v>
      </c>
      <c r="B1311" s="28">
        <v>53914515</v>
      </c>
      <c r="C1311" s="28">
        <v>53914515</v>
      </c>
      <c r="D1311" s="28" t="s">
        <v>173</v>
      </c>
      <c r="E1311" s="28" t="s">
        <v>164</v>
      </c>
      <c r="F1311" s="85" t="s">
        <v>2654</v>
      </c>
      <c r="G1311" s="28" t="s">
        <v>167</v>
      </c>
      <c r="H1311" s="28" t="s">
        <v>168</v>
      </c>
      <c r="I1311" s="28" t="s">
        <v>2655</v>
      </c>
      <c r="J1311" s="104">
        <v>0.89</v>
      </c>
      <c r="K1311" s="104">
        <v>1.0269999999999999</v>
      </c>
      <c r="L1311" s="104" t="s">
        <v>170</v>
      </c>
      <c r="M1311" s="105">
        <v>7.4540000000000001E-5</v>
      </c>
      <c r="N1311" s="105">
        <v>6.9809999999999997E-6</v>
      </c>
      <c r="O1311" s="68" t="s">
        <v>265</v>
      </c>
      <c r="P1311" s="68" t="s">
        <v>269</v>
      </c>
    </row>
    <row r="1312" spans="1:16" x14ac:dyDescent="0.55000000000000004">
      <c r="A1312" s="28" t="s">
        <v>2588</v>
      </c>
      <c r="B1312" s="28">
        <v>1469768</v>
      </c>
      <c r="C1312" s="28">
        <v>1469768</v>
      </c>
      <c r="D1312" s="28" t="s">
        <v>164</v>
      </c>
      <c r="E1312" s="28" t="s">
        <v>173</v>
      </c>
      <c r="F1312" s="28" t="s">
        <v>2598</v>
      </c>
      <c r="G1312" s="28" t="s">
        <v>167</v>
      </c>
      <c r="H1312" s="28" t="s">
        <v>168</v>
      </c>
      <c r="I1312" s="28" t="s">
        <v>2656</v>
      </c>
      <c r="J1312" s="104">
        <v>1</v>
      </c>
      <c r="K1312" s="104">
        <v>1.6639999999999999</v>
      </c>
      <c r="L1312" s="104" t="s">
        <v>170</v>
      </c>
      <c r="M1312" s="104" t="s">
        <v>170</v>
      </c>
      <c r="N1312" s="105">
        <v>1.486E-5</v>
      </c>
      <c r="O1312" s="68" t="s">
        <v>638</v>
      </c>
      <c r="P1312" s="68" t="s">
        <v>406</v>
      </c>
    </row>
    <row r="1313" spans="1:16" x14ac:dyDescent="0.55000000000000004">
      <c r="A1313" s="28" t="s">
        <v>2588</v>
      </c>
      <c r="B1313" s="28">
        <v>44647327</v>
      </c>
      <c r="C1313" s="28">
        <v>44647327</v>
      </c>
      <c r="D1313" s="28" t="s">
        <v>178</v>
      </c>
      <c r="E1313" s="28" t="s">
        <v>165</v>
      </c>
      <c r="F1313" s="85" t="s">
        <v>2657</v>
      </c>
      <c r="G1313" s="28" t="s">
        <v>167</v>
      </c>
      <c r="H1313" s="28" t="s">
        <v>168</v>
      </c>
      <c r="I1313" s="28" t="s">
        <v>2658</v>
      </c>
      <c r="J1313" s="104">
        <v>0</v>
      </c>
      <c r="K1313" s="104">
        <v>1.234</v>
      </c>
      <c r="L1313" s="104" t="s">
        <v>170</v>
      </c>
      <c r="M1313" s="104" t="s">
        <v>170</v>
      </c>
      <c r="N1313" s="104" t="s">
        <v>170</v>
      </c>
      <c r="O1313" s="68" t="s">
        <v>218</v>
      </c>
      <c r="P1313" s="68" t="s">
        <v>406</v>
      </c>
    </row>
    <row r="1314" spans="1:16" x14ac:dyDescent="0.55000000000000004">
      <c r="A1314" s="28" t="s">
        <v>2588</v>
      </c>
      <c r="B1314" s="28">
        <v>55354461</v>
      </c>
      <c r="C1314" s="28">
        <v>55354461</v>
      </c>
      <c r="D1314" s="28" t="s">
        <v>173</v>
      </c>
      <c r="E1314" s="28" t="s">
        <v>164</v>
      </c>
      <c r="F1314" s="28" t="s">
        <v>2659</v>
      </c>
      <c r="G1314" s="28" t="s">
        <v>167</v>
      </c>
      <c r="H1314" s="28" t="s">
        <v>168</v>
      </c>
      <c r="I1314" s="28" t="s">
        <v>2660</v>
      </c>
      <c r="J1314" s="104">
        <v>0</v>
      </c>
      <c r="K1314" s="104">
        <v>1.1000000000000001</v>
      </c>
      <c r="L1314" s="104" t="s">
        <v>170</v>
      </c>
      <c r="M1314" s="104" t="s">
        <v>170</v>
      </c>
      <c r="N1314" s="105">
        <v>6.9770000000000003E-6</v>
      </c>
      <c r="O1314" s="68" t="s">
        <v>225</v>
      </c>
      <c r="P1314" s="68" t="s">
        <v>276</v>
      </c>
    </row>
    <row r="1315" spans="1:16" x14ac:dyDescent="0.55000000000000004">
      <c r="A1315" s="28" t="s">
        <v>2588</v>
      </c>
      <c r="B1315" s="28">
        <v>38081641</v>
      </c>
      <c r="C1315" s="28">
        <v>38081641</v>
      </c>
      <c r="D1315" s="28" t="s">
        <v>165</v>
      </c>
      <c r="E1315" s="28" t="s">
        <v>178</v>
      </c>
      <c r="F1315" s="85" t="s">
        <v>2661</v>
      </c>
      <c r="G1315" s="28" t="s">
        <v>167</v>
      </c>
      <c r="H1315" s="28" t="s">
        <v>168</v>
      </c>
      <c r="I1315" s="28" t="s">
        <v>2662</v>
      </c>
      <c r="J1315" s="104">
        <v>1</v>
      </c>
      <c r="K1315" s="104">
        <v>1.095</v>
      </c>
      <c r="L1315" s="104" t="s">
        <v>170</v>
      </c>
      <c r="M1315" s="105">
        <v>4.6E-5</v>
      </c>
      <c r="N1315" s="104" t="s">
        <v>170</v>
      </c>
      <c r="O1315" s="68" t="s">
        <v>652</v>
      </c>
      <c r="P1315" s="68" t="s">
        <v>276</v>
      </c>
    </row>
    <row r="1316" spans="1:16" x14ac:dyDescent="0.55000000000000004">
      <c r="A1316" s="28" t="s">
        <v>2588</v>
      </c>
      <c r="B1316" s="28">
        <v>6531050</v>
      </c>
      <c r="C1316" s="28">
        <v>6531050</v>
      </c>
      <c r="D1316" s="28" t="s">
        <v>165</v>
      </c>
      <c r="E1316" s="28" t="s">
        <v>173</v>
      </c>
      <c r="F1316" s="85" t="s">
        <v>2663</v>
      </c>
      <c r="G1316" s="28" t="s">
        <v>167</v>
      </c>
      <c r="H1316" s="28" t="s">
        <v>168</v>
      </c>
      <c r="I1316" s="28" t="s">
        <v>2664</v>
      </c>
      <c r="J1316" s="104">
        <v>0.32</v>
      </c>
      <c r="K1316" s="104">
        <v>1.512</v>
      </c>
      <c r="L1316" s="104" t="s">
        <v>170</v>
      </c>
      <c r="M1316" s="104" t="s">
        <v>170</v>
      </c>
      <c r="N1316" s="104" t="s">
        <v>170</v>
      </c>
      <c r="O1316" s="68" t="s">
        <v>193</v>
      </c>
      <c r="P1316" s="68" t="s">
        <v>406</v>
      </c>
    </row>
    <row r="1317" spans="1:16" x14ac:dyDescent="0.55000000000000004">
      <c r="A1317" s="28" t="s">
        <v>2588</v>
      </c>
      <c r="B1317" s="28">
        <v>1453080</v>
      </c>
      <c r="C1317" s="28">
        <v>1453080</v>
      </c>
      <c r="D1317" s="28" t="s">
        <v>165</v>
      </c>
      <c r="E1317" s="28" t="s">
        <v>173</v>
      </c>
      <c r="F1317" s="85" t="s">
        <v>2598</v>
      </c>
      <c r="G1317" s="28" t="s">
        <v>167</v>
      </c>
      <c r="H1317" s="28" t="s">
        <v>168</v>
      </c>
      <c r="I1317" s="28" t="s">
        <v>2665</v>
      </c>
      <c r="J1317" s="104">
        <v>1</v>
      </c>
      <c r="K1317" s="104">
        <v>1.175</v>
      </c>
      <c r="L1317" s="104">
        <v>2.9999999999999997E-4</v>
      </c>
      <c r="M1317" s="104" t="s">
        <v>170</v>
      </c>
      <c r="N1317" s="105">
        <v>5.5800000000000001E-5</v>
      </c>
      <c r="O1317" s="68" t="s">
        <v>193</v>
      </c>
      <c r="P1317" s="68" t="s">
        <v>406</v>
      </c>
    </row>
    <row r="1318" spans="1:16" x14ac:dyDescent="0.55000000000000004">
      <c r="A1318" s="28" t="s">
        <v>2588</v>
      </c>
      <c r="B1318" s="28">
        <v>15191610</v>
      </c>
      <c r="C1318" s="28">
        <v>15191610</v>
      </c>
      <c r="D1318" s="28" t="s">
        <v>165</v>
      </c>
      <c r="E1318" s="28" t="s">
        <v>178</v>
      </c>
      <c r="F1318" s="85" t="s">
        <v>2622</v>
      </c>
      <c r="G1318" s="28" t="s">
        <v>167</v>
      </c>
      <c r="H1318" s="28" t="s">
        <v>168</v>
      </c>
      <c r="I1318" s="28" t="s">
        <v>2666</v>
      </c>
      <c r="J1318" s="104">
        <v>0.41</v>
      </c>
      <c r="K1318" s="104">
        <v>1.2509999999999999</v>
      </c>
      <c r="L1318" s="105">
        <v>7.3479999999999994E-5</v>
      </c>
      <c r="M1318" s="104">
        <v>2.0000000000000001E-4</v>
      </c>
      <c r="N1318" s="104">
        <v>2.0000000000000001E-4</v>
      </c>
      <c r="O1318" s="68" t="s">
        <v>176</v>
      </c>
      <c r="P1318" s="68" t="s">
        <v>313</v>
      </c>
    </row>
    <row r="1319" spans="1:16" x14ac:dyDescent="0.55000000000000004">
      <c r="A1319" s="28" t="s">
        <v>2588</v>
      </c>
      <c r="B1319" s="28">
        <v>55486586</v>
      </c>
      <c r="C1319" s="28">
        <v>55486586</v>
      </c>
      <c r="D1319" s="28" t="s">
        <v>173</v>
      </c>
      <c r="E1319" s="28" t="s">
        <v>165</v>
      </c>
      <c r="F1319" s="85" t="s">
        <v>2667</v>
      </c>
      <c r="G1319" s="28" t="s">
        <v>167</v>
      </c>
      <c r="H1319" s="28" t="s">
        <v>168</v>
      </c>
      <c r="I1319" s="28" t="s">
        <v>2668</v>
      </c>
      <c r="J1319" s="104">
        <v>0.01</v>
      </c>
      <c r="K1319" s="104">
        <v>1.143</v>
      </c>
      <c r="L1319" s="104">
        <v>2.0000000000000001E-4</v>
      </c>
      <c r="M1319" s="104">
        <v>1E-4</v>
      </c>
      <c r="N1319" s="105">
        <v>7.6779999999999993E-5</v>
      </c>
      <c r="O1319" s="68" t="s">
        <v>176</v>
      </c>
      <c r="P1319" s="68" t="s">
        <v>313</v>
      </c>
    </row>
    <row r="1320" spans="1:16" x14ac:dyDescent="0.55000000000000004">
      <c r="A1320" s="28" t="s">
        <v>2588</v>
      </c>
      <c r="B1320" s="28">
        <v>38411354</v>
      </c>
      <c r="C1320" s="28">
        <v>38411354</v>
      </c>
      <c r="D1320" s="28" t="s">
        <v>173</v>
      </c>
      <c r="E1320" s="28" t="s">
        <v>164</v>
      </c>
      <c r="F1320" s="85" t="s">
        <v>2669</v>
      </c>
      <c r="G1320" s="28" t="s">
        <v>167</v>
      </c>
      <c r="H1320" s="28" t="s">
        <v>168</v>
      </c>
      <c r="I1320" s="28" t="s">
        <v>2670</v>
      </c>
      <c r="J1320" s="104">
        <v>0.04</v>
      </c>
      <c r="K1320" s="104">
        <v>1.147</v>
      </c>
      <c r="L1320" s="104">
        <v>1E-4</v>
      </c>
      <c r="M1320" s="104">
        <v>2.9999999999999997E-4</v>
      </c>
      <c r="N1320" s="104">
        <v>2.0000000000000001E-4</v>
      </c>
      <c r="O1320" s="68" t="s">
        <v>272</v>
      </c>
      <c r="P1320" s="68" t="s">
        <v>343</v>
      </c>
    </row>
    <row r="1321" spans="1:16" x14ac:dyDescent="0.55000000000000004">
      <c r="A1321" s="28" t="s">
        <v>2588</v>
      </c>
      <c r="B1321" s="28">
        <v>18446757</v>
      </c>
      <c r="C1321" s="28">
        <v>18446757</v>
      </c>
      <c r="D1321" s="28" t="s">
        <v>178</v>
      </c>
      <c r="E1321" s="28" t="s">
        <v>165</v>
      </c>
      <c r="F1321" s="28" t="s">
        <v>2671</v>
      </c>
      <c r="G1321" s="28" t="s">
        <v>167</v>
      </c>
      <c r="H1321" s="28" t="s">
        <v>168</v>
      </c>
      <c r="I1321" s="28" t="s">
        <v>2672</v>
      </c>
      <c r="J1321" s="104">
        <v>0.99</v>
      </c>
      <c r="K1321" s="104">
        <v>1.7949999999999999</v>
      </c>
      <c r="L1321" s="104" t="s">
        <v>170</v>
      </c>
      <c r="M1321" s="104" t="s">
        <v>170</v>
      </c>
      <c r="N1321" s="104" t="s">
        <v>170</v>
      </c>
      <c r="O1321" s="68" t="s">
        <v>638</v>
      </c>
      <c r="P1321" s="68" t="s">
        <v>343</v>
      </c>
    </row>
    <row r="1322" spans="1:16" x14ac:dyDescent="0.55000000000000004">
      <c r="A1322" s="28" t="s">
        <v>2588</v>
      </c>
      <c r="B1322" s="28">
        <v>7125348</v>
      </c>
      <c r="C1322" s="28">
        <v>7125348</v>
      </c>
      <c r="D1322" s="28" t="s">
        <v>173</v>
      </c>
      <c r="E1322" s="28" t="s">
        <v>165</v>
      </c>
      <c r="F1322" s="28" t="s">
        <v>2673</v>
      </c>
      <c r="G1322" s="28" t="s">
        <v>167</v>
      </c>
      <c r="H1322" s="28" t="s">
        <v>168</v>
      </c>
      <c r="I1322" s="28" t="s">
        <v>2674</v>
      </c>
      <c r="J1322" s="104">
        <v>0</v>
      </c>
      <c r="K1322" s="104">
        <v>1.1839999999999999</v>
      </c>
      <c r="L1322" s="104">
        <v>5.0000000000000001E-4</v>
      </c>
      <c r="M1322" s="104">
        <v>5.0000000000000001E-4</v>
      </c>
      <c r="N1322" s="104">
        <v>2.0000000000000001E-4</v>
      </c>
      <c r="O1322" s="68" t="s">
        <v>638</v>
      </c>
      <c r="P1322" s="68" t="s">
        <v>343</v>
      </c>
    </row>
    <row r="1323" spans="1:16" x14ac:dyDescent="0.55000000000000004">
      <c r="A1323" s="28" t="s">
        <v>2588</v>
      </c>
      <c r="B1323" s="28">
        <v>49534365</v>
      </c>
      <c r="C1323" s="28">
        <v>49534365</v>
      </c>
      <c r="D1323" s="28" t="s">
        <v>165</v>
      </c>
      <c r="E1323" s="28" t="s">
        <v>178</v>
      </c>
      <c r="F1323" s="28" t="s">
        <v>2675</v>
      </c>
      <c r="G1323" s="28" t="s">
        <v>167</v>
      </c>
      <c r="H1323" s="28" t="s">
        <v>168</v>
      </c>
      <c r="I1323" s="28" t="s">
        <v>2676</v>
      </c>
      <c r="J1323" s="104">
        <v>0</v>
      </c>
      <c r="K1323" s="104">
        <v>1.9390000000000001</v>
      </c>
      <c r="L1323" s="104" t="s">
        <v>170</v>
      </c>
      <c r="M1323" s="105">
        <v>4.5989999999999998E-5</v>
      </c>
      <c r="N1323" s="105">
        <v>1.396E-5</v>
      </c>
      <c r="O1323" s="68" t="s">
        <v>279</v>
      </c>
      <c r="P1323" s="68" t="s">
        <v>316</v>
      </c>
    </row>
    <row r="1324" spans="1:16" x14ac:dyDescent="0.55000000000000004">
      <c r="A1324" s="28" t="s">
        <v>2588</v>
      </c>
      <c r="B1324" s="28">
        <v>38130651</v>
      </c>
      <c r="C1324" s="28">
        <v>38130651</v>
      </c>
      <c r="D1324" s="28" t="s">
        <v>173</v>
      </c>
      <c r="E1324" s="28" t="s">
        <v>164</v>
      </c>
      <c r="F1324" s="85" t="s">
        <v>2661</v>
      </c>
      <c r="G1324" s="28" t="s">
        <v>167</v>
      </c>
      <c r="H1324" s="28" t="s">
        <v>168</v>
      </c>
      <c r="I1324" s="28" t="s">
        <v>2677</v>
      </c>
      <c r="J1324" s="104">
        <v>1</v>
      </c>
      <c r="K1324" s="104">
        <v>1.294</v>
      </c>
      <c r="L1324" s="104" t="s">
        <v>170</v>
      </c>
      <c r="M1324" s="105">
        <v>1.1199999999999999E-5</v>
      </c>
      <c r="N1324" s="105">
        <v>1.395E-5</v>
      </c>
      <c r="O1324" s="68" t="s">
        <v>215</v>
      </c>
      <c r="P1324" s="68" t="s">
        <v>313</v>
      </c>
    </row>
    <row r="1325" spans="1:16" x14ac:dyDescent="0.55000000000000004">
      <c r="A1325" s="28" t="s">
        <v>2588</v>
      </c>
      <c r="B1325" s="28">
        <v>4366976</v>
      </c>
      <c r="C1325" s="28">
        <v>4366976</v>
      </c>
      <c r="D1325" s="28" t="s">
        <v>165</v>
      </c>
      <c r="E1325" s="28" t="s">
        <v>178</v>
      </c>
      <c r="F1325" s="85" t="s">
        <v>2678</v>
      </c>
      <c r="G1325" s="28" t="s">
        <v>167</v>
      </c>
      <c r="H1325" s="28" t="s">
        <v>168</v>
      </c>
      <c r="I1325" s="28" t="s">
        <v>2679</v>
      </c>
      <c r="J1325" s="104">
        <v>0.01</v>
      </c>
      <c r="K1325" s="104">
        <v>1.319</v>
      </c>
      <c r="L1325" s="104" t="s">
        <v>170</v>
      </c>
      <c r="M1325" s="105">
        <v>3.2700000000000002E-5</v>
      </c>
      <c r="N1325" s="105">
        <v>6.9800000000000001E-6</v>
      </c>
      <c r="O1325" s="68" t="s">
        <v>218</v>
      </c>
      <c r="P1325" s="68" t="s">
        <v>316</v>
      </c>
    </row>
    <row r="1326" spans="1:16" x14ac:dyDescent="0.55000000000000004">
      <c r="A1326" s="28" t="s">
        <v>2588</v>
      </c>
      <c r="B1326" s="28">
        <v>17215457</v>
      </c>
      <c r="C1326" s="28">
        <v>17215457</v>
      </c>
      <c r="D1326" s="28" t="s">
        <v>173</v>
      </c>
      <c r="E1326" s="28" t="s">
        <v>164</v>
      </c>
      <c r="F1326" s="28" t="s">
        <v>2680</v>
      </c>
      <c r="G1326" s="28" t="s">
        <v>167</v>
      </c>
      <c r="H1326" s="28" t="s">
        <v>168</v>
      </c>
      <c r="I1326" s="28" t="s">
        <v>2681</v>
      </c>
      <c r="J1326" s="104">
        <v>0</v>
      </c>
      <c r="K1326" s="104">
        <v>1.1539999999999999</v>
      </c>
      <c r="L1326" s="104" t="s">
        <v>170</v>
      </c>
      <c r="M1326" s="104" t="s">
        <v>170</v>
      </c>
      <c r="N1326" s="104" t="s">
        <v>170</v>
      </c>
      <c r="O1326" s="68" t="s">
        <v>225</v>
      </c>
      <c r="P1326" s="68" t="s">
        <v>313</v>
      </c>
    </row>
    <row r="1327" spans="1:16" x14ac:dyDescent="0.55000000000000004">
      <c r="A1327" s="28" t="s">
        <v>2588</v>
      </c>
      <c r="B1327" s="28">
        <v>43719174</v>
      </c>
      <c r="C1327" s="28">
        <v>43719174</v>
      </c>
      <c r="D1327" s="28" t="s">
        <v>173</v>
      </c>
      <c r="E1327" s="28" t="s">
        <v>164</v>
      </c>
      <c r="F1327" s="85" t="s">
        <v>2682</v>
      </c>
      <c r="G1327" s="28" t="s">
        <v>167</v>
      </c>
      <c r="H1327" s="28" t="s">
        <v>168</v>
      </c>
      <c r="I1327" s="28" t="s">
        <v>2683</v>
      </c>
      <c r="J1327" s="104">
        <v>0.05</v>
      </c>
      <c r="K1327" s="104">
        <v>1.2210000000000001</v>
      </c>
      <c r="L1327" s="104" t="s">
        <v>170</v>
      </c>
      <c r="M1327" s="105">
        <v>3.3099999999999998E-5</v>
      </c>
      <c r="N1327" s="104" t="s">
        <v>170</v>
      </c>
      <c r="O1327" s="68" t="s">
        <v>247</v>
      </c>
      <c r="P1327" s="68" t="s">
        <v>313</v>
      </c>
    </row>
    <row r="1328" spans="1:16" x14ac:dyDescent="0.55000000000000004">
      <c r="A1328" s="28" t="s">
        <v>2588</v>
      </c>
      <c r="B1328" s="28">
        <v>40800709</v>
      </c>
      <c r="C1328" s="28">
        <v>40800709</v>
      </c>
      <c r="D1328" s="28" t="s">
        <v>165</v>
      </c>
      <c r="E1328" s="28" t="s">
        <v>178</v>
      </c>
      <c r="F1328" s="85" t="s">
        <v>2684</v>
      </c>
      <c r="G1328" s="28" t="s">
        <v>167</v>
      </c>
      <c r="H1328" s="28" t="s">
        <v>168</v>
      </c>
      <c r="I1328" s="28" t="s">
        <v>2685</v>
      </c>
      <c r="J1328" s="104">
        <v>0.72</v>
      </c>
      <c r="K1328" s="104">
        <v>1.528</v>
      </c>
      <c r="L1328" s="104" t="s">
        <v>170</v>
      </c>
      <c r="M1328" s="105">
        <v>6.1810000000000006E-5</v>
      </c>
      <c r="N1328" s="105">
        <v>6.9770000000000003E-6</v>
      </c>
      <c r="O1328" s="68" t="s">
        <v>329</v>
      </c>
      <c r="P1328" s="68" t="s">
        <v>343</v>
      </c>
    </row>
    <row r="1329" spans="1:16" x14ac:dyDescent="0.55000000000000004">
      <c r="A1329" s="28" t="s">
        <v>2588</v>
      </c>
      <c r="B1329" s="28">
        <v>18541870</v>
      </c>
      <c r="C1329" s="28">
        <v>18541870</v>
      </c>
      <c r="D1329" s="28" t="s">
        <v>178</v>
      </c>
      <c r="E1329" s="28" t="s">
        <v>164</v>
      </c>
      <c r="F1329" s="85" t="s">
        <v>2686</v>
      </c>
      <c r="G1329" s="28" t="s">
        <v>167</v>
      </c>
      <c r="H1329" s="28" t="s">
        <v>168</v>
      </c>
      <c r="I1329" s="28" t="s">
        <v>2687</v>
      </c>
      <c r="J1329" s="104">
        <v>1</v>
      </c>
      <c r="K1329" s="104">
        <v>1.718</v>
      </c>
      <c r="L1329" s="104" t="s">
        <v>170</v>
      </c>
      <c r="M1329" s="105">
        <v>1.1600000000000001E-5</v>
      </c>
      <c r="N1329" s="104" t="s">
        <v>170</v>
      </c>
      <c r="O1329" s="68" t="s">
        <v>228</v>
      </c>
      <c r="P1329" s="68" t="s">
        <v>313</v>
      </c>
    </row>
    <row r="1330" spans="1:16" x14ac:dyDescent="0.55000000000000004">
      <c r="A1330" s="28" t="s">
        <v>2588</v>
      </c>
      <c r="B1330" s="28">
        <v>33772506</v>
      </c>
      <c r="C1330" s="28">
        <v>33772506</v>
      </c>
      <c r="D1330" s="28" t="s">
        <v>173</v>
      </c>
      <c r="E1330" s="28" t="s">
        <v>165</v>
      </c>
      <c r="F1330" s="85" t="s">
        <v>2688</v>
      </c>
      <c r="G1330" s="28" t="s">
        <v>167</v>
      </c>
      <c r="H1330" s="28" t="s">
        <v>168</v>
      </c>
      <c r="I1330" s="28" t="s">
        <v>2689</v>
      </c>
      <c r="J1330" s="104">
        <v>0</v>
      </c>
      <c r="K1330" s="104">
        <v>1.63</v>
      </c>
      <c r="L1330" s="104" t="s">
        <v>170</v>
      </c>
      <c r="M1330" s="104" t="s">
        <v>170</v>
      </c>
      <c r="N1330" s="104" t="s">
        <v>170</v>
      </c>
      <c r="O1330" s="68" t="s">
        <v>228</v>
      </c>
      <c r="P1330" s="68" t="s">
        <v>313</v>
      </c>
    </row>
    <row r="1331" spans="1:16" x14ac:dyDescent="0.55000000000000004">
      <c r="A1331" s="28" t="s">
        <v>2588</v>
      </c>
      <c r="B1331" s="28">
        <v>3532450</v>
      </c>
      <c r="C1331" s="28">
        <v>3532450</v>
      </c>
      <c r="D1331" s="28" t="s">
        <v>173</v>
      </c>
      <c r="E1331" s="28" t="s">
        <v>164</v>
      </c>
      <c r="F1331" s="85" t="s">
        <v>2690</v>
      </c>
      <c r="G1331" s="28" t="s">
        <v>167</v>
      </c>
      <c r="H1331" s="28" t="s">
        <v>168</v>
      </c>
      <c r="I1331" s="28" t="s">
        <v>2691</v>
      </c>
      <c r="J1331" s="104">
        <v>1</v>
      </c>
      <c r="K1331" s="104">
        <v>1.377</v>
      </c>
      <c r="L1331" s="104" t="s">
        <v>170</v>
      </c>
      <c r="M1331" s="105">
        <v>7.6299999999999998E-5</v>
      </c>
      <c r="N1331" s="105">
        <v>1.4E-5</v>
      </c>
      <c r="O1331" s="68" t="s">
        <v>228</v>
      </c>
      <c r="P1331" s="68" t="s">
        <v>313</v>
      </c>
    </row>
    <row r="1332" spans="1:16" x14ac:dyDescent="0.55000000000000004">
      <c r="A1332" s="28" t="s">
        <v>2588</v>
      </c>
      <c r="B1332" s="28">
        <v>17540548</v>
      </c>
      <c r="C1332" s="28">
        <v>17540548</v>
      </c>
      <c r="D1332" s="28" t="s">
        <v>173</v>
      </c>
      <c r="E1332" s="28" t="s">
        <v>178</v>
      </c>
      <c r="F1332" s="85" t="s">
        <v>2692</v>
      </c>
      <c r="G1332" s="28" t="s">
        <v>167</v>
      </c>
      <c r="H1332" s="28" t="s">
        <v>168</v>
      </c>
      <c r="I1332" s="28" t="s">
        <v>2693</v>
      </c>
      <c r="J1332" s="104" t="s">
        <v>170</v>
      </c>
      <c r="K1332" s="104">
        <v>1.004</v>
      </c>
      <c r="L1332" s="105">
        <v>7.3499999999999998E-5</v>
      </c>
      <c r="M1332" s="105">
        <v>9.3200000000000002E-5</v>
      </c>
      <c r="N1332" s="105">
        <v>5.5800000000000001E-5</v>
      </c>
      <c r="O1332" s="68" t="s">
        <v>228</v>
      </c>
      <c r="P1332" s="68" t="s">
        <v>313</v>
      </c>
    </row>
    <row r="1333" spans="1:16" x14ac:dyDescent="0.55000000000000004">
      <c r="A1333" s="28" t="s">
        <v>2588</v>
      </c>
      <c r="B1333" s="28">
        <v>10499441</v>
      </c>
      <c r="C1333" s="28">
        <v>10499441</v>
      </c>
      <c r="D1333" s="28" t="s">
        <v>178</v>
      </c>
      <c r="E1333" s="28" t="s">
        <v>173</v>
      </c>
      <c r="F1333" s="85" t="s">
        <v>2694</v>
      </c>
      <c r="G1333" s="28" t="s">
        <v>167</v>
      </c>
      <c r="H1333" s="28" t="s">
        <v>168</v>
      </c>
      <c r="I1333" s="28" t="s">
        <v>2695</v>
      </c>
      <c r="J1333" s="104">
        <v>0</v>
      </c>
      <c r="K1333" s="104">
        <v>2.1909999999999998</v>
      </c>
      <c r="L1333" s="104" t="s">
        <v>170</v>
      </c>
      <c r="M1333" s="105">
        <v>3.2879999999999997E-5</v>
      </c>
      <c r="N1333" s="104" t="s">
        <v>170</v>
      </c>
      <c r="O1333" s="68" t="s">
        <v>190</v>
      </c>
      <c r="P1333" s="68" t="s">
        <v>313</v>
      </c>
    </row>
    <row r="1334" spans="1:16" x14ac:dyDescent="0.55000000000000004">
      <c r="A1334" s="28" t="s">
        <v>2588</v>
      </c>
      <c r="B1334" s="28">
        <v>38082472</v>
      </c>
      <c r="C1334" s="28">
        <v>38082472</v>
      </c>
      <c r="D1334" s="28" t="s">
        <v>165</v>
      </c>
      <c r="E1334" s="28" t="s">
        <v>173</v>
      </c>
      <c r="F1334" s="85" t="s">
        <v>2661</v>
      </c>
      <c r="G1334" s="28" t="s">
        <v>167</v>
      </c>
      <c r="H1334" s="28" t="s">
        <v>168</v>
      </c>
      <c r="I1334" s="28" t="s">
        <v>2696</v>
      </c>
      <c r="J1334" s="104">
        <v>1</v>
      </c>
      <c r="K1334" s="104">
        <v>1.4610000000000001</v>
      </c>
      <c r="L1334" s="104">
        <v>2.0000000000000001E-4</v>
      </c>
      <c r="M1334" s="105">
        <v>9.0169999999999999E-5</v>
      </c>
      <c r="N1334" s="105">
        <v>4.1869999999999997E-5</v>
      </c>
      <c r="O1334" s="68" t="s">
        <v>190</v>
      </c>
      <c r="P1334" s="68" t="s">
        <v>313</v>
      </c>
    </row>
    <row r="1335" spans="1:16" x14ac:dyDescent="0.55000000000000004">
      <c r="A1335" s="28" t="s">
        <v>2588</v>
      </c>
      <c r="B1335" s="28">
        <v>17540548</v>
      </c>
      <c r="C1335" s="28">
        <v>17540548</v>
      </c>
      <c r="D1335" s="28" t="s">
        <v>173</v>
      </c>
      <c r="E1335" s="28" t="s">
        <v>178</v>
      </c>
      <c r="F1335" s="85" t="s">
        <v>2692</v>
      </c>
      <c r="G1335" s="28" t="s">
        <v>167</v>
      </c>
      <c r="H1335" s="28" t="s">
        <v>168</v>
      </c>
      <c r="I1335" s="28" t="s">
        <v>2693</v>
      </c>
      <c r="J1335" s="104" t="s">
        <v>170</v>
      </c>
      <c r="K1335" s="104">
        <v>1.004</v>
      </c>
      <c r="L1335" s="105">
        <v>7.3460000000000005E-5</v>
      </c>
      <c r="M1335" s="105">
        <v>9.323E-5</v>
      </c>
      <c r="N1335" s="105">
        <v>5.5810000000000003E-5</v>
      </c>
      <c r="O1335" s="68" t="s">
        <v>190</v>
      </c>
      <c r="P1335" s="68" t="s">
        <v>313</v>
      </c>
    </row>
    <row r="1336" spans="1:16" x14ac:dyDescent="0.55000000000000004">
      <c r="A1336" s="28" t="s">
        <v>2588</v>
      </c>
      <c r="B1336" s="28">
        <v>40702627</v>
      </c>
      <c r="C1336" s="28">
        <v>40702627</v>
      </c>
      <c r="D1336" s="28" t="s">
        <v>165</v>
      </c>
      <c r="E1336" s="28" t="s">
        <v>178</v>
      </c>
      <c r="F1336" s="85" t="s">
        <v>2697</v>
      </c>
      <c r="G1336" s="28" t="s">
        <v>167</v>
      </c>
      <c r="H1336" s="28" t="s">
        <v>168</v>
      </c>
      <c r="I1336" s="28" t="s">
        <v>2698</v>
      </c>
      <c r="J1336" s="104" t="s">
        <v>170</v>
      </c>
      <c r="K1336" s="104">
        <v>1.038</v>
      </c>
      <c r="L1336" s="104" t="s">
        <v>170</v>
      </c>
      <c r="M1336" s="105">
        <v>6.5549999999999994E-5</v>
      </c>
      <c r="N1336" s="105">
        <v>2.0939999999999999E-5</v>
      </c>
      <c r="O1336" s="68" t="s">
        <v>892</v>
      </c>
      <c r="P1336" s="68" t="s">
        <v>313</v>
      </c>
    </row>
    <row r="1337" spans="1:16" x14ac:dyDescent="0.55000000000000004">
      <c r="A1337" s="28" t="s">
        <v>2588</v>
      </c>
      <c r="B1337" s="28">
        <v>15184333</v>
      </c>
      <c r="C1337" s="28">
        <v>15184333</v>
      </c>
      <c r="D1337" s="28" t="s">
        <v>165</v>
      </c>
      <c r="E1337" s="28" t="s">
        <v>164</v>
      </c>
      <c r="F1337" s="85" t="s">
        <v>2622</v>
      </c>
      <c r="G1337" s="28" t="s">
        <v>167</v>
      </c>
      <c r="H1337" s="28" t="s">
        <v>168</v>
      </c>
      <c r="I1337" s="28" t="s">
        <v>2699</v>
      </c>
      <c r="J1337" s="104">
        <v>0.41</v>
      </c>
      <c r="K1337" s="104">
        <v>1.429</v>
      </c>
      <c r="L1337" s="104" t="s">
        <v>170</v>
      </c>
      <c r="M1337" s="104" t="s">
        <v>170</v>
      </c>
      <c r="N1337" s="104" t="s">
        <v>170</v>
      </c>
      <c r="O1337" s="68" t="s">
        <v>342</v>
      </c>
      <c r="P1337" s="68" t="s">
        <v>343</v>
      </c>
    </row>
    <row r="1338" spans="1:16" x14ac:dyDescent="0.55000000000000004">
      <c r="A1338" s="28" t="s">
        <v>2588</v>
      </c>
      <c r="B1338" s="28">
        <v>40677369</v>
      </c>
      <c r="C1338" s="28">
        <v>40677369</v>
      </c>
      <c r="D1338" s="28" t="s">
        <v>165</v>
      </c>
      <c r="E1338" s="28" t="s">
        <v>178</v>
      </c>
      <c r="F1338" s="85" t="s">
        <v>2700</v>
      </c>
      <c r="G1338" s="28" t="s">
        <v>167</v>
      </c>
      <c r="H1338" s="28" t="s">
        <v>168</v>
      </c>
      <c r="I1338" s="28" t="s">
        <v>2701</v>
      </c>
      <c r="J1338" s="104">
        <v>1</v>
      </c>
      <c r="K1338" s="104">
        <v>1.2849999999999999</v>
      </c>
      <c r="L1338" s="104" t="s">
        <v>170</v>
      </c>
      <c r="M1338" s="104">
        <v>1E-4</v>
      </c>
      <c r="N1338" s="105">
        <v>4.884E-5</v>
      </c>
      <c r="O1338" s="68" t="s">
        <v>342</v>
      </c>
      <c r="P1338" s="68" t="s">
        <v>343</v>
      </c>
    </row>
    <row r="1339" spans="1:16" x14ac:dyDescent="0.55000000000000004">
      <c r="A1339" s="28" t="s">
        <v>2588</v>
      </c>
      <c r="B1339" s="28">
        <v>42249926</v>
      </c>
      <c r="C1339" s="28">
        <v>42249926</v>
      </c>
      <c r="D1339" s="28" t="s">
        <v>173</v>
      </c>
      <c r="E1339" s="28" t="s">
        <v>178</v>
      </c>
      <c r="F1339" s="28" t="s">
        <v>2702</v>
      </c>
      <c r="G1339" s="28" t="s">
        <v>167</v>
      </c>
      <c r="H1339" s="28" t="s">
        <v>168</v>
      </c>
      <c r="I1339" s="28" t="s">
        <v>2703</v>
      </c>
      <c r="J1339" s="104">
        <v>0.99</v>
      </c>
      <c r="K1339" s="104">
        <v>1.7290000000000001</v>
      </c>
      <c r="L1339" s="104" t="s">
        <v>170</v>
      </c>
      <c r="M1339" s="104" t="s">
        <v>170</v>
      </c>
      <c r="N1339" s="104" t="s">
        <v>170</v>
      </c>
      <c r="O1339" s="68" t="s">
        <v>346</v>
      </c>
      <c r="P1339" s="68" t="s">
        <v>347</v>
      </c>
    </row>
    <row r="1340" spans="1:16" x14ac:dyDescent="0.55000000000000004">
      <c r="A1340" s="28" t="s">
        <v>2588</v>
      </c>
      <c r="B1340" s="28">
        <v>53577290</v>
      </c>
      <c r="C1340" s="28">
        <v>53577290</v>
      </c>
      <c r="D1340" s="28" t="s">
        <v>173</v>
      </c>
      <c r="E1340" s="28" t="s">
        <v>164</v>
      </c>
      <c r="F1340" s="28" t="s">
        <v>2704</v>
      </c>
      <c r="G1340" s="28" t="s">
        <v>167</v>
      </c>
      <c r="H1340" s="28" t="s">
        <v>168</v>
      </c>
      <c r="I1340" s="28" t="s">
        <v>2705</v>
      </c>
      <c r="J1340" s="104">
        <v>0.98</v>
      </c>
      <c r="K1340" s="104">
        <v>1.6910000000000001</v>
      </c>
      <c r="L1340" s="104">
        <v>2.0000000000000001E-4</v>
      </c>
      <c r="M1340" s="104">
        <v>1E-4</v>
      </c>
      <c r="N1340" s="104">
        <v>1E-4</v>
      </c>
      <c r="O1340" s="68" t="s">
        <v>346</v>
      </c>
      <c r="P1340" s="68" t="s">
        <v>347</v>
      </c>
    </row>
    <row r="1341" spans="1:16" x14ac:dyDescent="0.55000000000000004">
      <c r="A1341" s="28" t="s">
        <v>2588</v>
      </c>
      <c r="B1341" s="28">
        <v>35903786</v>
      </c>
      <c r="C1341" s="28">
        <v>35903786</v>
      </c>
      <c r="D1341" s="28" t="s">
        <v>178</v>
      </c>
      <c r="E1341" s="28" t="s">
        <v>165</v>
      </c>
      <c r="F1341" s="28" t="s">
        <v>2706</v>
      </c>
      <c r="G1341" s="28" t="s">
        <v>167</v>
      </c>
      <c r="H1341" s="28" t="s">
        <v>168</v>
      </c>
      <c r="I1341" s="28" t="s">
        <v>2707</v>
      </c>
      <c r="J1341" s="104">
        <v>0</v>
      </c>
      <c r="K1341" s="104">
        <v>1.893</v>
      </c>
      <c r="L1341" s="104">
        <v>4.0000000000000002E-4</v>
      </c>
      <c r="M1341" s="104">
        <v>8.0000000000000004E-4</v>
      </c>
      <c r="N1341" s="104">
        <v>4.0000000000000002E-4</v>
      </c>
      <c r="O1341" s="68" t="s">
        <v>350</v>
      </c>
      <c r="P1341" s="68" t="s">
        <v>313</v>
      </c>
    </row>
    <row r="1342" spans="1:16" x14ac:dyDescent="0.55000000000000004">
      <c r="A1342" s="28" t="s">
        <v>2588</v>
      </c>
      <c r="B1342" s="28">
        <v>58357131</v>
      </c>
      <c r="C1342" s="28">
        <v>58357131</v>
      </c>
      <c r="D1342" s="28" t="s">
        <v>178</v>
      </c>
      <c r="E1342" s="28" t="s">
        <v>165</v>
      </c>
      <c r="F1342" s="28" t="s">
        <v>2708</v>
      </c>
      <c r="G1342" s="28" t="s">
        <v>167</v>
      </c>
      <c r="H1342" s="28" t="s">
        <v>168</v>
      </c>
      <c r="I1342" s="28" t="s">
        <v>2709</v>
      </c>
      <c r="J1342" s="104" t="s">
        <v>2710</v>
      </c>
      <c r="K1342" s="104">
        <v>1.2050000000000001</v>
      </c>
      <c r="L1342" s="104">
        <v>4.0000000000000002E-4</v>
      </c>
      <c r="M1342" s="104">
        <v>4.0000000000000002E-4</v>
      </c>
      <c r="N1342" s="104">
        <v>2.9999999999999997E-4</v>
      </c>
      <c r="O1342" s="68" t="s">
        <v>350</v>
      </c>
      <c r="P1342" s="68" t="s">
        <v>313</v>
      </c>
    </row>
    <row r="1343" spans="1:16" x14ac:dyDescent="0.55000000000000004">
      <c r="A1343" s="28" t="s">
        <v>2588</v>
      </c>
      <c r="B1343" s="28">
        <v>38473411</v>
      </c>
      <c r="C1343" s="28">
        <v>38473411</v>
      </c>
      <c r="D1343" s="28" t="s">
        <v>165</v>
      </c>
      <c r="E1343" s="28" t="s">
        <v>164</v>
      </c>
      <c r="F1343" s="28" t="s">
        <v>2711</v>
      </c>
      <c r="G1343" s="28" t="s">
        <v>167</v>
      </c>
      <c r="H1343" s="28" t="s">
        <v>168</v>
      </c>
      <c r="I1343" s="28" t="s">
        <v>2712</v>
      </c>
      <c r="J1343" s="104">
        <v>0</v>
      </c>
      <c r="K1343" s="104">
        <v>1.107</v>
      </c>
      <c r="L1343" s="104" t="s">
        <v>170</v>
      </c>
      <c r="M1343" s="105">
        <v>6.5359999999999998E-5</v>
      </c>
      <c r="N1343" s="104" t="s">
        <v>170</v>
      </c>
      <c r="O1343" s="68" t="s">
        <v>350</v>
      </c>
      <c r="P1343" s="68" t="s">
        <v>313</v>
      </c>
    </row>
    <row r="1344" spans="1:16" x14ac:dyDescent="0.55000000000000004">
      <c r="A1344" s="28" t="s">
        <v>2588</v>
      </c>
      <c r="B1344" s="28">
        <v>4543879</v>
      </c>
      <c r="C1344" s="28">
        <v>4543879</v>
      </c>
      <c r="D1344" s="28" t="s">
        <v>173</v>
      </c>
      <c r="E1344" s="28" t="s">
        <v>165</v>
      </c>
      <c r="F1344" s="28" t="s">
        <v>2624</v>
      </c>
      <c r="G1344" s="28" t="s">
        <v>167</v>
      </c>
      <c r="H1344" s="28" t="s">
        <v>168</v>
      </c>
      <c r="I1344" s="28" t="s">
        <v>2713</v>
      </c>
      <c r="J1344" s="104">
        <v>0.06</v>
      </c>
      <c r="K1344" s="104">
        <v>3.597</v>
      </c>
      <c r="L1344" s="104" t="s">
        <v>170</v>
      </c>
      <c r="M1344" s="104" t="s">
        <v>170</v>
      </c>
      <c r="N1344" s="104" t="s">
        <v>170</v>
      </c>
      <c r="O1344" s="68" t="s">
        <v>353</v>
      </c>
      <c r="P1344" s="68" t="s">
        <v>347</v>
      </c>
    </row>
    <row r="1345" spans="1:16" x14ac:dyDescent="0.55000000000000004">
      <c r="A1345" s="28" t="s">
        <v>2588</v>
      </c>
      <c r="B1345" s="28">
        <v>55377616</v>
      </c>
      <c r="C1345" s="28">
        <v>55377616</v>
      </c>
      <c r="D1345" s="28" t="s">
        <v>165</v>
      </c>
      <c r="E1345" s="28" t="s">
        <v>178</v>
      </c>
      <c r="F1345" s="85" t="s">
        <v>2714</v>
      </c>
      <c r="G1345" s="28" t="s">
        <v>167</v>
      </c>
      <c r="H1345" s="28" t="s">
        <v>168</v>
      </c>
      <c r="I1345" s="28" t="s">
        <v>2715</v>
      </c>
      <c r="J1345" s="104">
        <v>0</v>
      </c>
      <c r="K1345" s="104">
        <v>1.1599999999999999</v>
      </c>
      <c r="L1345" s="104" t="s">
        <v>170</v>
      </c>
      <c r="M1345" s="105">
        <v>3.286E-5</v>
      </c>
      <c r="N1345" s="105">
        <v>1.397E-5</v>
      </c>
      <c r="O1345" s="68" t="s">
        <v>356</v>
      </c>
      <c r="P1345" s="68" t="s">
        <v>347</v>
      </c>
    </row>
    <row r="1346" spans="1:16" x14ac:dyDescent="0.55000000000000004">
      <c r="A1346" s="28" t="s">
        <v>2588</v>
      </c>
      <c r="B1346" s="28">
        <v>32864261</v>
      </c>
      <c r="C1346" s="28">
        <v>32864261</v>
      </c>
      <c r="D1346" s="28" t="s">
        <v>165</v>
      </c>
      <c r="E1346" s="28" t="s">
        <v>178</v>
      </c>
      <c r="F1346" s="85" t="s">
        <v>2716</v>
      </c>
      <c r="G1346" s="28" t="s">
        <v>167</v>
      </c>
      <c r="H1346" s="28" t="s">
        <v>168</v>
      </c>
      <c r="I1346" s="28" t="s">
        <v>2717</v>
      </c>
      <c r="J1346" s="104">
        <v>0</v>
      </c>
      <c r="K1346" s="104">
        <v>1.0760000000000001</v>
      </c>
      <c r="L1346" s="104">
        <v>4.0000000000000002E-4</v>
      </c>
      <c r="M1346" s="104">
        <v>5.9999999999999995E-4</v>
      </c>
      <c r="N1346" s="104">
        <v>2.0000000000000001E-4</v>
      </c>
      <c r="O1346" s="68" t="s">
        <v>678</v>
      </c>
      <c r="P1346" s="68" t="s">
        <v>347</v>
      </c>
    </row>
    <row r="1347" spans="1:16" x14ac:dyDescent="0.55000000000000004">
      <c r="A1347" s="28" t="s">
        <v>2588</v>
      </c>
      <c r="B1347" s="28">
        <v>42249238</v>
      </c>
      <c r="C1347" s="28">
        <v>42249238</v>
      </c>
      <c r="D1347" s="28" t="s">
        <v>165</v>
      </c>
      <c r="E1347" s="28" t="s">
        <v>178</v>
      </c>
      <c r="F1347" s="85" t="s">
        <v>2702</v>
      </c>
      <c r="G1347" s="28" t="s">
        <v>167</v>
      </c>
      <c r="H1347" s="28" t="s">
        <v>168</v>
      </c>
      <c r="I1347" s="28" t="s">
        <v>2718</v>
      </c>
      <c r="J1347" s="104">
        <v>0.99</v>
      </c>
      <c r="K1347" s="104">
        <v>1.756</v>
      </c>
      <c r="L1347" s="104">
        <v>2.9999999999999997E-4</v>
      </c>
      <c r="M1347" s="105">
        <v>6.4900000000000005E-5</v>
      </c>
      <c r="N1347" s="105">
        <v>1.4E-5</v>
      </c>
      <c r="O1347" s="68" t="s">
        <v>368</v>
      </c>
      <c r="P1347" s="68" t="s">
        <v>347</v>
      </c>
    </row>
    <row r="1348" spans="1:16" x14ac:dyDescent="0.55000000000000004">
      <c r="A1348" s="28" t="s">
        <v>2588</v>
      </c>
      <c r="B1348" s="28">
        <v>54118454</v>
      </c>
      <c r="C1348" s="28">
        <v>54118454</v>
      </c>
      <c r="D1348" s="28" t="s">
        <v>178</v>
      </c>
      <c r="E1348" s="28" t="s">
        <v>164</v>
      </c>
      <c r="F1348" s="85" t="s">
        <v>2719</v>
      </c>
      <c r="G1348" s="28" t="s">
        <v>167</v>
      </c>
      <c r="H1348" s="28" t="s">
        <v>168</v>
      </c>
      <c r="I1348" s="28" t="s">
        <v>2720</v>
      </c>
      <c r="J1348" s="104">
        <v>0.98</v>
      </c>
      <c r="K1348" s="104">
        <v>1.258</v>
      </c>
      <c r="L1348" s="104" t="s">
        <v>170</v>
      </c>
      <c r="M1348" s="104" t="s">
        <v>170</v>
      </c>
      <c r="N1348" s="104" t="s">
        <v>170</v>
      </c>
      <c r="O1348" s="68" t="s">
        <v>368</v>
      </c>
      <c r="P1348" s="68" t="s">
        <v>347</v>
      </c>
    </row>
    <row r="1349" spans="1:16" x14ac:dyDescent="0.55000000000000004">
      <c r="A1349" s="28" t="s">
        <v>2588</v>
      </c>
      <c r="B1349" s="28">
        <v>11466710</v>
      </c>
      <c r="C1349" s="28">
        <v>11466710</v>
      </c>
      <c r="D1349" s="28" t="s">
        <v>165</v>
      </c>
      <c r="E1349" s="28" t="s">
        <v>178</v>
      </c>
      <c r="F1349" s="85" t="s">
        <v>2721</v>
      </c>
      <c r="G1349" s="28" t="s">
        <v>167</v>
      </c>
      <c r="H1349" s="28" t="s">
        <v>168</v>
      </c>
      <c r="I1349" s="28" t="s">
        <v>2722</v>
      </c>
      <c r="J1349" s="104">
        <v>0.77</v>
      </c>
      <c r="K1349" s="104">
        <v>1.0569999999999999</v>
      </c>
      <c r="L1349" s="104" t="s">
        <v>170</v>
      </c>
      <c r="M1349" s="105">
        <v>1.1199999999999999E-5</v>
      </c>
      <c r="N1349" s="104" t="s">
        <v>170</v>
      </c>
      <c r="O1349" s="68" t="s">
        <v>368</v>
      </c>
      <c r="P1349" s="68" t="s">
        <v>347</v>
      </c>
    </row>
    <row r="1350" spans="1:16" x14ac:dyDescent="0.55000000000000004">
      <c r="A1350" s="28" t="s">
        <v>2588</v>
      </c>
      <c r="B1350" s="28">
        <v>39826855</v>
      </c>
      <c r="C1350" s="28">
        <v>39826855</v>
      </c>
      <c r="D1350" s="28" t="s">
        <v>173</v>
      </c>
      <c r="E1350" s="28" t="s">
        <v>164</v>
      </c>
      <c r="F1350" s="85" t="s">
        <v>2723</v>
      </c>
      <c r="G1350" s="28" t="s">
        <v>167</v>
      </c>
      <c r="H1350" s="28" t="s">
        <v>168</v>
      </c>
      <c r="I1350" s="28" t="s">
        <v>2724</v>
      </c>
      <c r="J1350" s="104">
        <v>0.97</v>
      </c>
      <c r="K1350" s="104">
        <v>1.5620000000000001</v>
      </c>
      <c r="L1350" s="104" t="s">
        <v>170</v>
      </c>
      <c r="M1350" s="104" t="s">
        <v>170</v>
      </c>
      <c r="N1350" s="105">
        <v>6.9779999999999999E-6</v>
      </c>
      <c r="O1350" s="68" t="s">
        <v>907</v>
      </c>
      <c r="P1350" s="68" t="s">
        <v>347</v>
      </c>
    </row>
    <row r="1351" spans="1:16" x14ac:dyDescent="0.55000000000000004">
      <c r="A1351" s="28" t="s">
        <v>2588</v>
      </c>
      <c r="B1351" s="28">
        <v>45712213</v>
      </c>
      <c r="C1351" s="28">
        <v>45712213</v>
      </c>
      <c r="D1351" s="28" t="s">
        <v>173</v>
      </c>
      <c r="E1351" s="28" t="s">
        <v>164</v>
      </c>
      <c r="F1351" s="28" t="s">
        <v>2725</v>
      </c>
      <c r="G1351" s="28" t="s">
        <v>167</v>
      </c>
      <c r="H1351" s="28" t="s">
        <v>168</v>
      </c>
      <c r="I1351" s="28" t="s">
        <v>2726</v>
      </c>
      <c r="J1351" s="104">
        <v>0.69</v>
      </c>
      <c r="K1351" s="104">
        <v>1.6890000000000001</v>
      </c>
      <c r="L1351" s="104">
        <v>8.9999999999999998E-4</v>
      </c>
      <c r="M1351" s="104">
        <v>6.9999999999999999E-4</v>
      </c>
      <c r="N1351" s="104">
        <v>2.0000000000000001E-4</v>
      </c>
      <c r="O1351" s="68" t="s">
        <v>374</v>
      </c>
      <c r="P1351" s="68" t="s">
        <v>313</v>
      </c>
    </row>
    <row r="1352" spans="1:16" x14ac:dyDescent="0.55000000000000004">
      <c r="A1352" s="85" t="s">
        <v>2588</v>
      </c>
      <c r="B1352" s="28">
        <v>44977457</v>
      </c>
      <c r="C1352" s="28">
        <v>44977457</v>
      </c>
      <c r="D1352" s="28" t="s">
        <v>165</v>
      </c>
      <c r="E1352" s="28" t="s">
        <v>178</v>
      </c>
      <c r="F1352" s="28" t="s">
        <v>2727</v>
      </c>
      <c r="G1352" s="28" t="s">
        <v>167</v>
      </c>
      <c r="H1352" s="28" t="s">
        <v>168</v>
      </c>
      <c r="I1352" s="28" t="s">
        <v>2728</v>
      </c>
      <c r="J1352" s="104">
        <v>0.96</v>
      </c>
      <c r="K1352" s="104">
        <v>1.708</v>
      </c>
      <c r="L1352" s="104" t="s">
        <v>170</v>
      </c>
      <c r="M1352" s="105">
        <v>1.1199999999999999E-5</v>
      </c>
      <c r="N1352" s="104" t="s">
        <v>170</v>
      </c>
      <c r="O1352" s="68" t="s">
        <v>383</v>
      </c>
      <c r="P1352" s="68" t="s">
        <v>347</v>
      </c>
    </row>
    <row r="1353" spans="1:16" x14ac:dyDescent="0.55000000000000004">
      <c r="A1353" s="85" t="s">
        <v>2588</v>
      </c>
      <c r="B1353" s="28">
        <v>12696529</v>
      </c>
      <c r="C1353" s="28">
        <v>12696529</v>
      </c>
      <c r="D1353" s="28" t="s">
        <v>173</v>
      </c>
      <c r="E1353" s="28" t="s">
        <v>165</v>
      </c>
      <c r="F1353" s="28" t="s">
        <v>2729</v>
      </c>
      <c r="G1353" s="28" t="s">
        <v>167</v>
      </c>
      <c r="H1353" s="28" t="s">
        <v>168</v>
      </c>
      <c r="I1353" s="28" t="s">
        <v>2730</v>
      </c>
      <c r="J1353" s="104">
        <v>0</v>
      </c>
      <c r="K1353" s="104">
        <v>1.605</v>
      </c>
      <c r="L1353" s="105">
        <v>7.3590000000000005E-5</v>
      </c>
      <c r="M1353" s="105">
        <v>3.4820000000000002E-5</v>
      </c>
      <c r="N1353" s="104" t="s">
        <v>170</v>
      </c>
      <c r="O1353" s="68" t="s">
        <v>383</v>
      </c>
      <c r="P1353" s="68" t="s">
        <v>347</v>
      </c>
    </row>
    <row r="1354" spans="1:16" x14ac:dyDescent="0.55000000000000004">
      <c r="A1354" s="85" t="s">
        <v>2588</v>
      </c>
      <c r="B1354" s="28">
        <v>6004235</v>
      </c>
      <c r="C1354" s="28">
        <v>6004235</v>
      </c>
      <c r="D1354" s="28" t="s">
        <v>164</v>
      </c>
      <c r="E1354" s="28" t="s">
        <v>173</v>
      </c>
      <c r="F1354" s="28" t="s">
        <v>2731</v>
      </c>
      <c r="G1354" s="28" t="s">
        <v>167</v>
      </c>
      <c r="H1354" s="28" t="s">
        <v>168</v>
      </c>
      <c r="I1354" s="28" t="s">
        <v>2732</v>
      </c>
      <c r="J1354" s="104">
        <v>1</v>
      </c>
      <c r="K1354" s="104">
        <v>1.395</v>
      </c>
      <c r="L1354" s="104" t="s">
        <v>170</v>
      </c>
      <c r="M1354" s="104" t="s">
        <v>170</v>
      </c>
      <c r="N1354" s="104" t="s">
        <v>170</v>
      </c>
      <c r="O1354" s="68" t="s">
        <v>383</v>
      </c>
      <c r="P1354" s="68" t="s">
        <v>347</v>
      </c>
    </row>
    <row r="1355" spans="1:16" x14ac:dyDescent="0.55000000000000004">
      <c r="A1355" s="85" t="s">
        <v>2588</v>
      </c>
      <c r="B1355" s="28">
        <v>38907498</v>
      </c>
      <c r="C1355" s="28">
        <v>38907498</v>
      </c>
      <c r="D1355" s="28" t="s">
        <v>165</v>
      </c>
      <c r="E1355" s="28" t="s">
        <v>178</v>
      </c>
      <c r="F1355" s="28" t="s">
        <v>2733</v>
      </c>
      <c r="G1355" s="28" t="s">
        <v>167</v>
      </c>
      <c r="H1355" s="28" t="s">
        <v>168</v>
      </c>
      <c r="I1355" s="28" t="s">
        <v>2734</v>
      </c>
      <c r="J1355" s="104">
        <v>0.42</v>
      </c>
      <c r="K1355" s="104">
        <v>1.21</v>
      </c>
      <c r="L1355" s="105">
        <v>7.3449999999999996E-5</v>
      </c>
      <c r="M1355" s="104">
        <v>4.0000000000000002E-4</v>
      </c>
      <c r="N1355" s="105">
        <v>1.395E-5</v>
      </c>
      <c r="O1355" s="68" t="s">
        <v>383</v>
      </c>
      <c r="P1355" s="68" t="s">
        <v>347</v>
      </c>
    </row>
    <row r="1356" spans="1:16" x14ac:dyDescent="0.55000000000000004">
      <c r="A1356" s="28" t="s">
        <v>2588</v>
      </c>
      <c r="B1356" s="28">
        <v>12928349</v>
      </c>
      <c r="C1356" s="28">
        <v>12928349</v>
      </c>
      <c r="D1356" s="28" t="s">
        <v>173</v>
      </c>
      <c r="E1356" s="28" t="s">
        <v>165</v>
      </c>
      <c r="F1356" s="85" t="s">
        <v>2735</v>
      </c>
      <c r="G1356" s="28" t="s">
        <v>167</v>
      </c>
      <c r="H1356" s="28" t="s">
        <v>168</v>
      </c>
      <c r="I1356" s="28" t="s">
        <v>2736</v>
      </c>
      <c r="J1356" s="104">
        <v>0.01</v>
      </c>
      <c r="K1356" s="104">
        <v>1.3080000000000001</v>
      </c>
      <c r="L1356" s="104" t="s">
        <v>170</v>
      </c>
      <c r="M1356" s="105">
        <v>1.117E-5</v>
      </c>
      <c r="N1356" s="105">
        <v>6.9779999999999999E-6</v>
      </c>
      <c r="O1356" s="68" t="s">
        <v>1104</v>
      </c>
      <c r="P1356" s="68" t="s">
        <v>347</v>
      </c>
    </row>
    <row r="1357" spans="1:16" x14ac:dyDescent="0.55000000000000004">
      <c r="A1357" s="28" t="s">
        <v>2588</v>
      </c>
      <c r="B1357" s="28">
        <v>11380920</v>
      </c>
      <c r="C1357" s="28">
        <v>11380920</v>
      </c>
      <c r="D1357" s="28" t="s">
        <v>164</v>
      </c>
      <c r="E1357" s="28" t="s">
        <v>165</v>
      </c>
      <c r="F1357" s="85" t="s">
        <v>2737</v>
      </c>
      <c r="G1357" s="28" t="s">
        <v>167</v>
      </c>
      <c r="H1357" s="28" t="s">
        <v>168</v>
      </c>
      <c r="I1357" s="28" t="s">
        <v>2738</v>
      </c>
      <c r="J1357" s="104">
        <v>0.01</v>
      </c>
      <c r="K1357" s="104">
        <v>1.105</v>
      </c>
      <c r="L1357" s="104">
        <v>1E-4</v>
      </c>
      <c r="M1357" s="104">
        <v>1E-3</v>
      </c>
      <c r="N1357" s="104">
        <v>1E-4</v>
      </c>
      <c r="O1357" s="68" t="s">
        <v>1104</v>
      </c>
      <c r="P1357" s="68" t="s">
        <v>347</v>
      </c>
    </row>
    <row r="1358" spans="1:16" x14ac:dyDescent="0.55000000000000004">
      <c r="A1358" s="28" t="s">
        <v>2588</v>
      </c>
      <c r="B1358" s="28">
        <v>17210358</v>
      </c>
      <c r="C1358" s="28">
        <v>17210358</v>
      </c>
      <c r="D1358" s="28" t="s">
        <v>165</v>
      </c>
      <c r="E1358" s="28" t="s">
        <v>178</v>
      </c>
      <c r="F1358" s="85" t="s">
        <v>2739</v>
      </c>
      <c r="G1358" s="28" t="s">
        <v>167</v>
      </c>
      <c r="H1358" s="28" t="s">
        <v>168</v>
      </c>
      <c r="I1358" s="28" t="s">
        <v>2740</v>
      </c>
      <c r="J1358" s="104">
        <v>1</v>
      </c>
      <c r="K1358" s="104">
        <v>1.012</v>
      </c>
      <c r="L1358" s="104">
        <v>5.9999999999999995E-4</v>
      </c>
      <c r="M1358" s="104">
        <v>2.0000000000000001E-4</v>
      </c>
      <c r="N1358" s="105">
        <v>9.7700000000000003E-5</v>
      </c>
      <c r="O1358" s="68" t="s">
        <v>386</v>
      </c>
      <c r="P1358" s="68" t="s">
        <v>347</v>
      </c>
    </row>
    <row r="1359" spans="1:16" x14ac:dyDescent="0.55000000000000004">
      <c r="A1359" s="28" t="s">
        <v>2588</v>
      </c>
      <c r="B1359" s="28">
        <v>41198537</v>
      </c>
      <c r="C1359" s="28">
        <v>41198537</v>
      </c>
      <c r="D1359" s="28" t="s">
        <v>173</v>
      </c>
      <c r="E1359" s="28" t="s">
        <v>164</v>
      </c>
      <c r="F1359" s="85" t="s">
        <v>2741</v>
      </c>
      <c r="G1359" s="28" t="s">
        <v>167</v>
      </c>
      <c r="H1359" s="28" t="s">
        <v>168</v>
      </c>
      <c r="I1359" s="28" t="s">
        <v>2742</v>
      </c>
      <c r="J1359" s="104">
        <v>0</v>
      </c>
      <c r="K1359" s="104">
        <v>1.107</v>
      </c>
      <c r="L1359" s="105">
        <v>7.36E-5</v>
      </c>
      <c r="M1359" s="105">
        <v>2.23E-5</v>
      </c>
      <c r="N1359" s="104" t="s">
        <v>170</v>
      </c>
      <c r="O1359" s="68" t="s">
        <v>391</v>
      </c>
      <c r="P1359" s="68" t="s">
        <v>276</v>
      </c>
    </row>
    <row r="1360" spans="1:16" x14ac:dyDescent="0.55000000000000004">
      <c r="A1360" s="28" t="s">
        <v>2588</v>
      </c>
      <c r="B1360" s="28">
        <v>10223921</v>
      </c>
      <c r="C1360" s="28">
        <v>10223921</v>
      </c>
      <c r="D1360" s="28" t="s">
        <v>173</v>
      </c>
      <c r="E1360" s="28" t="s">
        <v>164</v>
      </c>
      <c r="F1360" s="28" t="s">
        <v>2743</v>
      </c>
      <c r="G1360" s="28" t="s">
        <v>167</v>
      </c>
      <c r="H1360" s="28" t="s">
        <v>168</v>
      </c>
      <c r="I1360" s="28" t="s">
        <v>2744</v>
      </c>
      <c r="J1360" s="104">
        <v>0.02</v>
      </c>
      <c r="K1360" s="104">
        <v>1.675</v>
      </c>
      <c r="L1360" s="104" t="s">
        <v>170</v>
      </c>
      <c r="M1360" s="105">
        <v>6.8769999999999994E-5</v>
      </c>
      <c r="N1360" s="105">
        <v>2.0939999999999999E-5</v>
      </c>
      <c r="O1360" s="68" t="s">
        <v>396</v>
      </c>
      <c r="P1360" s="68" t="s">
        <v>347</v>
      </c>
    </row>
    <row r="1361" spans="1:16" x14ac:dyDescent="0.55000000000000004">
      <c r="A1361" s="28" t="s">
        <v>2588</v>
      </c>
      <c r="B1361" s="28">
        <v>7627817</v>
      </c>
      <c r="C1361" s="28">
        <v>7627817</v>
      </c>
      <c r="D1361" s="28" t="s">
        <v>173</v>
      </c>
      <c r="E1361" s="28" t="s">
        <v>164</v>
      </c>
      <c r="F1361" s="28" t="s">
        <v>2745</v>
      </c>
      <c r="G1361" s="28" t="s">
        <v>167</v>
      </c>
      <c r="H1361" s="28" t="s">
        <v>168</v>
      </c>
      <c r="I1361" s="28" t="s">
        <v>2746</v>
      </c>
      <c r="J1361" s="104">
        <v>0.97</v>
      </c>
      <c r="K1361" s="104">
        <v>1.339</v>
      </c>
      <c r="L1361" s="104" t="s">
        <v>170</v>
      </c>
      <c r="M1361" s="105">
        <v>1.118E-5</v>
      </c>
      <c r="N1361" s="105">
        <v>2.0939999999999999E-5</v>
      </c>
      <c r="O1361" s="68" t="s">
        <v>396</v>
      </c>
      <c r="P1361" s="68" t="s">
        <v>347</v>
      </c>
    </row>
    <row r="1362" spans="1:16" x14ac:dyDescent="0.55000000000000004">
      <c r="A1362" s="28" t="s">
        <v>2588</v>
      </c>
      <c r="B1362" s="28">
        <v>4254468</v>
      </c>
      <c r="C1362" s="28">
        <v>4254468</v>
      </c>
      <c r="D1362" s="28" t="s">
        <v>173</v>
      </c>
      <c r="E1362" s="28" t="s">
        <v>165</v>
      </c>
      <c r="F1362" s="85" t="s">
        <v>2747</v>
      </c>
      <c r="G1362" s="28" t="s">
        <v>167</v>
      </c>
      <c r="H1362" s="28" t="s">
        <v>168</v>
      </c>
      <c r="I1362" s="28" t="s">
        <v>2748</v>
      </c>
      <c r="J1362" s="104" t="s">
        <v>170</v>
      </c>
      <c r="K1362" s="104">
        <v>1.169</v>
      </c>
      <c r="L1362" s="104">
        <v>5.0000000000000001E-4</v>
      </c>
      <c r="M1362" s="104">
        <v>1E-3</v>
      </c>
      <c r="N1362" s="104">
        <v>5.9999999999999995E-4</v>
      </c>
      <c r="O1362" s="68" t="s">
        <v>401</v>
      </c>
      <c r="P1362" s="68" t="s">
        <v>276</v>
      </c>
    </row>
    <row r="1363" spans="1:16" x14ac:dyDescent="0.55000000000000004">
      <c r="A1363" s="28" t="s">
        <v>2588</v>
      </c>
      <c r="B1363" s="28">
        <v>17102423</v>
      </c>
      <c r="C1363" s="28">
        <v>17102423</v>
      </c>
      <c r="D1363" s="28" t="s">
        <v>173</v>
      </c>
      <c r="E1363" s="28" t="s">
        <v>164</v>
      </c>
      <c r="F1363" s="85" t="s">
        <v>2739</v>
      </c>
      <c r="G1363" s="28" t="s">
        <v>167</v>
      </c>
      <c r="H1363" s="28" t="s">
        <v>168</v>
      </c>
      <c r="I1363" s="28" t="s">
        <v>2749</v>
      </c>
      <c r="J1363" s="104">
        <v>1</v>
      </c>
      <c r="K1363" s="104">
        <v>1.784</v>
      </c>
      <c r="L1363" s="104" t="s">
        <v>170</v>
      </c>
      <c r="M1363" s="105">
        <v>3.2700000000000002E-5</v>
      </c>
      <c r="N1363" s="105">
        <v>6.9800000000000001E-6</v>
      </c>
      <c r="O1363" s="68" t="s">
        <v>413</v>
      </c>
      <c r="P1363" s="68" t="s">
        <v>276</v>
      </c>
    </row>
    <row r="1364" spans="1:16" x14ac:dyDescent="0.55000000000000004">
      <c r="A1364" s="28" t="s">
        <v>2588</v>
      </c>
      <c r="B1364" s="28">
        <v>48610846</v>
      </c>
      <c r="C1364" s="28">
        <v>48610846</v>
      </c>
      <c r="D1364" s="28" t="s">
        <v>164</v>
      </c>
      <c r="E1364" s="28" t="s">
        <v>173</v>
      </c>
      <c r="F1364" s="85" t="s">
        <v>2750</v>
      </c>
      <c r="G1364" s="28" t="s">
        <v>167</v>
      </c>
      <c r="H1364" s="28" t="s">
        <v>168</v>
      </c>
      <c r="I1364" s="28" t="s">
        <v>2751</v>
      </c>
      <c r="J1364" s="104">
        <v>0</v>
      </c>
      <c r="K1364" s="104">
        <v>1.1240000000000001</v>
      </c>
      <c r="L1364" s="104" t="s">
        <v>170</v>
      </c>
      <c r="M1364" s="104" t="s">
        <v>170</v>
      </c>
      <c r="N1364" s="104" t="s">
        <v>170</v>
      </c>
      <c r="O1364" s="68" t="s">
        <v>413</v>
      </c>
      <c r="P1364" s="68" t="s">
        <v>276</v>
      </c>
    </row>
    <row r="1365" spans="1:16" x14ac:dyDescent="0.55000000000000004">
      <c r="A1365" s="28" t="s">
        <v>2588</v>
      </c>
      <c r="B1365" s="28">
        <v>42375771</v>
      </c>
      <c r="C1365" s="28">
        <v>42375771</v>
      </c>
      <c r="D1365" s="28" t="s">
        <v>173</v>
      </c>
      <c r="E1365" s="28" t="s">
        <v>164</v>
      </c>
      <c r="F1365" s="85" t="s">
        <v>2752</v>
      </c>
      <c r="G1365" s="28" t="s">
        <v>167</v>
      </c>
      <c r="H1365" s="28" t="s">
        <v>168</v>
      </c>
      <c r="I1365" s="28" t="s">
        <v>2753</v>
      </c>
      <c r="J1365" s="104">
        <v>0</v>
      </c>
      <c r="K1365" s="104">
        <v>1.282</v>
      </c>
      <c r="L1365" s="104">
        <v>5.9999999999999995E-4</v>
      </c>
      <c r="M1365" s="104">
        <v>8.0000000000000004E-4</v>
      </c>
      <c r="N1365" s="104">
        <v>2.0000000000000001E-4</v>
      </c>
      <c r="O1365" s="68" t="s">
        <v>421</v>
      </c>
      <c r="P1365" s="68" t="s">
        <v>313</v>
      </c>
    </row>
    <row r="1366" spans="1:16" x14ac:dyDescent="0.55000000000000004">
      <c r="A1366" s="28" t="s">
        <v>2588</v>
      </c>
      <c r="B1366" s="28">
        <v>39100962</v>
      </c>
      <c r="C1366" s="28">
        <v>39100962</v>
      </c>
      <c r="D1366" s="28" t="s">
        <v>164</v>
      </c>
      <c r="E1366" s="28" t="s">
        <v>165</v>
      </c>
      <c r="F1366" s="85" t="s">
        <v>2754</v>
      </c>
      <c r="G1366" s="28" t="s">
        <v>167</v>
      </c>
      <c r="H1366" s="28" t="s">
        <v>168</v>
      </c>
      <c r="I1366" s="28" t="s">
        <v>2755</v>
      </c>
      <c r="J1366" s="104">
        <v>0</v>
      </c>
      <c r="K1366" s="104">
        <v>1.1419999999999999</v>
      </c>
      <c r="L1366" s="104" t="s">
        <v>170</v>
      </c>
      <c r="M1366" s="104" t="s">
        <v>170</v>
      </c>
      <c r="N1366" s="104" t="s">
        <v>170</v>
      </c>
      <c r="O1366" s="68" t="s">
        <v>421</v>
      </c>
      <c r="P1366" s="68" t="s">
        <v>276</v>
      </c>
    </row>
    <row r="1367" spans="1:16" x14ac:dyDescent="0.55000000000000004">
      <c r="A1367" s="28" t="s">
        <v>2588</v>
      </c>
      <c r="B1367" s="28">
        <v>49167957</v>
      </c>
      <c r="C1367" s="28">
        <v>49167957</v>
      </c>
      <c r="D1367" s="28" t="s">
        <v>164</v>
      </c>
      <c r="E1367" s="28" t="s">
        <v>173</v>
      </c>
      <c r="F1367" s="28" t="s">
        <v>2616</v>
      </c>
      <c r="G1367" s="28" t="s">
        <v>167</v>
      </c>
      <c r="H1367" s="28" t="s">
        <v>168</v>
      </c>
      <c r="I1367" s="28" t="s">
        <v>2756</v>
      </c>
      <c r="J1367" s="104">
        <v>0</v>
      </c>
      <c r="K1367" s="104">
        <v>1.099</v>
      </c>
      <c r="L1367" s="104">
        <v>1E-3</v>
      </c>
      <c r="M1367" s="104">
        <v>5.9999999999999995E-4</v>
      </c>
      <c r="N1367" s="104">
        <v>4.0000000000000002E-4</v>
      </c>
      <c r="O1367" s="68" t="s">
        <v>919</v>
      </c>
      <c r="P1367" s="68" t="s">
        <v>276</v>
      </c>
    </row>
    <row r="1368" spans="1:16" x14ac:dyDescent="0.55000000000000004">
      <c r="A1368" s="28" t="s">
        <v>2588</v>
      </c>
      <c r="B1368" s="28">
        <v>35896459</v>
      </c>
      <c r="C1368" s="28">
        <v>35896459</v>
      </c>
      <c r="D1368" s="28" t="s">
        <v>173</v>
      </c>
      <c r="E1368" s="28" t="s">
        <v>164</v>
      </c>
      <c r="F1368" s="85" t="s">
        <v>2757</v>
      </c>
      <c r="G1368" s="28" t="s">
        <v>167</v>
      </c>
      <c r="H1368" s="28" t="s">
        <v>168</v>
      </c>
      <c r="I1368" s="28" t="s">
        <v>2758</v>
      </c>
      <c r="J1368" s="104">
        <v>0.32</v>
      </c>
      <c r="K1368" s="104">
        <v>1.798</v>
      </c>
      <c r="L1368" s="104">
        <v>1E-4</v>
      </c>
      <c r="M1368" s="104">
        <v>2.0000000000000001E-4</v>
      </c>
      <c r="N1368" s="105">
        <v>5.5829999999999999E-5</v>
      </c>
      <c r="O1368" s="68" t="s">
        <v>436</v>
      </c>
      <c r="P1368" s="68" t="s">
        <v>276</v>
      </c>
    </row>
    <row r="1369" spans="1:16" x14ac:dyDescent="0.55000000000000004">
      <c r="A1369" s="28" t="s">
        <v>2588</v>
      </c>
      <c r="B1369" s="28">
        <v>38597550</v>
      </c>
      <c r="C1369" s="28">
        <v>38597550</v>
      </c>
      <c r="D1369" s="28" t="s">
        <v>165</v>
      </c>
      <c r="E1369" s="28" t="s">
        <v>178</v>
      </c>
      <c r="F1369" s="85" t="s">
        <v>2759</v>
      </c>
      <c r="G1369" s="28" t="s">
        <v>167</v>
      </c>
      <c r="H1369" s="28" t="s">
        <v>168</v>
      </c>
      <c r="I1369" s="28" t="s">
        <v>2760</v>
      </c>
      <c r="J1369" s="104">
        <v>0.99</v>
      </c>
      <c r="K1369" s="104">
        <v>1.907</v>
      </c>
      <c r="L1369" s="104" t="s">
        <v>170</v>
      </c>
      <c r="M1369" s="104" t="s">
        <v>170</v>
      </c>
      <c r="N1369" s="104" t="s">
        <v>170</v>
      </c>
      <c r="O1369" s="68" t="s">
        <v>926</v>
      </c>
      <c r="P1369" s="68" t="s">
        <v>313</v>
      </c>
    </row>
    <row r="1370" spans="1:16" x14ac:dyDescent="0.55000000000000004">
      <c r="A1370" s="28" t="s">
        <v>2588</v>
      </c>
      <c r="B1370" s="28">
        <v>3908279</v>
      </c>
      <c r="C1370" s="28">
        <v>3908279</v>
      </c>
      <c r="D1370" s="28" t="s">
        <v>173</v>
      </c>
      <c r="E1370" s="28" t="s">
        <v>164</v>
      </c>
      <c r="F1370" s="85" t="s">
        <v>2761</v>
      </c>
      <c r="G1370" s="28" t="s">
        <v>167</v>
      </c>
      <c r="H1370" s="28" t="s">
        <v>168</v>
      </c>
      <c r="I1370" s="28" t="s">
        <v>2762</v>
      </c>
      <c r="J1370" s="104">
        <v>0.62</v>
      </c>
      <c r="K1370" s="104">
        <v>1.3580000000000001</v>
      </c>
      <c r="L1370" s="105">
        <v>7.3670000000000004E-5</v>
      </c>
      <c r="M1370" s="105">
        <v>9.2399999999999996E-5</v>
      </c>
      <c r="N1370" s="105">
        <v>4.8869999999999998E-5</v>
      </c>
      <c r="O1370" s="68" t="s">
        <v>446</v>
      </c>
      <c r="P1370" s="68" t="s">
        <v>276</v>
      </c>
    </row>
    <row r="1371" spans="1:16" x14ac:dyDescent="0.55000000000000004">
      <c r="A1371" s="28" t="s">
        <v>2588</v>
      </c>
      <c r="B1371" s="28">
        <v>54096050</v>
      </c>
      <c r="C1371" s="28">
        <v>54096050</v>
      </c>
      <c r="D1371" s="28" t="s">
        <v>173</v>
      </c>
      <c r="E1371" s="28" t="s">
        <v>165</v>
      </c>
      <c r="F1371" s="85" t="s">
        <v>2763</v>
      </c>
      <c r="G1371" s="28" t="s">
        <v>167</v>
      </c>
      <c r="H1371" s="28" t="s">
        <v>168</v>
      </c>
      <c r="I1371" s="28" t="s">
        <v>2764</v>
      </c>
      <c r="J1371" s="104">
        <v>0</v>
      </c>
      <c r="K1371" s="104">
        <v>1.2150000000000001</v>
      </c>
      <c r="L1371" s="104">
        <v>5.9999999999999995E-4</v>
      </c>
      <c r="M1371" s="104">
        <v>2.0000000000000001E-4</v>
      </c>
      <c r="N1371" s="104">
        <v>1E-4</v>
      </c>
      <c r="O1371" s="68" t="s">
        <v>446</v>
      </c>
      <c r="P1371" s="68" t="s">
        <v>276</v>
      </c>
    </row>
    <row r="1372" spans="1:16" x14ac:dyDescent="0.55000000000000004">
      <c r="A1372" s="28" t="s">
        <v>2588</v>
      </c>
      <c r="B1372" s="28">
        <v>7170587</v>
      </c>
      <c r="C1372" s="28">
        <v>7170587</v>
      </c>
      <c r="D1372" s="28" t="s">
        <v>165</v>
      </c>
      <c r="E1372" s="28" t="s">
        <v>178</v>
      </c>
      <c r="F1372" s="85" t="s">
        <v>2673</v>
      </c>
      <c r="G1372" s="28" t="s">
        <v>167</v>
      </c>
      <c r="H1372" s="28" t="s">
        <v>168</v>
      </c>
      <c r="I1372" s="28" t="s">
        <v>2765</v>
      </c>
      <c r="J1372" s="104">
        <v>0</v>
      </c>
      <c r="K1372" s="104">
        <v>2.0169999999999999</v>
      </c>
      <c r="L1372" s="105">
        <v>7.3460000000000005E-5</v>
      </c>
      <c r="M1372" s="104">
        <v>1E-4</v>
      </c>
      <c r="N1372" s="105">
        <v>5.5909999999999998E-5</v>
      </c>
      <c r="O1372" s="68" t="s">
        <v>449</v>
      </c>
      <c r="P1372" s="68" t="s">
        <v>313</v>
      </c>
    </row>
    <row r="1373" spans="1:16" x14ac:dyDescent="0.55000000000000004">
      <c r="A1373" s="28" t="s">
        <v>2588</v>
      </c>
      <c r="B1373" s="28">
        <v>18216772</v>
      </c>
      <c r="C1373" s="28">
        <v>18216772</v>
      </c>
      <c r="D1373" s="28" t="s">
        <v>165</v>
      </c>
      <c r="E1373" s="28" t="s">
        <v>178</v>
      </c>
      <c r="F1373" s="85" t="s">
        <v>2766</v>
      </c>
      <c r="G1373" s="28" t="s">
        <v>167</v>
      </c>
      <c r="H1373" s="28" t="s">
        <v>168</v>
      </c>
      <c r="I1373" s="28" t="s">
        <v>2767</v>
      </c>
      <c r="J1373" s="104">
        <v>0</v>
      </c>
      <c r="K1373" s="104">
        <v>1.0489999999999999</v>
      </c>
      <c r="L1373" s="104" t="s">
        <v>170</v>
      </c>
      <c r="M1373" s="104" t="s">
        <v>170</v>
      </c>
      <c r="N1373" s="104" t="s">
        <v>170</v>
      </c>
      <c r="O1373" s="68" t="s">
        <v>452</v>
      </c>
      <c r="P1373" s="68" t="s">
        <v>347</v>
      </c>
    </row>
    <row r="1374" spans="1:16" x14ac:dyDescent="0.55000000000000004">
      <c r="A1374" s="28" t="s">
        <v>2588</v>
      </c>
      <c r="B1374" s="28">
        <v>33215911</v>
      </c>
      <c r="C1374" s="28">
        <v>33215911</v>
      </c>
      <c r="D1374" s="28" t="s">
        <v>165</v>
      </c>
      <c r="E1374" s="28" t="s">
        <v>178</v>
      </c>
      <c r="F1374" s="28" t="s">
        <v>2768</v>
      </c>
      <c r="G1374" s="28" t="s">
        <v>167</v>
      </c>
      <c r="H1374" s="28" t="s">
        <v>168</v>
      </c>
      <c r="I1374" s="28" t="s">
        <v>2769</v>
      </c>
      <c r="J1374" s="104">
        <v>0</v>
      </c>
      <c r="K1374" s="104">
        <v>1.17</v>
      </c>
      <c r="L1374" s="104" t="s">
        <v>170</v>
      </c>
      <c r="M1374" s="104">
        <v>2.0000000000000001E-4</v>
      </c>
      <c r="N1374" s="105">
        <v>5.5819999999999997E-5</v>
      </c>
      <c r="O1374" s="68" t="s">
        <v>458</v>
      </c>
      <c r="P1374" s="68" t="s">
        <v>347</v>
      </c>
    </row>
    <row r="1375" spans="1:16" x14ac:dyDescent="0.55000000000000004">
      <c r="A1375" s="28" t="s">
        <v>2588</v>
      </c>
      <c r="B1375" s="28">
        <v>12924185</v>
      </c>
      <c r="C1375" s="28">
        <v>12924185</v>
      </c>
      <c r="D1375" s="28" t="s">
        <v>165</v>
      </c>
      <c r="E1375" s="28" t="s">
        <v>178</v>
      </c>
      <c r="F1375" s="85" t="s">
        <v>2735</v>
      </c>
      <c r="G1375" s="28" t="s">
        <v>167</v>
      </c>
      <c r="H1375" s="28" t="s">
        <v>168</v>
      </c>
      <c r="I1375" s="28" t="s">
        <v>2770</v>
      </c>
      <c r="J1375" s="104">
        <v>0.01</v>
      </c>
      <c r="K1375" s="104">
        <v>1.21</v>
      </c>
      <c r="L1375" s="105">
        <v>7.3440000000000002E-5</v>
      </c>
      <c r="M1375" s="105">
        <v>7.4569999999999999E-5</v>
      </c>
      <c r="N1375" s="105">
        <v>2.0930000000000001E-5</v>
      </c>
      <c r="O1375" s="68" t="s">
        <v>463</v>
      </c>
      <c r="P1375" s="68" t="s">
        <v>313</v>
      </c>
    </row>
    <row r="1376" spans="1:16" x14ac:dyDescent="0.55000000000000004">
      <c r="A1376" s="28" t="s">
        <v>2588</v>
      </c>
      <c r="B1376" s="28">
        <v>2252568</v>
      </c>
      <c r="C1376" s="28">
        <v>2252568</v>
      </c>
      <c r="D1376" s="28" t="s">
        <v>165</v>
      </c>
      <c r="E1376" s="28" t="s">
        <v>178</v>
      </c>
      <c r="F1376" s="85" t="s">
        <v>2771</v>
      </c>
      <c r="G1376" s="28" t="s">
        <v>167</v>
      </c>
      <c r="H1376" s="28" t="s">
        <v>168</v>
      </c>
      <c r="I1376" s="28" t="s">
        <v>2772</v>
      </c>
      <c r="J1376" s="104">
        <v>0</v>
      </c>
      <c r="K1376" s="104">
        <v>1.17</v>
      </c>
      <c r="L1376" s="104" t="s">
        <v>170</v>
      </c>
      <c r="M1376" s="104" t="s">
        <v>170</v>
      </c>
      <c r="N1376" s="104" t="s">
        <v>170</v>
      </c>
      <c r="O1376" s="68" t="s">
        <v>466</v>
      </c>
      <c r="P1376" s="68" t="s">
        <v>276</v>
      </c>
    </row>
    <row r="1377" spans="1:16" x14ac:dyDescent="0.55000000000000004">
      <c r="A1377" s="28" t="s">
        <v>2588</v>
      </c>
      <c r="B1377" s="28">
        <v>31278576</v>
      </c>
      <c r="C1377" s="28">
        <v>31278576</v>
      </c>
      <c r="D1377" s="28" t="s">
        <v>164</v>
      </c>
      <c r="E1377" s="28" t="s">
        <v>173</v>
      </c>
      <c r="F1377" s="85" t="s">
        <v>2773</v>
      </c>
      <c r="G1377" s="28" t="s">
        <v>167</v>
      </c>
      <c r="H1377" s="28" t="s">
        <v>168</v>
      </c>
      <c r="I1377" s="28" t="s">
        <v>2774</v>
      </c>
      <c r="J1377" s="104">
        <v>0.99</v>
      </c>
      <c r="K1377" s="104">
        <v>1.139</v>
      </c>
      <c r="L1377" s="104" t="s">
        <v>170</v>
      </c>
      <c r="M1377" s="104" t="s">
        <v>170</v>
      </c>
      <c r="N1377" s="104" t="s">
        <v>170</v>
      </c>
      <c r="O1377" s="68" t="s">
        <v>466</v>
      </c>
      <c r="P1377" s="68" t="s">
        <v>276</v>
      </c>
    </row>
    <row r="1378" spans="1:16" x14ac:dyDescent="0.55000000000000004">
      <c r="A1378" s="28" t="s">
        <v>2588</v>
      </c>
      <c r="B1378" s="28">
        <v>7615554</v>
      </c>
      <c r="C1378" s="28">
        <v>7615554</v>
      </c>
      <c r="D1378" s="28" t="s">
        <v>173</v>
      </c>
      <c r="E1378" s="28" t="s">
        <v>164</v>
      </c>
      <c r="F1378" s="85" t="s">
        <v>2775</v>
      </c>
      <c r="G1378" s="28" t="s">
        <v>167</v>
      </c>
      <c r="H1378" s="28" t="s">
        <v>168</v>
      </c>
      <c r="I1378" s="28" t="s">
        <v>2776</v>
      </c>
      <c r="J1378" s="104">
        <v>1</v>
      </c>
      <c r="K1378" s="104">
        <v>1.7330000000000001</v>
      </c>
      <c r="L1378" s="105">
        <v>7.3520000000000001E-5</v>
      </c>
      <c r="M1378" s="105">
        <v>2.569E-5</v>
      </c>
      <c r="N1378" s="105">
        <v>6.9829999999999999E-6</v>
      </c>
      <c r="O1378" s="68" t="s">
        <v>470</v>
      </c>
      <c r="P1378" s="68" t="s">
        <v>276</v>
      </c>
    </row>
    <row r="1379" spans="1:16" x14ac:dyDescent="0.55000000000000004">
      <c r="A1379" s="28" t="s">
        <v>2588</v>
      </c>
      <c r="B1379" s="28">
        <v>17581337</v>
      </c>
      <c r="C1379" s="28">
        <v>17581337</v>
      </c>
      <c r="D1379" s="28" t="s">
        <v>165</v>
      </c>
      <c r="E1379" s="28" t="s">
        <v>178</v>
      </c>
      <c r="F1379" s="85" t="s">
        <v>2777</v>
      </c>
      <c r="G1379" s="28" t="s">
        <v>167</v>
      </c>
      <c r="H1379" s="28" t="s">
        <v>168</v>
      </c>
      <c r="I1379" s="28" t="s">
        <v>2778</v>
      </c>
      <c r="J1379" s="104">
        <v>0</v>
      </c>
      <c r="K1379" s="104">
        <v>1.143</v>
      </c>
      <c r="L1379" s="104">
        <v>1E-4</v>
      </c>
      <c r="M1379" s="104">
        <v>2.9999999999999997E-4</v>
      </c>
      <c r="N1379" s="104">
        <v>4.0000000000000002E-4</v>
      </c>
      <c r="O1379" s="68" t="s">
        <v>476</v>
      </c>
      <c r="P1379" s="68" t="s">
        <v>347</v>
      </c>
    </row>
    <row r="1380" spans="1:16" x14ac:dyDescent="0.55000000000000004">
      <c r="A1380" s="28" t="s">
        <v>2588</v>
      </c>
      <c r="B1380" s="28">
        <v>12954305</v>
      </c>
      <c r="C1380" s="28">
        <v>12954305</v>
      </c>
      <c r="D1380" s="28" t="s">
        <v>178</v>
      </c>
      <c r="E1380" s="28" t="s">
        <v>173</v>
      </c>
      <c r="F1380" s="85" t="s">
        <v>2779</v>
      </c>
      <c r="G1380" s="28" t="s">
        <v>167</v>
      </c>
      <c r="H1380" s="28" t="s">
        <v>168</v>
      </c>
      <c r="I1380" s="28" t="s">
        <v>2780</v>
      </c>
      <c r="J1380" s="104">
        <v>0</v>
      </c>
      <c r="K1380" s="104">
        <v>1.5489999999999999</v>
      </c>
      <c r="L1380" s="104" t="s">
        <v>170</v>
      </c>
      <c r="M1380" s="105">
        <v>3.2669999999999997E-5</v>
      </c>
      <c r="N1380" s="104" t="s">
        <v>170</v>
      </c>
      <c r="O1380" s="68" t="s">
        <v>762</v>
      </c>
      <c r="P1380" s="68" t="s">
        <v>347</v>
      </c>
    </row>
    <row r="1381" spans="1:16" x14ac:dyDescent="0.55000000000000004">
      <c r="A1381" s="28" t="s">
        <v>2588</v>
      </c>
      <c r="B1381" s="28">
        <v>49447053</v>
      </c>
      <c r="C1381" s="28">
        <v>49447053</v>
      </c>
      <c r="D1381" s="28" t="s">
        <v>173</v>
      </c>
      <c r="E1381" s="28" t="s">
        <v>164</v>
      </c>
      <c r="F1381" s="85" t="s">
        <v>2781</v>
      </c>
      <c r="G1381" s="28" t="s">
        <v>167</v>
      </c>
      <c r="H1381" s="28" t="s">
        <v>168</v>
      </c>
      <c r="I1381" s="28" t="s">
        <v>2782</v>
      </c>
      <c r="J1381" s="104">
        <v>0</v>
      </c>
      <c r="K1381" s="104">
        <v>1.329</v>
      </c>
      <c r="L1381" s="104" t="s">
        <v>170</v>
      </c>
      <c r="M1381" s="104" t="s">
        <v>170</v>
      </c>
      <c r="N1381" s="104" t="s">
        <v>170</v>
      </c>
      <c r="O1381" s="68" t="s">
        <v>762</v>
      </c>
      <c r="P1381" s="68" t="s">
        <v>347</v>
      </c>
    </row>
    <row r="1382" spans="1:16" x14ac:dyDescent="0.55000000000000004">
      <c r="A1382" s="28" t="s">
        <v>2588</v>
      </c>
      <c r="B1382" s="28">
        <v>10871716</v>
      </c>
      <c r="C1382" s="28">
        <v>10871716</v>
      </c>
      <c r="D1382" s="28" t="s">
        <v>165</v>
      </c>
      <c r="E1382" s="28" t="s">
        <v>173</v>
      </c>
      <c r="F1382" s="85" t="s">
        <v>2783</v>
      </c>
      <c r="G1382" s="28" t="s">
        <v>167</v>
      </c>
      <c r="H1382" s="28" t="s">
        <v>168</v>
      </c>
      <c r="I1382" s="28" t="s">
        <v>2784</v>
      </c>
      <c r="J1382" s="104">
        <v>1</v>
      </c>
      <c r="K1382" s="104">
        <v>1.278</v>
      </c>
      <c r="L1382" s="104" t="s">
        <v>170</v>
      </c>
      <c r="M1382" s="104" t="s">
        <v>170</v>
      </c>
      <c r="N1382" s="104" t="s">
        <v>170</v>
      </c>
      <c r="O1382" s="68" t="s">
        <v>762</v>
      </c>
      <c r="P1382" s="68" t="s">
        <v>347</v>
      </c>
    </row>
    <row r="1383" spans="1:16" x14ac:dyDescent="0.55000000000000004">
      <c r="A1383" s="28" t="s">
        <v>2588</v>
      </c>
      <c r="B1383" s="28">
        <v>56159930</v>
      </c>
      <c r="C1383" s="28">
        <v>56159930</v>
      </c>
      <c r="D1383" s="28" t="s">
        <v>165</v>
      </c>
      <c r="E1383" s="28" t="s">
        <v>173</v>
      </c>
      <c r="F1383" s="85" t="s">
        <v>2785</v>
      </c>
      <c r="G1383" s="28" t="s">
        <v>167</v>
      </c>
      <c r="H1383" s="28" t="s">
        <v>168</v>
      </c>
      <c r="I1383" s="28" t="s">
        <v>2786</v>
      </c>
      <c r="J1383" s="104">
        <v>0.87</v>
      </c>
      <c r="K1383" s="104">
        <v>1.748</v>
      </c>
      <c r="L1383" s="104" t="s">
        <v>170</v>
      </c>
      <c r="M1383" s="104" t="s">
        <v>170</v>
      </c>
      <c r="N1383" s="104" t="s">
        <v>170</v>
      </c>
      <c r="O1383" s="68" t="s">
        <v>482</v>
      </c>
      <c r="P1383" s="68" t="s">
        <v>276</v>
      </c>
    </row>
    <row r="1384" spans="1:16" x14ac:dyDescent="0.55000000000000004">
      <c r="A1384" s="28" t="s">
        <v>2588</v>
      </c>
      <c r="B1384" s="28">
        <v>6826628</v>
      </c>
      <c r="C1384" s="28">
        <v>6826628</v>
      </c>
      <c r="D1384" s="28" t="s">
        <v>165</v>
      </c>
      <c r="E1384" s="28" t="s">
        <v>178</v>
      </c>
      <c r="F1384" s="28" t="s">
        <v>2787</v>
      </c>
      <c r="G1384" s="28" t="s">
        <v>167</v>
      </c>
      <c r="H1384" s="28" t="s">
        <v>168</v>
      </c>
      <c r="I1384" s="28" t="s">
        <v>2788</v>
      </c>
      <c r="J1384" s="104">
        <v>1</v>
      </c>
      <c r="K1384" s="104">
        <v>2.0750000000000002</v>
      </c>
      <c r="L1384" s="105">
        <v>7.3510000000000006E-5</v>
      </c>
      <c r="M1384" s="105">
        <v>9.3510000000000004E-5</v>
      </c>
      <c r="N1384" s="105">
        <v>2.7929999999999999E-5</v>
      </c>
      <c r="O1384" s="68" t="s">
        <v>487</v>
      </c>
      <c r="P1384" s="68" t="s">
        <v>347</v>
      </c>
    </row>
    <row r="1385" spans="1:16" x14ac:dyDescent="0.55000000000000004">
      <c r="A1385" s="28" t="s">
        <v>2588</v>
      </c>
      <c r="B1385" s="28">
        <v>45712819</v>
      </c>
      <c r="C1385" s="28">
        <v>45712819</v>
      </c>
      <c r="D1385" s="28" t="s">
        <v>165</v>
      </c>
      <c r="E1385" s="28" t="s">
        <v>173</v>
      </c>
      <c r="F1385" s="28" t="s">
        <v>2725</v>
      </c>
      <c r="G1385" s="28" t="s">
        <v>167</v>
      </c>
      <c r="H1385" s="28" t="s">
        <v>168</v>
      </c>
      <c r="I1385" s="28" t="s">
        <v>2789</v>
      </c>
      <c r="J1385" s="104">
        <v>0.69</v>
      </c>
      <c r="K1385" s="104">
        <v>2.004</v>
      </c>
      <c r="L1385" s="104" t="s">
        <v>170</v>
      </c>
      <c r="M1385" s="105">
        <v>6.7529999999999999E-5</v>
      </c>
      <c r="N1385" s="105">
        <v>6.9770000000000003E-6</v>
      </c>
      <c r="O1385" s="68" t="s">
        <v>487</v>
      </c>
      <c r="P1385" s="68" t="s">
        <v>347</v>
      </c>
    </row>
    <row r="1386" spans="1:16" x14ac:dyDescent="0.55000000000000004">
      <c r="A1386" s="28" t="s">
        <v>2588</v>
      </c>
      <c r="B1386" s="28">
        <v>10489302</v>
      </c>
      <c r="C1386" s="28">
        <v>10489302</v>
      </c>
      <c r="D1386" s="28" t="s">
        <v>165</v>
      </c>
      <c r="E1386" s="28" t="s">
        <v>178</v>
      </c>
      <c r="F1386" s="85" t="s">
        <v>2694</v>
      </c>
      <c r="G1386" s="28" t="s">
        <v>167</v>
      </c>
      <c r="H1386" s="28" t="s">
        <v>168</v>
      </c>
      <c r="I1386" s="28" t="s">
        <v>2790</v>
      </c>
      <c r="J1386" s="104">
        <v>0</v>
      </c>
      <c r="K1386" s="104">
        <v>1.742</v>
      </c>
      <c r="L1386" s="104" t="s">
        <v>170</v>
      </c>
      <c r="M1386" s="104" t="s">
        <v>170</v>
      </c>
      <c r="N1386" s="104" t="s">
        <v>170</v>
      </c>
      <c r="O1386" s="68" t="s">
        <v>492</v>
      </c>
      <c r="P1386" s="68" t="s">
        <v>347</v>
      </c>
    </row>
    <row r="1387" spans="1:16" x14ac:dyDescent="0.55000000000000004">
      <c r="A1387" s="28" t="s">
        <v>2588</v>
      </c>
      <c r="B1387" s="28">
        <v>49595846</v>
      </c>
      <c r="C1387" s="28">
        <v>49595846</v>
      </c>
      <c r="D1387" s="28" t="s">
        <v>173</v>
      </c>
      <c r="E1387" s="28" t="s">
        <v>165</v>
      </c>
      <c r="F1387" s="85" t="s">
        <v>2791</v>
      </c>
      <c r="G1387" s="28" t="s">
        <v>167</v>
      </c>
      <c r="H1387" s="28" t="s">
        <v>168</v>
      </c>
      <c r="I1387" s="28" t="s">
        <v>2792</v>
      </c>
      <c r="J1387" s="104">
        <v>1</v>
      </c>
      <c r="K1387" s="104">
        <v>1.23</v>
      </c>
      <c r="L1387" s="104" t="s">
        <v>170</v>
      </c>
      <c r="M1387" s="104">
        <v>2.0000000000000001E-4</v>
      </c>
      <c r="N1387" s="105">
        <v>6.9820000000000002E-6</v>
      </c>
      <c r="O1387" s="68" t="s">
        <v>492</v>
      </c>
      <c r="P1387" s="68" t="s">
        <v>347</v>
      </c>
    </row>
    <row r="1388" spans="1:16" x14ac:dyDescent="0.55000000000000004">
      <c r="A1388" s="28" t="s">
        <v>2588</v>
      </c>
      <c r="B1388" s="28">
        <v>38596381</v>
      </c>
      <c r="C1388" s="28">
        <v>38596381</v>
      </c>
      <c r="D1388" s="28" t="s">
        <v>165</v>
      </c>
      <c r="E1388" s="28" t="s">
        <v>178</v>
      </c>
      <c r="F1388" s="85" t="s">
        <v>2759</v>
      </c>
      <c r="G1388" s="28" t="s">
        <v>167</v>
      </c>
      <c r="H1388" s="28" t="s">
        <v>168</v>
      </c>
      <c r="I1388" s="28" t="s">
        <v>2793</v>
      </c>
      <c r="J1388" s="104">
        <v>0.99</v>
      </c>
      <c r="K1388" s="104">
        <v>1.841</v>
      </c>
      <c r="L1388" s="104" t="s">
        <v>170</v>
      </c>
      <c r="M1388" s="105">
        <v>1.295E-5</v>
      </c>
      <c r="N1388" s="105">
        <v>1.395E-5</v>
      </c>
      <c r="O1388" s="68" t="s">
        <v>497</v>
      </c>
      <c r="P1388" s="68" t="s">
        <v>313</v>
      </c>
    </row>
    <row r="1389" spans="1:16" x14ac:dyDescent="0.55000000000000004">
      <c r="A1389" s="85" t="s">
        <v>2588</v>
      </c>
      <c r="B1389" s="28">
        <v>35351934</v>
      </c>
      <c r="C1389" s="28">
        <v>35351934</v>
      </c>
      <c r="D1389" s="28" t="s">
        <v>165</v>
      </c>
      <c r="E1389" s="28" t="s">
        <v>164</v>
      </c>
      <c r="F1389" s="28" t="s">
        <v>2794</v>
      </c>
      <c r="G1389" s="28" t="s">
        <v>167</v>
      </c>
      <c r="H1389" s="28" t="s">
        <v>168</v>
      </c>
      <c r="I1389" s="28" t="s">
        <v>2795</v>
      </c>
      <c r="J1389" s="104">
        <v>0</v>
      </c>
      <c r="K1389" s="104">
        <v>1.351</v>
      </c>
      <c r="L1389" s="104" t="s">
        <v>170</v>
      </c>
      <c r="M1389" s="105">
        <v>6.5530000000000004E-5</v>
      </c>
      <c r="N1389" s="104" t="s">
        <v>170</v>
      </c>
      <c r="O1389" s="68" t="s">
        <v>501</v>
      </c>
      <c r="P1389" s="68" t="s">
        <v>313</v>
      </c>
    </row>
    <row r="1390" spans="1:16" x14ac:dyDescent="0.55000000000000004">
      <c r="A1390" s="28" t="s">
        <v>2588</v>
      </c>
      <c r="B1390" s="28">
        <v>49210301</v>
      </c>
      <c r="C1390" s="28">
        <v>49210301</v>
      </c>
      <c r="D1390" s="28" t="s">
        <v>178</v>
      </c>
      <c r="E1390" s="28" t="s">
        <v>165</v>
      </c>
      <c r="F1390" s="85" t="s">
        <v>2616</v>
      </c>
      <c r="G1390" s="28" t="s">
        <v>167</v>
      </c>
      <c r="H1390" s="28" t="s">
        <v>168</v>
      </c>
      <c r="I1390" s="28" t="s">
        <v>2796</v>
      </c>
      <c r="J1390" s="104">
        <v>0</v>
      </c>
      <c r="K1390" s="104">
        <v>1.089</v>
      </c>
      <c r="L1390" s="104">
        <v>8.0000000000000004E-4</v>
      </c>
      <c r="M1390" s="104">
        <v>1E-4</v>
      </c>
      <c r="N1390" s="104">
        <v>2.0000000000000001E-4</v>
      </c>
      <c r="O1390" s="68" t="s">
        <v>505</v>
      </c>
      <c r="P1390" s="68" t="s">
        <v>276</v>
      </c>
    </row>
    <row r="1391" spans="1:16" x14ac:dyDescent="0.55000000000000004">
      <c r="A1391" s="28" t="s">
        <v>2588</v>
      </c>
      <c r="B1391" s="28">
        <v>55530214</v>
      </c>
      <c r="C1391" s="28">
        <v>55530214</v>
      </c>
      <c r="D1391" s="28" t="s">
        <v>164</v>
      </c>
      <c r="E1391" s="28" t="s">
        <v>173</v>
      </c>
      <c r="F1391" s="85" t="s">
        <v>2797</v>
      </c>
      <c r="G1391" s="28" t="s">
        <v>167</v>
      </c>
      <c r="H1391" s="28" t="s">
        <v>168</v>
      </c>
      <c r="I1391" s="28" t="s">
        <v>2798</v>
      </c>
      <c r="J1391" s="104">
        <v>0</v>
      </c>
      <c r="K1391" s="104">
        <v>2.302</v>
      </c>
      <c r="L1391" s="104" t="s">
        <v>170</v>
      </c>
      <c r="M1391" s="105">
        <v>2.5299999999999998E-5</v>
      </c>
      <c r="N1391" s="105">
        <v>6.9800000000000001E-6</v>
      </c>
      <c r="O1391" s="68" t="s">
        <v>508</v>
      </c>
      <c r="P1391" s="68" t="s">
        <v>347</v>
      </c>
    </row>
    <row r="1392" spans="1:16" x14ac:dyDescent="0.55000000000000004">
      <c r="A1392" s="28" t="s">
        <v>2588</v>
      </c>
      <c r="B1392" s="28">
        <v>6857093</v>
      </c>
      <c r="C1392" s="28">
        <v>6857093</v>
      </c>
      <c r="D1392" s="28" t="s">
        <v>178</v>
      </c>
      <c r="E1392" s="28" t="s">
        <v>173</v>
      </c>
      <c r="F1392" s="85" t="s">
        <v>2787</v>
      </c>
      <c r="G1392" s="28" t="s">
        <v>167</v>
      </c>
      <c r="H1392" s="28" t="s">
        <v>168</v>
      </c>
      <c r="I1392" s="28" t="s">
        <v>2799</v>
      </c>
      <c r="J1392" s="104">
        <v>1</v>
      </c>
      <c r="K1392" s="104">
        <v>1.8049999999999999</v>
      </c>
      <c r="L1392" s="104" t="s">
        <v>170</v>
      </c>
      <c r="M1392" s="104" t="s">
        <v>170</v>
      </c>
      <c r="N1392" s="104" t="s">
        <v>170</v>
      </c>
      <c r="O1392" s="68" t="s">
        <v>508</v>
      </c>
      <c r="P1392" s="68" t="s">
        <v>347</v>
      </c>
    </row>
    <row r="1393" spans="1:16" x14ac:dyDescent="0.55000000000000004">
      <c r="A1393" s="28" t="s">
        <v>2588</v>
      </c>
      <c r="B1393" s="28">
        <v>17641522</v>
      </c>
      <c r="C1393" s="28">
        <v>17641522</v>
      </c>
      <c r="D1393" s="28" t="s">
        <v>178</v>
      </c>
      <c r="E1393" s="28" t="s">
        <v>165</v>
      </c>
      <c r="F1393" s="85" t="s">
        <v>2642</v>
      </c>
      <c r="G1393" s="28" t="s">
        <v>167</v>
      </c>
      <c r="H1393" s="28" t="s">
        <v>168</v>
      </c>
      <c r="I1393" s="28" t="s">
        <v>2800</v>
      </c>
      <c r="J1393" s="104">
        <v>1</v>
      </c>
      <c r="K1393" s="104">
        <v>1.141</v>
      </c>
      <c r="L1393" s="104" t="s">
        <v>170</v>
      </c>
      <c r="M1393" s="104">
        <v>1E-4</v>
      </c>
      <c r="N1393" s="104">
        <v>1E-4</v>
      </c>
      <c r="O1393" s="68" t="s">
        <v>508</v>
      </c>
      <c r="P1393" s="68" t="s">
        <v>347</v>
      </c>
    </row>
    <row r="1394" spans="1:16" x14ac:dyDescent="0.55000000000000004">
      <c r="A1394" s="28" t="s">
        <v>2588</v>
      </c>
      <c r="B1394" s="28">
        <v>58356914</v>
      </c>
      <c r="C1394" s="28">
        <v>58356914</v>
      </c>
      <c r="D1394" s="28" t="s">
        <v>173</v>
      </c>
      <c r="E1394" s="28" t="s">
        <v>164</v>
      </c>
      <c r="F1394" s="85" t="s">
        <v>2708</v>
      </c>
      <c r="G1394" s="28" t="s">
        <v>167</v>
      </c>
      <c r="H1394" s="28" t="s">
        <v>168</v>
      </c>
      <c r="I1394" s="28" t="s">
        <v>2801</v>
      </c>
      <c r="K1394" s="104">
        <v>1.0780000000000001</v>
      </c>
      <c r="L1394" s="104" t="s">
        <v>170</v>
      </c>
      <c r="M1394" s="105">
        <v>2.5700000000000001E-5</v>
      </c>
      <c r="N1394" s="105">
        <v>6.9999999999999999E-6</v>
      </c>
      <c r="O1394" s="68" t="s">
        <v>508</v>
      </c>
      <c r="P1394" s="68" t="s">
        <v>347</v>
      </c>
    </row>
    <row r="1395" spans="1:16" x14ac:dyDescent="0.55000000000000004">
      <c r="A1395" s="28" t="s">
        <v>2588</v>
      </c>
      <c r="B1395" s="28">
        <v>39825953</v>
      </c>
      <c r="C1395" s="28">
        <v>39825953</v>
      </c>
      <c r="D1395" s="28" t="s">
        <v>165</v>
      </c>
      <c r="E1395" s="28" t="s">
        <v>173</v>
      </c>
      <c r="F1395" s="85" t="s">
        <v>2723</v>
      </c>
      <c r="G1395" s="28" t="s">
        <v>167</v>
      </c>
      <c r="H1395" s="28" t="s">
        <v>168</v>
      </c>
      <c r="I1395" s="28" t="s">
        <v>2802</v>
      </c>
      <c r="J1395" s="104">
        <v>0.97</v>
      </c>
      <c r="K1395" s="104">
        <v>1.0580000000000001</v>
      </c>
      <c r="L1395" s="104" t="s">
        <v>170</v>
      </c>
      <c r="M1395" s="105">
        <v>1.643E-5</v>
      </c>
      <c r="N1395" s="105">
        <v>1.4090000000000001E-5</v>
      </c>
      <c r="O1395" s="68" t="s">
        <v>539</v>
      </c>
      <c r="P1395" s="68" t="s">
        <v>347</v>
      </c>
    </row>
    <row r="1396" spans="1:16" x14ac:dyDescent="0.55000000000000004">
      <c r="A1396" s="28" t="s">
        <v>2588</v>
      </c>
      <c r="B1396" s="28">
        <v>6714442</v>
      </c>
      <c r="C1396" s="28">
        <v>6714442</v>
      </c>
      <c r="D1396" s="28" t="s">
        <v>173</v>
      </c>
      <c r="E1396" s="28" t="s">
        <v>164</v>
      </c>
      <c r="F1396" s="85" t="s">
        <v>2803</v>
      </c>
      <c r="G1396" s="28" t="s">
        <v>167</v>
      </c>
      <c r="H1396" s="28" t="s">
        <v>168</v>
      </c>
      <c r="I1396" s="28" t="s">
        <v>2804</v>
      </c>
      <c r="J1396" s="104">
        <v>0.9</v>
      </c>
      <c r="K1396" s="104">
        <v>1.583</v>
      </c>
      <c r="L1396" s="104" t="s">
        <v>170</v>
      </c>
      <c r="M1396" s="105">
        <v>1.1209999999999999E-5</v>
      </c>
      <c r="N1396" s="104" t="s">
        <v>170</v>
      </c>
      <c r="O1396" s="68" t="s">
        <v>1159</v>
      </c>
      <c r="P1396" s="68" t="s">
        <v>347</v>
      </c>
    </row>
    <row r="1397" spans="1:16" x14ac:dyDescent="0.55000000000000004">
      <c r="A1397" s="28" t="s">
        <v>2588</v>
      </c>
      <c r="B1397" s="28">
        <v>48635666</v>
      </c>
      <c r="C1397" s="28">
        <v>48635666</v>
      </c>
      <c r="D1397" s="28" t="s">
        <v>165</v>
      </c>
      <c r="E1397" s="28" t="s">
        <v>178</v>
      </c>
      <c r="F1397" s="85" t="s">
        <v>2805</v>
      </c>
      <c r="G1397" s="28" t="s">
        <v>167</v>
      </c>
      <c r="H1397" s="28" t="s">
        <v>168</v>
      </c>
      <c r="I1397" s="28" t="s">
        <v>2806</v>
      </c>
      <c r="J1397" s="104">
        <v>0.23</v>
      </c>
      <c r="K1397" s="104">
        <v>1.105</v>
      </c>
      <c r="L1397" s="104">
        <v>1E-4</v>
      </c>
      <c r="M1397" s="104" t="s">
        <v>170</v>
      </c>
      <c r="N1397" s="104">
        <v>1E-4</v>
      </c>
      <c r="O1397" s="68" t="s">
        <v>1159</v>
      </c>
      <c r="P1397" s="68" t="s">
        <v>347</v>
      </c>
    </row>
    <row r="1398" spans="1:16" x14ac:dyDescent="0.55000000000000004">
      <c r="A1398" s="28" t="s">
        <v>2588</v>
      </c>
      <c r="B1398" s="28">
        <v>17811968</v>
      </c>
      <c r="C1398" s="28">
        <v>17811968</v>
      </c>
      <c r="D1398" s="28" t="s">
        <v>178</v>
      </c>
      <c r="E1398" s="28" t="s">
        <v>165</v>
      </c>
      <c r="F1398" s="85" t="s">
        <v>2807</v>
      </c>
      <c r="G1398" s="28" t="s">
        <v>167</v>
      </c>
      <c r="H1398" s="28" t="s">
        <v>168</v>
      </c>
      <c r="I1398" s="28" t="s">
        <v>2808</v>
      </c>
      <c r="J1398" s="104">
        <v>0.74</v>
      </c>
      <c r="K1398" s="104">
        <v>1.0620000000000001</v>
      </c>
      <c r="L1398" s="104">
        <v>4.0000000000000002E-4</v>
      </c>
      <c r="M1398" s="104">
        <v>5.9999999999999995E-4</v>
      </c>
      <c r="N1398" s="104">
        <v>5.9999999999999995E-4</v>
      </c>
      <c r="O1398" s="68" t="s">
        <v>1277</v>
      </c>
      <c r="P1398" s="68" t="s">
        <v>347</v>
      </c>
    </row>
    <row r="1399" spans="1:16" x14ac:dyDescent="0.55000000000000004">
      <c r="A1399" s="85" t="s">
        <v>2588</v>
      </c>
      <c r="B1399" s="28">
        <v>3612324</v>
      </c>
      <c r="C1399" s="28">
        <v>3612324</v>
      </c>
      <c r="D1399" s="28" t="s">
        <v>173</v>
      </c>
      <c r="E1399" s="28" t="s">
        <v>178</v>
      </c>
      <c r="F1399" s="85" t="s">
        <v>2809</v>
      </c>
      <c r="G1399" s="28" t="s">
        <v>167</v>
      </c>
      <c r="H1399" s="28" t="s">
        <v>168</v>
      </c>
      <c r="I1399" s="28" t="s">
        <v>2810</v>
      </c>
      <c r="J1399" s="104">
        <v>1</v>
      </c>
      <c r="K1399" s="104">
        <v>2.6760000000000002</v>
      </c>
      <c r="L1399" s="104" t="s">
        <v>170</v>
      </c>
      <c r="M1399" s="104" t="s">
        <v>170</v>
      </c>
      <c r="N1399" s="104" t="s">
        <v>170</v>
      </c>
      <c r="O1399" s="68" t="s">
        <v>548</v>
      </c>
      <c r="P1399" s="68" t="s">
        <v>347</v>
      </c>
    </row>
    <row r="1400" spans="1:16" x14ac:dyDescent="0.55000000000000004">
      <c r="A1400" s="85" t="s">
        <v>2588</v>
      </c>
      <c r="B1400" s="28">
        <v>48745804</v>
      </c>
      <c r="C1400" s="28">
        <v>48745804</v>
      </c>
      <c r="D1400" s="28" t="s">
        <v>173</v>
      </c>
      <c r="E1400" s="28" t="s">
        <v>178</v>
      </c>
      <c r="F1400" s="85" t="s">
        <v>2811</v>
      </c>
      <c r="G1400" s="28" t="s">
        <v>167</v>
      </c>
      <c r="H1400" s="28" t="s">
        <v>168</v>
      </c>
      <c r="I1400" s="28" t="s">
        <v>2812</v>
      </c>
      <c r="J1400" s="104">
        <v>0</v>
      </c>
      <c r="K1400" s="104">
        <v>1.3240000000000001</v>
      </c>
      <c r="L1400" s="104" t="s">
        <v>170</v>
      </c>
      <c r="M1400" s="104" t="s">
        <v>170</v>
      </c>
      <c r="N1400" s="104" t="s">
        <v>170</v>
      </c>
      <c r="O1400" s="68" t="s">
        <v>548</v>
      </c>
      <c r="P1400" s="68" t="s">
        <v>347</v>
      </c>
    </row>
    <row r="1401" spans="1:16" x14ac:dyDescent="0.55000000000000004">
      <c r="A1401" s="28" t="s">
        <v>2588</v>
      </c>
      <c r="B1401" s="28">
        <v>55096117</v>
      </c>
      <c r="C1401" s="28">
        <v>55096117</v>
      </c>
      <c r="D1401" s="28" t="s">
        <v>173</v>
      </c>
      <c r="E1401" s="28" t="s">
        <v>164</v>
      </c>
      <c r="F1401" s="28" t="s">
        <v>2813</v>
      </c>
      <c r="G1401" s="28" t="s">
        <v>167</v>
      </c>
      <c r="H1401" s="28" t="s">
        <v>168</v>
      </c>
      <c r="I1401" s="28" t="s">
        <v>2814</v>
      </c>
      <c r="J1401" s="104">
        <v>0.09</v>
      </c>
      <c r="K1401" s="104">
        <v>1.2869999999999999</v>
      </c>
      <c r="L1401" s="104" t="s">
        <v>170</v>
      </c>
      <c r="M1401" s="104">
        <v>1E-4</v>
      </c>
      <c r="N1401" s="105">
        <v>4.1879999999999999E-5</v>
      </c>
      <c r="O1401" s="68" t="s">
        <v>553</v>
      </c>
      <c r="P1401" s="68" t="s">
        <v>276</v>
      </c>
    </row>
    <row r="1402" spans="1:16" x14ac:dyDescent="0.55000000000000004">
      <c r="A1402" s="28" t="s">
        <v>2588</v>
      </c>
      <c r="B1402" s="28">
        <v>4354347</v>
      </c>
      <c r="C1402" s="28">
        <v>4354347</v>
      </c>
      <c r="D1402" s="28" t="s">
        <v>178</v>
      </c>
      <c r="E1402" s="28" t="s">
        <v>173</v>
      </c>
      <c r="F1402" s="28" t="s">
        <v>2815</v>
      </c>
      <c r="G1402" s="28" t="s">
        <v>167</v>
      </c>
      <c r="H1402" s="28" t="s">
        <v>168</v>
      </c>
      <c r="I1402" s="28" t="s">
        <v>2816</v>
      </c>
      <c r="J1402" s="104">
        <v>0</v>
      </c>
      <c r="K1402" s="104">
        <v>1.153</v>
      </c>
      <c r="L1402" s="104" t="s">
        <v>170</v>
      </c>
      <c r="M1402" s="104" t="s">
        <v>170</v>
      </c>
      <c r="N1402" s="104" t="s">
        <v>170</v>
      </c>
      <c r="O1402" s="68" t="s">
        <v>553</v>
      </c>
      <c r="P1402" s="68" t="s">
        <v>276</v>
      </c>
    </row>
    <row r="1403" spans="1:16" x14ac:dyDescent="0.55000000000000004">
      <c r="A1403" s="28" t="s">
        <v>2588</v>
      </c>
      <c r="B1403" s="28">
        <v>40192089</v>
      </c>
      <c r="C1403" s="28">
        <v>40192089</v>
      </c>
      <c r="D1403" s="28" t="s">
        <v>173</v>
      </c>
      <c r="E1403" s="28" t="s">
        <v>178</v>
      </c>
      <c r="F1403" s="28" t="s">
        <v>2817</v>
      </c>
      <c r="G1403" s="28" t="s">
        <v>167</v>
      </c>
      <c r="H1403" s="28" t="s">
        <v>168</v>
      </c>
      <c r="I1403" s="28" t="s">
        <v>2818</v>
      </c>
      <c r="J1403" s="104">
        <v>0.59</v>
      </c>
      <c r="K1403" s="104">
        <v>1.113</v>
      </c>
      <c r="L1403" s="104">
        <v>4.0000000000000002E-4</v>
      </c>
      <c r="M1403" s="104">
        <v>5.0000000000000001E-4</v>
      </c>
      <c r="N1403" s="104">
        <v>2.9999999999999997E-4</v>
      </c>
      <c r="O1403" s="68" t="s">
        <v>553</v>
      </c>
      <c r="P1403" s="68" t="s">
        <v>276</v>
      </c>
    </row>
    <row r="1404" spans="1:16" x14ac:dyDescent="0.55000000000000004">
      <c r="A1404" s="28" t="s">
        <v>2588</v>
      </c>
      <c r="B1404" s="28">
        <v>17339192</v>
      </c>
      <c r="C1404" s="28">
        <v>17339192</v>
      </c>
      <c r="D1404" s="28" t="s">
        <v>173</v>
      </c>
      <c r="E1404" s="28" t="s">
        <v>165</v>
      </c>
      <c r="F1404" s="85" t="s">
        <v>2819</v>
      </c>
      <c r="G1404" s="28" t="s">
        <v>167</v>
      </c>
      <c r="H1404" s="28" t="s">
        <v>168</v>
      </c>
      <c r="I1404" s="28" t="s">
        <v>2820</v>
      </c>
      <c r="J1404" s="104">
        <v>0</v>
      </c>
      <c r="K1404" s="104">
        <v>1.2010000000000001</v>
      </c>
      <c r="L1404" s="104" t="s">
        <v>170</v>
      </c>
      <c r="M1404" s="105">
        <v>1.128E-5</v>
      </c>
      <c r="N1404" s="105">
        <v>6.9759999999999998E-6</v>
      </c>
      <c r="O1404" s="68" t="s">
        <v>811</v>
      </c>
      <c r="P1404" s="68" t="s">
        <v>276</v>
      </c>
    </row>
    <row r="1405" spans="1:16" x14ac:dyDescent="0.55000000000000004">
      <c r="A1405" s="28" t="s">
        <v>2588</v>
      </c>
      <c r="B1405" s="28">
        <v>48799726</v>
      </c>
      <c r="C1405" s="28">
        <v>48799726</v>
      </c>
      <c r="D1405" s="28" t="s">
        <v>173</v>
      </c>
      <c r="E1405" s="28" t="s">
        <v>165</v>
      </c>
      <c r="F1405" s="85" t="s">
        <v>2821</v>
      </c>
      <c r="G1405" s="28" t="s">
        <v>167</v>
      </c>
      <c r="H1405" s="28" t="s">
        <v>168</v>
      </c>
      <c r="I1405" s="28" t="s">
        <v>2822</v>
      </c>
      <c r="J1405" s="104">
        <v>0</v>
      </c>
      <c r="K1405" s="104">
        <v>1.2629999999999999</v>
      </c>
      <c r="L1405" s="104">
        <v>2.9999999999999997E-4</v>
      </c>
      <c r="M1405" s="104">
        <v>2.9999999999999997E-4</v>
      </c>
      <c r="N1405" s="104">
        <v>2.9999999999999997E-4</v>
      </c>
      <c r="O1405" s="68" t="s">
        <v>814</v>
      </c>
      <c r="P1405" s="68" t="s">
        <v>313</v>
      </c>
    </row>
    <row r="1406" spans="1:16" x14ac:dyDescent="0.55000000000000004">
      <c r="A1406" s="28" t="s">
        <v>2588</v>
      </c>
      <c r="B1406" s="28">
        <v>48806597</v>
      </c>
      <c r="C1406" s="28">
        <v>48806597</v>
      </c>
      <c r="D1406" s="28" t="s">
        <v>165</v>
      </c>
      <c r="E1406" s="28" t="s">
        <v>178</v>
      </c>
      <c r="F1406" s="85" t="s">
        <v>2821</v>
      </c>
      <c r="G1406" s="28" t="s">
        <v>167</v>
      </c>
      <c r="H1406" s="28" t="s">
        <v>168</v>
      </c>
      <c r="I1406" s="28" t="s">
        <v>2823</v>
      </c>
      <c r="J1406" s="104">
        <v>0</v>
      </c>
      <c r="K1406" s="104">
        <v>1.1839999999999999</v>
      </c>
      <c r="L1406" s="104">
        <v>1E-4</v>
      </c>
      <c r="M1406" s="104">
        <v>6.9999999999999999E-4</v>
      </c>
      <c r="N1406" s="104">
        <v>2.0000000000000001E-4</v>
      </c>
      <c r="O1406" s="68" t="s">
        <v>825</v>
      </c>
      <c r="P1406" s="68" t="s">
        <v>276</v>
      </c>
    </row>
    <row r="1407" spans="1:16" x14ac:dyDescent="0.55000000000000004">
      <c r="A1407" s="28" t="s">
        <v>2588</v>
      </c>
      <c r="B1407" s="28">
        <v>39390095</v>
      </c>
      <c r="C1407" s="28">
        <v>39390095</v>
      </c>
      <c r="D1407" s="28" t="s">
        <v>173</v>
      </c>
      <c r="E1407" s="28" t="s">
        <v>165</v>
      </c>
      <c r="F1407" s="85" t="s">
        <v>2824</v>
      </c>
      <c r="G1407" s="28" t="s">
        <v>167</v>
      </c>
      <c r="H1407" s="28" t="s">
        <v>168</v>
      </c>
      <c r="I1407" s="28" t="s">
        <v>2825</v>
      </c>
      <c r="J1407" s="104">
        <v>0</v>
      </c>
      <c r="K1407" s="104">
        <v>2.1339999999999999</v>
      </c>
      <c r="L1407" s="104" t="s">
        <v>170</v>
      </c>
      <c r="M1407" s="104" t="s">
        <v>170</v>
      </c>
      <c r="N1407" s="104" t="s">
        <v>170</v>
      </c>
      <c r="O1407" s="68" t="s">
        <v>570</v>
      </c>
      <c r="P1407" s="68" t="s">
        <v>347</v>
      </c>
    </row>
    <row r="1408" spans="1:16" x14ac:dyDescent="0.55000000000000004">
      <c r="A1408" s="28" t="s">
        <v>2588</v>
      </c>
      <c r="B1408" s="28">
        <v>15021466</v>
      </c>
      <c r="C1408" s="28">
        <v>15021466</v>
      </c>
      <c r="D1408" s="28" t="s">
        <v>173</v>
      </c>
      <c r="E1408" s="28" t="s">
        <v>165</v>
      </c>
      <c r="F1408" s="85" t="s">
        <v>2826</v>
      </c>
      <c r="G1408" s="28" t="s">
        <v>167</v>
      </c>
      <c r="H1408" s="28" t="s">
        <v>168</v>
      </c>
      <c r="I1408" s="28" t="s">
        <v>2827</v>
      </c>
      <c r="J1408" s="104">
        <v>0</v>
      </c>
      <c r="K1408" s="104">
        <v>1.2450000000000001</v>
      </c>
      <c r="L1408" s="105">
        <v>7.3460000000000005E-5</v>
      </c>
      <c r="M1408" s="105">
        <v>8.9409999999999999E-5</v>
      </c>
      <c r="N1408" s="105">
        <v>4.8829999999999998E-5</v>
      </c>
      <c r="O1408" s="68" t="s">
        <v>573</v>
      </c>
      <c r="P1408" s="68" t="s">
        <v>347</v>
      </c>
    </row>
    <row r="1409" spans="1:16" x14ac:dyDescent="0.55000000000000004">
      <c r="A1409" s="28" t="s">
        <v>2588</v>
      </c>
      <c r="B1409" s="28">
        <v>15257055</v>
      </c>
      <c r="C1409" s="28">
        <v>15257055</v>
      </c>
      <c r="D1409" s="28" t="s">
        <v>178</v>
      </c>
      <c r="E1409" s="28" t="s">
        <v>165</v>
      </c>
      <c r="F1409" s="85" t="s">
        <v>2828</v>
      </c>
      <c r="G1409" s="28" t="s">
        <v>167</v>
      </c>
      <c r="H1409" s="28" t="s">
        <v>168</v>
      </c>
      <c r="I1409" s="28" t="s">
        <v>2829</v>
      </c>
      <c r="J1409" s="104">
        <v>1</v>
      </c>
      <c r="K1409" s="104">
        <v>1.506</v>
      </c>
      <c r="L1409" s="104" t="s">
        <v>170</v>
      </c>
      <c r="M1409" s="105">
        <v>1.221E-5</v>
      </c>
      <c r="N1409" s="105">
        <v>1.396E-5</v>
      </c>
      <c r="O1409" s="68" t="s">
        <v>842</v>
      </c>
      <c r="P1409" s="68" t="s">
        <v>313</v>
      </c>
    </row>
    <row r="1410" spans="1:16" x14ac:dyDescent="0.55000000000000004">
      <c r="A1410" s="28" t="s">
        <v>2588</v>
      </c>
      <c r="B1410" s="28">
        <v>41197851</v>
      </c>
      <c r="C1410" s="28">
        <v>41197851</v>
      </c>
      <c r="D1410" s="28" t="s">
        <v>173</v>
      </c>
      <c r="E1410" s="28" t="s">
        <v>164</v>
      </c>
      <c r="F1410" s="85" t="s">
        <v>2741</v>
      </c>
      <c r="G1410" s="28" t="s">
        <v>167</v>
      </c>
      <c r="H1410" s="28" t="s">
        <v>168</v>
      </c>
      <c r="I1410" s="28" t="s">
        <v>2830</v>
      </c>
      <c r="J1410" s="104">
        <v>0</v>
      </c>
      <c r="K1410" s="104">
        <v>1.1359999999999999</v>
      </c>
      <c r="L1410" s="104" t="s">
        <v>170</v>
      </c>
      <c r="M1410" s="104" t="s">
        <v>170</v>
      </c>
      <c r="N1410" s="104" t="s">
        <v>170</v>
      </c>
      <c r="O1410" s="68" t="s">
        <v>842</v>
      </c>
      <c r="P1410" s="68" t="s">
        <v>313</v>
      </c>
    </row>
    <row r="1411" spans="1:16" x14ac:dyDescent="0.55000000000000004">
      <c r="A1411" s="28" t="s">
        <v>2588</v>
      </c>
      <c r="B1411" s="28">
        <v>42042595</v>
      </c>
      <c r="C1411" s="28">
        <v>42042595</v>
      </c>
      <c r="D1411" s="28" t="s">
        <v>173</v>
      </c>
      <c r="E1411" s="28" t="s">
        <v>164</v>
      </c>
      <c r="F1411" s="85" t="s">
        <v>2831</v>
      </c>
      <c r="G1411" s="28" t="s">
        <v>167</v>
      </c>
      <c r="H1411" s="28" t="s">
        <v>168</v>
      </c>
      <c r="I1411" s="28" t="s">
        <v>2832</v>
      </c>
      <c r="J1411" s="104">
        <v>0.99</v>
      </c>
      <c r="K1411" s="104">
        <v>1.9470000000000001</v>
      </c>
      <c r="L1411" s="104" t="s">
        <v>170</v>
      </c>
      <c r="M1411" s="104" t="s">
        <v>170</v>
      </c>
      <c r="N1411" s="104" t="s">
        <v>170</v>
      </c>
      <c r="O1411" s="68" t="s">
        <v>582</v>
      </c>
      <c r="P1411" s="68" t="s">
        <v>347</v>
      </c>
    </row>
    <row r="1412" spans="1:16" x14ac:dyDescent="0.55000000000000004">
      <c r="A1412" s="28" t="s">
        <v>2588</v>
      </c>
      <c r="B1412" s="28">
        <v>56146960</v>
      </c>
      <c r="C1412" s="28">
        <v>56146960</v>
      </c>
      <c r="D1412" s="28" t="s">
        <v>173</v>
      </c>
      <c r="E1412" s="28" t="s">
        <v>164</v>
      </c>
      <c r="F1412" s="85" t="s">
        <v>2785</v>
      </c>
      <c r="G1412" s="28" t="s">
        <v>167</v>
      </c>
      <c r="H1412" s="28" t="s">
        <v>168</v>
      </c>
      <c r="I1412" s="28" t="s">
        <v>2833</v>
      </c>
      <c r="J1412" s="104">
        <v>0.87</v>
      </c>
      <c r="K1412" s="104">
        <v>1.8580000000000001</v>
      </c>
      <c r="L1412" s="104" t="s">
        <v>170</v>
      </c>
      <c r="M1412" s="104" t="s">
        <v>170</v>
      </c>
      <c r="N1412" s="104" t="s">
        <v>170</v>
      </c>
      <c r="O1412" s="68" t="s">
        <v>587</v>
      </c>
      <c r="P1412" s="68" t="s">
        <v>343</v>
      </c>
    </row>
    <row r="1413" spans="1:16" x14ac:dyDescent="0.55000000000000004">
      <c r="A1413" s="28" t="s">
        <v>2588</v>
      </c>
      <c r="B1413" s="28">
        <v>42216709</v>
      </c>
      <c r="C1413" s="28">
        <v>42216709</v>
      </c>
      <c r="D1413" s="28" t="s">
        <v>173</v>
      </c>
      <c r="E1413" s="28" t="s">
        <v>164</v>
      </c>
      <c r="F1413" s="85" t="s">
        <v>2834</v>
      </c>
      <c r="G1413" s="28" t="s">
        <v>167</v>
      </c>
      <c r="H1413" s="28" t="s">
        <v>168</v>
      </c>
      <c r="I1413" s="28" t="s">
        <v>2835</v>
      </c>
      <c r="J1413" s="104">
        <v>0.06</v>
      </c>
      <c r="K1413" s="104">
        <v>1.651</v>
      </c>
      <c r="L1413" s="104" t="s">
        <v>170</v>
      </c>
      <c r="M1413" s="105">
        <v>7.7899999999999996E-5</v>
      </c>
      <c r="N1413" s="105">
        <v>6.9800000000000001E-6</v>
      </c>
      <c r="O1413" s="68" t="s">
        <v>587</v>
      </c>
      <c r="P1413" s="68" t="s">
        <v>316</v>
      </c>
    </row>
    <row r="1414" spans="1:16" x14ac:dyDescent="0.55000000000000004">
      <c r="A1414" s="28" t="s">
        <v>2588</v>
      </c>
      <c r="B1414" s="28">
        <v>50625263</v>
      </c>
      <c r="C1414" s="28">
        <v>50625263</v>
      </c>
      <c r="D1414" s="28" t="s">
        <v>173</v>
      </c>
      <c r="E1414" s="28" t="s">
        <v>164</v>
      </c>
      <c r="F1414" s="85" t="s">
        <v>2604</v>
      </c>
      <c r="G1414" s="28" t="s">
        <v>167</v>
      </c>
      <c r="H1414" s="28" t="s">
        <v>168</v>
      </c>
      <c r="I1414" s="28" t="s">
        <v>2836</v>
      </c>
      <c r="J1414" s="104">
        <v>0.81</v>
      </c>
      <c r="K1414" s="104">
        <v>1.534</v>
      </c>
      <c r="L1414" s="104" t="s">
        <v>170</v>
      </c>
      <c r="M1414" s="104" t="s">
        <v>170</v>
      </c>
      <c r="N1414" s="105">
        <v>6.9800000000000001E-6</v>
      </c>
      <c r="O1414" s="68" t="s">
        <v>587</v>
      </c>
      <c r="P1414" s="68" t="s">
        <v>406</v>
      </c>
    </row>
    <row r="1415" spans="1:16" x14ac:dyDescent="0.55000000000000004">
      <c r="A1415" s="28" t="s">
        <v>2588</v>
      </c>
      <c r="B1415" s="28">
        <v>917735</v>
      </c>
      <c r="C1415" s="28">
        <v>917735</v>
      </c>
      <c r="D1415" s="28" t="s">
        <v>164</v>
      </c>
      <c r="E1415" s="28" t="s">
        <v>173</v>
      </c>
      <c r="F1415" s="85" t="s">
        <v>2837</v>
      </c>
      <c r="G1415" s="28" t="s">
        <v>167</v>
      </c>
      <c r="H1415" s="28" t="s">
        <v>168</v>
      </c>
      <c r="I1415" s="28" t="s">
        <v>2838</v>
      </c>
      <c r="J1415" s="104">
        <v>0.44</v>
      </c>
      <c r="K1415" s="104">
        <v>1.319</v>
      </c>
      <c r="L1415" s="104" t="s">
        <v>170</v>
      </c>
      <c r="M1415" s="105">
        <v>3.3699999999999999E-5</v>
      </c>
      <c r="N1415" s="105">
        <v>6.9800000000000001E-6</v>
      </c>
      <c r="O1415" s="68" t="s">
        <v>587</v>
      </c>
      <c r="P1415" s="68" t="s">
        <v>406</v>
      </c>
    </row>
    <row r="1416" spans="1:16" x14ac:dyDescent="0.55000000000000004">
      <c r="A1416" s="28" t="s">
        <v>2588</v>
      </c>
      <c r="B1416" s="28">
        <v>12706612</v>
      </c>
      <c r="C1416" s="28">
        <v>12706612</v>
      </c>
      <c r="D1416" s="28" t="s">
        <v>165</v>
      </c>
      <c r="E1416" s="28" t="s">
        <v>178</v>
      </c>
      <c r="F1416" s="85" t="s">
        <v>2839</v>
      </c>
      <c r="G1416" s="28" t="s">
        <v>167</v>
      </c>
      <c r="H1416" s="28" t="s">
        <v>168</v>
      </c>
      <c r="I1416" s="28" t="s">
        <v>2840</v>
      </c>
      <c r="J1416" s="104">
        <v>1</v>
      </c>
      <c r="K1416" s="104">
        <v>2.4870000000000001</v>
      </c>
      <c r="L1416" s="104" t="s">
        <v>170</v>
      </c>
      <c r="M1416" s="104" t="s">
        <v>170</v>
      </c>
      <c r="N1416" s="104" t="s">
        <v>170</v>
      </c>
      <c r="O1416" s="68" t="s">
        <v>591</v>
      </c>
      <c r="P1416" s="68" t="s">
        <v>347</v>
      </c>
    </row>
    <row r="1417" spans="1:16" x14ac:dyDescent="0.55000000000000004">
      <c r="A1417" s="28" t="s">
        <v>2588</v>
      </c>
      <c r="B1417" s="28">
        <v>11505503</v>
      </c>
      <c r="C1417" s="28">
        <v>11505503</v>
      </c>
      <c r="D1417" s="28" t="s">
        <v>165</v>
      </c>
      <c r="E1417" s="28" t="s">
        <v>173</v>
      </c>
      <c r="F1417" s="85" t="s">
        <v>2841</v>
      </c>
      <c r="G1417" s="28" t="s">
        <v>167</v>
      </c>
      <c r="H1417" s="28" t="s">
        <v>168</v>
      </c>
      <c r="I1417" s="28" t="s">
        <v>2842</v>
      </c>
      <c r="J1417" s="104">
        <v>0</v>
      </c>
      <c r="K1417" s="104">
        <v>1.327</v>
      </c>
      <c r="L1417" s="104" t="s">
        <v>170</v>
      </c>
      <c r="M1417" s="104" t="s">
        <v>170</v>
      </c>
      <c r="N1417" s="104" t="s">
        <v>170</v>
      </c>
      <c r="O1417" s="68" t="s">
        <v>209</v>
      </c>
      <c r="P1417" s="68" t="s">
        <v>611</v>
      </c>
    </row>
    <row r="1418" spans="1:16" x14ac:dyDescent="0.55000000000000004">
      <c r="A1418" s="28" t="s">
        <v>2588</v>
      </c>
      <c r="B1418" s="28">
        <v>6418052</v>
      </c>
      <c r="C1418" s="28">
        <v>6418052</v>
      </c>
      <c r="D1418" s="28" t="s">
        <v>173</v>
      </c>
      <c r="E1418" s="28" t="s">
        <v>178</v>
      </c>
      <c r="F1418" s="28" t="s">
        <v>2843</v>
      </c>
      <c r="G1418" s="28" t="s">
        <v>167</v>
      </c>
      <c r="H1418" s="28" t="s">
        <v>168</v>
      </c>
      <c r="I1418" s="28" t="s">
        <v>2844</v>
      </c>
      <c r="J1418" s="104">
        <v>1</v>
      </c>
      <c r="K1418" s="104">
        <v>2.3370000000000002</v>
      </c>
      <c r="L1418" s="104" t="s">
        <v>170</v>
      </c>
      <c r="M1418" s="104" t="s">
        <v>170</v>
      </c>
      <c r="N1418" s="104" t="s">
        <v>170</v>
      </c>
      <c r="O1418" s="68" t="s">
        <v>279</v>
      </c>
      <c r="P1418" s="68" t="s">
        <v>621</v>
      </c>
    </row>
    <row r="1419" spans="1:16" x14ac:dyDescent="0.55000000000000004">
      <c r="A1419" s="28" t="s">
        <v>2588</v>
      </c>
      <c r="B1419" s="28">
        <v>19635030</v>
      </c>
      <c r="C1419" s="28">
        <v>19635030</v>
      </c>
      <c r="D1419" s="28" t="s">
        <v>165</v>
      </c>
      <c r="E1419" s="28" t="s">
        <v>178</v>
      </c>
      <c r="F1419" s="85" t="s">
        <v>2845</v>
      </c>
      <c r="G1419" s="28" t="s">
        <v>167</v>
      </c>
      <c r="H1419" s="28" t="s">
        <v>168</v>
      </c>
      <c r="I1419" s="28" t="s">
        <v>2846</v>
      </c>
      <c r="J1419" s="104">
        <v>0</v>
      </c>
      <c r="K1419" s="104">
        <v>1.8080000000000001</v>
      </c>
      <c r="L1419" s="104" t="s">
        <v>170</v>
      </c>
      <c r="M1419" s="104">
        <v>2.0000000000000001E-4</v>
      </c>
      <c r="N1419" s="105">
        <v>2.0930000000000001E-5</v>
      </c>
      <c r="O1419" s="68" t="s">
        <v>215</v>
      </c>
      <c r="P1419" s="68" t="s">
        <v>611</v>
      </c>
    </row>
    <row r="1420" spans="1:16" x14ac:dyDescent="0.55000000000000004">
      <c r="A1420" s="28" t="s">
        <v>2588</v>
      </c>
      <c r="B1420" s="28">
        <v>7126628</v>
      </c>
      <c r="C1420" s="28">
        <v>7126628</v>
      </c>
      <c r="D1420" s="28" t="s">
        <v>173</v>
      </c>
      <c r="E1420" s="28" t="s">
        <v>164</v>
      </c>
      <c r="F1420" s="85" t="s">
        <v>2673</v>
      </c>
      <c r="G1420" s="28" t="s">
        <v>167</v>
      </c>
      <c r="H1420" s="28" t="s">
        <v>168</v>
      </c>
      <c r="I1420" s="28" t="s">
        <v>2847</v>
      </c>
      <c r="J1420" s="104">
        <v>0</v>
      </c>
      <c r="K1420" s="104">
        <v>1.734</v>
      </c>
      <c r="L1420" s="104" t="s">
        <v>170</v>
      </c>
      <c r="M1420" s="105">
        <v>9.4980000000000002E-5</v>
      </c>
      <c r="N1420" s="104" t="s">
        <v>170</v>
      </c>
      <c r="O1420" s="68" t="s">
        <v>215</v>
      </c>
      <c r="P1420" s="68" t="s">
        <v>611</v>
      </c>
    </row>
    <row r="1421" spans="1:16" x14ac:dyDescent="0.55000000000000004">
      <c r="A1421" s="28" t="s">
        <v>2588</v>
      </c>
      <c r="B1421" s="28">
        <v>14972742</v>
      </c>
      <c r="C1421" s="28">
        <v>14972742</v>
      </c>
      <c r="D1421" s="28" t="s">
        <v>165</v>
      </c>
      <c r="E1421" s="28" t="s">
        <v>178</v>
      </c>
      <c r="F1421" s="85" t="s">
        <v>2848</v>
      </c>
      <c r="G1421" s="28" t="s">
        <v>167</v>
      </c>
      <c r="H1421" s="28" t="s">
        <v>168</v>
      </c>
      <c r="I1421" s="28" t="s">
        <v>2849</v>
      </c>
      <c r="J1421" s="104">
        <v>0.76</v>
      </c>
      <c r="K1421" s="104">
        <v>1.2829999999999999</v>
      </c>
      <c r="L1421" s="104" t="s">
        <v>170</v>
      </c>
      <c r="M1421" s="105">
        <v>4.5580000000000001E-5</v>
      </c>
      <c r="N1421" s="105">
        <v>1.395E-5</v>
      </c>
      <c r="O1421" s="68" t="s">
        <v>222</v>
      </c>
      <c r="P1421" s="68" t="s">
        <v>611</v>
      </c>
    </row>
    <row r="1422" spans="1:16" x14ac:dyDescent="0.55000000000000004">
      <c r="A1422" s="28" t="s">
        <v>2588</v>
      </c>
      <c r="B1422" s="28">
        <v>48729502</v>
      </c>
      <c r="C1422" s="28">
        <v>48729502</v>
      </c>
      <c r="D1422" s="28" t="s">
        <v>178</v>
      </c>
      <c r="E1422" s="28" t="s">
        <v>165</v>
      </c>
      <c r="F1422" s="28" t="s">
        <v>2850</v>
      </c>
      <c r="G1422" s="28" t="s">
        <v>167</v>
      </c>
      <c r="H1422" s="28" t="s">
        <v>168</v>
      </c>
      <c r="I1422" s="28" t="s">
        <v>2851</v>
      </c>
      <c r="J1422" s="104">
        <v>1</v>
      </c>
      <c r="K1422" s="104">
        <v>1.722</v>
      </c>
      <c r="L1422" s="104" t="s">
        <v>170</v>
      </c>
      <c r="M1422" s="104">
        <v>2.0000000000000001E-4</v>
      </c>
      <c r="N1422" s="105">
        <v>4.1919999999999998E-5</v>
      </c>
      <c r="O1422" s="68" t="s">
        <v>187</v>
      </c>
      <c r="P1422" s="68" t="s">
        <v>611</v>
      </c>
    </row>
    <row r="1423" spans="1:16" x14ac:dyDescent="0.55000000000000004">
      <c r="A1423" s="28" t="s">
        <v>2588</v>
      </c>
      <c r="B1423" s="28">
        <v>54121892</v>
      </c>
      <c r="C1423" s="28">
        <v>54121892</v>
      </c>
      <c r="D1423" s="28" t="s">
        <v>165</v>
      </c>
      <c r="E1423" s="28" t="s">
        <v>178</v>
      </c>
      <c r="F1423" s="28" t="s">
        <v>2719</v>
      </c>
      <c r="G1423" s="28" t="s">
        <v>167</v>
      </c>
      <c r="H1423" s="28" t="s">
        <v>168</v>
      </c>
      <c r="I1423" s="28" t="s">
        <v>2852</v>
      </c>
      <c r="J1423" s="104">
        <v>0.98</v>
      </c>
      <c r="K1423" s="104">
        <v>1.115</v>
      </c>
      <c r="L1423" s="104">
        <v>4.0000000000000002E-4</v>
      </c>
      <c r="M1423" s="104">
        <v>2.9999999999999997E-4</v>
      </c>
      <c r="N1423" s="105">
        <v>9.7689999999999995E-5</v>
      </c>
      <c r="O1423" s="68" t="s">
        <v>187</v>
      </c>
      <c r="P1423" s="68" t="s">
        <v>611</v>
      </c>
    </row>
    <row r="1424" spans="1:16" x14ac:dyDescent="0.55000000000000004">
      <c r="A1424" s="28" t="s">
        <v>2588</v>
      </c>
      <c r="B1424" s="28">
        <v>55289548</v>
      </c>
      <c r="C1424" s="28">
        <v>55289548</v>
      </c>
      <c r="D1424" s="28" t="s">
        <v>165</v>
      </c>
      <c r="E1424" s="28" t="s">
        <v>178</v>
      </c>
      <c r="F1424" s="85" t="s">
        <v>2853</v>
      </c>
      <c r="G1424" s="28" t="s">
        <v>167</v>
      </c>
      <c r="H1424" s="28" t="s">
        <v>168</v>
      </c>
      <c r="I1424" s="28" t="s">
        <v>2854</v>
      </c>
      <c r="J1424" s="104">
        <v>1</v>
      </c>
      <c r="K1424" s="104">
        <v>2.7149999999999999</v>
      </c>
      <c r="L1424" s="104" t="s">
        <v>170</v>
      </c>
      <c r="M1424" s="104">
        <v>1E-4</v>
      </c>
      <c r="N1424" s="105">
        <v>2.7900000000000001E-5</v>
      </c>
      <c r="O1424" s="68" t="s">
        <v>247</v>
      </c>
      <c r="P1424" s="68" t="s">
        <v>611</v>
      </c>
    </row>
    <row r="1425" spans="1:16" x14ac:dyDescent="0.55000000000000004">
      <c r="A1425" s="28" t="s">
        <v>2588</v>
      </c>
      <c r="B1425" s="28">
        <v>18198769</v>
      </c>
      <c r="C1425" s="28">
        <v>18198769</v>
      </c>
      <c r="D1425" s="28" t="s">
        <v>165</v>
      </c>
      <c r="E1425" s="28" t="s">
        <v>178</v>
      </c>
      <c r="F1425" s="85" t="s">
        <v>2855</v>
      </c>
      <c r="G1425" s="28" t="s">
        <v>167</v>
      </c>
      <c r="H1425" s="28" t="s">
        <v>168</v>
      </c>
      <c r="I1425" s="28" t="s">
        <v>2856</v>
      </c>
      <c r="J1425" s="104">
        <v>0.95</v>
      </c>
      <c r="K1425" s="104">
        <v>2.1309999999999998</v>
      </c>
      <c r="L1425" s="104" t="s">
        <v>170</v>
      </c>
      <c r="M1425" s="105">
        <v>1.1199999999999999E-5</v>
      </c>
      <c r="N1425" s="104" t="s">
        <v>170</v>
      </c>
      <c r="O1425" s="68" t="s">
        <v>247</v>
      </c>
      <c r="P1425" s="68" t="s">
        <v>611</v>
      </c>
    </row>
    <row r="1426" spans="1:16" x14ac:dyDescent="0.55000000000000004">
      <c r="A1426" s="28" t="s">
        <v>2588</v>
      </c>
      <c r="B1426" s="28">
        <v>5827860</v>
      </c>
      <c r="C1426" s="28">
        <v>5827860</v>
      </c>
      <c r="D1426" s="28" t="s">
        <v>165</v>
      </c>
      <c r="E1426" s="28" t="s">
        <v>164</v>
      </c>
      <c r="F1426" s="85" t="s">
        <v>2857</v>
      </c>
      <c r="G1426" s="28" t="s">
        <v>167</v>
      </c>
      <c r="H1426" s="28" t="s">
        <v>168</v>
      </c>
      <c r="I1426" s="28" t="s">
        <v>2858</v>
      </c>
      <c r="J1426" s="104">
        <v>0.03</v>
      </c>
      <c r="K1426" s="104">
        <v>1.7010000000000001</v>
      </c>
      <c r="L1426" s="104">
        <v>2.0000000000000001E-4</v>
      </c>
      <c r="M1426" s="104">
        <v>5.9999999999999995E-4</v>
      </c>
      <c r="N1426" s="104">
        <v>2.0000000000000001E-4</v>
      </c>
      <c r="O1426" s="68" t="s">
        <v>228</v>
      </c>
      <c r="P1426" s="68" t="s">
        <v>611</v>
      </c>
    </row>
    <row r="1427" spans="1:16" x14ac:dyDescent="0.55000000000000004">
      <c r="A1427" s="28" t="s">
        <v>2588</v>
      </c>
      <c r="B1427" s="28">
        <v>2321772</v>
      </c>
      <c r="C1427" s="28">
        <v>2321772</v>
      </c>
      <c r="D1427" s="28" t="s">
        <v>165</v>
      </c>
      <c r="E1427" s="28" t="s">
        <v>178</v>
      </c>
      <c r="F1427" s="85" t="s">
        <v>2859</v>
      </c>
      <c r="G1427" s="28" t="s">
        <v>167</v>
      </c>
      <c r="H1427" s="28" t="s">
        <v>168</v>
      </c>
      <c r="I1427" s="28" t="s">
        <v>2860</v>
      </c>
      <c r="J1427" s="104">
        <v>0.46</v>
      </c>
      <c r="K1427" s="104">
        <v>1.879</v>
      </c>
      <c r="L1427" s="104" t="s">
        <v>170</v>
      </c>
      <c r="M1427" s="104">
        <v>1E-4</v>
      </c>
      <c r="N1427" s="105">
        <v>6.9770000000000003E-6</v>
      </c>
      <c r="O1427" s="68" t="s">
        <v>209</v>
      </c>
      <c r="P1427" s="68" t="s">
        <v>642</v>
      </c>
    </row>
    <row r="1428" spans="1:16" x14ac:dyDescent="0.55000000000000004">
      <c r="A1428" s="28" t="s">
        <v>2588</v>
      </c>
      <c r="B1428" s="28">
        <v>19624401</v>
      </c>
      <c r="C1428" s="28">
        <v>19624401</v>
      </c>
      <c r="D1428" s="28" t="s">
        <v>165</v>
      </c>
      <c r="E1428" s="28" t="s">
        <v>178</v>
      </c>
      <c r="F1428" s="85" t="s">
        <v>2861</v>
      </c>
      <c r="G1428" s="28" t="s">
        <v>167</v>
      </c>
      <c r="H1428" s="28" t="s">
        <v>168</v>
      </c>
      <c r="I1428" s="28" t="s">
        <v>2862</v>
      </c>
      <c r="J1428" s="104">
        <v>0.04</v>
      </c>
      <c r="K1428" s="104">
        <v>1.226</v>
      </c>
      <c r="L1428" s="104" t="s">
        <v>170</v>
      </c>
      <c r="M1428" s="104">
        <v>5.9999999999999995E-4</v>
      </c>
      <c r="N1428" s="105">
        <v>2.0939999999999999E-5</v>
      </c>
      <c r="O1428" s="68" t="s">
        <v>209</v>
      </c>
      <c r="P1428" s="68" t="s">
        <v>642</v>
      </c>
    </row>
    <row r="1429" spans="1:16" x14ac:dyDescent="0.55000000000000004">
      <c r="A1429" s="28" t="s">
        <v>2588</v>
      </c>
      <c r="B1429" s="28">
        <v>4343779</v>
      </c>
      <c r="C1429" s="28">
        <v>4343779</v>
      </c>
      <c r="D1429" s="28" t="s">
        <v>173</v>
      </c>
      <c r="E1429" s="28" t="s">
        <v>165</v>
      </c>
      <c r="F1429" s="28" t="s">
        <v>2815</v>
      </c>
      <c r="G1429" s="28" t="s">
        <v>167</v>
      </c>
      <c r="H1429" s="28" t="s">
        <v>168</v>
      </c>
      <c r="I1429" s="28" t="s">
        <v>2863</v>
      </c>
      <c r="J1429" s="104">
        <v>0</v>
      </c>
      <c r="K1429" s="104">
        <v>2.2869999999999999</v>
      </c>
      <c r="L1429" s="104" t="s">
        <v>170</v>
      </c>
      <c r="M1429" s="104" t="s">
        <v>170</v>
      </c>
      <c r="N1429" s="104" t="s">
        <v>170</v>
      </c>
      <c r="O1429" s="68" t="s">
        <v>1081</v>
      </c>
      <c r="P1429" s="68" t="s">
        <v>642</v>
      </c>
    </row>
    <row r="1430" spans="1:16" x14ac:dyDescent="0.55000000000000004">
      <c r="A1430" s="28" t="s">
        <v>2588</v>
      </c>
      <c r="B1430" s="28">
        <v>45152615</v>
      </c>
      <c r="C1430" s="28">
        <v>45152615</v>
      </c>
      <c r="D1430" s="28" t="s">
        <v>173</v>
      </c>
      <c r="E1430" s="28" t="s">
        <v>164</v>
      </c>
      <c r="F1430" s="28" t="s">
        <v>2864</v>
      </c>
      <c r="G1430" s="28" t="s">
        <v>167</v>
      </c>
      <c r="H1430" s="28" t="s">
        <v>168</v>
      </c>
      <c r="I1430" s="28" t="s">
        <v>2865</v>
      </c>
      <c r="J1430" s="104">
        <v>0</v>
      </c>
      <c r="K1430" s="104">
        <v>1.76</v>
      </c>
      <c r="L1430" s="104" t="s">
        <v>170</v>
      </c>
      <c r="M1430" s="105">
        <v>1.3540000000000001E-5</v>
      </c>
      <c r="N1430" s="104" t="s">
        <v>170</v>
      </c>
      <c r="O1430" s="68" t="s">
        <v>1081</v>
      </c>
      <c r="P1430" s="68" t="s">
        <v>642</v>
      </c>
    </row>
    <row r="1431" spans="1:16" x14ac:dyDescent="0.55000000000000004">
      <c r="A1431" s="28" t="s">
        <v>2588</v>
      </c>
      <c r="B1431" s="28">
        <v>18163344</v>
      </c>
      <c r="C1431" s="28">
        <v>18163344</v>
      </c>
      <c r="D1431" s="28" t="s">
        <v>165</v>
      </c>
      <c r="E1431" s="28" t="s">
        <v>178</v>
      </c>
      <c r="F1431" s="28" t="s">
        <v>2866</v>
      </c>
      <c r="G1431" s="28" t="s">
        <v>167</v>
      </c>
      <c r="H1431" s="28" t="s">
        <v>168</v>
      </c>
      <c r="I1431" s="28" t="s">
        <v>2867</v>
      </c>
      <c r="J1431" s="104">
        <v>0.02</v>
      </c>
      <c r="K1431" s="104">
        <v>1.385</v>
      </c>
      <c r="L1431" s="104" t="s">
        <v>170</v>
      </c>
      <c r="M1431" s="105">
        <v>1.118E-5</v>
      </c>
      <c r="N1431" s="104" t="s">
        <v>170</v>
      </c>
      <c r="O1431" s="68" t="s">
        <v>187</v>
      </c>
      <c r="P1431" s="68" t="s">
        <v>642</v>
      </c>
    </row>
    <row r="1432" spans="1:16" x14ac:dyDescent="0.55000000000000004">
      <c r="A1432" s="28" t="s">
        <v>2588</v>
      </c>
      <c r="B1432" s="28">
        <v>44992641</v>
      </c>
      <c r="C1432" s="28">
        <v>44992641</v>
      </c>
      <c r="D1432" s="28" t="s">
        <v>173</v>
      </c>
      <c r="E1432" s="28" t="s">
        <v>164</v>
      </c>
      <c r="F1432" s="85" t="s">
        <v>2727</v>
      </c>
      <c r="G1432" s="28" t="s">
        <v>167</v>
      </c>
      <c r="H1432" s="28" t="s">
        <v>168</v>
      </c>
      <c r="I1432" s="28" t="s">
        <v>2868</v>
      </c>
      <c r="J1432" s="104">
        <v>0.96</v>
      </c>
      <c r="K1432" s="104">
        <v>1.9</v>
      </c>
      <c r="L1432" s="105">
        <v>7.3499999999999998E-5</v>
      </c>
      <c r="M1432" s="105">
        <v>1.13E-5</v>
      </c>
      <c r="N1432" s="104" t="s">
        <v>170</v>
      </c>
      <c r="O1432" s="68" t="s">
        <v>247</v>
      </c>
      <c r="P1432" s="68" t="s">
        <v>642</v>
      </c>
    </row>
    <row r="1433" spans="1:16" x14ac:dyDescent="0.55000000000000004">
      <c r="A1433" s="28" t="s">
        <v>2588</v>
      </c>
      <c r="B1433" s="28">
        <v>50825878</v>
      </c>
      <c r="C1433" s="28">
        <v>50825878</v>
      </c>
      <c r="D1433" s="28" t="s">
        <v>165</v>
      </c>
      <c r="E1433" s="28" t="s">
        <v>164</v>
      </c>
      <c r="F1433" s="85" t="s">
        <v>2869</v>
      </c>
      <c r="G1433" s="28" t="s">
        <v>167</v>
      </c>
      <c r="H1433" s="28" t="s">
        <v>168</v>
      </c>
      <c r="I1433" s="28" t="s">
        <v>2870</v>
      </c>
      <c r="J1433" s="104">
        <v>0.02</v>
      </c>
      <c r="K1433" s="104">
        <v>1.5209999999999999</v>
      </c>
      <c r="L1433" s="104" t="s">
        <v>170</v>
      </c>
      <c r="M1433" s="104" t="s">
        <v>170</v>
      </c>
      <c r="N1433" s="104" t="s">
        <v>170</v>
      </c>
      <c r="O1433" s="68" t="s">
        <v>247</v>
      </c>
      <c r="P1433" s="68" t="s">
        <v>642</v>
      </c>
    </row>
    <row r="1434" spans="1:16" x14ac:dyDescent="0.55000000000000004">
      <c r="A1434" s="28" t="s">
        <v>2588</v>
      </c>
      <c r="B1434" s="28">
        <v>44990451</v>
      </c>
      <c r="C1434" s="28">
        <v>44990451</v>
      </c>
      <c r="D1434" s="28" t="s">
        <v>178</v>
      </c>
      <c r="E1434" s="28" t="s">
        <v>173</v>
      </c>
      <c r="F1434" s="85" t="s">
        <v>2727</v>
      </c>
      <c r="G1434" s="28" t="s">
        <v>167</v>
      </c>
      <c r="H1434" s="28" t="s">
        <v>168</v>
      </c>
      <c r="I1434" s="28" t="s">
        <v>2871</v>
      </c>
      <c r="J1434" s="104">
        <v>0.96</v>
      </c>
      <c r="K1434" s="104">
        <v>1.157</v>
      </c>
      <c r="L1434" s="104">
        <v>5.9999999999999995E-4</v>
      </c>
      <c r="M1434" s="104">
        <v>6.9999999999999999E-4</v>
      </c>
      <c r="N1434" s="104">
        <v>2.9999999999999997E-4</v>
      </c>
      <c r="O1434" s="68" t="s">
        <v>247</v>
      </c>
      <c r="P1434" s="68" t="s">
        <v>642</v>
      </c>
    </row>
    <row r="1435" spans="1:16" x14ac:dyDescent="0.55000000000000004">
      <c r="A1435" s="28" t="s">
        <v>2588</v>
      </c>
      <c r="B1435" s="28">
        <v>38907580</v>
      </c>
      <c r="C1435" s="28">
        <v>38907580</v>
      </c>
      <c r="D1435" s="28" t="s">
        <v>173</v>
      </c>
      <c r="E1435" s="28" t="s">
        <v>164</v>
      </c>
      <c r="F1435" s="85" t="s">
        <v>2733</v>
      </c>
      <c r="G1435" s="28" t="s">
        <v>167</v>
      </c>
      <c r="H1435" s="28" t="s">
        <v>168</v>
      </c>
      <c r="I1435" s="28" t="s">
        <v>2872</v>
      </c>
      <c r="J1435" s="104">
        <v>0.42</v>
      </c>
      <c r="K1435" s="104">
        <v>1.206</v>
      </c>
      <c r="L1435" s="104" t="s">
        <v>170</v>
      </c>
      <c r="M1435" s="104" t="s">
        <v>170</v>
      </c>
      <c r="N1435" s="104" t="s">
        <v>170</v>
      </c>
      <c r="O1435" s="68" t="s">
        <v>228</v>
      </c>
      <c r="P1435" s="68" t="s">
        <v>642</v>
      </c>
    </row>
    <row r="1436" spans="1:16" x14ac:dyDescent="0.55000000000000004">
      <c r="A1436" s="28" t="s">
        <v>2588</v>
      </c>
      <c r="B1436" s="28">
        <v>19544950</v>
      </c>
      <c r="C1436" s="28">
        <v>19544950</v>
      </c>
      <c r="D1436" s="28" t="s">
        <v>165</v>
      </c>
      <c r="E1436" s="28" t="s">
        <v>173</v>
      </c>
      <c r="F1436" s="85" t="s">
        <v>2873</v>
      </c>
      <c r="G1436" s="28" t="s">
        <v>167</v>
      </c>
      <c r="H1436" s="28" t="s">
        <v>168</v>
      </c>
      <c r="I1436" s="28" t="s">
        <v>2874</v>
      </c>
      <c r="J1436" s="104">
        <v>0</v>
      </c>
      <c r="K1436" s="104">
        <v>1.1040000000000001</v>
      </c>
      <c r="L1436" s="104" t="s">
        <v>170</v>
      </c>
      <c r="M1436" s="104" t="s">
        <v>170</v>
      </c>
      <c r="N1436" s="104" t="s">
        <v>170</v>
      </c>
      <c r="O1436" s="68" t="s">
        <v>652</v>
      </c>
      <c r="P1436" s="68" t="s">
        <v>642</v>
      </c>
    </row>
    <row r="1437" spans="1:16" x14ac:dyDescent="0.55000000000000004">
      <c r="A1437" s="28" t="s">
        <v>2588</v>
      </c>
      <c r="B1437" s="28">
        <v>12691450</v>
      </c>
      <c r="C1437" s="28">
        <v>12691450</v>
      </c>
      <c r="D1437" s="28" t="s">
        <v>165</v>
      </c>
      <c r="E1437" s="28" t="s">
        <v>164</v>
      </c>
      <c r="F1437" s="85" t="s">
        <v>2729</v>
      </c>
      <c r="G1437" s="28" t="s">
        <v>167</v>
      </c>
      <c r="H1437" s="28" t="s">
        <v>168</v>
      </c>
      <c r="I1437" s="28" t="s">
        <v>2875</v>
      </c>
      <c r="J1437" s="104">
        <v>0</v>
      </c>
      <c r="K1437" s="104">
        <v>1.456</v>
      </c>
      <c r="L1437" s="104" t="s">
        <v>170</v>
      </c>
      <c r="M1437" s="104" t="s">
        <v>170</v>
      </c>
      <c r="N1437" s="104" t="s">
        <v>170</v>
      </c>
      <c r="O1437" s="68" t="s">
        <v>342</v>
      </c>
      <c r="P1437" s="68" t="s">
        <v>650</v>
      </c>
    </row>
    <row r="1438" spans="1:16" x14ac:dyDescent="0.55000000000000004">
      <c r="A1438" s="28" t="s">
        <v>2588</v>
      </c>
      <c r="B1438" s="28">
        <v>19219115</v>
      </c>
      <c r="C1438" s="28">
        <v>19219115</v>
      </c>
      <c r="D1438" s="28" t="s">
        <v>165</v>
      </c>
      <c r="E1438" s="28" t="s">
        <v>164</v>
      </c>
      <c r="F1438" s="85" t="s">
        <v>2876</v>
      </c>
      <c r="G1438" s="28" t="s">
        <v>167</v>
      </c>
      <c r="H1438" s="28" t="s">
        <v>168</v>
      </c>
      <c r="I1438" s="28" t="s">
        <v>2877</v>
      </c>
      <c r="J1438" s="104">
        <v>7.0000000000000007E-2</v>
      </c>
      <c r="K1438" s="104">
        <v>1.282</v>
      </c>
      <c r="L1438" s="104">
        <v>5.9999999999999995E-4</v>
      </c>
      <c r="M1438" s="105">
        <v>7.4599999999999997E-5</v>
      </c>
      <c r="N1438" s="105">
        <v>3.4879999999999998E-5</v>
      </c>
      <c r="O1438" s="68" t="s">
        <v>342</v>
      </c>
      <c r="P1438" s="68" t="s">
        <v>614</v>
      </c>
    </row>
    <row r="1439" spans="1:16" x14ac:dyDescent="0.55000000000000004">
      <c r="A1439" s="28" t="s">
        <v>2588</v>
      </c>
      <c r="B1439" s="28">
        <v>49653618</v>
      </c>
      <c r="C1439" s="28">
        <v>49653618</v>
      </c>
      <c r="D1439" s="28" t="s">
        <v>165</v>
      </c>
      <c r="E1439" s="28" t="s">
        <v>178</v>
      </c>
      <c r="F1439" s="28" t="s">
        <v>2612</v>
      </c>
      <c r="G1439" s="28" t="s">
        <v>167</v>
      </c>
      <c r="H1439" s="28" t="s">
        <v>168</v>
      </c>
      <c r="I1439" s="28" t="s">
        <v>2878</v>
      </c>
      <c r="J1439" s="104">
        <v>1</v>
      </c>
      <c r="K1439" s="104">
        <v>1.736</v>
      </c>
      <c r="L1439" s="104" t="s">
        <v>170</v>
      </c>
      <c r="M1439" s="104">
        <v>5.9999999999999995E-4</v>
      </c>
      <c r="N1439" s="104" t="s">
        <v>170</v>
      </c>
      <c r="O1439" s="68" t="s">
        <v>350</v>
      </c>
      <c r="P1439" s="68" t="s">
        <v>642</v>
      </c>
    </row>
    <row r="1440" spans="1:16" x14ac:dyDescent="0.55000000000000004">
      <c r="A1440" s="28" t="s">
        <v>2588</v>
      </c>
      <c r="B1440" s="28">
        <v>19219301</v>
      </c>
      <c r="C1440" s="28">
        <v>19219301</v>
      </c>
      <c r="D1440" s="28" t="s">
        <v>165</v>
      </c>
      <c r="E1440" s="28" t="s">
        <v>173</v>
      </c>
      <c r="F1440" s="28" t="s">
        <v>2876</v>
      </c>
      <c r="G1440" s="28" t="s">
        <v>167</v>
      </c>
      <c r="H1440" s="28" t="s">
        <v>168</v>
      </c>
      <c r="I1440" s="28" t="s">
        <v>2879</v>
      </c>
      <c r="J1440" s="104">
        <v>7.0000000000000007E-2</v>
      </c>
      <c r="K1440" s="104">
        <v>1.19</v>
      </c>
      <c r="L1440" s="104">
        <v>4.0000000000000002E-4</v>
      </c>
      <c r="M1440" s="104">
        <v>2.0000000000000001E-4</v>
      </c>
      <c r="N1440" s="104">
        <v>1E-4</v>
      </c>
      <c r="O1440" s="68" t="s">
        <v>350</v>
      </c>
      <c r="P1440" s="68" t="s">
        <v>642</v>
      </c>
    </row>
    <row r="1441" spans="1:16" x14ac:dyDescent="0.55000000000000004">
      <c r="A1441" s="28" t="s">
        <v>2588</v>
      </c>
      <c r="B1441" s="28">
        <v>35021578</v>
      </c>
      <c r="C1441" s="28">
        <v>35021578</v>
      </c>
      <c r="D1441" s="28" t="s">
        <v>173</v>
      </c>
      <c r="E1441" s="28" t="s">
        <v>164</v>
      </c>
      <c r="F1441" s="28" t="s">
        <v>2880</v>
      </c>
      <c r="G1441" s="28" t="s">
        <v>167</v>
      </c>
      <c r="H1441" s="28" t="s">
        <v>168</v>
      </c>
      <c r="I1441" s="28" t="s">
        <v>2881</v>
      </c>
      <c r="J1441" s="104">
        <v>0</v>
      </c>
      <c r="K1441" s="104">
        <v>1.101</v>
      </c>
      <c r="L1441" s="104" t="s">
        <v>170</v>
      </c>
      <c r="M1441" s="105">
        <v>2.2439999999999999E-5</v>
      </c>
      <c r="N1441" s="105">
        <v>6.9779999999999999E-6</v>
      </c>
      <c r="O1441" s="68" t="s">
        <v>350</v>
      </c>
      <c r="P1441" s="68" t="s">
        <v>642</v>
      </c>
    </row>
    <row r="1442" spans="1:16" x14ac:dyDescent="0.55000000000000004">
      <c r="A1442" s="28" t="s">
        <v>2588</v>
      </c>
      <c r="B1442" s="28">
        <v>51965747</v>
      </c>
      <c r="C1442" s="28">
        <v>51965747</v>
      </c>
      <c r="D1442" s="28" t="s">
        <v>164</v>
      </c>
      <c r="E1442" s="28" t="s">
        <v>173</v>
      </c>
      <c r="F1442" s="28" t="s">
        <v>2882</v>
      </c>
      <c r="G1442" s="28" t="s">
        <v>167</v>
      </c>
      <c r="H1442" s="28" t="s">
        <v>168</v>
      </c>
      <c r="I1442" s="28" t="s">
        <v>2883</v>
      </c>
      <c r="J1442" s="104">
        <v>0</v>
      </c>
      <c r="K1442" s="104">
        <v>1.042</v>
      </c>
      <c r="L1442" s="104" t="s">
        <v>170</v>
      </c>
      <c r="M1442" s="104" t="s">
        <v>170</v>
      </c>
      <c r="N1442" s="104" t="s">
        <v>170</v>
      </c>
      <c r="O1442" s="68" t="s">
        <v>353</v>
      </c>
      <c r="P1442" s="68" t="s">
        <v>669</v>
      </c>
    </row>
    <row r="1443" spans="1:16" x14ac:dyDescent="0.55000000000000004">
      <c r="A1443" s="28" t="s">
        <v>2588</v>
      </c>
      <c r="B1443" s="28">
        <v>33205587</v>
      </c>
      <c r="C1443" s="28">
        <v>33205587</v>
      </c>
      <c r="D1443" s="28" t="s">
        <v>173</v>
      </c>
      <c r="E1443" s="28" t="s">
        <v>164</v>
      </c>
      <c r="F1443" s="85" t="s">
        <v>2884</v>
      </c>
      <c r="G1443" s="28" t="s">
        <v>167</v>
      </c>
      <c r="H1443" s="28" t="s">
        <v>168</v>
      </c>
      <c r="I1443" s="28" t="s">
        <v>2885</v>
      </c>
      <c r="J1443" s="104">
        <v>0</v>
      </c>
      <c r="K1443" s="104">
        <v>1.016</v>
      </c>
      <c r="L1443" s="104" t="s">
        <v>170</v>
      </c>
      <c r="M1443" s="104">
        <v>8.9999999999999998E-4</v>
      </c>
      <c r="N1443" s="105">
        <v>6.9779999999999999E-6</v>
      </c>
      <c r="O1443" s="68" t="s">
        <v>356</v>
      </c>
      <c r="P1443" s="68" t="s">
        <v>669</v>
      </c>
    </row>
    <row r="1444" spans="1:16" x14ac:dyDescent="0.55000000000000004">
      <c r="A1444" s="28" t="s">
        <v>2588</v>
      </c>
      <c r="B1444" s="28">
        <v>19258559</v>
      </c>
      <c r="C1444" s="28">
        <v>19258559</v>
      </c>
      <c r="D1444" s="28" t="s">
        <v>173</v>
      </c>
      <c r="E1444" s="28" t="s">
        <v>178</v>
      </c>
      <c r="F1444" s="85" t="s">
        <v>2886</v>
      </c>
      <c r="G1444" s="28" t="s">
        <v>167</v>
      </c>
      <c r="H1444" s="28" t="s">
        <v>168</v>
      </c>
      <c r="I1444" s="28" t="s">
        <v>2887</v>
      </c>
      <c r="J1444" s="104">
        <v>0.01</v>
      </c>
      <c r="K1444" s="104">
        <v>1.6619999999999999</v>
      </c>
      <c r="L1444" s="104" t="s">
        <v>170</v>
      </c>
      <c r="M1444" s="104" t="s">
        <v>170</v>
      </c>
      <c r="N1444" s="104" t="s">
        <v>170</v>
      </c>
      <c r="O1444" s="68" t="s">
        <v>365</v>
      </c>
      <c r="P1444" s="68" t="s">
        <v>669</v>
      </c>
    </row>
    <row r="1445" spans="1:16" x14ac:dyDescent="0.55000000000000004">
      <c r="A1445" s="28" t="s">
        <v>2588</v>
      </c>
      <c r="B1445" s="28">
        <v>4254468</v>
      </c>
      <c r="C1445" s="28">
        <v>4254468</v>
      </c>
      <c r="D1445" s="28" t="s">
        <v>173</v>
      </c>
      <c r="E1445" s="28" t="s">
        <v>165</v>
      </c>
      <c r="F1445" s="85" t="s">
        <v>2747</v>
      </c>
      <c r="G1445" s="28" t="s">
        <v>167</v>
      </c>
      <c r="H1445" s="28" t="s">
        <v>168</v>
      </c>
      <c r="I1445" s="28" t="s">
        <v>2748</v>
      </c>
      <c r="J1445" s="104" t="s">
        <v>170</v>
      </c>
      <c r="K1445" s="104">
        <v>1.169</v>
      </c>
      <c r="L1445" s="104">
        <v>5.0000000000000001E-4</v>
      </c>
      <c r="M1445" s="104">
        <v>1E-3</v>
      </c>
      <c r="N1445" s="104">
        <v>5.9999999999999995E-4</v>
      </c>
      <c r="O1445" s="68" t="s">
        <v>386</v>
      </c>
      <c r="P1445" s="68" t="s">
        <v>669</v>
      </c>
    </row>
    <row r="1446" spans="1:16" x14ac:dyDescent="0.55000000000000004">
      <c r="A1446" s="28" t="s">
        <v>2588</v>
      </c>
      <c r="B1446" s="28">
        <v>17232606</v>
      </c>
      <c r="C1446" s="28">
        <v>17232606</v>
      </c>
      <c r="D1446" s="28" t="s">
        <v>173</v>
      </c>
      <c r="E1446" s="28" t="s">
        <v>164</v>
      </c>
      <c r="F1446" s="85" t="s">
        <v>2888</v>
      </c>
      <c r="G1446" s="28" t="s">
        <v>167</v>
      </c>
      <c r="H1446" s="28" t="s">
        <v>168</v>
      </c>
      <c r="I1446" s="28" t="s">
        <v>2889</v>
      </c>
      <c r="J1446" s="104">
        <v>0.45</v>
      </c>
      <c r="K1446" s="104">
        <v>1.407</v>
      </c>
      <c r="L1446" s="104" t="s">
        <v>170</v>
      </c>
      <c r="M1446" s="105">
        <v>4.5000000000000003E-5</v>
      </c>
      <c r="N1446" s="105">
        <v>6.9800000000000001E-6</v>
      </c>
      <c r="O1446" s="68" t="s">
        <v>391</v>
      </c>
      <c r="P1446" s="68" t="s">
        <v>611</v>
      </c>
    </row>
    <row r="1447" spans="1:16" x14ac:dyDescent="0.55000000000000004">
      <c r="A1447" s="28" t="s">
        <v>2588</v>
      </c>
      <c r="B1447" s="28">
        <v>12948748</v>
      </c>
      <c r="C1447" s="28">
        <v>12948748</v>
      </c>
      <c r="D1447" s="28" t="s">
        <v>165</v>
      </c>
      <c r="E1447" s="28" t="s">
        <v>178</v>
      </c>
      <c r="F1447" s="85" t="s">
        <v>2890</v>
      </c>
      <c r="G1447" s="28" t="s">
        <v>167</v>
      </c>
      <c r="H1447" s="28" t="s">
        <v>168</v>
      </c>
      <c r="I1447" s="28" t="s">
        <v>2891</v>
      </c>
      <c r="J1447" s="104">
        <v>0.18</v>
      </c>
      <c r="K1447" s="104">
        <v>1.1539999999999999</v>
      </c>
      <c r="L1447" s="104" t="s">
        <v>170</v>
      </c>
      <c r="M1447" s="105">
        <v>7.4599999999999997E-5</v>
      </c>
      <c r="N1447" s="105">
        <v>6.9800000000000001E-6</v>
      </c>
      <c r="O1447" s="68" t="s">
        <v>391</v>
      </c>
      <c r="P1447" s="68" t="s">
        <v>611</v>
      </c>
    </row>
    <row r="1448" spans="1:16" x14ac:dyDescent="0.55000000000000004">
      <c r="A1448" s="28" t="s">
        <v>2588</v>
      </c>
      <c r="B1448" s="28">
        <v>58470901</v>
      </c>
      <c r="C1448" s="28">
        <v>58470901</v>
      </c>
      <c r="D1448" s="28" t="s">
        <v>164</v>
      </c>
      <c r="E1448" s="28" t="s">
        <v>165</v>
      </c>
      <c r="F1448" s="85" t="s">
        <v>2892</v>
      </c>
      <c r="G1448" s="28" t="s">
        <v>167</v>
      </c>
      <c r="H1448" s="28" t="s">
        <v>168</v>
      </c>
      <c r="I1448" s="28" t="s">
        <v>2893</v>
      </c>
      <c r="J1448" s="104">
        <v>0.04</v>
      </c>
      <c r="K1448" s="104">
        <v>1.8</v>
      </c>
      <c r="L1448" s="104" t="s">
        <v>170</v>
      </c>
      <c r="M1448" s="104" t="s">
        <v>170</v>
      </c>
      <c r="N1448" s="104" t="s">
        <v>170</v>
      </c>
      <c r="O1448" s="68" t="s">
        <v>700</v>
      </c>
      <c r="P1448" s="68" t="s">
        <v>669</v>
      </c>
    </row>
    <row r="1449" spans="1:16" x14ac:dyDescent="0.55000000000000004">
      <c r="A1449" s="28" t="s">
        <v>2588</v>
      </c>
      <c r="B1449" s="28">
        <v>19224325</v>
      </c>
      <c r="C1449" s="28">
        <v>19224325</v>
      </c>
      <c r="D1449" s="28" t="s">
        <v>165</v>
      </c>
      <c r="E1449" s="28" t="s">
        <v>178</v>
      </c>
      <c r="F1449" s="28" t="s">
        <v>2876</v>
      </c>
      <c r="G1449" s="28" t="s">
        <v>167</v>
      </c>
      <c r="H1449" s="28" t="s">
        <v>168</v>
      </c>
      <c r="I1449" s="28" t="s">
        <v>2894</v>
      </c>
      <c r="J1449" s="104">
        <v>7.0000000000000007E-2</v>
      </c>
      <c r="K1449" s="104">
        <v>1.42</v>
      </c>
      <c r="L1449" s="104" t="s">
        <v>170</v>
      </c>
      <c r="M1449" s="104" t="s">
        <v>170</v>
      </c>
      <c r="N1449" s="104" t="s">
        <v>170</v>
      </c>
      <c r="O1449" s="68" t="s">
        <v>396</v>
      </c>
      <c r="P1449" s="68" t="s">
        <v>669</v>
      </c>
    </row>
    <row r="1450" spans="1:16" x14ac:dyDescent="0.55000000000000004">
      <c r="A1450" s="28" t="s">
        <v>2588</v>
      </c>
      <c r="B1450" s="28">
        <v>55376993</v>
      </c>
      <c r="C1450" s="28">
        <v>55376993</v>
      </c>
      <c r="D1450" s="28" t="s">
        <v>173</v>
      </c>
      <c r="E1450" s="28" t="s">
        <v>164</v>
      </c>
      <c r="F1450" s="28" t="s">
        <v>2714</v>
      </c>
      <c r="G1450" s="28" t="s">
        <v>167</v>
      </c>
      <c r="H1450" s="28" t="s">
        <v>168</v>
      </c>
      <c r="I1450" s="28" t="s">
        <v>2895</v>
      </c>
      <c r="J1450" s="104">
        <v>0</v>
      </c>
      <c r="K1450" s="104">
        <v>1.4119999999999999</v>
      </c>
      <c r="L1450" s="104">
        <v>2.9999999999999997E-4</v>
      </c>
      <c r="M1450" s="104">
        <v>4.0000000000000002E-4</v>
      </c>
      <c r="N1450" s="104">
        <v>2.0000000000000001E-4</v>
      </c>
      <c r="O1450" s="68" t="s">
        <v>396</v>
      </c>
      <c r="P1450" s="68" t="s">
        <v>669</v>
      </c>
    </row>
    <row r="1451" spans="1:16" x14ac:dyDescent="0.55000000000000004">
      <c r="A1451" s="28" t="s">
        <v>2588</v>
      </c>
      <c r="B1451" s="28">
        <v>42242290</v>
      </c>
      <c r="C1451" s="28">
        <v>42242290</v>
      </c>
      <c r="D1451" s="28" t="s">
        <v>165</v>
      </c>
      <c r="E1451" s="28" t="s">
        <v>178</v>
      </c>
      <c r="F1451" s="85" t="s">
        <v>2896</v>
      </c>
      <c r="G1451" s="28" t="s">
        <v>167</v>
      </c>
      <c r="H1451" s="28" t="s">
        <v>168</v>
      </c>
      <c r="I1451" s="28" t="s">
        <v>2897</v>
      </c>
      <c r="J1451" s="104">
        <v>1</v>
      </c>
      <c r="K1451" s="104">
        <v>1.2669999999999999</v>
      </c>
      <c r="L1451" s="104" t="s">
        <v>170</v>
      </c>
      <c r="M1451" s="104" t="s">
        <v>170</v>
      </c>
      <c r="N1451" s="104" t="s">
        <v>170</v>
      </c>
      <c r="O1451" s="68" t="s">
        <v>401</v>
      </c>
      <c r="P1451" s="68" t="s">
        <v>611</v>
      </c>
    </row>
    <row r="1452" spans="1:16" x14ac:dyDescent="0.55000000000000004">
      <c r="A1452" s="28" t="s">
        <v>2588</v>
      </c>
      <c r="B1452" s="28">
        <v>11060110</v>
      </c>
      <c r="C1452" s="28">
        <v>11060110</v>
      </c>
      <c r="D1452" s="28" t="s">
        <v>173</v>
      </c>
      <c r="E1452" s="28" t="s">
        <v>164</v>
      </c>
      <c r="F1452" s="85" t="s">
        <v>2898</v>
      </c>
      <c r="G1452" s="28" t="s">
        <v>167</v>
      </c>
      <c r="H1452" s="28" t="s">
        <v>168</v>
      </c>
      <c r="I1452" s="28" t="s">
        <v>2899</v>
      </c>
      <c r="J1452" s="104">
        <v>1</v>
      </c>
      <c r="K1452" s="104">
        <v>1.8109999999999999</v>
      </c>
      <c r="L1452" s="105">
        <v>7.3490000000000003E-5</v>
      </c>
      <c r="M1452" s="104">
        <v>1E-4</v>
      </c>
      <c r="N1452" s="105">
        <v>1.395E-5</v>
      </c>
      <c r="O1452" s="68" t="s">
        <v>1111</v>
      </c>
      <c r="P1452" s="68" t="s">
        <v>642</v>
      </c>
    </row>
    <row r="1453" spans="1:16" x14ac:dyDescent="0.55000000000000004">
      <c r="A1453" s="28" t="s">
        <v>2588</v>
      </c>
      <c r="B1453" s="28">
        <v>19147090</v>
      </c>
      <c r="C1453" s="28">
        <v>19147090</v>
      </c>
      <c r="D1453" s="28" t="s">
        <v>165</v>
      </c>
      <c r="E1453" s="28" t="s">
        <v>178</v>
      </c>
      <c r="F1453" s="85" t="s">
        <v>2900</v>
      </c>
      <c r="G1453" s="28" t="s">
        <v>167</v>
      </c>
      <c r="H1453" s="28" t="s">
        <v>168</v>
      </c>
      <c r="I1453" s="28" t="s">
        <v>2901</v>
      </c>
      <c r="J1453" s="104" t="s">
        <v>170</v>
      </c>
      <c r="K1453" s="104">
        <v>1.1319999999999999</v>
      </c>
      <c r="L1453" s="104" t="s">
        <v>170</v>
      </c>
      <c r="M1453" s="104">
        <v>2.0000000000000001E-4</v>
      </c>
      <c r="N1453" s="105">
        <v>4.8900000000000003E-5</v>
      </c>
      <c r="O1453" s="68" t="s">
        <v>409</v>
      </c>
      <c r="P1453" s="68" t="s">
        <v>669</v>
      </c>
    </row>
    <row r="1454" spans="1:16" x14ac:dyDescent="0.55000000000000004">
      <c r="A1454" s="28" t="s">
        <v>2588</v>
      </c>
      <c r="B1454" s="28">
        <v>33207022</v>
      </c>
      <c r="C1454" s="28">
        <v>33207022</v>
      </c>
      <c r="D1454" s="28" t="s">
        <v>173</v>
      </c>
      <c r="E1454" s="28" t="s">
        <v>164</v>
      </c>
      <c r="F1454" s="85" t="s">
        <v>2884</v>
      </c>
      <c r="G1454" s="28" t="s">
        <v>167</v>
      </c>
      <c r="H1454" s="28" t="s">
        <v>168</v>
      </c>
      <c r="I1454" s="28" t="s">
        <v>2902</v>
      </c>
      <c r="J1454" s="104">
        <v>0</v>
      </c>
      <c r="K1454" s="104">
        <v>1.0880000000000001</v>
      </c>
      <c r="L1454" s="104">
        <v>2.9999999999999997E-4</v>
      </c>
      <c r="M1454" s="104">
        <v>2.0000000000000001E-4</v>
      </c>
      <c r="N1454" s="104">
        <v>2.9999999999999997E-4</v>
      </c>
      <c r="O1454" s="68" t="s">
        <v>409</v>
      </c>
      <c r="P1454" s="68" t="s">
        <v>669</v>
      </c>
    </row>
    <row r="1455" spans="1:16" x14ac:dyDescent="0.55000000000000004">
      <c r="A1455" s="28" t="s">
        <v>2588</v>
      </c>
      <c r="B1455" s="28">
        <v>1460822</v>
      </c>
      <c r="C1455" s="28">
        <v>1460822</v>
      </c>
      <c r="D1455" s="28" t="s">
        <v>173</v>
      </c>
      <c r="E1455" s="28" t="s">
        <v>164</v>
      </c>
      <c r="F1455" s="85" t="s">
        <v>2598</v>
      </c>
      <c r="G1455" s="28" t="s">
        <v>167</v>
      </c>
      <c r="H1455" s="28" t="s">
        <v>168</v>
      </c>
      <c r="I1455" s="28" t="s">
        <v>2903</v>
      </c>
      <c r="J1455" s="104">
        <v>1</v>
      </c>
      <c r="K1455" s="104">
        <v>1.429</v>
      </c>
      <c r="L1455" s="104" t="s">
        <v>170</v>
      </c>
      <c r="M1455" s="105">
        <v>1.1399999999999999E-5</v>
      </c>
      <c r="N1455" s="105">
        <v>1.4E-5</v>
      </c>
      <c r="O1455" s="68" t="s">
        <v>413</v>
      </c>
      <c r="P1455" s="68" t="s">
        <v>611</v>
      </c>
    </row>
    <row r="1456" spans="1:16" x14ac:dyDescent="0.55000000000000004">
      <c r="A1456" s="28" t="s">
        <v>2588</v>
      </c>
      <c r="B1456" s="28">
        <v>48985888</v>
      </c>
      <c r="C1456" s="28">
        <v>48985888</v>
      </c>
      <c r="D1456" s="28" t="s">
        <v>164</v>
      </c>
      <c r="E1456" s="28" t="s">
        <v>173</v>
      </c>
      <c r="F1456" s="85" t="s">
        <v>2904</v>
      </c>
      <c r="G1456" s="28" t="s">
        <v>167</v>
      </c>
      <c r="H1456" s="28" t="s">
        <v>168</v>
      </c>
      <c r="I1456" s="28" t="s">
        <v>2905</v>
      </c>
      <c r="J1456" s="104">
        <v>0</v>
      </c>
      <c r="K1456" s="104">
        <v>1.857</v>
      </c>
      <c r="L1456" s="104" t="s">
        <v>170</v>
      </c>
      <c r="M1456" s="104" t="s">
        <v>170</v>
      </c>
      <c r="N1456" s="104" t="s">
        <v>170</v>
      </c>
      <c r="O1456" s="68" t="s">
        <v>1241</v>
      </c>
      <c r="P1456" s="68" t="s">
        <v>251</v>
      </c>
    </row>
    <row r="1457" spans="1:16" x14ac:dyDescent="0.55000000000000004">
      <c r="A1457" s="28" t="s">
        <v>2588</v>
      </c>
      <c r="B1457" s="28">
        <v>3531961</v>
      </c>
      <c r="C1457" s="28">
        <v>3531961</v>
      </c>
      <c r="D1457" s="28" t="s">
        <v>164</v>
      </c>
      <c r="E1457" s="28" t="s">
        <v>173</v>
      </c>
      <c r="F1457" s="85" t="s">
        <v>2690</v>
      </c>
      <c r="G1457" s="28" t="s">
        <v>167</v>
      </c>
      <c r="H1457" s="28" t="s">
        <v>168</v>
      </c>
      <c r="I1457" s="28" t="s">
        <v>2906</v>
      </c>
      <c r="J1457" s="104">
        <v>1</v>
      </c>
      <c r="K1457" s="104">
        <v>1.32</v>
      </c>
      <c r="L1457" s="104">
        <v>2.9999999999999997E-4</v>
      </c>
      <c r="M1457" s="104">
        <v>6.9999999999999999E-4</v>
      </c>
      <c r="N1457" s="104">
        <v>2.9999999999999997E-4</v>
      </c>
      <c r="O1457" s="68" t="s">
        <v>1241</v>
      </c>
      <c r="P1457" s="68" t="s">
        <v>614</v>
      </c>
    </row>
    <row r="1458" spans="1:16" x14ac:dyDescent="0.55000000000000004">
      <c r="A1458" s="28" t="s">
        <v>2588</v>
      </c>
      <c r="B1458" s="28">
        <v>10256820</v>
      </c>
      <c r="C1458" s="28">
        <v>10256820</v>
      </c>
      <c r="D1458" s="28" t="s">
        <v>173</v>
      </c>
      <c r="E1458" s="28" t="s">
        <v>164</v>
      </c>
      <c r="F1458" s="85" t="s">
        <v>2907</v>
      </c>
      <c r="G1458" s="28" t="s">
        <v>167</v>
      </c>
      <c r="H1458" s="28" t="s">
        <v>168</v>
      </c>
      <c r="I1458" s="28" t="s">
        <v>2908</v>
      </c>
      <c r="J1458" s="104">
        <v>0</v>
      </c>
      <c r="K1458" s="104">
        <v>1.194</v>
      </c>
      <c r="L1458" s="104">
        <v>6.9999999999999999E-4</v>
      </c>
      <c r="M1458" s="104">
        <v>1E-4</v>
      </c>
      <c r="N1458" s="105">
        <v>7.0700000000000001E-6</v>
      </c>
      <c r="O1458" s="68" t="s">
        <v>1241</v>
      </c>
      <c r="P1458" s="68" t="s">
        <v>614</v>
      </c>
    </row>
    <row r="1459" spans="1:16" x14ac:dyDescent="0.55000000000000004">
      <c r="A1459" s="28" t="s">
        <v>2588</v>
      </c>
      <c r="B1459" s="28">
        <v>49086537</v>
      </c>
      <c r="C1459" s="28">
        <v>49086537</v>
      </c>
      <c r="D1459" s="28" t="s">
        <v>178</v>
      </c>
      <c r="E1459" s="28" t="s">
        <v>173</v>
      </c>
      <c r="F1459" s="85" t="s">
        <v>2909</v>
      </c>
      <c r="G1459" s="28" t="s">
        <v>167</v>
      </c>
      <c r="H1459" s="28" t="s">
        <v>168</v>
      </c>
      <c r="I1459" s="28" t="s">
        <v>2910</v>
      </c>
      <c r="J1459" s="104">
        <v>1</v>
      </c>
      <c r="K1459" s="104">
        <v>2.2480000000000002</v>
      </c>
      <c r="L1459" s="104" t="s">
        <v>170</v>
      </c>
      <c r="M1459" s="104" t="s">
        <v>170</v>
      </c>
      <c r="N1459" s="104" t="s">
        <v>170</v>
      </c>
      <c r="O1459" s="68" t="s">
        <v>427</v>
      </c>
      <c r="P1459" s="68" t="s">
        <v>611</v>
      </c>
    </row>
    <row r="1460" spans="1:16" x14ac:dyDescent="0.55000000000000004">
      <c r="A1460" s="28" t="s">
        <v>2588</v>
      </c>
      <c r="B1460" s="28">
        <v>12694706</v>
      </c>
      <c r="C1460" s="28">
        <v>12694706</v>
      </c>
      <c r="D1460" s="28" t="s">
        <v>164</v>
      </c>
      <c r="E1460" s="28" t="s">
        <v>173</v>
      </c>
      <c r="F1460" s="85" t="s">
        <v>2729</v>
      </c>
      <c r="G1460" s="28" t="s">
        <v>167</v>
      </c>
      <c r="H1460" s="28" t="s">
        <v>168</v>
      </c>
      <c r="I1460" s="28" t="s">
        <v>2911</v>
      </c>
      <c r="J1460" s="104">
        <v>0</v>
      </c>
      <c r="K1460" s="104">
        <v>1.706</v>
      </c>
      <c r="L1460" s="104" t="s">
        <v>170</v>
      </c>
      <c r="M1460" s="105">
        <v>3.2839999999999997E-5</v>
      </c>
      <c r="N1460" s="105">
        <v>1.396E-5</v>
      </c>
      <c r="O1460" s="68" t="s">
        <v>427</v>
      </c>
      <c r="P1460" s="68" t="s">
        <v>642</v>
      </c>
    </row>
    <row r="1461" spans="1:16" x14ac:dyDescent="0.55000000000000004">
      <c r="A1461" s="28" t="s">
        <v>2588</v>
      </c>
      <c r="B1461" s="28">
        <v>10335275</v>
      </c>
      <c r="C1461" s="28">
        <v>10335275</v>
      </c>
      <c r="D1461" s="28" t="s">
        <v>164</v>
      </c>
      <c r="E1461" s="28" t="s">
        <v>173</v>
      </c>
      <c r="F1461" s="85" t="s">
        <v>2912</v>
      </c>
      <c r="G1461" s="28" t="s">
        <v>167</v>
      </c>
      <c r="H1461" s="28" t="s">
        <v>168</v>
      </c>
      <c r="I1461" s="28" t="s">
        <v>2913</v>
      </c>
      <c r="J1461" s="104">
        <v>0</v>
      </c>
      <c r="K1461" s="104">
        <v>1.5880000000000001</v>
      </c>
      <c r="L1461" s="104" t="s">
        <v>170</v>
      </c>
      <c r="M1461" s="104">
        <v>1E-4</v>
      </c>
      <c r="N1461" s="105">
        <v>1.396E-5</v>
      </c>
      <c r="O1461" s="68" t="s">
        <v>427</v>
      </c>
      <c r="P1461" s="68" t="s">
        <v>642</v>
      </c>
    </row>
    <row r="1462" spans="1:16" x14ac:dyDescent="0.55000000000000004">
      <c r="A1462" s="28" t="s">
        <v>2588</v>
      </c>
      <c r="B1462" s="28">
        <v>41879134</v>
      </c>
      <c r="C1462" s="28">
        <v>41879134</v>
      </c>
      <c r="D1462" s="28" t="s">
        <v>165</v>
      </c>
      <c r="E1462" s="28" t="s">
        <v>178</v>
      </c>
      <c r="F1462" s="28" t="s">
        <v>2914</v>
      </c>
      <c r="G1462" s="28" t="s">
        <v>167</v>
      </c>
      <c r="H1462" s="28" t="s">
        <v>168</v>
      </c>
      <c r="I1462" s="28" t="s">
        <v>2915</v>
      </c>
      <c r="J1462" s="104">
        <v>0.69</v>
      </c>
      <c r="K1462" s="104">
        <v>1.2250000000000001</v>
      </c>
      <c r="L1462" s="104" t="s">
        <v>170</v>
      </c>
      <c r="M1462" s="104">
        <v>1E-3</v>
      </c>
      <c r="N1462" s="104">
        <v>1E-4</v>
      </c>
      <c r="O1462" s="68" t="s">
        <v>919</v>
      </c>
      <c r="P1462" s="68" t="s">
        <v>642</v>
      </c>
    </row>
    <row r="1463" spans="1:16" x14ac:dyDescent="0.55000000000000004">
      <c r="A1463" s="28" t="s">
        <v>2588</v>
      </c>
      <c r="B1463" s="28">
        <v>11576580</v>
      </c>
      <c r="C1463" s="28">
        <v>11576580</v>
      </c>
      <c r="D1463" s="28" t="s">
        <v>173</v>
      </c>
      <c r="E1463" s="28" t="s">
        <v>165</v>
      </c>
      <c r="F1463" s="28" t="s">
        <v>2916</v>
      </c>
      <c r="G1463" s="28" t="s">
        <v>167</v>
      </c>
      <c r="H1463" s="28" t="s">
        <v>168</v>
      </c>
      <c r="I1463" s="28" t="s">
        <v>2917</v>
      </c>
      <c r="J1463" s="104">
        <v>0.08</v>
      </c>
      <c r="K1463" s="104">
        <v>1.048</v>
      </c>
      <c r="L1463" s="104" t="s">
        <v>170</v>
      </c>
      <c r="M1463" s="104" t="s">
        <v>170</v>
      </c>
      <c r="N1463" s="104" t="s">
        <v>170</v>
      </c>
      <c r="O1463" s="68" t="s">
        <v>919</v>
      </c>
      <c r="P1463" s="68" t="s">
        <v>611</v>
      </c>
    </row>
    <row r="1464" spans="1:16" x14ac:dyDescent="0.55000000000000004">
      <c r="A1464" s="28" t="s">
        <v>2588</v>
      </c>
      <c r="B1464" s="28">
        <v>35778298</v>
      </c>
      <c r="C1464" s="28">
        <v>35778298</v>
      </c>
      <c r="D1464" s="28" t="s">
        <v>165</v>
      </c>
      <c r="E1464" s="28" t="s">
        <v>178</v>
      </c>
      <c r="F1464" s="85" t="s">
        <v>2918</v>
      </c>
      <c r="G1464" s="28" t="s">
        <v>167</v>
      </c>
      <c r="H1464" s="28" t="s">
        <v>168</v>
      </c>
      <c r="I1464" s="28" t="s">
        <v>2919</v>
      </c>
      <c r="J1464" s="104">
        <v>0.03</v>
      </c>
      <c r="K1464" s="104">
        <v>1.583</v>
      </c>
      <c r="L1464" s="105">
        <v>7.3510000000000006E-5</v>
      </c>
      <c r="M1464" s="104">
        <v>5.9999999999999995E-4</v>
      </c>
      <c r="N1464" s="104">
        <v>2.9999999999999997E-4</v>
      </c>
      <c r="O1464" s="68" t="s">
        <v>436</v>
      </c>
      <c r="P1464" s="68" t="s">
        <v>642</v>
      </c>
    </row>
    <row r="1465" spans="1:16" x14ac:dyDescent="0.55000000000000004">
      <c r="A1465" s="28" t="s">
        <v>2588</v>
      </c>
      <c r="B1465" s="28">
        <v>49128018</v>
      </c>
      <c r="C1465" s="28">
        <v>49128018</v>
      </c>
      <c r="D1465" s="28" t="s">
        <v>173</v>
      </c>
      <c r="E1465" s="28" t="s">
        <v>178</v>
      </c>
      <c r="F1465" s="85" t="s">
        <v>2920</v>
      </c>
      <c r="G1465" s="28" t="s">
        <v>167</v>
      </c>
      <c r="H1465" s="28" t="s">
        <v>168</v>
      </c>
      <c r="I1465" s="28" t="s">
        <v>2921</v>
      </c>
      <c r="J1465" s="104">
        <v>1</v>
      </c>
      <c r="K1465" s="104">
        <v>1.4750000000000001</v>
      </c>
      <c r="L1465" s="104" t="s">
        <v>170</v>
      </c>
      <c r="M1465" s="104" t="s">
        <v>170</v>
      </c>
      <c r="N1465" s="104" t="s">
        <v>170</v>
      </c>
      <c r="O1465" s="68" t="s">
        <v>436</v>
      </c>
      <c r="P1465" s="68" t="s">
        <v>642</v>
      </c>
    </row>
    <row r="1466" spans="1:16" x14ac:dyDescent="0.55000000000000004">
      <c r="A1466" s="28" t="s">
        <v>2588</v>
      </c>
      <c r="B1466" s="28">
        <v>14163220</v>
      </c>
      <c r="C1466" s="28">
        <v>14163220</v>
      </c>
      <c r="D1466" s="28" t="s">
        <v>173</v>
      </c>
      <c r="E1466" s="28" t="s">
        <v>164</v>
      </c>
      <c r="F1466" s="85" t="s">
        <v>2595</v>
      </c>
      <c r="G1466" s="28" t="s">
        <v>167</v>
      </c>
      <c r="H1466" s="28" t="s">
        <v>168</v>
      </c>
      <c r="I1466" s="28" t="s">
        <v>2922</v>
      </c>
      <c r="J1466" s="104">
        <v>1</v>
      </c>
      <c r="K1466" s="104">
        <v>1.468</v>
      </c>
      <c r="L1466" s="104" t="s">
        <v>170</v>
      </c>
      <c r="M1466" s="104" t="s">
        <v>170</v>
      </c>
      <c r="N1466" s="104" t="s">
        <v>170</v>
      </c>
      <c r="O1466" s="68" t="s">
        <v>441</v>
      </c>
      <c r="P1466" s="68" t="s">
        <v>642</v>
      </c>
    </row>
    <row r="1467" spans="1:16" x14ac:dyDescent="0.55000000000000004">
      <c r="A1467" s="28" t="s">
        <v>2588</v>
      </c>
      <c r="B1467" s="28">
        <v>38081641</v>
      </c>
      <c r="C1467" s="28">
        <v>38081641</v>
      </c>
      <c r="D1467" s="28" t="s">
        <v>165</v>
      </c>
      <c r="E1467" s="28" t="s">
        <v>178</v>
      </c>
      <c r="F1467" s="85" t="s">
        <v>2661</v>
      </c>
      <c r="G1467" s="28" t="s">
        <v>167</v>
      </c>
      <c r="H1467" s="28" t="s">
        <v>168</v>
      </c>
      <c r="I1467" s="28" t="s">
        <v>2662</v>
      </c>
      <c r="J1467" s="104">
        <v>1</v>
      </c>
      <c r="K1467" s="104">
        <v>1.095</v>
      </c>
      <c r="L1467" s="104" t="s">
        <v>170</v>
      </c>
      <c r="M1467" s="105">
        <v>4.5979999999999997E-5</v>
      </c>
      <c r="N1467" s="104" t="s">
        <v>170</v>
      </c>
      <c r="O1467" s="68" t="s">
        <v>441</v>
      </c>
      <c r="P1467" s="68" t="s">
        <v>611</v>
      </c>
    </row>
    <row r="1468" spans="1:16" x14ac:dyDescent="0.55000000000000004">
      <c r="A1468" s="28" t="s">
        <v>2588</v>
      </c>
      <c r="B1468" s="28">
        <v>39507209</v>
      </c>
      <c r="C1468" s="28">
        <v>39507209</v>
      </c>
      <c r="D1468" s="28" t="s">
        <v>173</v>
      </c>
      <c r="E1468" s="28" t="s">
        <v>164</v>
      </c>
      <c r="F1468" s="85" t="s">
        <v>2923</v>
      </c>
      <c r="G1468" s="28" t="s">
        <v>167</v>
      </c>
      <c r="H1468" s="28" t="s">
        <v>168</v>
      </c>
      <c r="I1468" s="28" t="s">
        <v>2924</v>
      </c>
      <c r="J1468" s="104">
        <v>0</v>
      </c>
      <c r="K1468" s="104">
        <v>1.5469999999999999</v>
      </c>
      <c r="L1468" s="104" t="s">
        <v>170</v>
      </c>
      <c r="M1468" s="104" t="s">
        <v>170</v>
      </c>
      <c r="N1468" s="104" t="s">
        <v>170</v>
      </c>
      <c r="O1468" s="68" t="s">
        <v>926</v>
      </c>
      <c r="P1468" s="68" t="s">
        <v>642</v>
      </c>
    </row>
    <row r="1469" spans="1:16" x14ac:dyDescent="0.55000000000000004">
      <c r="A1469" s="28" t="s">
        <v>2588</v>
      </c>
      <c r="B1469" s="28">
        <v>17581337</v>
      </c>
      <c r="C1469" s="28">
        <v>17581337</v>
      </c>
      <c r="D1469" s="28" t="s">
        <v>165</v>
      </c>
      <c r="E1469" s="28" t="s">
        <v>178</v>
      </c>
      <c r="F1469" s="85" t="s">
        <v>2777</v>
      </c>
      <c r="G1469" s="28" t="s">
        <v>167</v>
      </c>
      <c r="H1469" s="28" t="s">
        <v>168</v>
      </c>
      <c r="I1469" s="28" t="s">
        <v>2778</v>
      </c>
      <c r="J1469" s="104">
        <v>0</v>
      </c>
      <c r="K1469" s="104">
        <v>1.143</v>
      </c>
      <c r="L1469" s="104">
        <v>1E-4</v>
      </c>
      <c r="M1469" s="104">
        <v>2.9999999999999997E-4</v>
      </c>
      <c r="N1469" s="104">
        <v>4.0000000000000002E-4</v>
      </c>
      <c r="O1469" s="68" t="s">
        <v>452</v>
      </c>
      <c r="P1469" s="68" t="s">
        <v>669</v>
      </c>
    </row>
    <row r="1470" spans="1:16" x14ac:dyDescent="0.55000000000000004">
      <c r="A1470" s="28" t="s">
        <v>2588</v>
      </c>
      <c r="B1470" s="28">
        <v>11383229</v>
      </c>
      <c r="C1470" s="28">
        <v>11383229</v>
      </c>
      <c r="D1470" s="28" t="s">
        <v>173</v>
      </c>
      <c r="E1470" s="28" t="s">
        <v>164</v>
      </c>
      <c r="F1470" s="85" t="s">
        <v>2737</v>
      </c>
      <c r="G1470" s="28" t="s">
        <v>167</v>
      </c>
      <c r="H1470" s="28" t="s">
        <v>168</v>
      </c>
      <c r="I1470" s="28" t="s">
        <v>2925</v>
      </c>
      <c r="J1470" s="104">
        <v>0.01</v>
      </c>
      <c r="K1470" s="104">
        <v>1.1499999999999999</v>
      </c>
      <c r="L1470" s="104" t="s">
        <v>170</v>
      </c>
      <c r="M1470" s="105">
        <v>2.3249999999999999E-5</v>
      </c>
      <c r="N1470" s="105">
        <v>2.0930000000000001E-5</v>
      </c>
      <c r="O1470" s="68" t="s">
        <v>463</v>
      </c>
      <c r="P1470" s="68" t="s">
        <v>611</v>
      </c>
    </row>
    <row r="1471" spans="1:16" x14ac:dyDescent="0.55000000000000004">
      <c r="A1471" s="28" t="s">
        <v>2588</v>
      </c>
      <c r="B1471" s="28">
        <v>48739362</v>
      </c>
      <c r="C1471" s="28">
        <v>48739362</v>
      </c>
      <c r="D1471" s="28" t="s">
        <v>165</v>
      </c>
      <c r="E1471" s="28" t="s">
        <v>178</v>
      </c>
      <c r="F1471" s="85" t="s">
        <v>2850</v>
      </c>
      <c r="G1471" s="28" t="s">
        <v>167</v>
      </c>
      <c r="H1471" s="28" t="s">
        <v>168</v>
      </c>
      <c r="I1471" s="28" t="s">
        <v>2926</v>
      </c>
      <c r="J1471" s="104">
        <v>1</v>
      </c>
      <c r="K1471" s="104">
        <v>1.4610000000000001</v>
      </c>
      <c r="L1471" s="104" t="s">
        <v>170</v>
      </c>
      <c r="M1471" s="104" t="s">
        <v>170</v>
      </c>
      <c r="N1471" s="104" t="s">
        <v>170</v>
      </c>
      <c r="O1471" s="68" t="s">
        <v>741</v>
      </c>
      <c r="P1471" s="68" t="s">
        <v>669</v>
      </c>
    </row>
    <row r="1472" spans="1:16" x14ac:dyDescent="0.55000000000000004">
      <c r="A1472" s="28" t="s">
        <v>2588</v>
      </c>
      <c r="B1472" s="28">
        <v>29812751</v>
      </c>
      <c r="C1472" s="28">
        <v>29812751</v>
      </c>
      <c r="D1472" s="28" t="s">
        <v>173</v>
      </c>
      <c r="E1472" s="28" t="s">
        <v>165</v>
      </c>
      <c r="F1472" s="85" t="s">
        <v>2927</v>
      </c>
      <c r="G1472" s="28" t="s">
        <v>167</v>
      </c>
      <c r="H1472" s="28" t="s">
        <v>168</v>
      </c>
      <c r="I1472" s="28" t="s">
        <v>2928</v>
      </c>
      <c r="J1472" s="104">
        <v>0.97</v>
      </c>
      <c r="K1472" s="104">
        <v>1.6459999999999999</v>
      </c>
      <c r="L1472" s="104" t="s">
        <v>170</v>
      </c>
      <c r="M1472" s="104" t="s">
        <v>170</v>
      </c>
      <c r="N1472" s="104" t="s">
        <v>170</v>
      </c>
      <c r="O1472" s="68" t="s">
        <v>470</v>
      </c>
      <c r="P1472" s="68" t="s">
        <v>642</v>
      </c>
    </row>
    <row r="1473" spans="1:16" x14ac:dyDescent="0.55000000000000004">
      <c r="A1473" s="28" t="s">
        <v>2588</v>
      </c>
      <c r="B1473" s="28">
        <v>11007921</v>
      </c>
      <c r="C1473" s="28">
        <v>11007921</v>
      </c>
      <c r="D1473" s="28" t="s">
        <v>165</v>
      </c>
      <c r="E1473" s="28" t="s">
        <v>178</v>
      </c>
      <c r="F1473" s="85" t="s">
        <v>2898</v>
      </c>
      <c r="G1473" s="28" t="s">
        <v>167</v>
      </c>
      <c r="H1473" s="28" t="s">
        <v>168</v>
      </c>
      <c r="I1473" s="28" t="s">
        <v>2929</v>
      </c>
      <c r="J1473" s="104">
        <v>1</v>
      </c>
      <c r="K1473" s="104">
        <v>1.2749999999999999</v>
      </c>
      <c r="L1473" s="105">
        <v>7.3549999999999999E-5</v>
      </c>
      <c r="M1473" s="105">
        <v>8.9400000000000005E-5</v>
      </c>
      <c r="N1473" s="105">
        <v>6.9879999999999998E-6</v>
      </c>
      <c r="O1473" s="68" t="s">
        <v>470</v>
      </c>
      <c r="P1473" s="68" t="s">
        <v>611</v>
      </c>
    </row>
    <row r="1474" spans="1:16" x14ac:dyDescent="0.55000000000000004">
      <c r="A1474" s="28" t="s">
        <v>2588</v>
      </c>
      <c r="B1474" s="28">
        <v>36393196</v>
      </c>
      <c r="C1474" s="28">
        <v>36393196</v>
      </c>
      <c r="D1474" s="28" t="s">
        <v>178</v>
      </c>
      <c r="E1474" s="28" t="s">
        <v>164</v>
      </c>
      <c r="F1474" s="85" t="s">
        <v>2930</v>
      </c>
      <c r="G1474" s="28" t="s">
        <v>167</v>
      </c>
      <c r="H1474" s="28" t="s">
        <v>168</v>
      </c>
      <c r="I1474" s="28" t="s">
        <v>2931</v>
      </c>
      <c r="J1474" s="104">
        <v>0.57999999999999996</v>
      </c>
      <c r="K1474" s="104">
        <v>1.5720000000000001</v>
      </c>
      <c r="L1474" s="104" t="s">
        <v>170</v>
      </c>
      <c r="M1474" s="105">
        <v>6.5530000000000004E-5</v>
      </c>
      <c r="N1474" s="104" t="s">
        <v>170</v>
      </c>
      <c r="O1474" s="68" t="s">
        <v>479</v>
      </c>
      <c r="P1474" s="68" t="s">
        <v>642</v>
      </c>
    </row>
    <row r="1475" spans="1:16" x14ac:dyDescent="0.55000000000000004">
      <c r="A1475" s="28" t="s">
        <v>2588</v>
      </c>
      <c r="B1475" s="28">
        <v>7767520</v>
      </c>
      <c r="C1475" s="28">
        <v>7767520</v>
      </c>
      <c r="D1475" s="28" t="s">
        <v>178</v>
      </c>
      <c r="E1475" s="28" t="s">
        <v>165</v>
      </c>
      <c r="F1475" s="85" t="s">
        <v>2932</v>
      </c>
      <c r="G1475" s="28" t="s">
        <v>167</v>
      </c>
      <c r="H1475" s="28" t="s">
        <v>168</v>
      </c>
      <c r="I1475" s="28" t="s">
        <v>2933</v>
      </c>
      <c r="J1475" s="104">
        <v>0</v>
      </c>
      <c r="K1475" s="104">
        <v>1.077</v>
      </c>
      <c r="L1475" s="104" t="s">
        <v>170</v>
      </c>
      <c r="M1475" s="104" t="s">
        <v>170</v>
      </c>
      <c r="N1475" s="104" t="s">
        <v>170</v>
      </c>
      <c r="O1475" s="68" t="s">
        <v>479</v>
      </c>
      <c r="P1475" s="68" t="s">
        <v>642</v>
      </c>
    </row>
    <row r="1476" spans="1:16" x14ac:dyDescent="0.55000000000000004">
      <c r="A1476" s="28" t="s">
        <v>2588</v>
      </c>
      <c r="B1476" s="28">
        <v>17207197</v>
      </c>
      <c r="C1476" s="28">
        <v>17207197</v>
      </c>
      <c r="D1476" s="28" t="s">
        <v>165</v>
      </c>
      <c r="E1476" s="28" t="s">
        <v>164</v>
      </c>
      <c r="F1476" s="85" t="s">
        <v>2739</v>
      </c>
      <c r="G1476" s="28" t="s">
        <v>167</v>
      </c>
      <c r="H1476" s="28" t="s">
        <v>168</v>
      </c>
      <c r="I1476" s="28" t="s">
        <v>2934</v>
      </c>
      <c r="J1476" s="104">
        <v>1</v>
      </c>
      <c r="K1476" s="104">
        <v>1.0389999999999999</v>
      </c>
      <c r="L1476" s="104">
        <v>2.0000000000000001E-4</v>
      </c>
      <c r="M1476" s="105">
        <v>4.88E-5</v>
      </c>
      <c r="N1476" s="105">
        <v>3.4879999999999998E-5</v>
      </c>
      <c r="O1476" s="68" t="s">
        <v>762</v>
      </c>
      <c r="P1476" s="68" t="s">
        <v>669</v>
      </c>
    </row>
    <row r="1477" spans="1:16" x14ac:dyDescent="0.55000000000000004">
      <c r="A1477" s="28" t="s">
        <v>2588</v>
      </c>
      <c r="B1477" s="28">
        <v>17206358</v>
      </c>
      <c r="C1477" s="28">
        <v>17206358</v>
      </c>
      <c r="D1477" s="28" t="s">
        <v>173</v>
      </c>
      <c r="E1477" s="28" t="s">
        <v>164</v>
      </c>
      <c r="F1477" s="85" t="s">
        <v>2739</v>
      </c>
      <c r="G1477" s="28" t="s">
        <v>167</v>
      </c>
      <c r="H1477" s="28" t="s">
        <v>168</v>
      </c>
      <c r="I1477" s="28" t="s">
        <v>2935</v>
      </c>
      <c r="J1477" s="104">
        <v>1</v>
      </c>
      <c r="K1477" s="104">
        <v>1.024</v>
      </c>
      <c r="L1477" s="104" t="s">
        <v>170</v>
      </c>
      <c r="M1477" s="104" t="s">
        <v>170</v>
      </c>
      <c r="N1477" s="104" t="s">
        <v>170</v>
      </c>
      <c r="O1477" s="68" t="s">
        <v>771</v>
      </c>
      <c r="P1477" s="68" t="s">
        <v>669</v>
      </c>
    </row>
    <row r="1478" spans="1:16" x14ac:dyDescent="0.55000000000000004">
      <c r="A1478" s="28" t="s">
        <v>2588</v>
      </c>
      <c r="B1478" s="28">
        <v>35896459</v>
      </c>
      <c r="C1478" s="28">
        <v>35896459</v>
      </c>
      <c r="D1478" s="28" t="s">
        <v>173</v>
      </c>
      <c r="E1478" s="28" t="s">
        <v>164</v>
      </c>
      <c r="F1478" s="28" t="s">
        <v>2757</v>
      </c>
      <c r="G1478" s="28" t="s">
        <v>167</v>
      </c>
      <c r="H1478" s="28" t="s">
        <v>168</v>
      </c>
      <c r="I1478" s="28" t="s">
        <v>2758</v>
      </c>
      <c r="J1478" s="104">
        <v>0.32</v>
      </c>
      <c r="K1478" s="104">
        <v>1.798</v>
      </c>
      <c r="L1478" s="104">
        <v>1E-4</v>
      </c>
      <c r="M1478" s="104">
        <v>2.0000000000000001E-4</v>
      </c>
      <c r="N1478" s="105">
        <v>5.5829999999999999E-5</v>
      </c>
      <c r="O1478" s="68" t="s">
        <v>487</v>
      </c>
      <c r="P1478" s="68" t="s">
        <v>669</v>
      </c>
    </row>
    <row r="1479" spans="1:16" x14ac:dyDescent="0.55000000000000004">
      <c r="A1479" s="28" t="s">
        <v>2588</v>
      </c>
      <c r="B1479" s="28">
        <v>14972785</v>
      </c>
      <c r="C1479" s="28">
        <v>14972785</v>
      </c>
      <c r="D1479" s="28" t="s">
        <v>165</v>
      </c>
      <c r="E1479" s="28" t="s">
        <v>173</v>
      </c>
      <c r="F1479" s="85" t="s">
        <v>2848</v>
      </c>
      <c r="G1479" s="28" t="s">
        <v>167</v>
      </c>
      <c r="H1479" s="28" t="s">
        <v>168</v>
      </c>
      <c r="I1479" s="28" t="s">
        <v>2936</v>
      </c>
      <c r="J1479" s="104">
        <v>0.76</v>
      </c>
      <c r="K1479" s="104">
        <v>1.2569999999999999</v>
      </c>
      <c r="L1479" s="104" t="s">
        <v>170</v>
      </c>
      <c r="M1479" s="104" t="s">
        <v>170</v>
      </c>
      <c r="N1479" s="104" t="s">
        <v>170</v>
      </c>
      <c r="O1479" s="68" t="s">
        <v>492</v>
      </c>
      <c r="P1479" s="68" t="s">
        <v>669</v>
      </c>
    </row>
    <row r="1480" spans="1:16" x14ac:dyDescent="0.55000000000000004">
      <c r="A1480" s="85" t="s">
        <v>2588</v>
      </c>
      <c r="B1480" s="28">
        <v>48462371</v>
      </c>
      <c r="C1480" s="28">
        <v>48462371</v>
      </c>
      <c r="D1480" s="28" t="s">
        <v>178</v>
      </c>
      <c r="E1480" s="28" t="s">
        <v>173</v>
      </c>
      <c r="F1480" s="28" t="s">
        <v>2937</v>
      </c>
      <c r="G1480" s="28" t="s">
        <v>167</v>
      </c>
      <c r="H1480" s="28" t="s">
        <v>168</v>
      </c>
      <c r="I1480" s="28" t="s">
        <v>2938</v>
      </c>
      <c r="J1480" s="104">
        <v>0</v>
      </c>
      <c r="K1480" s="104">
        <v>2.6760000000000002</v>
      </c>
      <c r="L1480" s="104" t="s">
        <v>170</v>
      </c>
      <c r="M1480" s="104" t="s">
        <v>170</v>
      </c>
      <c r="N1480" s="104" t="s">
        <v>170</v>
      </c>
      <c r="O1480" s="68" t="s">
        <v>501</v>
      </c>
      <c r="P1480" s="68" t="s">
        <v>642</v>
      </c>
    </row>
    <row r="1481" spans="1:16" x14ac:dyDescent="0.55000000000000004">
      <c r="A1481" s="85" t="s">
        <v>2588</v>
      </c>
      <c r="B1481" s="28">
        <v>47046013</v>
      </c>
      <c r="C1481" s="28">
        <v>47046013</v>
      </c>
      <c r="D1481" s="28" t="s">
        <v>165</v>
      </c>
      <c r="E1481" s="28" t="s">
        <v>178</v>
      </c>
      <c r="F1481" s="28" t="s">
        <v>2939</v>
      </c>
      <c r="G1481" s="28" t="s">
        <v>167</v>
      </c>
      <c r="H1481" s="28" t="s">
        <v>168</v>
      </c>
      <c r="I1481" s="28" t="s">
        <v>2940</v>
      </c>
      <c r="J1481" s="104">
        <v>0.1</v>
      </c>
      <c r="K1481" s="104">
        <v>1.321</v>
      </c>
      <c r="L1481" s="104" t="s">
        <v>170</v>
      </c>
      <c r="M1481" s="104" t="s">
        <v>170</v>
      </c>
      <c r="N1481" s="104" t="s">
        <v>170</v>
      </c>
      <c r="O1481" s="68" t="s">
        <v>501</v>
      </c>
      <c r="P1481" s="68" t="s">
        <v>642</v>
      </c>
    </row>
    <row r="1482" spans="1:16" x14ac:dyDescent="0.55000000000000004">
      <c r="A1482" s="28" t="s">
        <v>2588</v>
      </c>
      <c r="B1482" s="28">
        <v>44781044</v>
      </c>
      <c r="C1482" s="28">
        <v>44781044</v>
      </c>
      <c r="D1482" s="28" t="s">
        <v>173</v>
      </c>
      <c r="E1482" s="28" t="s">
        <v>164</v>
      </c>
      <c r="F1482" s="85" t="s">
        <v>2941</v>
      </c>
      <c r="G1482" s="28" t="s">
        <v>167</v>
      </c>
      <c r="H1482" s="28" t="s">
        <v>168</v>
      </c>
      <c r="I1482" s="28" t="s">
        <v>2942</v>
      </c>
      <c r="J1482" s="104">
        <v>0</v>
      </c>
      <c r="K1482" s="104">
        <v>1.081</v>
      </c>
      <c r="L1482" s="104">
        <v>2.9999999999999997E-4</v>
      </c>
      <c r="M1482" s="104">
        <v>5.0000000000000001E-4</v>
      </c>
      <c r="N1482" s="104">
        <v>4.0000000000000002E-4</v>
      </c>
      <c r="O1482" s="68" t="s">
        <v>508</v>
      </c>
      <c r="P1482" s="68" t="s">
        <v>669</v>
      </c>
    </row>
    <row r="1483" spans="1:16" x14ac:dyDescent="0.55000000000000004">
      <c r="A1483" s="28" t="s">
        <v>2588</v>
      </c>
      <c r="B1483" s="28">
        <v>14162968</v>
      </c>
      <c r="C1483" s="28">
        <v>14162968</v>
      </c>
      <c r="D1483" s="28" t="s">
        <v>173</v>
      </c>
      <c r="E1483" s="28" t="s">
        <v>165</v>
      </c>
      <c r="F1483" s="28" t="s">
        <v>2595</v>
      </c>
      <c r="G1483" s="28" t="s">
        <v>167</v>
      </c>
      <c r="H1483" s="28" t="s">
        <v>168</v>
      </c>
      <c r="I1483" s="28" t="s">
        <v>2943</v>
      </c>
      <c r="J1483" s="104">
        <v>1</v>
      </c>
      <c r="K1483" s="104">
        <v>1.746</v>
      </c>
      <c r="L1483" s="104">
        <v>4.0000000000000002E-4</v>
      </c>
      <c r="M1483" s="104">
        <v>2.0000000000000001E-4</v>
      </c>
      <c r="N1483" s="104">
        <v>2.9999999999999997E-4</v>
      </c>
      <c r="O1483" s="68" t="s">
        <v>529</v>
      </c>
      <c r="P1483" s="68" t="s">
        <v>669</v>
      </c>
    </row>
    <row r="1484" spans="1:16" x14ac:dyDescent="0.55000000000000004">
      <c r="A1484" s="28" t="s">
        <v>2588</v>
      </c>
      <c r="B1484" s="28">
        <v>40718213</v>
      </c>
      <c r="C1484" s="28">
        <v>40718213</v>
      </c>
      <c r="D1484" s="28" t="s">
        <v>173</v>
      </c>
      <c r="E1484" s="28" t="s">
        <v>165</v>
      </c>
      <c r="F1484" s="85" t="s">
        <v>2944</v>
      </c>
      <c r="G1484" s="28" t="s">
        <v>167</v>
      </c>
      <c r="H1484" s="28" t="s">
        <v>168</v>
      </c>
      <c r="I1484" s="28" t="s">
        <v>2945</v>
      </c>
      <c r="J1484" s="104">
        <v>0.15</v>
      </c>
      <c r="K1484" s="104">
        <v>1.3260000000000001</v>
      </c>
      <c r="L1484" s="104" t="s">
        <v>170</v>
      </c>
      <c r="M1484" s="104" t="s">
        <v>170</v>
      </c>
      <c r="N1484" s="104" t="s">
        <v>170</v>
      </c>
      <c r="O1484" s="68" t="s">
        <v>793</v>
      </c>
      <c r="P1484" s="68" t="s">
        <v>669</v>
      </c>
    </row>
    <row r="1485" spans="1:16" x14ac:dyDescent="0.55000000000000004">
      <c r="A1485" s="28" t="s">
        <v>2588</v>
      </c>
      <c r="B1485" s="28">
        <v>7850027</v>
      </c>
      <c r="C1485" s="28">
        <v>7850027</v>
      </c>
      <c r="D1485" s="28" t="s">
        <v>173</v>
      </c>
      <c r="E1485" s="28" t="s">
        <v>164</v>
      </c>
      <c r="F1485" s="28" t="s">
        <v>2946</v>
      </c>
      <c r="G1485" s="28" t="s">
        <v>167</v>
      </c>
      <c r="H1485" s="28" t="s">
        <v>168</v>
      </c>
      <c r="I1485" s="28" t="s">
        <v>2947</v>
      </c>
      <c r="J1485" s="104">
        <v>1</v>
      </c>
      <c r="K1485" s="104">
        <v>2.0259999999999998</v>
      </c>
      <c r="L1485" s="104" t="s">
        <v>170</v>
      </c>
      <c r="M1485" s="105">
        <v>3.553E-5</v>
      </c>
      <c r="N1485" s="105">
        <v>6.9859999999999997E-6</v>
      </c>
      <c r="O1485" s="68" t="s">
        <v>553</v>
      </c>
      <c r="P1485" s="68" t="s">
        <v>611</v>
      </c>
    </row>
    <row r="1486" spans="1:16" x14ac:dyDescent="0.55000000000000004">
      <c r="A1486" s="28" t="s">
        <v>2588</v>
      </c>
      <c r="B1486" s="28">
        <v>35890005</v>
      </c>
      <c r="C1486" s="28">
        <v>35890005</v>
      </c>
      <c r="D1486" s="28" t="s">
        <v>173</v>
      </c>
      <c r="E1486" s="28" t="s">
        <v>164</v>
      </c>
      <c r="F1486" s="28" t="s">
        <v>2757</v>
      </c>
      <c r="G1486" s="28" t="s">
        <v>167</v>
      </c>
      <c r="H1486" s="28" t="s">
        <v>168</v>
      </c>
      <c r="I1486" s="28" t="s">
        <v>2948</v>
      </c>
      <c r="J1486" s="104">
        <v>0.32</v>
      </c>
      <c r="K1486" s="104">
        <v>1.3260000000000001</v>
      </c>
      <c r="L1486" s="104" t="s">
        <v>170</v>
      </c>
      <c r="M1486" s="105">
        <v>1.1950000000000001E-5</v>
      </c>
      <c r="N1486" s="104" t="s">
        <v>170</v>
      </c>
      <c r="O1486" s="68" t="s">
        <v>553</v>
      </c>
      <c r="P1486" s="68" t="s">
        <v>642</v>
      </c>
    </row>
    <row r="1487" spans="1:16" x14ac:dyDescent="0.55000000000000004">
      <c r="A1487" s="28" t="s">
        <v>2588</v>
      </c>
      <c r="B1487" s="28">
        <v>30445414</v>
      </c>
      <c r="C1487" s="28">
        <v>30445414</v>
      </c>
      <c r="D1487" s="28" t="s">
        <v>178</v>
      </c>
      <c r="E1487" s="28" t="s">
        <v>173</v>
      </c>
      <c r="F1487" s="85" t="s">
        <v>2949</v>
      </c>
      <c r="G1487" s="28" t="s">
        <v>167</v>
      </c>
      <c r="H1487" s="28" t="s">
        <v>168</v>
      </c>
      <c r="I1487" s="28" t="s">
        <v>2950</v>
      </c>
      <c r="J1487" s="104">
        <v>1</v>
      </c>
      <c r="K1487" s="104">
        <v>2.3210000000000002</v>
      </c>
      <c r="L1487" s="105">
        <v>7.3709999999999997E-5</v>
      </c>
      <c r="M1487" s="104">
        <v>2.0000000000000001E-4</v>
      </c>
      <c r="N1487" s="105">
        <v>7.6970000000000003E-5</v>
      </c>
      <c r="O1487" s="68" t="s">
        <v>814</v>
      </c>
      <c r="P1487" s="68" t="s">
        <v>642</v>
      </c>
    </row>
    <row r="1488" spans="1:16" x14ac:dyDescent="0.55000000000000004">
      <c r="A1488" s="28" t="s">
        <v>2588</v>
      </c>
      <c r="B1488" s="28">
        <v>7967610</v>
      </c>
      <c r="C1488" s="28">
        <v>7967610</v>
      </c>
      <c r="D1488" s="28" t="s">
        <v>173</v>
      </c>
      <c r="E1488" s="28" t="s">
        <v>164</v>
      </c>
      <c r="F1488" s="85" t="s">
        <v>2951</v>
      </c>
      <c r="G1488" s="28" t="s">
        <v>167</v>
      </c>
      <c r="H1488" s="28" t="s">
        <v>168</v>
      </c>
      <c r="I1488" s="28" t="s">
        <v>2952</v>
      </c>
      <c r="J1488" s="104">
        <v>0.99</v>
      </c>
      <c r="K1488" s="104">
        <v>1.488</v>
      </c>
      <c r="L1488" s="104" t="s">
        <v>170</v>
      </c>
      <c r="M1488" s="105">
        <v>4.4749999999999997E-5</v>
      </c>
      <c r="N1488" s="105">
        <v>6.9770000000000003E-6</v>
      </c>
      <c r="O1488" s="68" t="s">
        <v>558</v>
      </c>
      <c r="P1488" s="68" t="s">
        <v>611</v>
      </c>
    </row>
    <row r="1489" spans="1:16" x14ac:dyDescent="0.55000000000000004">
      <c r="A1489" s="28" t="s">
        <v>2588</v>
      </c>
      <c r="B1489" s="28">
        <v>49157889</v>
      </c>
      <c r="C1489" s="28">
        <v>49157889</v>
      </c>
      <c r="D1489" s="28" t="s">
        <v>164</v>
      </c>
      <c r="E1489" s="28" t="s">
        <v>165</v>
      </c>
      <c r="F1489" s="85" t="s">
        <v>2616</v>
      </c>
      <c r="G1489" s="28" t="s">
        <v>167</v>
      </c>
      <c r="H1489" s="28" t="s">
        <v>168</v>
      </c>
      <c r="I1489" s="28" t="s">
        <v>2953</v>
      </c>
      <c r="J1489" s="104">
        <v>0</v>
      </c>
      <c r="K1489" s="104">
        <v>1.0840000000000001</v>
      </c>
      <c r="L1489" s="104" t="s">
        <v>170</v>
      </c>
      <c r="M1489" s="104" t="s">
        <v>170</v>
      </c>
      <c r="N1489" s="104" t="s">
        <v>170</v>
      </c>
      <c r="O1489" s="68" t="s">
        <v>564</v>
      </c>
      <c r="P1489" s="68" t="s">
        <v>611</v>
      </c>
    </row>
    <row r="1490" spans="1:16" x14ac:dyDescent="0.55000000000000004">
      <c r="A1490" s="28" t="s">
        <v>2588</v>
      </c>
      <c r="B1490" s="28">
        <v>39830431</v>
      </c>
      <c r="C1490" s="28">
        <v>39830431</v>
      </c>
      <c r="D1490" s="28" t="s">
        <v>173</v>
      </c>
      <c r="E1490" s="28" t="s">
        <v>164</v>
      </c>
      <c r="F1490" s="85" t="s">
        <v>2723</v>
      </c>
      <c r="G1490" s="28" t="s">
        <v>167</v>
      </c>
      <c r="H1490" s="28" t="s">
        <v>168</v>
      </c>
      <c r="I1490" s="28" t="s">
        <v>2954</v>
      </c>
      <c r="J1490" s="104">
        <v>0.97</v>
      </c>
      <c r="K1490" s="104">
        <v>1.032</v>
      </c>
      <c r="L1490" s="104" t="s">
        <v>170</v>
      </c>
      <c r="M1490" s="105">
        <v>7.4540000000000001E-5</v>
      </c>
      <c r="N1490" s="105">
        <v>6.9779999999999999E-6</v>
      </c>
      <c r="O1490" s="68" t="s">
        <v>825</v>
      </c>
      <c r="P1490" s="68" t="s">
        <v>642</v>
      </c>
    </row>
    <row r="1491" spans="1:16" x14ac:dyDescent="0.55000000000000004">
      <c r="A1491" s="28" t="s">
        <v>2588</v>
      </c>
      <c r="B1491" s="28">
        <v>4363794</v>
      </c>
      <c r="C1491" s="28">
        <v>4363794</v>
      </c>
      <c r="D1491" s="28" t="s">
        <v>173</v>
      </c>
      <c r="E1491" s="28" t="s">
        <v>164</v>
      </c>
      <c r="F1491" s="85" t="s">
        <v>2678</v>
      </c>
      <c r="G1491" s="28" t="s">
        <v>167</v>
      </c>
      <c r="H1491" s="28" t="s">
        <v>168</v>
      </c>
      <c r="I1491" s="28" t="s">
        <v>2955</v>
      </c>
      <c r="J1491" s="104">
        <v>0.01</v>
      </c>
      <c r="K1491" s="104">
        <v>1.323</v>
      </c>
      <c r="L1491" s="104" t="s">
        <v>170</v>
      </c>
      <c r="M1491" s="105">
        <v>7.4549999999999996E-5</v>
      </c>
      <c r="N1491" s="104" t="s">
        <v>170</v>
      </c>
      <c r="O1491" s="68" t="s">
        <v>567</v>
      </c>
      <c r="P1491" s="68" t="s">
        <v>611</v>
      </c>
    </row>
    <row r="1492" spans="1:16" x14ac:dyDescent="0.55000000000000004">
      <c r="A1492" s="28" t="s">
        <v>2588</v>
      </c>
      <c r="B1492" s="28">
        <v>1109359</v>
      </c>
      <c r="C1492" s="28">
        <v>1109359</v>
      </c>
      <c r="D1492" s="28" t="s">
        <v>178</v>
      </c>
      <c r="E1492" s="28" t="s">
        <v>165</v>
      </c>
      <c r="F1492" s="85" t="s">
        <v>2956</v>
      </c>
      <c r="G1492" s="28" t="s">
        <v>167</v>
      </c>
      <c r="H1492" s="28" t="s">
        <v>168</v>
      </c>
      <c r="I1492" s="28" t="s">
        <v>2957</v>
      </c>
      <c r="J1492" s="104">
        <v>0.01</v>
      </c>
      <c r="K1492" s="104">
        <v>1.302</v>
      </c>
      <c r="L1492" s="104" t="s">
        <v>170</v>
      </c>
      <c r="M1492" s="104" t="s">
        <v>170</v>
      </c>
      <c r="N1492" s="104" t="s">
        <v>170</v>
      </c>
      <c r="O1492" s="68" t="s">
        <v>567</v>
      </c>
      <c r="P1492" s="68" t="s">
        <v>611</v>
      </c>
    </row>
    <row r="1493" spans="1:16" x14ac:dyDescent="0.55000000000000004">
      <c r="A1493" s="28" t="s">
        <v>2588</v>
      </c>
      <c r="B1493" s="28">
        <v>45071876</v>
      </c>
      <c r="C1493" s="28">
        <v>45071876</v>
      </c>
      <c r="D1493" s="28" t="s">
        <v>165</v>
      </c>
      <c r="E1493" s="28" t="s">
        <v>178</v>
      </c>
      <c r="F1493" s="85" t="s">
        <v>2958</v>
      </c>
      <c r="G1493" s="28" t="s">
        <v>167</v>
      </c>
      <c r="H1493" s="28" t="s">
        <v>168</v>
      </c>
      <c r="I1493" s="28" t="s">
        <v>2959</v>
      </c>
      <c r="J1493" s="104">
        <v>0.96</v>
      </c>
      <c r="K1493" s="104">
        <v>1.645</v>
      </c>
      <c r="L1493" s="105">
        <v>7.3499999999999998E-5</v>
      </c>
      <c r="M1493" s="104">
        <v>1E-3</v>
      </c>
      <c r="N1493" s="105">
        <v>5.5840000000000001E-5</v>
      </c>
      <c r="O1493" s="68" t="s">
        <v>573</v>
      </c>
      <c r="P1493" s="68" t="s">
        <v>669</v>
      </c>
    </row>
    <row r="1494" spans="1:16" x14ac:dyDescent="0.55000000000000004">
      <c r="A1494" s="28" t="s">
        <v>2588</v>
      </c>
      <c r="B1494" s="28">
        <v>49597399</v>
      </c>
      <c r="C1494" s="28">
        <v>49597399</v>
      </c>
      <c r="D1494" s="28" t="s">
        <v>173</v>
      </c>
      <c r="E1494" s="28" t="s">
        <v>164</v>
      </c>
      <c r="F1494" s="85" t="s">
        <v>2791</v>
      </c>
      <c r="G1494" s="28" t="s">
        <v>167</v>
      </c>
      <c r="H1494" s="28" t="s">
        <v>168</v>
      </c>
      <c r="I1494" s="28" t="s">
        <v>2960</v>
      </c>
      <c r="J1494" s="104">
        <v>1</v>
      </c>
      <c r="K1494" s="104">
        <v>1.099</v>
      </c>
      <c r="L1494" s="104" t="s">
        <v>170</v>
      </c>
      <c r="M1494" s="104" t="s">
        <v>170</v>
      </c>
      <c r="N1494" s="104" t="s">
        <v>170</v>
      </c>
      <c r="O1494" s="68" t="s">
        <v>573</v>
      </c>
      <c r="P1494" s="68" t="s">
        <v>669</v>
      </c>
    </row>
    <row r="1495" spans="1:16" x14ac:dyDescent="0.55000000000000004">
      <c r="A1495" s="28" t="s">
        <v>2588</v>
      </c>
      <c r="B1495" s="28">
        <v>41397216</v>
      </c>
      <c r="C1495" s="28">
        <v>41397216</v>
      </c>
      <c r="D1495" s="28" t="s">
        <v>164</v>
      </c>
      <c r="E1495" s="28" t="s">
        <v>173</v>
      </c>
      <c r="F1495" s="85" t="s">
        <v>2961</v>
      </c>
      <c r="G1495" s="28" t="s">
        <v>167</v>
      </c>
      <c r="H1495" s="28" t="s">
        <v>168</v>
      </c>
      <c r="I1495" s="28" t="s">
        <v>2962</v>
      </c>
      <c r="J1495" s="104">
        <v>0</v>
      </c>
      <c r="K1495" s="104">
        <v>1.012</v>
      </c>
      <c r="L1495" s="104" t="s">
        <v>170</v>
      </c>
      <c r="M1495" s="104" t="s">
        <v>170</v>
      </c>
      <c r="N1495" s="104" t="s">
        <v>170</v>
      </c>
      <c r="O1495" s="68" t="s">
        <v>576</v>
      </c>
      <c r="P1495" s="68" t="s">
        <v>669</v>
      </c>
    </row>
    <row r="1496" spans="1:16" x14ac:dyDescent="0.55000000000000004">
      <c r="A1496" s="28" t="s">
        <v>2588</v>
      </c>
      <c r="B1496" s="28">
        <v>40577597</v>
      </c>
      <c r="C1496" s="28">
        <v>40577597</v>
      </c>
      <c r="D1496" s="28" t="s">
        <v>178</v>
      </c>
      <c r="E1496" s="28" t="s">
        <v>165</v>
      </c>
      <c r="F1496" s="85" t="s">
        <v>2963</v>
      </c>
      <c r="G1496" s="28" t="s">
        <v>167</v>
      </c>
      <c r="H1496" s="28" t="s">
        <v>168</v>
      </c>
      <c r="I1496" s="28" t="s">
        <v>2964</v>
      </c>
      <c r="J1496" s="104">
        <v>0</v>
      </c>
      <c r="K1496" s="104">
        <v>1.875</v>
      </c>
      <c r="L1496" s="104" t="s">
        <v>170</v>
      </c>
      <c r="M1496" s="104" t="s">
        <v>170</v>
      </c>
      <c r="N1496" s="105">
        <v>6.99E-6</v>
      </c>
      <c r="O1496" s="68" t="s">
        <v>587</v>
      </c>
      <c r="P1496" s="68" t="s">
        <v>251</v>
      </c>
    </row>
    <row r="1497" spans="1:16" x14ac:dyDescent="0.55000000000000004">
      <c r="A1497" s="28" t="s">
        <v>2588</v>
      </c>
      <c r="B1497" s="28">
        <v>48985862</v>
      </c>
      <c r="C1497" s="28">
        <v>48985862</v>
      </c>
      <c r="D1497" s="28" t="s">
        <v>173</v>
      </c>
      <c r="E1497" s="28" t="s">
        <v>165</v>
      </c>
      <c r="F1497" s="85" t="s">
        <v>2904</v>
      </c>
      <c r="G1497" s="28" t="s">
        <v>167</v>
      </c>
      <c r="H1497" s="28" t="s">
        <v>168</v>
      </c>
      <c r="I1497" s="28" t="s">
        <v>2965</v>
      </c>
      <c r="J1497" s="104">
        <v>0</v>
      </c>
      <c r="K1497" s="104">
        <v>1.474</v>
      </c>
      <c r="L1497" s="104">
        <v>6.9999999999999999E-4</v>
      </c>
      <c r="M1497" s="104">
        <v>6.9999999999999999E-4</v>
      </c>
      <c r="N1497" s="104">
        <v>4.0000000000000002E-4</v>
      </c>
      <c r="O1497" s="68" t="s">
        <v>847</v>
      </c>
      <c r="P1497" s="68" t="s">
        <v>611</v>
      </c>
    </row>
    <row r="1498" spans="1:16" x14ac:dyDescent="0.55000000000000004">
      <c r="A1498" s="28" t="s">
        <v>2588</v>
      </c>
      <c r="B1498" s="28">
        <v>17734352</v>
      </c>
      <c r="C1498" s="28">
        <v>17734352</v>
      </c>
      <c r="D1498" s="28" t="s">
        <v>173</v>
      </c>
      <c r="E1498" s="28" t="s">
        <v>164</v>
      </c>
      <c r="F1498" s="85" t="s">
        <v>2966</v>
      </c>
      <c r="G1498" s="28" t="s">
        <v>167</v>
      </c>
      <c r="H1498" s="28" t="s">
        <v>168</v>
      </c>
      <c r="I1498" s="28" t="s">
        <v>2967</v>
      </c>
      <c r="J1498" s="104">
        <v>0.42</v>
      </c>
      <c r="K1498" s="104">
        <v>1.123</v>
      </c>
      <c r="L1498" s="104" t="s">
        <v>170</v>
      </c>
      <c r="M1498" s="104" t="s">
        <v>170</v>
      </c>
      <c r="N1498" s="104" t="s">
        <v>170</v>
      </c>
      <c r="O1498" s="68" t="s">
        <v>847</v>
      </c>
      <c r="P1498" s="68" t="s">
        <v>642</v>
      </c>
    </row>
    <row r="1499" spans="1:16" x14ac:dyDescent="0.55000000000000004">
      <c r="A1499" s="28" t="s">
        <v>2588</v>
      </c>
      <c r="B1499" s="28">
        <v>1465155</v>
      </c>
      <c r="C1499" s="28">
        <v>1465155</v>
      </c>
      <c r="D1499" s="28" t="s">
        <v>173</v>
      </c>
      <c r="E1499" s="28" t="s">
        <v>178</v>
      </c>
      <c r="F1499" s="85" t="s">
        <v>2598</v>
      </c>
      <c r="G1499" s="28" t="s">
        <v>167</v>
      </c>
      <c r="H1499" s="28" t="s">
        <v>168</v>
      </c>
      <c r="I1499" s="28" t="s">
        <v>2968</v>
      </c>
      <c r="J1499" s="104">
        <v>1</v>
      </c>
      <c r="K1499" s="104">
        <v>1.609</v>
      </c>
      <c r="L1499" s="104" t="s">
        <v>170</v>
      </c>
      <c r="M1499" s="104" t="s">
        <v>170</v>
      </c>
      <c r="N1499" s="104" t="s">
        <v>170</v>
      </c>
      <c r="O1499" s="68" t="s">
        <v>591</v>
      </c>
      <c r="P1499" s="68" t="s">
        <v>669</v>
      </c>
    </row>
    <row r="1500" spans="1:16" x14ac:dyDescent="0.55000000000000004">
      <c r="A1500" s="28" t="s">
        <v>2588</v>
      </c>
      <c r="B1500" s="28">
        <v>8399920</v>
      </c>
      <c r="C1500" s="28">
        <v>8399920</v>
      </c>
      <c r="D1500" s="28" t="s">
        <v>173</v>
      </c>
      <c r="E1500" s="28" t="s">
        <v>164</v>
      </c>
      <c r="F1500" s="28" t="s">
        <v>2969</v>
      </c>
      <c r="G1500" s="28" t="s">
        <v>167</v>
      </c>
      <c r="H1500" s="28" t="s">
        <v>168</v>
      </c>
      <c r="I1500" s="28" t="s">
        <v>2970</v>
      </c>
      <c r="J1500" s="104">
        <v>0.44</v>
      </c>
      <c r="K1500" s="104">
        <v>2.605</v>
      </c>
      <c r="L1500" s="104" t="s">
        <v>170</v>
      </c>
      <c r="M1500" s="104" t="s">
        <v>170</v>
      </c>
      <c r="N1500" s="104" t="s">
        <v>170</v>
      </c>
      <c r="O1500" s="68" t="s">
        <v>487</v>
      </c>
      <c r="P1500" s="68" t="s">
        <v>855</v>
      </c>
    </row>
    <row r="1501" spans="1:16" x14ac:dyDescent="0.55000000000000004">
      <c r="A1501" s="28" t="s">
        <v>2588</v>
      </c>
      <c r="B1501" s="28">
        <v>13025217</v>
      </c>
      <c r="C1501" s="28">
        <v>13025217</v>
      </c>
      <c r="D1501" s="28" t="s">
        <v>178</v>
      </c>
      <c r="E1501" s="28" t="s">
        <v>165</v>
      </c>
      <c r="F1501" s="28" t="s">
        <v>2971</v>
      </c>
      <c r="G1501" s="28" t="s">
        <v>167</v>
      </c>
      <c r="H1501" s="28" t="s">
        <v>168</v>
      </c>
      <c r="I1501" s="28" t="s">
        <v>2972</v>
      </c>
      <c r="J1501" s="104">
        <v>1</v>
      </c>
      <c r="K1501" s="104">
        <v>3.2850000000000001</v>
      </c>
      <c r="L1501" s="104" t="s">
        <v>170</v>
      </c>
      <c r="M1501" s="104" t="s">
        <v>170</v>
      </c>
      <c r="N1501" s="104" t="s">
        <v>170</v>
      </c>
      <c r="O1501" s="68" t="s">
        <v>828</v>
      </c>
      <c r="P1501" s="68" t="s">
        <v>853</v>
      </c>
    </row>
    <row r="1502" spans="1:16" x14ac:dyDescent="0.55000000000000004">
      <c r="A1502" s="28" t="s">
        <v>2973</v>
      </c>
      <c r="B1502" s="28">
        <v>5693118</v>
      </c>
      <c r="C1502" s="28">
        <v>5693118</v>
      </c>
      <c r="D1502" s="28" t="s">
        <v>164</v>
      </c>
      <c r="E1502" s="28" t="s">
        <v>173</v>
      </c>
      <c r="F1502" s="85" t="s">
        <v>2974</v>
      </c>
      <c r="G1502" s="28" t="s">
        <v>167</v>
      </c>
      <c r="H1502" s="28" t="s">
        <v>168</v>
      </c>
      <c r="I1502" s="28" t="s">
        <v>2975</v>
      </c>
      <c r="J1502" s="104">
        <v>0.86</v>
      </c>
      <c r="K1502" s="104">
        <v>1.0249999999999999</v>
      </c>
      <c r="L1502" s="104" t="s">
        <v>170</v>
      </c>
      <c r="M1502" s="104" t="s">
        <v>170</v>
      </c>
      <c r="N1502" s="105">
        <v>6.9789999999999996E-6</v>
      </c>
      <c r="O1502" s="68" t="s">
        <v>171</v>
      </c>
      <c r="P1502" s="68" t="s">
        <v>172</v>
      </c>
    </row>
    <row r="1503" spans="1:16" x14ac:dyDescent="0.55000000000000004">
      <c r="A1503" s="28" t="s">
        <v>2973</v>
      </c>
      <c r="B1503" s="28">
        <v>241559533</v>
      </c>
      <c r="C1503" s="28">
        <v>241559533</v>
      </c>
      <c r="D1503" s="28" t="s">
        <v>165</v>
      </c>
      <c r="E1503" s="28" t="s">
        <v>178</v>
      </c>
      <c r="F1503" s="85" t="s">
        <v>2976</v>
      </c>
      <c r="G1503" s="28" t="s">
        <v>167</v>
      </c>
      <c r="H1503" s="28" t="s">
        <v>168</v>
      </c>
      <c r="I1503" s="28" t="s">
        <v>2977</v>
      </c>
      <c r="J1503" s="104">
        <v>0.16</v>
      </c>
      <c r="K1503" s="104">
        <v>1.302</v>
      </c>
      <c r="L1503" s="104" t="s">
        <v>170</v>
      </c>
      <c r="M1503" s="104" t="s">
        <v>170</v>
      </c>
      <c r="N1503" s="104" t="s">
        <v>170</v>
      </c>
      <c r="O1503" s="68" t="s">
        <v>250</v>
      </c>
      <c r="P1503" s="68" t="s">
        <v>316</v>
      </c>
    </row>
    <row r="1504" spans="1:16" x14ac:dyDescent="0.55000000000000004">
      <c r="A1504" s="28" t="s">
        <v>2973</v>
      </c>
      <c r="B1504" s="28">
        <v>15618263</v>
      </c>
      <c r="C1504" s="28">
        <v>15618263</v>
      </c>
      <c r="D1504" s="28" t="s">
        <v>173</v>
      </c>
      <c r="E1504" s="28" t="s">
        <v>165</v>
      </c>
      <c r="F1504" s="85" t="s">
        <v>2978</v>
      </c>
      <c r="G1504" s="28" t="s">
        <v>167</v>
      </c>
      <c r="H1504" s="28" t="s">
        <v>168</v>
      </c>
      <c r="I1504" s="28" t="s">
        <v>2979</v>
      </c>
      <c r="J1504" s="104">
        <v>0.99</v>
      </c>
      <c r="K1504" s="104">
        <v>1.139</v>
      </c>
      <c r="L1504" s="104">
        <v>2.9999999999999997E-4</v>
      </c>
      <c r="M1504" s="104">
        <v>1E-4</v>
      </c>
      <c r="N1504" s="105">
        <v>7.6760000000000004E-5</v>
      </c>
      <c r="O1504" s="68" t="s">
        <v>176</v>
      </c>
      <c r="P1504" s="68" t="s">
        <v>177</v>
      </c>
    </row>
    <row r="1505" spans="1:16" x14ac:dyDescent="0.55000000000000004">
      <c r="A1505" s="28" t="s">
        <v>2973</v>
      </c>
      <c r="B1505" s="28">
        <v>219570911</v>
      </c>
      <c r="C1505" s="28">
        <v>219570911</v>
      </c>
      <c r="D1505" s="28" t="s">
        <v>165</v>
      </c>
      <c r="E1505" s="28" t="s">
        <v>178</v>
      </c>
      <c r="F1505" s="85" t="s">
        <v>2980</v>
      </c>
      <c r="G1505" s="28" t="s">
        <v>167</v>
      </c>
      <c r="H1505" s="28" t="s">
        <v>168</v>
      </c>
      <c r="I1505" s="28" t="s">
        <v>2981</v>
      </c>
      <c r="J1505" s="104">
        <v>0</v>
      </c>
      <c r="K1505" s="104">
        <v>1.2869999999999999</v>
      </c>
      <c r="L1505" s="104" t="s">
        <v>170</v>
      </c>
      <c r="M1505" s="104" t="s">
        <v>170</v>
      </c>
      <c r="N1505" s="104" t="s">
        <v>170</v>
      </c>
      <c r="O1505" s="68" t="s">
        <v>218</v>
      </c>
      <c r="P1505" s="68" t="s">
        <v>194</v>
      </c>
    </row>
    <row r="1506" spans="1:16" x14ac:dyDescent="0.55000000000000004">
      <c r="A1506" s="28" t="s">
        <v>2973</v>
      </c>
      <c r="B1506" s="28">
        <v>74881851</v>
      </c>
      <c r="C1506" s="28">
        <v>74881851</v>
      </c>
      <c r="D1506" s="28" t="s">
        <v>173</v>
      </c>
      <c r="E1506" s="28" t="s">
        <v>164</v>
      </c>
      <c r="F1506" s="28" t="s">
        <v>2982</v>
      </c>
      <c r="G1506" s="28" t="s">
        <v>167</v>
      </c>
      <c r="H1506" s="28" t="s">
        <v>168</v>
      </c>
      <c r="I1506" s="28" t="s">
        <v>2983</v>
      </c>
      <c r="J1506" s="104">
        <v>0</v>
      </c>
      <c r="K1506" s="104">
        <v>1.2569999999999999</v>
      </c>
      <c r="L1506" s="104" t="s">
        <v>170</v>
      </c>
      <c r="M1506" s="105">
        <v>6.177E-5</v>
      </c>
      <c r="N1506" s="105">
        <v>2.0930000000000001E-5</v>
      </c>
      <c r="O1506" s="68" t="s">
        <v>187</v>
      </c>
      <c r="P1506" s="68" t="s">
        <v>184</v>
      </c>
    </row>
    <row r="1507" spans="1:16" x14ac:dyDescent="0.55000000000000004">
      <c r="A1507" s="28" t="s">
        <v>2973</v>
      </c>
      <c r="B1507" s="28">
        <v>170853966</v>
      </c>
      <c r="C1507" s="28">
        <v>170853966</v>
      </c>
      <c r="D1507" s="28" t="s">
        <v>164</v>
      </c>
      <c r="E1507" s="28" t="s">
        <v>173</v>
      </c>
      <c r="F1507" s="85" t="s">
        <v>2984</v>
      </c>
      <c r="G1507" s="28" t="s">
        <v>167</v>
      </c>
      <c r="H1507" s="28" t="s">
        <v>168</v>
      </c>
      <c r="I1507" s="28" t="s">
        <v>2985</v>
      </c>
      <c r="J1507" s="104">
        <v>0.05</v>
      </c>
      <c r="K1507" s="104">
        <v>1.391</v>
      </c>
      <c r="L1507" s="104" t="s">
        <v>170</v>
      </c>
      <c r="M1507" s="104" t="s">
        <v>170</v>
      </c>
      <c r="N1507" s="104" t="s">
        <v>170</v>
      </c>
      <c r="O1507" s="68" t="s">
        <v>228</v>
      </c>
      <c r="P1507" s="68" t="s">
        <v>184</v>
      </c>
    </row>
    <row r="1508" spans="1:16" x14ac:dyDescent="0.55000000000000004">
      <c r="A1508" s="28" t="s">
        <v>2973</v>
      </c>
      <c r="B1508" s="28">
        <v>102619936</v>
      </c>
      <c r="C1508" s="28">
        <v>102619936</v>
      </c>
      <c r="D1508" s="28" t="s">
        <v>173</v>
      </c>
      <c r="E1508" s="28" t="s">
        <v>165</v>
      </c>
      <c r="F1508" s="85" t="s">
        <v>2986</v>
      </c>
      <c r="G1508" s="28" t="s">
        <v>167</v>
      </c>
      <c r="H1508" s="28" t="s">
        <v>168</v>
      </c>
      <c r="I1508" s="28" t="s">
        <v>2987</v>
      </c>
      <c r="J1508" s="104">
        <v>0</v>
      </c>
      <c r="K1508" s="104">
        <v>1.3879999999999999</v>
      </c>
      <c r="L1508" s="104" t="s">
        <v>170</v>
      </c>
      <c r="M1508" s="104" t="s">
        <v>170</v>
      </c>
      <c r="N1508" s="104" t="s">
        <v>170</v>
      </c>
      <c r="O1508" s="68" t="s">
        <v>247</v>
      </c>
      <c r="P1508" s="68" t="s">
        <v>210</v>
      </c>
    </row>
    <row r="1509" spans="1:16" x14ac:dyDescent="0.55000000000000004">
      <c r="A1509" s="28" t="s">
        <v>2973</v>
      </c>
      <c r="B1509" s="28">
        <v>196271199</v>
      </c>
      <c r="C1509" s="28">
        <v>196271199</v>
      </c>
      <c r="D1509" s="28" t="s">
        <v>173</v>
      </c>
      <c r="E1509" s="28" t="s">
        <v>164</v>
      </c>
      <c r="F1509" s="85" t="s">
        <v>2988</v>
      </c>
      <c r="G1509" s="28" t="s">
        <v>167</v>
      </c>
      <c r="H1509" s="28" t="s">
        <v>168</v>
      </c>
      <c r="I1509" s="28" t="s">
        <v>2989</v>
      </c>
      <c r="J1509" s="104">
        <v>1</v>
      </c>
      <c r="K1509" s="104">
        <v>1.0489999999999999</v>
      </c>
      <c r="L1509" s="104" t="s">
        <v>170</v>
      </c>
      <c r="M1509" s="104" t="s">
        <v>170</v>
      </c>
      <c r="N1509" s="104" t="s">
        <v>170</v>
      </c>
      <c r="O1509" s="68" t="s">
        <v>302</v>
      </c>
      <c r="P1509" s="68" t="s">
        <v>210</v>
      </c>
    </row>
    <row r="1510" spans="1:16" x14ac:dyDescent="0.55000000000000004">
      <c r="A1510" s="28" t="s">
        <v>2973</v>
      </c>
      <c r="B1510" s="28">
        <v>73250364</v>
      </c>
      <c r="C1510" s="28">
        <v>73250364</v>
      </c>
      <c r="D1510" s="28" t="s">
        <v>173</v>
      </c>
      <c r="E1510" s="28" t="s">
        <v>164</v>
      </c>
      <c r="F1510" s="85" t="s">
        <v>2990</v>
      </c>
      <c r="G1510" s="28" t="s">
        <v>167</v>
      </c>
      <c r="H1510" s="28" t="s">
        <v>168</v>
      </c>
      <c r="I1510" s="28" t="s">
        <v>2991</v>
      </c>
      <c r="J1510" s="104">
        <v>0.98</v>
      </c>
      <c r="K1510" s="104">
        <v>1.0409999999999999</v>
      </c>
      <c r="L1510" s="104">
        <v>4.0000000000000002E-4</v>
      </c>
      <c r="M1510" s="104">
        <v>5.9999999999999995E-4</v>
      </c>
      <c r="N1510" s="104">
        <v>2.9999999999999997E-4</v>
      </c>
      <c r="O1510" s="68" t="s">
        <v>206</v>
      </c>
      <c r="P1510" s="68" t="s">
        <v>210</v>
      </c>
    </row>
    <row r="1511" spans="1:16" x14ac:dyDescent="0.55000000000000004">
      <c r="A1511" s="28" t="s">
        <v>2973</v>
      </c>
      <c r="B1511" s="28">
        <v>85600008</v>
      </c>
      <c r="C1511" s="28">
        <v>85600008</v>
      </c>
      <c r="D1511" s="28" t="s">
        <v>173</v>
      </c>
      <c r="E1511" s="28" t="s">
        <v>165</v>
      </c>
      <c r="F1511" s="85" t="s">
        <v>2992</v>
      </c>
      <c r="G1511" s="28" t="s">
        <v>167</v>
      </c>
      <c r="H1511" s="28" t="s">
        <v>168</v>
      </c>
      <c r="I1511" s="28" t="s">
        <v>2993</v>
      </c>
      <c r="J1511" s="104">
        <v>0.02</v>
      </c>
      <c r="K1511" s="104">
        <v>1.0620000000000001</v>
      </c>
      <c r="L1511" s="104" t="s">
        <v>170</v>
      </c>
      <c r="M1511" s="104" t="s">
        <v>170</v>
      </c>
      <c r="N1511" s="105">
        <v>6.9789999999999996E-6</v>
      </c>
      <c r="O1511" s="68" t="s">
        <v>250</v>
      </c>
      <c r="P1511" s="68" t="s">
        <v>251</v>
      </c>
    </row>
    <row r="1512" spans="1:16" x14ac:dyDescent="0.55000000000000004">
      <c r="A1512" s="28" t="s">
        <v>2973</v>
      </c>
      <c r="B1512" s="28">
        <v>232263211</v>
      </c>
      <c r="C1512" s="28">
        <v>232263211</v>
      </c>
      <c r="D1512" s="28" t="s">
        <v>178</v>
      </c>
      <c r="E1512" s="28" t="s">
        <v>173</v>
      </c>
      <c r="F1512" s="85" t="s">
        <v>2994</v>
      </c>
      <c r="G1512" s="28" t="s">
        <v>167</v>
      </c>
      <c r="H1512" s="28" t="s">
        <v>168</v>
      </c>
      <c r="I1512" s="28" t="s">
        <v>2995</v>
      </c>
      <c r="J1512" s="104">
        <v>0.94</v>
      </c>
      <c r="K1512" s="104">
        <v>1.0089999999999999</v>
      </c>
      <c r="L1512" s="105">
        <v>7.3399999999999995E-5</v>
      </c>
      <c r="M1512" s="104">
        <v>1E-4</v>
      </c>
      <c r="N1512" s="104">
        <v>2.0000000000000001E-4</v>
      </c>
      <c r="O1512" s="68" t="s">
        <v>272</v>
      </c>
      <c r="P1512" s="68" t="s">
        <v>273</v>
      </c>
    </row>
    <row r="1513" spans="1:16" x14ac:dyDescent="0.55000000000000004">
      <c r="A1513" s="28" t="s">
        <v>2973</v>
      </c>
      <c r="B1513" s="28">
        <v>32039314</v>
      </c>
      <c r="C1513" s="28">
        <v>32039314</v>
      </c>
      <c r="D1513" s="28" t="s">
        <v>173</v>
      </c>
      <c r="E1513" s="28" t="s">
        <v>164</v>
      </c>
      <c r="F1513" s="28" t="s">
        <v>2996</v>
      </c>
      <c r="G1513" s="28" t="s">
        <v>167</v>
      </c>
      <c r="H1513" s="28" t="s">
        <v>168</v>
      </c>
      <c r="I1513" s="28" t="s">
        <v>2997</v>
      </c>
      <c r="J1513" s="104">
        <v>0.18</v>
      </c>
      <c r="K1513" s="104">
        <v>1.9279999999999999</v>
      </c>
      <c r="L1513" s="104" t="s">
        <v>170</v>
      </c>
      <c r="M1513" s="104" t="s">
        <v>170</v>
      </c>
      <c r="N1513" s="104" t="s">
        <v>170</v>
      </c>
      <c r="O1513" s="68" t="s">
        <v>183</v>
      </c>
      <c r="P1513" s="68" t="s">
        <v>276</v>
      </c>
    </row>
    <row r="1514" spans="1:16" x14ac:dyDescent="0.55000000000000004">
      <c r="A1514" s="28" t="s">
        <v>2973</v>
      </c>
      <c r="B1514" s="28">
        <v>222220315</v>
      </c>
      <c r="C1514" s="28">
        <v>222220315</v>
      </c>
      <c r="D1514" s="28" t="s">
        <v>173</v>
      </c>
      <c r="E1514" s="28" t="s">
        <v>164</v>
      </c>
      <c r="F1514" s="85" t="s">
        <v>2998</v>
      </c>
      <c r="G1514" s="28" t="s">
        <v>167</v>
      </c>
      <c r="H1514" s="28" t="s">
        <v>168</v>
      </c>
      <c r="I1514" s="28" t="s">
        <v>2999</v>
      </c>
      <c r="J1514" s="104">
        <v>0.24</v>
      </c>
      <c r="K1514" s="104">
        <v>1.325</v>
      </c>
      <c r="L1514" s="104" t="s">
        <v>170</v>
      </c>
      <c r="M1514" s="105">
        <v>6.5500000000000006E-5</v>
      </c>
      <c r="N1514" s="105">
        <v>6.9800000000000001E-6</v>
      </c>
      <c r="O1514" s="68" t="s">
        <v>218</v>
      </c>
      <c r="P1514" s="68" t="s">
        <v>406</v>
      </c>
    </row>
    <row r="1515" spans="1:16" x14ac:dyDescent="0.55000000000000004">
      <c r="A1515" s="28" t="s">
        <v>2973</v>
      </c>
      <c r="B1515" s="28">
        <v>43225113</v>
      </c>
      <c r="C1515" s="28">
        <v>43225113</v>
      </c>
      <c r="D1515" s="28" t="s">
        <v>165</v>
      </c>
      <c r="E1515" s="28" t="s">
        <v>178</v>
      </c>
      <c r="F1515" s="28" t="s">
        <v>3000</v>
      </c>
      <c r="G1515" s="28" t="s">
        <v>167</v>
      </c>
      <c r="H1515" s="28" t="s">
        <v>168</v>
      </c>
      <c r="I1515" s="28" t="s">
        <v>3001</v>
      </c>
      <c r="J1515" s="104">
        <v>0.97</v>
      </c>
      <c r="K1515" s="104">
        <v>1.2509999999999999</v>
      </c>
      <c r="L1515" s="104" t="s">
        <v>170</v>
      </c>
      <c r="M1515" s="104" t="s">
        <v>170</v>
      </c>
      <c r="N1515" s="105">
        <v>6.9800000000000001E-6</v>
      </c>
      <c r="O1515" s="68" t="s">
        <v>225</v>
      </c>
      <c r="P1515" s="68" t="s">
        <v>276</v>
      </c>
    </row>
    <row r="1516" spans="1:16" x14ac:dyDescent="0.55000000000000004">
      <c r="A1516" s="28" t="s">
        <v>2973</v>
      </c>
      <c r="B1516" s="28">
        <v>27364775</v>
      </c>
      <c r="C1516" s="28">
        <v>27364775</v>
      </c>
      <c r="D1516" s="28" t="s">
        <v>165</v>
      </c>
      <c r="E1516" s="28" t="s">
        <v>178</v>
      </c>
      <c r="F1516" s="85" t="s">
        <v>3002</v>
      </c>
      <c r="G1516" s="28" t="s">
        <v>167</v>
      </c>
      <c r="H1516" s="28" t="s">
        <v>168</v>
      </c>
      <c r="I1516" s="28" t="s">
        <v>3003</v>
      </c>
      <c r="J1516" s="104">
        <v>0.96</v>
      </c>
      <c r="K1516" s="104">
        <v>1.1919999999999999</v>
      </c>
      <c r="L1516" s="104" t="s">
        <v>170</v>
      </c>
      <c r="M1516" s="104" t="s">
        <v>170</v>
      </c>
      <c r="N1516" s="104" t="s">
        <v>170</v>
      </c>
      <c r="O1516" s="68" t="s">
        <v>171</v>
      </c>
      <c r="P1516" s="68" t="s">
        <v>316</v>
      </c>
    </row>
    <row r="1517" spans="1:16" x14ac:dyDescent="0.55000000000000004">
      <c r="A1517" s="28" t="s">
        <v>2973</v>
      </c>
      <c r="B1517" s="28">
        <v>240723546</v>
      </c>
      <c r="C1517" s="28">
        <v>240723546</v>
      </c>
      <c r="D1517" s="28" t="s">
        <v>165</v>
      </c>
      <c r="E1517" s="28" t="s">
        <v>178</v>
      </c>
      <c r="F1517" s="28" t="s">
        <v>3004</v>
      </c>
      <c r="G1517" s="28" t="s">
        <v>167</v>
      </c>
      <c r="H1517" s="28" t="s">
        <v>168</v>
      </c>
      <c r="I1517" s="28" t="s">
        <v>3005</v>
      </c>
      <c r="J1517" s="104">
        <v>1</v>
      </c>
      <c r="K1517" s="104">
        <v>1.377</v>
      </c>
      <c r="L1517" s="104" t="s">
        <v>170</v>
      </c>
      <c r="M1517" s="105">
        <v>1.916E-5</v>
      </c>
      <c r="N1517" s="104" t="s">
        <v>170</v>
      </c>
      <c r="O1517" s="68" t="s">
        <v>183</v>
      </c>
      <c r="P1517" s="68" t="s">
        <v>313</v>
      </c>
    </row>
    <row r="1518" spans="1:16" x14ac:dyDescent="0.55000000000000004">
      <c r="A1518" s="28" t="s">
        <v>2973</v>
      </c>
      <c r="B1518" s="28">
        <v>172491261</v>
      </c>
      <c r="C1518" s="28">
        <v>172491261</v>
      </c>
      <c r="D1518" s="28" t="s">
        <v>165</v>
      </c>
      <c r="E1518" s="28" t="s">
        <v>178</v>
      </c>
      <c r="F1518" s="85" t="s">
        <v>3006</v>
      </c>
      <c r="G1518" s="28" t="s">
        <v>167</v>
      </c>
      <c r="H1518" s="28" t="s">
        <v>168</v>
      </c>
      <c r="I1518" s="28" t="s">
        <v>3007</v>
      </c>
      <c r="J1518" s="104">
        <v>0</v>
      </c>
      <c r="K1518" s="104">
        <v>1.232</v>
      </c>
      <c r="L1518" s="104">
        <v>8.9999999999999998E-4</v>
      </c>
      <c r="M1518" s="104">
        <v>1E-3</v>
      </c>
      <c r="N1518" s="104">
        <v>8.9999999999999998E-4</v>
      </c>
      <c r="O1518" s="68" t="s">
        <v>218</v>
      </c>
      <c r="P1518" s="68" t="s">
        <v>316</v>
      </c>
    </row>
    <row r="1519" spans="1:16" x14ac:dyDescent="0.55000000000000004">
      <c r="A1519" s="28" t="s">
        <v>2973</v>
      </c>
      <c r="B1519" s="28">
        <v>108782651</v>
      </c>
      <c r="C1519" s="28">
        <v>108782651</v>
      </c>
      <c r="D1519" s="28" t="s">
        <v>165</v>
      </c>
      <c r="E1519" s="28" t="s">
        <v>178</v>
      </c>
      <c r="F1519" s="28" t="s">
        <v>3008</v>
      </c>
      <c r="G1519" s="28" t="s">
        <v>167</v>
      </c>
      <c r="H1519" s="28" t="s">
        <v>168</v>
      </c>
      <c r="I1519" s="28" t="s">
        <v>3009</v>
      </c>
      <c r="J1519" s="104">
        <v>1</v>
      </c>
      <c r="K1519" s="104">
        <v>1.0489999999999999</v>
      </c>
      <c r="L1519" s="104" t="s">
        <v>170</v>
      </c>
      <c r="M1519" s="104">
        <v>1E-4</v>
      </c>
      <c r="N1519" s="105">
        <v>4.1879999999999999E-5</v>
      </c>
      <c r="O1519" s="68" t="s">
        <v>225</v>
      </c>
      <c r="P1519" s="68" t="s">
        <v>313</v>
      </c>
    </row>
    <row r="1520" spans="1:16" x14ac:dyDescent="0.55000000000000004">
      <c r="A1520" s="28" t="s">
        <v>2973</v>
      </c>
      <c r="B1520" s="28">
        <v>74534424</v>
      </c>
      <c r="C1520" s="28">
        <v>74534424</v>
      </c>
      <c r="D1520" s="28" t="s">
        <v>173</v>
      </c>
      <c r="E1520" s="28" t="s">
        <v>164</v>
      </c>
      <c r="F1520" s="85" t="s">
        <v>3010</v>
      </c>
      <c r="G1520" s="28" t="s">
        <v>167</v>
      </c>
      <c r="H1520" s="28" t="s">
        <v>168</v>
      </c>
      <c r="I1520" s="28" t="s">
        <v>3011</v>
      </c>
      <c r="J1520" s="104">
        <v>0</v>
      </c>
      <c r="K1520" s="104">
        <v>1.3640000000000001</v>
      </c>
      <c r="L1520" s="104" t="s">
        <v>170</v>
      </c>
      <c r="M1520" s="104" t="s">
        <v>170</v>
      </c>
      <c r="N1520" s="104" t="s">
        <v>170</v>
      </c>
      <c r="O1520" s="68" t="s">
        <v>329</v>
      </c>
      <c r="P1520" s="68" t="s">
        <v>343</v>
      </c>
    </row>
    <row r="1521" spans="1:16" x14ac:dyDescent="0.55000000000000004">
      <c r="A1521" s="28" t="s">
        <v>2973</v>
      </c>
      <c r="B1521" s="28">
        <v>236237719</v>
      </c>
      <c r="C1521" s="28">
        <v>236237719</v>
      </c>
      <c r="D1521" s="28" t="s">
        <v>164</v>
      </c>
      <c r="E1521" s="28" t="s">
        <v>173</v>
      </c>
      <c r="F1521" s="28" t="s">
        <v>3012</v>
      </c>
      <c r="G1521" s="28" t="s">
        <v>167</v>
      </c>
      <c r="H1521" s="28" t="s">
        <v>168</v>
      </c>
      <c r="I1521" s="28" t="s">
        <v>3013</v>
      </c>
      <c r="J1521" s="104">
        <v>0</v>
      </c>
      <c r="K1521" s="104">
        <v>2.798</v>
      </c>
      <c r="L1521" s="104" t="s">
        <v>170</v>
      </c>
      <c r="M1521" s="104" t="s">
        <v>170</v>
      </c>
      <c r="N1521" s="104" t="s">
        <v>170</v>
      </c>
      <c r="O1521" s="68" t="s">
        <v>231</v>
      </c>
      <c r="P1521" s="68" t="s">
        <v>343</v>
      </c>
    </row>
    <row r="1522" spans="1:16" x14ac:dyDescent="0.55000000000000004">
      <c r="A1522" s="28" t="s">
        <v>2973</v>
      </c>
      <c r="B1522" s="28">
        <v>218266493</v>
      </c>
      <c r="C1522" s="28">
        <v>218266493</v>
      </c>
      <c r="D1522" s="28" t="s">
        <v>173</v>
      </c>
      <c r="E1522" s="28" t="s">
        <v>164</v>
      </c>
      <c r="F1522" s="85" t="s">
        <v>3014</v>
      </c>
      <c r="G1522" s="28" t="s">
        <v>167</v>
      </c>
      <c r="H1522" s="28" t="s">
        <v>168</v>
      </c>
      <c r="I1522" s="28" t="s">
        <v>3015</v>
      </c>
      <c r="J1522" s="104">
        <v>0.76</v>
      </c>
      <c r="K1522" s="104">
        <v>1.407</v>
      </c>
      <c r="L1522" s="104" t="s">
        <v>170</v>
      </c>
      <c r="M1522" s="104" t="s">
        <v>170</v>
      </c>
      <c r="N1522" s="104" t="s">
        <v>170</v>
      </c>
      <c r="O1522" s="68" t="s">
        <v>239</v>
      </c>
      <c r="P1522" s="68" t="s">
        <v>313</v>
      </c>
    </row>
    <row r="1523" spans="1:16" x14ac:dyDescent="0.55000000000000004">
      <c r="A1523" s="28" t="s">
        <v>2973</v>
      </c>
      <c r="B1523" s="28">
        <v>96865743</v>
      </c>
      <c r="C1523" s="28">
        <v>96865743</v>
      </c>
      <c r="D1523" s="28" t="s">
        <v>173</v>
      </c>
      <c r="E1523" s="28" t="s">
        <v>178</v>
      </c>
      <c r="F1523" s="28" t="s">
        <v>3016</v>
      </c>
      <c r="G1523" s="28" t="s">
        <v>167</v>
      </c>
      <c r="H1523" s="28" t="s">
        <v>168</v>
      </c>
      <c r="I1523" s="28" t="s">
        <v>3017</v>
      </c>
      <c r="J1523" s="104">
        <v>1</v>
      </c>
      <c r="K1523" s="104">
        <v>1.962</v>
      </c>
      <c r="L1523" s="104" t="s">
        <v>170</v>
      </c>
      <c r="M1523" s="104" t="s">
        <v>170</v>
      </c>
      <c r="N1523" s="104" t="s">
        <v>170</v>
      </c>
      <c r="O1523" s="68" t="s">
        <v>346</v>
      </c>
      <c r="P1523" s="68" t="s">
        <v>347</v>
      </c>
    </row>
    <row r="1524" spans="1:16" x14ac:dyDescent="0.55000000000000004">
      <c r="A1524" s="28" t="s">
        <v>2973</v>
      </c>
      <c r="B1524" s="28">
        <v>11588812</v>
      </c>
      <c r="C1524" s="28">
        <v>11588812</v>
      </c>
      <c r="D1524" s="28" t="s">
        <v>165</v>
      </c>
      <c r="E1524" s="28" t="s">
        <v>178</v>
      </c>
      <c r="F1524" s="28" t="s">
        <v>3018</v>
      </c>
      <c r="G1524" s="28" t="s">
        <v>167</v>
      </c>
      <c r="H1524" s="28" t="s">
        <v>168</v>
      </c>
      <c r="I1524" s="28" t="s">
        <v>3019</v>
      </c>
      <c r="J1524" s="104">
        <v>0</v>
      </c>
      <c r="K1524" s="104">
        <v>1.0720000000000001</v>
      </c>
      <c r="L1524" s="104" t="s">
        <v>170</v>
      </c>
      <c r="M1524" s="104">
        <v>2.0000000000000001E-4</v>
      </c>
      <c r="N1524" s="104">
        <v>2.0000000000000001E-4</v>
      </c>
      <c r="O1524" s="68" t="s">
        <v>350</v>
      </c>
      <c r="P1524" s="68" t="s">
        <v>313</v>
      </c>
    </row>
    <row r="1525" spans="1:16" x14ac:dyDescent="0.55000000000000004">
      <c r="A1525" s="28" t="s">
        <v>2973</v>
      </c>
      <c r="B1525" s="28">
        <v>112187348</v>
      </c>
      <c r="C1525" s="28">
        <v>112187348</v>
      </c>
      <c r="D1525" s="28" t="s">
        <v>165</v>
      </c>
      <c r="E1525" s="28" t="s">
        <v>164</v>
      </c>
      <c r="F1525" s="28" t="s">
        <v>3020</v>
      </c>
      <c r="G1525" s="28" t="s">
        <v>167</v>
      </c>
      <c r="H1525" s="28" t="s">
        <v>168</v>
      </c>
      <c r="I1525" s="28" t="s">
        <v>3021</v>
      </c>
      <c r="J1525" s="104">
        <v>0</v>
      </c>
      <c r="K1525" s="104">
        <v>1.048</v>
      </c>
      <c r="L1525" s="104" t="s">
        <v>170</v>
      </c>
      <c r="M1525" s="104" t="s">
        <v>170</v>
      </c>
      <c r="N1525" s="104" t="s">
        <v>170</v>
      </c>
      <c r="O1525" s="68" t="s">
        <v>353</v>
      </c>
      <c r="P1525" s="68" t="s">
        <v>347</v>
      </c>
    </row>
    <row r="1526" spans="1:16" x14ac:dyDescent="0.55000000000000004">
      <c r="A1526" s="28" t="s">
        <v>2973</v>
      </c>
      <c r="B1526" s="28">
        <v>201477663</v>
      </c>
      <c r="C1526" s="28">
        <v>201477663</v>
      </c>
      <c r="D1526" s="28" t="s">
        <v>178</v>
      </c>
      <c r="E1526" s="28" t="s">
        <v>165</v>
      </c>
      <c r="F1526" s="85" t="s">
        <v>3022</v>
      </c>
      <c r="G1526" s="28" t="s">
        <v>167</v>
      </c>
      <c r="H1526" s="28" t="s">
        <v>168</v>
      </c>
      <c r="I1526" s="28" t="s">
        <v>3023</v>
      </c>
      <c r="J1526" s="104">
        <v>0</v>
      </c>
      <c r="K1526" s="104">
        <v>1.7210000000000001</v>
      </c>
      <c r="L1526" s="104" t="s">
        <v>170</v>
      </c>
      <c r="M1526" s="105">
        <v>2.23E-5</v>
      </c>
      <c r="N1526" s="105">
        <v>1.4E-5</v>
      </c>
      <c r="O1526" s="68" t="s">
        <v>365</v>
      </c>
      <c r="P1526" s="68" t="s">
        <v>347</v>
      </c>
    </row>
    <row r="1527" spans="1:16" x14ac:dyDescent="0.55000000000000004">
      <c r="A1527" s="28" t="s">
        <v>2973</v>
      </c>
      <c r="B1527" s="28">
        <v>235717639</v>
      </c>
      <c r="C1527" s="28">
        <v>235717639</v>
      </c>
      <c r="D1527" s="28" t="s">
        <v>165</v>
      </c>
      <c r="E1527" s="28" t="s">
        <v>178</v>
      </c>
      <c r="F1527" s="85" t="s">
        <v>3024</v>
      </c>
      <c r="G1527" s="28" t="s">
        <v>167</v>
      </c>
      <c r="H1527" s="28" t="s">
        <v>168</v>
      </c>
      <c r="I1527" s="28" t="s">
        <v>3025</v>
      </c>
      <c r="J1527" s="104">
        <v>1</v>
      </c>
      <c r="K1527" s="104">
        <v>1.262</v>
      </c>
      <c r="L1527" s="104" t="s">
        <v>170</v>
      </c>
      <c r="M1527" s="105">
        <v>1.1600000000000001E-5</v>
      </c>
      <c r="N1527" s="105">
        <v>6.9800000000000001E-6</v>
      </c>
      <c r="O1527" s="68" t="s">
        <v>368</v>
      </c>
      <c r="P1527" s="68" t="s">
        <v>347</v>
      </c>
    </row>
    <row r="1528" spans="1:16" x14ac:dyDescent="0.55000000000000004">
      <c r="A1528" s="28" t="s">
        <v>2973</v>
      </c>
      <c r="B1528" s="28">
        <v>238848286</v>
      </c>
      <c r="C1528" s="28">
        <v>238848286</v>
      </c>
      <c r="D1528" s="28" t="s">
        <v>173</v>
      </c>
      <c r="E1528" s="28" t="s">
        <v>164</v>
      </c>
      <c r="F1528" s="28" t="s">
        <v>3026</v>
      </c>
      <c r="G1528" s="28" t="s">
        <v>167</v>
      </c>
      <c r="H1528" s="28" t="s">
        <v>168</v>
      </c>
      <c r="I1528" s="28" t="s">
        <v>3027</v>
      </c>
      <c r="J1528" s="104">
        <v>0.56000000000000005</v>
      </c>
      <c r="K1528" s="104">
        <v>1.619</v>
      </c>
      <c r="L1528" s="105">
        <v>7.3670000000000004E-5</v>
      </c>
      <c r="M1528" s="105">
        <v>4.6430000000000001E-5</v>
      </c>
      <c r="N1528" s="105">
        <v>2.0950000000000001E-5</v>
      </c>
      <c r="O1528" s="68" t="s">
        <v>374</v>
      </c>
      <c r="P1528" s="68" t="s">
        <v>313</v>
      </c>
    </row>
    <row r="1529" spans="1:16" x14ac:dyDescent="0.55000000000000004">
      <c r="A1529" s="85" t="s">
        <v>2973</v>
      </c>
      <c r="B1529" s="28">
        <v>135809642</v>
      </c>
      <c r="C1529" s="28">
        <v>135809642</v>
      </c>
      <c r="D1529" s="28" t="s">
        <v>173</v>
      </c>
      <c r="E1529" s="28" t="s">
        <v>178</v>
      </c>
      <c r="F1529" s="28" t="s">
        <v>3028</v>
      </c>
      <c r="G1529" s="28" t="s">
        <v>167</v>
      </c>
      <c r="H1529" s="28" t="s">
        <v>168</v>
      </c>
      <c r="I1529" s="28" t="s">
        <v>3029</v>
      </c>
      <c r="J1529" s="104">
        <v>0.06</v>
      </c>
      <c r="K1529" s="104">
        <v>1.4159999999999999</v>
      </c>
      <c r="L1529" s="104" t="s">
        <v>170</v>
      </c>
      <c r="M1529" s="105">
        <v>3.2759999999999998E-5</v>
      </c>
      <c r="N1529" s="105">
        <v>6.9779999999999999E-6</v>
      </c>
      <c r="O1529" s="68" t="s">
        <v>383</v>
      </c>
      <c r="P1529" s="68" t="s">
        <v>347</v>
      </c>
    </row>
    <row r="1530" spans="1:16" x14ac:dyDescent="0.55000000000000004">
      <c r="A1530" s="85" t="s">
        <v>2973</v>
      </c>
      <c r="B1530" s="28">
        <v>45460</v>
      </c>
      <c r="C1530" s="28">
        <v>45460</v>
      </c>
      <c r="D1530" s="28" t="s">
        <v>178</v>
      </c>
      <c r="E1530" s="28" t="s">
        <v>165</v>
      </c>
      <c r="F1530" s="28" t="s">
        <v>3030</v>
      </c>
      <c r="G1530" s="28" t="s">
        <v>167</v>
      </c>
      <c r="H1530" s="28" t="s">
        <v>168</v>
      </c>
      <c r="I1530" s="28" t="s">
        <v>3031</v>
      </c>
      <c r="J1530" s="104">
        <v>0</v>
      </c>
      <c r="K1530" s="104">
        <v>1.0880000000000001</v>
      </c>
      <c r="L1530" s="104" t="s">
        <v>170</v>
      </c>
      <c r="M1530" s="104" t="s">
        <v>170</v>
      </c>
      <c r="N1530" s="105">
        <v>6.9770000000000003E-6</v>
      </c>
      <c r="O1530" s="68" t="s">
        <v>383</v>
      </c>
      <c r="P1530" s="68" t="s">
        <v>347</v>
      </c>
    </row>
    <row r="1531" spans="1:16" x14ac:dyDescent="0.55000000000000004">
      <c r="A1531" s="28" t="s">
        <v>2973</v>
      </c>
      <c r="B1531" s="28">
        <v>134349873</v>
      </c>
      <c r="C1531" s="28">
        <v>134349873</v>
      </c>
      <c r="D1531" s="28" t="s">
        <v>165</v>
      </c>
      <c r="E1531" s="28" t="s">
        <v>173</v>
      </c>
      <c r="F1531" s="28" t="s">
        <v>3032</v>
      </c>
      <c r="G1531" s="28" t="s">
        <v>167</v>
      </c>
      <c r="H1531" s="28" t="s">
        <v>168</v>
      </c>
      <c r="I1531" s="28" t="s">
        <v>3033</v>
      </c>
      <c r="J1531" s="104">
        <v>1</v>
      </c>
      <c r="K1531" s="104">
        <v>1.909</v>
      </c>
      <c r="L1531" s="104" t="s">
        <v>170</v>
      </c>
      <c r="M1531" s="104" t="s">
        <v>170</v>
      </c>
      <c r="N1531" s="105">
        <v>6.9840000000000004E-6</v>
      </c>
      <c r="O1531" s="68" t="s">
        <v>396</v>
      </c>
      <c r="P1531" s="68" t="s">
        <v>347</v>
      </c>
    </row>
    <row r="1532" spans="1:16" x14ac:dyDescent="0.55000000000000004">
      <c r="A1532" s="28" t="s">
        <v>2973</v>
      </c>
      <c r="B1532" s="28">
        <v>51027514</v>
      </c>
      <c r="C1532" s="28">
        <v>51027514</v>
      </c>
      <c r="D1532" s="28" t="s">
        <v>165</v>
      </c>
      <c r="E1532" s="28" t="s">
        <v>173</v>
      </c>
      <c r="F1532" s="85" t="s">
        <v>3034</v>
      </c>
      <c r="G1532" s="28" t="s">
        <v>167</v>
      </c>
      <c r="H1532" s="28" t="s">
        <v>168</v>
      </c>
      <c r="I1532" s="28" t="s">
        <v>3035</v>
      </c>
      <c r="J1532" s="104">
        <v>1</v>
      </c>
      <c r="K1532" s="104">
        <v>1.4490000000000001</v>
      </c>
      <c r="L1532" s="104" t="s">
        <v>170</v>
      </c>
      <c r="M1532" s="104" t="s">
        <v>170</v>
      </c>
      <c r="N1532" s="104" t="s">
        <v>170</v>
      </c>
      <c r="O1532" s="68" t="s">
        <v>401</v>
      </c>
      <c r="P1532" s="68" t="s">
        <v>276</v>
      </c>
    </row>
    <row r="1533" spans="1:16" x14ac:dyDescent="0.55000000000000004">
      <c r="A1533" s="28" t="s">
        <v>2973</v>
      </c>
      <c r="B1533" s="28">
        <v>176123076</v>
      </c>
      <c r="C1533" s="28">
        <v>176123076</v>
      </c>
      <c r="D1533" s="28" t="s">
        <v>165</v>
      </c>
      <c r="E1533" s="28" t="s">
        <v>173</v>
      </c>
      <c r="F1533" s="85" t="s">
        <v>3036</v>
      </c>
      <c r="G1533" s="28" t="s">
        <v>167</v>
      </c>
      <c r="H1533" s="28" t="s">
        <v>168</v>
      </c>
      <c r="I1533" s="28" t="s">
        <v>3037</v>
      </c>
      <c r="J1533" s="104">
        <v>0.02</v>
      </c>
      <c r="K1533" s="104">
        <v>1.417</v>
      </c>
      <c r="L1533" s="104" t="s">
        <v>170</v>
      </c>
      <c r="M1533" s="105">
        <v>3.5280000000000001E-5</v>
      </c>
      <c r="N1533" s="104" t="s">
        <v>170</v>
      </c>
      <c r="O1533" s="68" t="s">
        <v>1111</v>
      </c>
      <c r="P1533" s="68" t="s">
        <v>276</v>
      </c>
    </row>
    <row r="1534" spans="1:16" x14ac:dyDescent="0.55000000000000004">
      <c r="A1534" s="28" t="s">
        <v>2973</v>
      </c>
      <c r="B1534" s="28">
        <v>135798074</v>
      </c>
      <c r="C1534" s="28">
        <v>135798074</v>
      </c>
      <c r="D1534" s="28" t="s">
        <v>173</v>
      </c>
      <c r="E1534" s="28" t="s">
        <v>164</v>
      </c>
      <c r="F1534" s="85" t="s">
        <v>3028</v>
      </c>
      <c r="G1534" s="28" t="s">
        <v>167</v>
      </c>
      <c r="H1534" s="28" t="s">
        <v>168</v>
      </c>
      <c r="I1534" s="28" t="s">
        <v>3038</v>
      </c>
      <c r="J1534" s="104">
        <v>0.06</v>
      </c>
      <c r="K1534" s="104">
        <v>1.611</v>
      </c>
      <c r="L1534" s="104" t="s">
        <v>170</v>
      </c>
      <c r="M1534" s="105">
        <v>9.7999999999999997E-5</v>
      </c>
      <c r="N1534" s="105">
        <v>1.4E-5</v>
      </c>
      <c r="O1534" s="68" t="s">
        <v>409</v>
      </c>
      <c r="P1534" s="68" t="s">
        <v>347</v>
      </c>
    </row>
    <row r="1535" spans="1:16" x14ac:dyDescent="0.55000000000000004">
      <c r="A1535" s="28" t="s">
        <v>2973</v>
      </c>
      <c r="B1535" s="28">
        <v>171787636</v>
      </c>
      <c r="C1535" s="28">
        <v>171787636</v>
      </c>
      <c r="D1535" s="28" t="s">
        <v>165</v>
      </c>
      <c r="E1535" s="28" t="s">
        <v>164</v>
      </c>
      <c r="F1535" s="85" t="s">
        <v>3039</v>
      </c>
      <c r="G1535" s="28" t="s">
        <v>167</v>
      </c>
      <c r="H1535" s="28" t="s">
        <v>168</v>
      </c>
      <c r="I1535" s="28" t="s">
        <v>3040</v>
      </c>
      <c r="J1535" s="104">
        <v>0.22</v>
      </c>
      <c r="K1535" s="104">
        <v>1.5089999999999999</v>
      </c>
      <c r="L1535" s="104" t="s">
        <v>170</v>
      </c>
      <c r="M1535" s="104" t="s">
        <v>170</v>
      </c>
      <c r="N1535" s="104" t="s">
        <v>170</v>
      </c>
      <c r="O1535" s="68" t="s">
        <v>1241</v>
      </c>
      <c r="P1535" s="68" t="s">
        <v>343</v>
      </c>
    </row>
    <row r="1536" spans="1:16" x14ac:dyDescent="0.55000000000000004">
      <c r="A1536" s="28" t="s">
        <v>2973</v>
      </c>
      <c r="B1536" s="28">
        <v>241804132</v>
      </c>
      <c r="C1536" s="28">
        <v>241804132</v>
      </c>
      <c r="D1536" s="28" t="s">
        <v>164</v>
      </c>
      <c r="E1536" s="28" t="s">
        <v>165</v>
      </c>
      <c r="F1536" s="85" t="s">
        <v>3041</v>
      </c>
      <c r="G1536" s="28" t="s">
        <v>167</v>
      </c>
      <c r="H1536" s="28" t="s">
        <v>168</v>
      </c>
      <c r="I1536" s="28" t="s">
        <v>3042</v>
      </c>
      <c r="J1536" s="104">
        <v>0</v>
      </c>
      <c r="K1536" s="104">
        <v>1.365</v>
      </c>
      <c r="L1536" s="104" t="s">
        <v>170</v>
      </c>
      <c r="M1536" s="104">
        <v>2.9999999999999997E-4</v>
      </c>
      <c r="N1536" s="105">
        <v>3.4900000000000001E-5</v>
      </c>
      <c r="O1536" s="68" t="s">
        <v>421</v>
      </c>
      <c r="P1536" s="68" t="s">
        <v>276</v>
      </c>
    </row>
    <row r="1537" spans="1:16" x14ac:dyDescent="0.55000000000000004">
      <c r="A1537" s="28" t="s">
        <v>2973</v>
      </c>
      <c r="B1537" s="28">
        <v>165090286</v>
      </c>
      <c r="C1537" s="28">
        <v>165090286</v>
      </c>
      <c r="D1537" s="28" t="s">
        <v>178</v>
      </c>
      <c r="E1537" s="28" t="s">
        <v>165</v>
      </c>
      <c r="F1537" s="28" t="s">
        <v>3043</v>
      </c>
      <c r="G1537" s="28" t="s">
        <v>167</v>
      </c>
      <c r="H1537" s="28" t="s">
        <v>168</v>
      </c>
      <c r="I1537" s="28" t="s">
        <v>3044</v>
      </c>
      <c r="J1537" s="104">
        <v>1</v>
      </c>
      <c r="K1537" s="104">
        <v>1.8129999999999999</v>
      </c>
      <c r="L1537" s="104" t="s">
        <v>170</v>
      </c>
      <c r="M1537" s="104" t="s">
        <v>170</v>
      </c>
      <c r="N1537" s="104" t="s">
        <v>170</v>
      </c>
      <c r="O1537" s="68" t="s">
        <v>424</v>
      </c>
      <c r="P1537" s="68" t="s">
        <v>313</v>
      </c>
    </row>
    <row r="1538" spans="1:16" x14ac:dyDescent="0.55000000000000004">
      <c r="A1538" s="28" t="s">
        <v>2973</v>
      </c>
      <c r="B1538" s="28">
        <v>200981406</v>
      </c>
      <c r="C1538" s="28">
        <v>200981406</v>
      </c>
      <c r="D1538" s="28" t="s">
        <v>165</v>
      </c>
      <c r="E1538" s="28" t="s">
        <v>178</v>
      </c>
      <c r="F1538" s="85" t="s">
        <v>3045</v>
      </c>
      <c r="G1538" s="28" t="s">
        <v>167</v>
      </c>
      <c r="H1538" s="28" t="s">
        <v>168</v>
      </c>
      <c r="I1538" s="28" t="s">
        <v>3046</v>
      </c>
      <c r="J1538" s="104">
        <v>0.18</v>
      </c>
      <c r="K1538" s="104">
        <v>1.198</v>
      </c>
      <c r="L1538" s="104" t="s">
        <v>170</v>
      </c>
      <c r="M1538" s="104" t="s">
        <v>170</v>
      </c>
      <c r="N1538" s="105">
        <v>6.9800000000000001E-6</v>
      </c>
      <c r="O1538" s="68" t="s">
        <v>436</v>
      </c>
      <c r="P1538" s="68" t="s">
        <v>313</v>
      </c>
    </row>
    <row r="1539" spans="1:16" x14ac:dyDescent="0.55000000000000004">
      <c r="A1539" s="28" t="s">
        <v>2973</v>
      </c>
      <c r="B1539" s="28">
        <v>148994424</v>
      </c>
      <c r="C1539" s="28">
        <v>148994424</v>
      </c>
      <c r="D1539" s="28" t="s">
        <v>173</v>
      </c>
      <c r="E1539" s="28" t="s">
        <v>164</v>
      </c>
      <c r="F1539" s="85" t="s">
        <v>3047</v>
      </c>
      <c r="G1539" s="28" t="s">
        <v>167</v>
      </c>
      <c r="H1539" s="28" t="s">
        <v>168</v>
      </c>
      <c r="I1539" s="28" t="s">
        <v>3048</v>
      </c>
      <c r="J1539" s="104">
        <v>1</v>
      </c>
      <c r="K1539" s="104">
        <v>1.21</v>
      </c>
      <c r="L1539" s="104" t="s">
        <v>170</v>
      </c>
      <c r="M1539" s="104" t="s">
        <v>170</v>
      </c>
      <c r="N1539" s="105">
        <v>3.489E-5</v>
      </c>
      <c r="O1539" s="68" t="s">
        <v>441</v>
      </c>
      <c r="P1539" s="68" t="s">
        <v>276</v>
      </c>
    </row>
    <row r="1540" spans="1:16" x14ac:dyDescent="0.55000000000000004">
      <c r="A1540" s="28" t="s">
        <v>2973</v>
      </c>
      <c r="B1540" s="28">
        <v>202552887</v>
      </c>
      <c r="C1540" s="28">
        <v>202552887</v>
      </c>
      <c r="D1540" s="28" t="s">
        <v>165</v>
      </c>
      <c r="E1540" s="28" t="s">
        <v>178</v>
      </c>
      <c r="F1540" s="85" t="s">
        <v>3049</v>
      </c>
      <c r="G1540" s="28" t="s">
        <v>167</v>
      </c>
      <c r="H1540" s="28" t="s">
        <v>168</v>
      </c>
      <c r="I1540" s="28" t="s">
        <v>3050</v>
      </c>
      <c r="J1540" s="104">
        <v>1</v>
      </c>
      <c r="K1540" s="104">
        <v>1.2629999999999999</v>
      </c>
      <c r="L1540" s="104" t="s">
        <v>170</v>
      </c>
      <c r="M1540" s="105">
        <v>9.8010000000000005E-5</v>
      </c>
      <c r="N1540" s="105">
        <v>6.9809999999999997E-6</v>
      </c>
      <c r="O1540" s="68" t="s">
        <v>926</v>
      </c>
      <c r="P1540" s="68" t="s">
        <v>276</v>
      </c>
    </row>
    <row r="1541" spans="1:16" x14ac:dyDescent="0.55000000000000004">
      <c r="A1541" s="28" t="s">
        <v>2973</v>
      </c>
      <c r="B1541" s="28">
        <v>202034999</v>
      </c>
      <c r="C1541" s="28">
        <v>202034999</v>
      </c>
      <c r="D1541" s="28" t="s">
        <v>165</v>
      </c>
      <c r="E1541" s="28" t="s">
        <v>178</v>
      </c>
      <c r="F1541" s="85" t="s">
        <v>3051</v>
      </c>
      <c r="G1541" s="28" t="s">
        <v>167</v>
      </c>
      <c r="H1541" s="28" t="s">
        <v>168</v>
      </c>
      <c r="I1541" s="28" t="s">
        <v>3052</v>
      </c>
      <c r="J1541" s="104">
        <v>0.09</v>
      </c>
      <c r="K1541" s="104">
        <v>2.117</v>
      </c>
      <c r="L1541" s="104" t="s">
        <v>170</v>
      </c>
      <c r="M1541" s="104" t="s">
        <v>170</v>
      </c>
      <c r="N1541" s="105">
        <v>6.9750000000000001E-6</v>
      </c>
      <c r="O1541" s="68" t="s">
        <v>446</v>
      </c>
      <c r="P1541" s="68" t="s">
        <v>276</v>
      </c>
    </row>
    <row r="1542" spans="1:16" x14ac:dyDescent="0.55000000000000004">
      <c r="A1542" s="28" t="s">
        <v>2973</v>
      </c>
      <c r="B1542" s="28">
        <v>238239095</v>
      </c>
      <c r="C1542" s="28">
        <v>238239095</v>
      </c>
      <c r="D1542" s="28" t="s">
        <v>165</v>
      </c>
      <c r="E1542" s="28" t="s">
        <v>178</v>
      </c>
      <c r="F1542" s="85" t="s">
        <v>3053</v>
      </c>
      <c r="G1542" s="28" t="s">
        <v>167</v>
      </c>
      <c r="H1542" s="28" t="s">
        <v>168</v>
      </c>
      <c r="I1542" s="28" t="s">
        <v>3054</v>
      </c>
      <c r="J1542" s="104">
        <v>0.08</v>
      </c>
      <c r="K1542" s="104">
        <v>1.518</v>
      </c>
      <c r="L1542" s="104" t="s">
        <v>170</v>
      </c>
      <c r="M1542" s="105">
        <v>3.4730000000000001E-5</v>
      </c>
      <c r="N1542" s="105">
        <v>1.395E-5</v>
      </c>
      <c r="O1542" s="68" t="s">
        <v>455</v>
      </c>
      <c r="P1542" s="68" t="s">
        <v>347</v>
      </c>
    </row>
    <row r="1543" spans="1:16" x14ac:dyDescent="0.55000000000000004">
      <c r="A1543" s="28" t="s">
        <v>2973</v>
      </c>
      <c r="B1543" s="28">
        <v>119157614</v>
      </c>
      <c r="C1543" s="28">
        <v>119157614</v>
      </c>
      <c r="D1543" s="28" t="s">
        <v>164</v>
      </c>
      <c r="E1543" s="28" t="s">
        <v>173</v>
      </c>
      <c r="F1543" s="28" t="s">
        <v>3055</v>
      </c>
      <c r="G1543" s="28" t="s">
        <v>167</v>
      </c>
      <c r="H1543" s="28" t="s">
        <v>168</v>
      </c>
      <c r="I1543" s="28" t="s">
        <v>3056</v>
      </c>
      <c r="J1543" s="104">
        <v>0.04</v>
      </c>
      <c r="K1543" s="104">
        <v>1.5429999999999999</v>
      </c>
      <c r="L1543" s="104" t="s">
        <v>170</v>
      </c>
      <c r="M1543" s="104" t="s">
        <v>170</v>
      </c>
      <c r="N1543" s="104" t="s">
        <v>170</v>
      </c>
      <c r="O1543" s="68" t="s">
        <v>458</v>
      </c>
      <c r="P1543" s="68" t="s">
        <v>347</v>
      </c>
    </row>
    <row r="1544" spans="1:16" x14ac:dyDescent="0.55000000000000004">
      <c r="A1544" s="28" t="s">
        <v>2973</v>
      </c>
      <c r="B1544" s="28">
        <v>132417658</v>
      </c>
      <c r="C1544" s="28">
        <v>132417658</v>
      </c>
      <c r="D1544" s="28" t="s">
        <v>164</v>
      </c>
      <c r="E1544" s="28" t="s">
        <v>173</v>
      </c>
      <c r="F1544" s="28" t="s">
        <v>3057</v>
      </c>
      <c r="G1544" s="28" t="s">
        <v>167</v>
      </c>
      <c r="H1544" s="28" t="s">
        <v>168</v>
      </c>
      <c r="I1544" s="28" t="s">
        <v>3058</v>
      </c>
      <c r="J1544" s="104">
        <v>0</v>
      </c>
      <c r="K1544" s="104">
        <v>1.131</v>
      </c>
      <c r="L1544" s="104" t="s">
        <v>170</v>
      </c>
      <c r="M1544" s="105">
        <v>1.117E-5</v>
      </c>
      <c r="N1544" s="105">
        <v>6.9800000000000001E-6</v>
      </c>
      <c r="O1544" s="68" t="s">
        <v>458</v>
      </c>
      <c r="P1544" s="68" t="s">
        <v>347</v>
      </c>
    </row>
    <row r="1545" spans="1:16" x14ac:dyDescent="0.55000000000000004">
      <c r="A1545" s="28" t="s">
        <v>2973</v>
      </c>
      <c r="B1545" s="28">
        <v>172985472</v>
      </c>
      <c r="C1545" s="28">
        <v>172985472</v>
      </c>
      <c r="D1545" s="28" t="s">
        <v>165</v>
      </c>
      <c r="E1545" s="28" t="s">
        <v>178</v>
      </c>
      <c r="F1545" s="85" t="s">
        <v>3059</v>
      </c>
      <c r="G1545" s="28" t="s">
        <v>167</v>
      </c>
      <c r="H1545" s="28" t="s">
        <v>168</v>
      </c>
      <c r="I1545" s="28" t="s">
        <v>3060</v>
      </c>
      <c r="J1545" s="104">
        <v>0.99</v>
      </c>
      <c r="K1545" s="104">
        <v>1.129</v>
      </c>
      <c r="L1545" s="104" t="s">
        <v>170</v>
      </c>
      <c r="M1545" s="104" t="s">
        <v>170</v>
      </c>
      <c r="N1545" s="104" t="s">
        <v>170</v>
      </c>
      <c r="O1545" s="68" t="s">
        <v>463</v>
      </c>
      <c r="P1545" s="68" t="s">
        <v>276</v>
      </c>
    </row>
    <row r="1546" spans="1:16" x14ac:dyDescent="0.55000000000000004">
      <c r="A1546" s="28" t="s">
        <v>2973</v>
      </c>
      <c r="B1546" s="28">
        <v>10913776</v>
      </c>
      <c r="C1546" s="28">
        <v>10913776</v>
      </c>
      <c r="D1546" s="28" t="s">
        <v>165</v>
      </c>
      <c r="E1546" s="28" t="s">
        <v>164</v>
      </c>
      <c r="F1546" s="85" t="s">
        <v>3061</v>
      </c>
      <c r="G1546" s="28" t="s">
        <v>167</v>
      </c>
      <c r="H1546" s="28" t="s">
        <v>168</v>
      </c>
      <c r="I1546" s="28" t="s">
        <v>3062</v>
      </c>
      <c r="J1546" s="104">
        <v>0.25</v>
      </c>
      <c r="K1546" s="104">
        <v>1.0529999999999999</v>
      </c>
      <c r="L1546" s="104" t="s">
        <v>170</v>
      </c>
      <c r="M1546" s="104" t="s">
        <v>170</v>
      </c>
      <c r="N1546" s="104" t="s">
        <v>170</v>
      </c>
      <c r="O1546" s="68" t="s">
        <v>463</v>
      </c>
      <c r="P1546" s="68" t="s">
        <v>313</v>
      </c>
    </row>
    <row r="1547" spans="1:16" x14ac:dyDescent="0.55000000000000004">
      <c r="A1547" s="28" t="s">
        <v>2973</v>
      </c>
      <c r="B1547" s="28">
        <v>166043728</v>
      </c>
      <c r="C1547" s="28">
        <v>166043728</v>
      </c>
      <c r="D1547" s="28" t="s">
        <v>164</v>
      </c>
      <c r="E1547" s="28" t="s">
        <v>165</v>
      </c>
      <c r="F1547" s="85" t="s">
        <v>3063</v>
      </c>
      <c r="G1547" s="28" t="s">
        <v>167</v>
      </c>
      <c r="H1547" s="28" t="s">
        <v>168</v>
      </c>
      <c r="I1547" s="28" t="s">
        <v>3064</v>
      </c>
      <c r="J1547" s="104">
        <v>1</v>
      </c>
      <c r="K1547" s="104">
        <v>1.069</v>
      </c>
      <c r="L1547" s="104" t="s">
        <v>170</v>
      </c>
      <c r="M1547" s="104" t="s">
        <v>170</v>
      </c>
      <c r="N1547" s="104" t="s">
        <v>170</v>
      </c>
      <c r="O1547" s="68" t="s">
        <v>741</v>
      </c>
      <c r="P1547" s="68" t="s">
        <v>347</v>
      </c>
    </row>
    <row r="1548" spans="1:16" x14ac:dyDescent="0.55000000000000004">
      <c r="A1548" s="28" t="s">
        <v>2973</v>
      </c>
      <c r="B1548" s="28">
        <v>127292740</v>
      </c>
      <c r="C1548" s="28">
        <v>127292740</v>
      </c>
      <c r="D1548" s="28" t="s">
        <v>178</v>
      </c>
      <c r="E1548" s="28" t="s">
        <v>173</v>
      </c>
      <c r="F1548" s="85" t="s">
        <v>3065</v>
      </c>
      <c r="G1548" s="28" t="s">
        <v>167</v>
      </c>
      <c r="H1548" s="28" t="s">
        <v>168</v>
      </c>
      <c r="I1548" s="28" t="s">
        <v>3066</v>
      </c>
      <c r="J1548" s="104">
        <v>0</v>
      </c>
      <c r="K1548" s="104">
        <v>1.29</v>
      </c>
      <c r="L1548" s="104" t="s">
        <v>170</v>
      </c>
      <c r="M1548" s="105">
        <v>1.117E-5</v>
      </c>
      <c r="N1548" s="104" t="s">
        <v>170</v>
      </c>
      <c r="O1548" s="68" t="s">
        <v>466</v>
      </c>
      <c r="P1548" s="68" t="s">
        <v>313</v>
      </c>
    </row>
    <row r="1549" spans="1:16" x14ac:dyDescent="0.55000000000000004">
      <c r="A1549" s="28" t="s">
        <v>2973</v>
      </c>
      <c r="B1549" s="28">
        <v>27224842</v>
      </c>
      <c r="C1549" s="28">
        <v>27224842</v>
      </c>
      <c r="D1549" s="28" t="s">
        <v>164</v>
      </c>
      <c r="E1549" s="28" t="s">
        <v>173</v>
      </c>
      <c r="F1549" s="85" t="s">
        <v>3067</v>
      </c>
      <c r="G1549" s="28" t="s">
        <v>167</v>
      </c>
      <c r="H1549" s="28" t="s">
        <v>168</v>
      </c>
      <c r="I1549" s="28" t="s">
        <v>3068</v>
      </c>
      <c r="J1549" s="104">
        <v>1</v>
      </c>
      <c r="K1549" s="104">
        <v>1.1100000000000001</v>
      </c>
      <c r="L1549" s="105">
        <v>7.3490000000000003E-5</v>
      </c>
      <c r="M1549" s="105">
        <v>7.4540000000000001E-5</v>
      </c>
      <c r="N1549" s="105">
        <v>1.397E-5</v>
      </c>
      <c r="O1549" s="68" t="s">
        <v>479</v>
      </c>
      <c r="P1549" s="68" t="s">
        <v>313</v>
      </c>
    </row>
    <row r="1550" spans="1:16" x14ac:dyDescent="0.55000000000000004">
      <c r="A1550" s="28" t="s">
        <v>2973</v>
      </c>
      <c r="B1550" s="28">
        <v>96186734</v>
      </c>
      <c r="C1550" s="28">
        <v>96186734</v>
      </c>
      <c r="D1550" s="28" t="s">
        <v>173</v>
      </c>
      <c r="E1550" s="28" t="s">
        <v>164</v>
      </c>
      <c r="F1550" s="85" t="s">
        <v>3069</v>
      </c>
      <c r="G1550" s="28" t="s">
        <v>167</v>
      </c>
      <c r="H1550" s="28" t="s">
        <v>168</v>
      </c>
      <c r="I1550" s="28" t="s">
        <v>3070</v>
      </c>
      <c r="J1550" s="104">
        <v>0.47</v>
      </c>
      <c r="K1550" s="104">
        <v>1.538</v>
      </c>
      <c r="L1550" s="104" t="s">
        <v>170</v>
      </c>
      <c r="M1550" s="104" t="s">
        <v>170</v>
      </c>
      <c r="N1550" s="104" t="s">
        <v>170</v>
      </c>
      <c r="O1550" s="68" t="s">
        <v>762</v>
      </c>
      <c r="P1550" s="68" t="s">
        <v>347</v>
      </c>
    </row>
    <row r="1551" spans="1:16" x14ac:dyDescent="0.55000000000000004">
      <c r="A1551" s="28" t="s">
        <v>2973</v>
      </c>
      <c r="B1551" s="28">
        <v>241678528</v>
      </c>
      <c r="C1551" s="28">
        <v>241678528</v>
      </c>
      <c r="D1551" s="28" t="s">
        <v>178</v>
      </c>
      <c r="E1551" s="28" t="s">
        <v>165</v>
      </c>
      <c r="F1551" s="85" t="s">
        <v>3071</v>
      </c>
      <c r="G1551" s="28" t="s">
        <v>167</v>
      </c>
      <c r="H1551" s="28" t="s">
        <v>168</v>
      </c>
      <c r="I1551" s="28" t="s">
        <v>3072</v>
      </c>
      <c r="J1551" s="104">
        <v>0</v>
      </c>
      <c r="K1551" s="104">
        <v>1.075</v>
      </c>
      <c r="L1551" s="104" t="s">
        <v>170</v>
      </c>
      <c r="M1551" s="105">
        <v>1.117E-5</v>
      </c>
      <c r="N1551" s="105">
        <v>1.396E-5</v>
      </c>
      <c r="O1551" s="68" t="s">
        <v>762</v>
      </c>
      <c r="P1551" s="68" t="s">
        <v>347</v>
      </c>
    </row>
    <row r="1552" spans="1:16" x14ac:dyDescent="0.55000000000000004">
      <c r="A1552" s="28" t="s">
        <v>2973</v>
      </c>
      <c r="B1552" s="28">
        <v>152626621</v>
      </c>
      <c r="C1552" s="28">
        <v>152626621</v>
      </c>
      <c r="D1552" s="28" t="s">
        <v>173</v>
      </c>
      <c r="E1552" s="28" t="s">
        <v>165</v>
      </c>
      <c r="F1552" s="85" t="s">
        <v>3073</v>
      </c>
      <c r="G1552" s="28" t="s">
        <v>167</v>
      </c>
      <c r="H1552" s="28" t="s">
        <v>168</v>
      </c>
      <c r="I1552" s="28" t="s">
        <v>3074</v>
      </c>
      <c r="J1552" s="104">
        <v>0.99</v>
      </c>
      <c r="K1552" s="104">
        <v>1.2</v>
      </c>
      <c r="L1552" s="104" t="s">
        <v>170</v>
      </c>
      <c r="M1552" s="104">
        <v>2.0000000000000001E-4</v>
      </c>
      <c r="N1552" s="105">
        <v>6.2899999999999997E-5</v>
      </c>
      <c r="O1552" s="68" t="s">
        <v>482</v>
      </c>
      <c r="P1552" s="68" t="s">
        <v>313</v>
      </c>
    </row>
    <row r="1553" spans="1:16" x14ac:dyDescent="0.55000000000000004">
      <c r="A1553" s="28" t="s">
        <v>2973</v>
      </c>
      <c r="B1553" s="28">
        <v>219531821</v>
      </c>
      <c r="C1553" s="28">
        <v>219531821</v>
      </c>
      <c r="D1553" s="28" t="s">
        <v>165</v>
      </c>
      <c r="E1553" s="28" t="s">
        <v>178</v>
      </c>
      <c r="F1553" s="85" t="s">
        <v>3075</v>
      </c>
      <c r="G1553" s="28" t="s">
        <v>167</v>
      </c>
      <c r="H1553" s="28" t="s">
        <v>168</v>
      </c>
      <c r="I1553" s="28" t="s">
        <v>3076</v>
      </c>
      <c r="J1553" s="104">
        <v>0</v>
      </c>
      <c r="K1553" s="104">
        <v>1.0009999999999999</v>
      </c>
      <c r="L1553" s="104" t="s">
        <v>170</v>
      </c>
      <c r="M1553" s="105">
        <v>7.8399999999999995E-5</v>
      </c>
      <c r="N1553" s="104">
        <v>1E-4</v>
      </c>
      <c r="O1553" s="68" t="s">
        <v>482</v>
      </c>
      <c r="P1553" s="68" t="s">
        <v>313</v>
      </c>
    </row>
    <row r="1554" spans="1:16" x14ac:dyDescent="0.55000000000000004">
      <c r="A1554" s="28" t="s">
        <v>2973</v>
      </c>
      <c r="B1554" s="28">
        <v>39006475</v>
      </c>
      <c r="C1554" s="28">
        <v>39006475</v>
      </c>
      <c r="D1554" s="28" t="s">
        <v>165</v>
      </c>
      <c r="E1554" s="28" t="s">
        <v>173</v>
      </c>
      <c r="F1554" s="85" t="s">
        <v>3077</v>
      </c>
      <c r="G1554" s="28" t="s">
        <v>167</v>
      </c>
      <c r="H1554" s="28" t="s">
        <v>168</v>
      </c>
      <c r="I1554" s="28" t="s">
        <v>3078</v>
      </c>
      <c r="J1554" s="104">
        <v>1</v>
      </c>
      <c r="K1554" s="104">
        <v>1.667</v>
      </c>
      <c r="L1554" s="104" t="s">
        <v>170</v>
      </c>
      <c r="M1554" s="105">
        <v>9.8079999999999996E-5</v>
      </c>
      <c r="N1554" s="105">
        <v>1.397E-5</v>
      </c>
      <c r="O1554" s="68" t="s">
        <v>492</v>
      </c>
      <c r="P1554" s="68" t="s">
        <v>347</v>
      </c>
    </row>
    <row r="1555" spans="1:16" x14ac:dyDescent="0.55000000000000004">
      <c r="A1555" s="85" t="s">
        <v>2973</v>
      </c>
      <c r="B1555" s="28">
        <v>50091394</v>
      </c>
      <c r="C1555" s="28">
        <v>50091394</v>
      </c>
      <c r="D1555" s="28" t="s">
        <v>165</v>
      </c>
      <c r="E1555" s="28" t="s">
        <v>178</v>
      </c>
      <c r="F1555" s="28" t="s">
        <v>3034</v>
      </c>
      <c r="G1555" s="28" t="s">
        <v>167</v>
      </c>
      <c r="H1555" s="28" t="s">
        <v>168</v>
      </c>
      <c r="I1555" s="28" t="s">
        <v>3079</v>
      </c>
      <c r="J1555" s="104">
        <v>1</v>
      </c>
      <c r="K1555" s="104">
        <v>2.0070000000000001</v>
      </c>
      <c r="L1555" s="104" t="s">
        <v>170</v>
      </c>
      <c r="M1555" s="105">
        <v>2.2330000000000001E-5</v>
      </c>
      <c r="N1555" s="104" t="s">
        <v>170</v>
      </c>
      <c r="O1555" s="68" t="s">
        <v>501</v>
      </c>
      <c r="P1555" s="68" t="s">
        <v>276</v>
      </c>
    </row>
    <row r="1556" spans="1:16" x14ac:dyDescent="0.55000000000000004">
      <c r="A1556" s="28" t="s">
        <v>2973</v>
      </c>
      <c r="B1556" s="28">
        <v>96286455</v>
      </c>
      <c r="C1556" s="28">
        <v>96286455</v>
      </c>
      <c r="D1556" s="28" t="s">
        <v>173</v>
      </c>
      <c r="E1556" s="28" t="s">
        <v>164</v>
      </c>
      <c r="F1556" s="85" t="s">
        <v>3080</v>
      </c>
      <c r="G1556" s="28" t="s">
        <v>167</v>
      </c>
      <c r="H1556" s="28" t="s">
        <v>168</v>
      </c>
      <c r="I1556" s="28" t="s">
        <v>3081</v>
      </c>
      <c r="J1556" s="104">
        <v>1</v>
      </c>
      <c r="K1556" s="104">
        <v>2.153</v>
      </c>
      <c r="L1556" s="104" t="s">
        <v>170</v>
      </c>
      <c r="M1556" s="104" t="s">
        <v>170</v>
      </c>
      <c r="N1556" s="104" t="s">
        <v>170</v>
      </c>
      <c r="O1556" s="68" t="s">
        <v>515</v>
      </c>
      <c r="P1556" s="68" t="s">
        <v>347</v>
      </c>
    </row>
    <row r="1557" spans="1:16" x14ac:dyDescent="0.55000000000000004">
      <c r="A1557" s="28" t="s">
        <v>2973</v>
      </c>
      <c r="B1557" s="28">
        <v>219469011</v>
      </c>
      <c r="C1557" s="28">
        <v>219469011</v>
      </c>
      <c r="D1557" s="28" t="s">
        <v>178</v>
      </c>
      <c r="E1557" s="28" t="s">
        <v>165</v>
      </c>
      <c r="F1557" s="85" t="s">
        <v>3082</v>
      </c>
      <c r="G1557" s="28" t="s">
        <v>167</v>
      </c>
      <c r="H1557" s="28" t="s">
        <v>168</v>
      </c>
      <c r="I1557" s="28" t="s">
        <v>3083</v>
      </c>
      <c r="J1557" s="104">
        <v>0.92</v>
      </c>
      <c r="K1557" s="104">
        <v>1.9</v>
      </c>
      <c r="L1557" s="104" t="s">
        <v>170</v>
      </c>
      <c r="M1557" s="104" t="s">
        <v>170</v>
      </c>
      <c r="N1557" s="105">
        <v>6.9829999999999999E-6</v>
      </c>
      <c r="O1557" s="68" t="s">
        <v>515</v>
      </c>
      <c r="P1557" s="68" t="s">
        <v>347</v>
      </c>
    </row>
    <row r="1558" spans="1:16" x14ac:dyDescent="0.55000000000000004">
      <c r="A1558" s="28" t="s">
        <v>2973</v>
      </c>
      <c r="B1558" s="28">
        <v>96296651</v>
      </c>
      <c r="C1558" s="28">
        <v>96296651</v>
      </c>
      <c r="D1558" s="28" t="s">
        <v>165</v>
      </c>
      <c r="E1558" s="28" t="s">
        <v>178</v>
      </c>
      <c r="F1558" s="28" t="s">
        <v>3080</v>
      </c>
      <c r="G1558" s="28" t="s">
        <v>167</v>
      </c>
      <c r="H1558" s="28" t="s">
        <v>168</v>
      </c>
      <c r="I1558" s="28" t="s">
        <v>3084</v>
      </c>
      <c r="J1558" s="104">
        <v>1</v>
      </c>
      <c r="K1558" s="104">
        <v>1.0920000000000001</v>
      </c>
      <c r="L1558" s="104" t="s">
        <v>170</v>
      </c>
      <c r="M1558" s="105">
        <v>1.117E-5</v>
      </c>
      <c r="N1558" s="104" t="s">
        <v>170</v>
      </c>
      <c r="O1558" s="68" t="s">
        <v>529</v>
      </c>
      <c r="P1558" s="68" t="s">
        <v>347</v>
      </c>
    </row>
    <row r="1559" spans="1:16" x14ac:dyDescent="0.55000000000000004">
      <c r="A1559" s="28" t="s">
        <v>2973</v>
      </c>
      <c r="B1559" s="28">
        <v>174754320</v>
      </c>
      <c r="C1559" s="28">
        <v>174754320</v>
      </c>
      <c r="D1559" s="28" t="s">
        <v>164</v>
      </c>
      <c r="E1559" s="28" t="s">
        <v>173</v>
      </c>
      <c r="F1559" s="85" t="s">
        <v>3085</v>
      </c>
      <c r="G1559" s="28" t="s">
        <v>167</v>
      </c>
      <c r="H1559" s="28" t="s">
        <v>168</v>
      </c>
      <c r="I1559" s="28" t="s">
        <v>3086</v>
      </c>
      <c r="J1559" s="104">
        <v>0</v>
      </c>
      <c r="K1559" s="104">
        <v>1.0389999999999999</v>
      </c>
      <c r="L1559" s="104" t="s">
        <v>170</v>
      </c>
      <c r="M1559" s="105">
        <v>1.117E-5</v>
      </c>
      <c r="N1559" s="105">
        <v>6.9779999999999999E-6</v>
      </c>
      <c r="O1559" s="68" t="s">
        <v>793</v>
      </c>
      <c r="P1559" s="68" t="s">
        <v>347</v>
      </c>
    </row>
    <row r="1560" spans="1:16" x14ac:dyDescent="0.55000000000000004">
      <c r="A1560" s="28" t="s">
        <v>2973</v>
      </c>
      <c r="B1560" s="28">
        <v>121367762</v>
      </c>
      <c r="C1560" s="28">
        <v>121367762</v>
      </c>
      <c r="D1560" s="28" t="s">
        <v>173</v>
      </c>
      <c r="E1560" s="28" t="s">
        <v>164</v>
      </c>
      <c r="F1560" s="85" t="s">
        <v>3087</v>
      </c>
      <c r="G1560" s="28" t="s">
        <v>167</v>
      </c>
      <c r="H1560" s="28" t="s">
        <v>168</v>
      </c>
      <c r="I1560" s="28" t="s">
        <v>3088</v>
      </c>
      <c r="J1560" s="104">
        <v>1</v>
      </c>
      <c r="K1560" s="104">
        <v>1.23</v>
      </c>
      <c r="L1560" s="105">
        <v>7.3540000000000004E-5</v>
      </c>
      <c r="M1560" s="105">
        <v>3.3760000000000002E-5</v>
      </c>
      <c r="N1560" s="105">
        <v>2.0939999999999999E-5</v>
      </c>
      <c r="O1560" s="68" t="s">
        <v>537</v>
      </c>
      <c r="P1560" s="68" t="s">
        <v>343</v>
      </c>
    </row>
    <row r="1561" spans="1:16" x14ac:dyDescent="0.55000000000000004">
      <c r="A1561" s="28" t="s">
        <v>2973</v>
      </c>
      <c r="B1561" s="28">
        <v>191846602</v>
      </c>
      <c r="C1561" s="28">
        <v>191846602</v>
      </c>
      <c r="D1561" s="28" t="s">
        <v>173</v>
      </c>
      <c r="E1561" s="28" t="s">
        <v>178</v>
      </c>
      <c r="F1561" s="85" t="s">
        <v>3089</v>
      </c>
      <c r="G1561" s="28" t="s">
        <v>167</v>
      </c>
      <c r="H1561" s="28" t="s">
        <v>168</v>
      </c>
      <c r="I1561" s="28" t="s">
        <v>3090</v>
      </c>
      <c r="J1561" s="104" t="s">
        <v>170</v>
      </c>
      <c r="K1561" s="104">
        <v>1.014</v>
      </c>
      <c r="L1561" s="104" t="s">
        <v>170</v>
      </c>
      <c r="M1561" s="104" t="s">
        <v>170</v>
      </c>
      <c r="N1561" s="104" t="s">
        <v>170</v>
      </c>
      <c r="O1561" s="68" t="s">
        <v>537</v>
      </c>
      <c r="P1561" s="68" t="s">
        <v>316</v>
      </c>
    </row>
    <row r="1562" spans="1:16" x14ac:dyDescent="0.55000000000000004">
      <c r="A1562" s="28" t="s">
        <v>2973</v>
      </c>
      <c r="B1562" s="28">
        <v>233204413</v>
      </c>
      <c r="C1562" s="28">
        <v>233204413</v>
      </c>
      <c r="D1562" s="28" t="s">
        <v>173</v>
      </c>
      <c r="E1562" s="28" t="s">
        <v>164</v>
      </c>
      <c r="F1562" s="85" t="s">
        <v>3091</v>
      </c>
      <c r="G1562" s="28" t="s">
        <v>167</v>
      </c>
      <c r="H1562" s="28" t="s">
        <v>168</v>
      </c>
      <c r="I1562" s="28" t="s">
        <v>3092</v>
      </c>
      <c r="J1562" s="104">
        <v>0.97</v>
      </c>
      <c r="K1562" s="104">
        <v>1.0069999999999999</v>
      </c>
      <c r="L1562" s="104" t="s">
        <v>170</v>
      </c>
      <c r="M1562" s="104" t="s">
        <v>170</v>
      </c>
      <c r="N1562" s="104" t="s">
        <v>170</v>
      </c>
      <c r="O1562" s="68" t="s">
        <v>539</v>
      </c>
      <c r="P1562" s="68" t="s">
        <v>347</v>
      </c>
    </row>
    <row r="1563" spans="1:16" x14ac:dyDescent="0.55000000000000004">
      <c r="A1563" s="28" t="s">
        <v>2973</v>
      </c>
      <c r="B1563" s="28">
        <v>219418678</v>
      </c>
      <c r="C1563" s="28">
        <v>219418678</v>
      </c>
      <c r="D1563" s="28" t="s">
        <v>165</v>
      </c>
      <c r="E1563" s="28" t="s">
        <v>164</v>
      </c>
      <c r="F1563" s="85" t="s">
        <v>3093</v>
      </c>
      <c r="G1563" s="28" t="s">
        <v>167</v>
      </c>
      <c r="H1563" s="28" t="s">
        <v>168</v>
      </c>
      <c r="I1563" s="28" t="s">
        <v>3094</v>
      </c>
      <c r="J1563" s="104">
        <v>0.01</v>
      </c>
      <c r="K1563" s="104">
        <v>1.734</v>
      </c>
      <c r="L1563" s="104" t="s">
        <v>170</v>
      </c>
      <c r="M1563" s="104">
        <v>2.9999999999999997E-4</v>
      </c>
      <c r="N1563" s="105">
        <v>7.6790000000000002E-5</v>
      </c>
      <c r="O1563" s="68" t="s">
        <v>542</v>
      </c>
      <c r="P1563" s="68" t="s">
        <v>313</v>
      </c>
    </row>
    <row r="1564" spans="1:16" x14ac:dyDescent="0.55000000000000004">
      <c r="A1564" s="28" t="s">
        <v>2973</v>
      </c>
      <c r="B1564" s="28">
        <v>233060513</v>
      </c>
      <c r="C1564" s="28">
        <v>233060513</v>
      </c>
      <c r="D1564" s="28" t="s">
        <v>173</v>
      </c>
      <c r="E1564" s="28" t="s">
        <v>164</v>
      </c>
      <c r="F1564" s="85" t="s">
        <v>3091</v>
      </c>
      <c r="G1564" s="28" t="s">
        <v>167</v>
      </c>
      <c r="H1564" s="28" t="s">
        <v>168</v>
      </c>
      <c r="I1564" s="28" t="s">
        <v>3095</v>
      </c>
      <c r="J1564" s="104">
        <v>0.97</v>
      </c>
      <c r="K1564" s="104">
        <v>3.0049999999999999</v>
      </c>
      <c r="L1564" s="104" t="s">
        <v>170</v>
      </c>
      <c r="M1564" s="104" t="s">
        <v>170</v>
      </c>
      <c r="N1564" s="105">
        <v>6.9759999999999998E-6</v>
      </c>
      <c r="O1564" s="68" t="s">
        <v>545</v>
      </c>
      <c r="P1564" s="68" t="s">
        <v>273</v>
      </c>
    </row>
    <row r="1565" spans="1:16" x14ac:dyDescent="0.55000000000000004">
      <c r="A1565" s="85" t="s">
        <v>2973</v>
      </c>
      <c r="B1565" s="28">
        <v>96296979</v>
      </c>
      <c r="C1565" s="28">
        <v>96296979</v>
      </c>
      <c r="D1565" s="28" t="s">
        <v>165</v>
      </c>
      <c r="E1565" s="28" t="s">
        <v>178</v>
      </c>
      <c r="F1565" s="85" t="s">
        <v>3080</v>
      </c>
      <c r="G1565" s="28" t="s">
        <v>167</v>
      </c>
      <c r="H1565" s="28" t="s">
        <v>168</v>
      </c>
      <c r="I1565" s="28" t="s">
        <v>3096</v>
      </c>
      <c r="J1565" s="104">
        <v>1</v>
      </c>
      <c r="K1565" s="104">
        <v>1.175</v>
      </c>
      <c r="L1565" s="104" t="s">
        <v>170</v>
      </c>
      <c r="M1565" s="105">
        <v>3.2669999999999997E-5</v>
      </c>
      <c r="N1565" s="105">
        <v>1.396E-5</v>
      </c>
      <c r="O1565" s="68" t="s">
        <v>548</v>
      </c>
      <c r="P1565" s="68" t="s">
        <v>347</v>
      </c>
    </row>
    <row r="1566" spans="1:16" x14ac:dyDescent="0.55000000000000004">
      <c r="A1566" s="28" t="s">
        <v>2973</v>
      </c>
      <c r="B1566" s="28">
        <v>177482157</v>
      </c>
      <c r="C1566" s="28">
        <v>177482157</v>
      </c>
      <c r="D1566" s="28" t="s">
        <v>173</v>
      </c>
      <c r="E1566" s="28" t="s">
        <v>164</v>
      </c>
      <c r="F1566" s="85" t="s">
        <v>3097</v>
      </c>
      <c r="G1566" s="28" t="s">
        <v>167</v>
      </c>
      <c r="H1566" s="28" t="s">
        <v>168</v>
      </c>
      <c r="I1566" s="28" t="s">
        <v>3098</v>
      </c>
      <c r="J1566" s="104">
        <v>1</v>
      </c>
      <c r="K1566" s="104">
        <v>1.137</v>
      </c>
      <c r="L1566" s="105">
        <v>7.3949999999999995E-5</v>
      </c>
      <c r="M1566" s="104">
        <v>5.0000000000000001E-4</v>
      </c>
      <c r="N1566" s="105">
        <v>4.1999999999999998E-5</v>
      </c>
      <c r="O1566" s="68" t="s">
        <v>811</v>
      </c>
      <c r="P1566" s="68" t="s">
        <v>276</v>
      </c>
    </row>
    <row r="1567" spans="1:16" x14ac:dyDescent="0.55000000000000004">
      <c r="A1567" s="28" t="s">
        <v>2973</v>
      </c>
      <c r="B1567" s="28">
        <v>241495666</v>
      </c>
      <c r="C1567" s="28">
        <v>241495666</v>
      </c>
      <c r="D1567" s="28" t="s">
        <v>165</v>
      </c>
      <c r="E1567" s="28" t="s">
        <v>178</v>
      </c>
      <c r="F1567" s="85" t="s">
        <v>3099</v>
      </c>
      <c r="G1567" s="28" t="s">
        <v>167</v>
      </c>
      <c r="H1567" s="28" t="s">
        <v>168</v>
      </c>
      <c r="I1567" s="28" t="s">
        <v>3100</v>
      </c>
      <c r="J1567" s="104">
        <v>0.05</v>
      </c>
      <c r="K1567" s="104">
        <v>1.8580000000000001</v>
      </c>
      <c r="L1567" s="104">
        <v>4.0000000000000002E-4</v>
      </c>
      <c r="M1567" s="104">
        <v>2.0000000000000001E-4</v>
      </c>
      <c r="N1567" s="104">
        <v>1E-4</v>
      </c>
      <c r="O1567" s="68" t="s">
        <v>814</v>
      </c>
      <c r="P1567" s="68" t="s">
        <v>276</v>
      </c>
    </row>
    <row r="1568" spans="1:16" x14ac:dyDescent="0.55000000000000004">
      <c r="A1568" s="28" t="s">
        <v>2973</v>
      </c>
      <c r="B1568" s="28">
        <v>179172200</v>
      </c>
      <c r="C1568" s="28">
        <v>179172200</v>
      </c>
      <c r="D1568" s="28" t="s">
        <v>165</v>
      </c>
      <c r="E1568" s="28" t="s">
        <v>178</v>
      </c>
      <c r="F1568" s="85" t="s">
        <v>3101</v>
      </c>
      <c r="G1568" s="28" t="s">
        <v>167</v>
      </c>
      <c r="H1568" s="28" t="s">
        <v>168</v>
      </c>
      <c r="I1568" s="28" t="s">
        <v>3102</v>
      </c>
      <c r="J1568" s="104">
        <v>1</v>
      </c>
      <c r="K1568" s="104">
        <v>1.532</v>
      </c>
      <c r="L1568" s="104" t="s">
        <v>170</v>
      </c>
      <c r="M1568" s="104" t="s">
        <v>170</v>
      </c>
      <c r="N1568" s="104" t="s">
        <v>170</v>
      </c>
      <c r="O1568" s="68" t="s">
        <v>814</v>
      </c>
      <c r="P1568" s="68" t="s">
        <v>313</v>
      </c>
    </row>
    <row r="1569" spans="1:16" x14ac:dyDescent="0.55000000000000004">
      <c r="A1569" s="28" t="s">
        <v>2973</v>
      </c>
      <c r="B1569" s="28">
        <v>85599276</v>
      </c>
      <c r="C1569" s="28">
        <v>85599276</v>
      </c>
      <c r="D1569" s="28" t="s">
        <v>165</v>
      </c>
      <c r="E1569" s="28" t="s">
        <v>173</v>
      </c>
      <c r="F1569" s="85" t="s">
        <v>2992</v>
      </c>
      <c r="G1569" s="28" t="s">
        <v>167</v>
      </c>
      <c r="H1569" s="28" t="s">
        <v>168</v>
      </c>
      <c r="I1569" s="28" t="s">
        <v>3103</v>
      </c>
      <c r="J1569" s="104">
        <v>0.02</v>
      </c>
      <c r="K1569" s="104">
        <v>1.3180000000000001</v>
      </c>
      <c r="L1569" s="104" t="s">
        <v>170</v>
      </c>
      <c r="M1569" s="104" t="s">
        <v>170</v>
      </c>
      <c r="N1569" s="104" t="s">
        <v>170</v>
      </c>
      <c r="O1569" s="68" t="s">
        <v>561</v>
      </c>
      <c r="P1569" s="68" t="s">
        <v>313</v>
      </c>
    </row>
    <row r="1570" spans="1:16" x14ac:dyDescent="0.55000000000000004">
      <c r="A1570" s="28" t="s">
        <v>2973</v>
      </c>
      <c r="B1570" s="28">
        <v>240998853</v>
      </c>
      <c r="C1570" s="28">
        <v>240998853</v>
      </c>
      <c r="D1570" s="28" t="s">
        <v>173</v>
      </c>
      <c r="E1570" s="28" t="s">
        <v>165</v>
      </c>
      <c r="F1570" s="85" t="s">
        <v>3104</v>
      </c>
      <c r="G1570" s="28" t="s">
        <v>167</v>
      </c>
      <c r="H1570" s="28" t="s">
        <v>168</v>
      </c>
      <c r="I1570" s="28" t="s">
        <v>3105</v>
      </c>
      <c r="J1570" s="104">
        <v>0.66</v>
      </c>
      <c r="K1570" s="104">
        <v>2.2869999999999999</v>
      </c>
      <c r="L1570" s="104">
        <v>2.0000000000000001E-4</v>
      </c>
      <c r="M1570" s="104" t="s">
        <v>170</v>
      </c>
      <c r="N1570" s="105">
        <v>5.6610000000000002E-5</v>
      </c>
      <c r="O1570" s="68" t="s">
        <v>570</v>
      </c>
      <c r="P1570" s="68" t="s">
        <v>347</v>
      </c>
    </row>
    <row r="1571" spans="1:16" x14ac:dyDescent="0.55000000000000004">
      <c r="A1571" s="28" t="s">
        <v>2973</v>
      </c>
      <c r="B1571" s="28">
        <v>150470051</v>
      </c>
      <c r="C1571" s="28">
        <v>150470051</v>
      </c>
      <c r="D1571" s="28" t="s">
        <v>173</v>
      </c>
      <c r="E1571" s="28" t="s">
        <v>165</v>
      </c>
      <c r="F1571" s="85" t="s">
        <v>3106</v>
      </c>
      <c r="G1571" s="28" t="s">
        <v>167</v>
      </c>
      <c r="H1571" s="28" t="s">
        <v>168</v>
      </c>
      <c r="I1571" s="28" t="s">
        <v>3107</v>
      </c>
      <c r="J1571" s="104">
        <v>0.97</v>
      </c>
      <c r="K1571" s="104">
        <v>1.228</v>
      </c>
      <c r="L1571" s="104" t="s">
        <v>170</v>
      </c>
      <c r="M1571" s="105">
        <v>1.117E-5</v>
      </c>
      <c r="N1571" s="105">
        <v>2.0939999999999999E-5</v>
      </c>
      <c r="O1571" s="68" t="s">
        <v>573</v>
      </c>
      <c r="P1571" s="68" t="s">
        <v>347</v>
      </c>
    </row>
    <row r="1572" spans="1:16" x14ac:dyDescent="0.55000000000000004">
      <c r="A1572" s="28" t="s">
        <v>2973</v>
      </c>
      <c r="B1572" s="28">
        <v>219506398</v>
      </c>
      <c r="C1572" s="28">
        <v>219506398</v>
      </c>
      <c r="D1572" s="28" t="s">
        <v>165</v>
      </c>
      <c r="E1572" s="28" t="s">
        <v>164</v>
      </c>
      <c r="F1572" s="85" t="s">
        <v>3108</v>
      </c>
      <c r="G1572" s="28" t="s">
        <v>167</v>
      </c>
      <c r="H1572" s="28" t="s">
        <v>168</v>
      </c>
      <c r="I1572" s="28" t="s">
        <v>3109</v>
      </c>
      <c r="J1572" s="104">
        <v>0</v>
      </c>
      <c r="K1572" s="104">
        <v>1.1779999999999999</v>
      </c>
      <c r="L1572" s="104" t="s">
        <v>170</v>
      </c>
      <c r="M1572" s="104" t="s">
        <v>170</v>
      </c>
      <c r="N1572" s="104" t="s">
        <v>170</v>
      </c>
      <c r="O1572" s="68" t="s">
        <v>837</v>
      </c>
      <c r="P1572" s="68" t="s">
        <v>347</v>
      </c>
    </row>
    <row r="1573" spans="1:16" x14ac:dyDescent="0.55000000000000004">
      <c r="A1573" s="28" t="s">
        <v>2973</v>
      </c>
      <c r="B1573" s="28">
        <v>27222298</v>
      </c>
      <c r="C1573" s="28">
        <v>27222298</v>
      </c>
      <c r="D1573" s="28" t="s">
        <v>165</v>
      </c>
      <c r="E1573" s="28" t="s">
        <v>173</v>
      </c>
      <c r="F1573" s="85" t="s">
        <v>3067</v>
      </c>
      <c r="G1573" s="28" t="s">
        <v>167</v>
      </c>
      <c r="H1573" s="28" t="s">
        <v>168</v>
      </c>
      <c r="I1573" s="28" t="s">
        <v>3110</v>
      </c>
      <c r="J1573" s="104">
        <v>1</v>
      </c>
      <c r="K1573" s="104">
        <v>1.054</v>
      </c>
      <c r="L1573" s="104" t="s">
        <v>170</v>
      </c>
      <c r="M1573" s="104" t="s">
        <v>170</v>
      </c>
      <c r="N1573" s="104" t="s">
        <v>170</v>
      </c>
      <c r="O1573" s="68" t="s">
        <v>837</v>
      </c>
      <c r="P1573" s="68" t="s">
        <v>347</v>
      </c>
    </row>
    <row r="1574" spans="1:16" x14ac:dyDescent="0.55000000000000004">
      <c r="A1574" s="28" t="s">
        <v>2973</v>
      </c>
      <c r="B1574" s="28">
        <v>202520142</v>
      </c>
      <c r="C1574" s="28">
        <v>202520142</v>
      </c>
      <c r="D1574" s="28" t="s">
        <v>173</v>
      </c>
      <c r="E1574" s="28" t="s">
        <v>164</v>
      </c>
      <c r="F1574" s="85" t="s">
        <v>3049</v>
      </c>
      <c r="G1574" s="28" t="s">
        <v>167</v>
      </c>
      <c r="H1574" s="28" t="s">
        <v>168</v>
      </c>
      <c r="I1574" s="28" t="s">
        <v>3111</v>
      </c>
      <c r="J1574" s="104">
        <v>1</v>
      </c>
      <c r="K1574" s="104">
        <v>1.147</v>
      </c>
      <c r="L1574" s="104" t="s">
        <v>170</v>
      </c>
      <c r="M1574" s="104">
        <v>1E-4</v>
      </c>
      <c r="N1574" s="105">
        <v>4.9360000000000002E-5</v>
      </c>
      <c r="O1574" s="68" t="s">
        <v>576</v>
      </c>
      <c r="P1574" s="68" t="s">
        <v>347</v>
      </c>
    </row>
    <row r="1575" spans="1:16" x14ac:dyDescent="0.55000000000000004">
      <c r="A1575" s="28" t="s">
        <v>2973</v>
      </c>
      <c r="B1575" s="28">
        <v>72135278</v>
      </c>
      <c r="C1575" s="28">
        <v>72135278</v>
      </c>
      <c r="D1575" s="28" t="s">
        <v>173</v>
      </c>
      <c r="E1575" s="28" t="s">
        <v>164</v>
      </c>
      <c r="F1575" s="85" t="s">
        <v>3112</v>
      </c>
      <c r="G1575" s="28" t="s">
        <v>167</v>
      </c>
      <c r="H1575" s="28" t="s">
        <v>168</v>
      </c>
      <c r="I1575" s="28" t="s">
        <v>3113</v>
      </c>
      <c r="J1575" s="104">
        <v>0.98</v>
      </c>
      <c r="K1575" s="104">
        <v>1.135</v>
      </c>
      <c r="L1575" s="105">
        <v>7.3479999999999994E-5</v>
      </c>
      <c r="M1575" s="104">
        <v>2.9999999999999997E-4</v>
      </c>
      <c r="N1575" s="104">
        <v>2.0000000000000001E-4</v>
      </c>
      <c r="O1575" s="68" t="s">
        <v>576</v>
      </c>
      <c r="P1575" s="68" t="s">
        <v>347</v>
      </c>
    </row>
    <row r="1576" spans="1:16" x14ac:dyDescent="0.55000000000000004">
      <c r="A1576" s="28" t="s">
        <v>2973</v>
      </c>
      <c r="B1576" s="28">
        <v>198085060</v>
      </c>
      <c r="C1576" s="28">
        <v>198085060</v>
      </c>
      <c r="D1576" s="28" t="s">
        <v>165</v>
      </c>
      <c r="E1576" s="28" t="s">
        <v>178</v>
      </c>
      <c r="F1576" s="85" t="s">
        <v>3114</v>
      </c>
      <c r="G1576" s="28" t="s">
        <v>167</v>
      </c>
      <c r="H1576" s="28" t="s">
        <v>168</v>
      </c>
      <c r="I1576" s="28" t="s">
        <v>3115</v>
      </c>
      <c r="J1576" s="104">
        <v>0.01</v>
      </c>
      <c r="K1576" s="104">
        <v>1.0940000000000001</v>
      </c>
      <c r="L1576" s="104" t="s">
        <v>170</v>
      </c>
      <c r="M1576" s="105">
        <v>1.118E-5</v>
      </c>
      <c r="N1576" s="104" t="s">
        <v>170</v>
      </c>
      <c r="O1576" s="68" t="s">
        <v>582</v>
      </c>
      <c r="P1576" s="68" t="s">
        <v>347</v>
      </c>
    </row>
    <row r="1577" spans="1:16" x14ac:dyDescent="0.55000000000000004">
      <c r="A1577" s="28" t="s">
        <v>2973</v>
      </c>
      <c r="B1577" s="28">
        <v>223991844</v>
      </c>
      <c r="C1577" s="28">
        <v>223991844</v>
      </c>
      <c r="D1577" s="28" t="s">
        <v>178</v>
      </c>
      <c r="E1577" s="28" t="s">
        <v>165</v>
      </c>
      <c r="F1577" s="85" t="s">
        <v>3116</v>
      </c>
      <c r="G1577" s="28" t="s">
        <v>167</v>
      </c>
      <c r="H1577" s="28" t="s">
        <v>168</v>
      </c>
      <c r="I1577" s="28" t="s">
        <v>3117</v>
      </c>
      <c r="J1577" s="104">
        <v>0.73</v>
      </c>
      <c r="K1577" s="104">
        <v>1.1200000000000001</v>
      </c>
      <c r="L1577" s="104" t="s">
        <v>170</v>
      </c>
      <c r="M1577" s="105">
        <v>9.8900000000000005E-5</v>
      </c>
      <c r="N1577" s="104" t="s">
        <v>170</v>
      </c>
      <c r="O1577" s="68" t="s">
        <v>587</v>
      </c>
      <c r="P1577" s="68" t="s">
        <v>273</v>
      </c>
    </row>
    <row r="1578" spans="1:16" x14ac:dyDescent="0.55000000000000004">
      <c r="A1578" s="28" t="s">
        <v>2973</v>
      </c>
      <c r="B1578" s="28">
        <v>85609535</v>
      </c>
      <c r="C1578" s="28">
        <v>85609535</v>
      </c>
      <c r="D1578" s="28" t="s">
        <v>165</v>
      </c>
      <c r="E1578" s="28" t="s">
        <v>164</v>
      </c>
      <c r="F1578" s="85" t="s">
        <v>3118</v>
      </c>
      <c r="G1578" s="28" t="s">
        <v>167</v>
      </c>
      <c r="H1578" s="28" t="s">
        <v>168</v>
      </c>
      <c r="I1578" s="28" t="s">
        <v>3119</v>
      </c>
      <c r="J1578" s="104">
        <v>0</v>
      </c>
      <c r="K1578" s="104">
        <v>1.274</v>
      </c>
      <c r="L1578" s="104" t="s">
        <v>170</v>
      </c>
      <c r="M1578" s="104" t="s">
        <v>170</v>
      </c>
      <c r="N1578" s="104" t="s">
        <v>170</v>
      </c>
      <c r="O1578" s="68" t="s">
        <v>591</v>
      </c>
      <c r="P1578" s="68" t="s">
        <v>347</v>
      </c>
    </row>
    <row r="1579" spans="1:16" x14ac:dyDescent="0.55000000000000004">
      <c r="A1579" s="28" t="s">
        <v>2973</v>
      </c>
      <c r="B1579" s="28">
        <v>10419935</v>
      </c>
      <c r="C1579" s="28">
        <v>10419935</v>
      </c>
      <c r="D1579" s="28" t="s">
        <v>173</v>
      </c>
      <c r="E1579" s="28" t="s">
        <v>164</v>
      </c>
      <c r="F1579" s="28" t="s">
        <v>3120</v>
      </c>
      <c r="G1579" s="28" t="s">
        <v>167</v>
      </c>
      <c r="H1579" s="28" t="s">
        <v>168</v>
      </c>
      <c r="I1579" s="28" t="s">
        <v>3121</v>
      </c>
      <c r="J1579" s="104">
        <v>0.89</v>
      </c>
      <c r="K1579" s="104">
        <v>1.9450000000000001</v>
      </c>
      <c r="L1579" s="104" t="s">
        <v>170</v>
      </c>
      <c r="M1579" s="104" t="s">
        <v>170</v>
      </c>
      <c r="N1579" s="104" t="s">
        <v>170</v>
      </c>
      <c r="O1579" s="68" t="s">
        <v>606</v>
      </c>
      <c r="P1579" s="68" t="s">
        <v>347</v>
      </c>
    </row>
    <row r="1580" spans="1:16" x14ac:dyDescent="0.55000000000000004">
      <c r="A1580" s="28" t="s">
        <v>2973</v>
      </c>
      <c r="B1580" s="28">
        <v>151860740</v>
      </c>
      <c r="C1580" s="28">
        <v>151860740</v>
      </c>
      <c r="D1580" s="28" t="s">
        <v>164</v>
      </c>
      <c r="E1580" s="28" t="s">
        <v>173</v>
      </c>
      <c r="F1580" s="28" t="s">
        <v>3122</v>
      </c>
      <c r="G1580" s="28" t="s">
        <v>167</v>
      </c>
      <c r="H1580" s="28" t="s">
        <v>168</v>
      </c>
      <c r="I1580" s="28" t="s">
        <v>3123</v>
      </c>
      <c r="J1580" s="104">
        <v>0.03</v>
      </c>
      <c r="K1580" s="104">
        <v>1.6919999999999999</v>
      </c>
      <c r="L1580" s="104" t="s">
        <v>170</v>
      </c>
      <c r="M1580" s="104">
        <v>2.9999999999999997E-4</v>
      </c>
      <c r="N1580" s="105">
        <v>6.9800000000000001E-6</v>
      </c>
      <c r="O1580" s="68" t="s">
        <v>606</v>
      </c>
      <c r="P1580" s="68" t="s">
        <v>347</v>
      </c>
    </row>
    <row r="1581" spans="1:16" x14ac:dyDescent="0.55000000000000004">
      <c r="A1581" s="28" t="s">
        <v>2973</v>
      </c>
      <c r="B1581" s="28">
        <v>232768789</v>
      </c>
      <c r="C1581" s="28">
        <v>232768789</v>
      </c>
      <c r="D1581" s="28" t="s">
        <v>165</v>
      </c>
      <c r="E1581" s="28" t="s">
        <v>178</v>
      </c>
      <c r="F1581" s="28" t="s">
        <v>3124</v>
      </c>
      <c r="G1581" s="28" t="s">
        <v>167</v>
      </c>
      <c r="H1581" s="28" t="s">
        <v>168</v>
      </c>
      <c r="I1581" s="28" t="s">
        <v>3125</v>
      </c>
      <c r="J1581" s="104">
        <v>0.01</v>
      </c>
      <c r="K1581" s="104">
        <v>1.536</v>
      </c>
      <c r="L1581" s="104" t="s">
        <v>170</v>
      </c>
      <c r="M1581" s="104">
        <v>6.9999999999999999E-4</v>
      </c>
      <c r="N1581" s="104">
        <v>1E-4</v>
      </c>
      <c r="O1581" s="68" t="s">
        <v>606</v>
      </c>
      <c r="P1581" s="68" t="s">
        <v>347</v>
      </c>
    </row>
    <row r="1582" spans="1:16" x14ac:dyDescent="0.55000000000000004">
      <c r="A1582" s="28" t="s">
        <v>2973</v>
      </c>
      <c r="B1582" s="28">
        <v>11588827</v>
      </c>
      <c r="C1582" s="28">
        <v>11588827</v>
      </c>
      <c r="D1582" s="28" t="s">
        <v>165</v>
      </c>
      <c r="E1582" s="28" t="s">
        <v>178</v>
      </c>
      <c r="F1582" s="28" t="s">
        <v>3018</v>
      </c>
      <c r="G1582" s="28" t="s">
        <v>167</v>
      </c>
      <c r="H1582" s="28" t="s">
        <v>168</v>
      </c>
      <c r="I1582" s="28" t="s">
        <v>3126</v>
      </c>
      <c r="J1582" s="104">
        <v>0</v>
      </c>
      <c r="K1582" s="104">
        <v>1.2130000000000001</v>
      </c>
      <c r="L1582" s="104" t="s">
        <v>170</v>
      </c>
      <c r="M1582" s="105">
        <v>6.1669999999999997E-5</v>
      </c>
      <c r="N1582" s="105">
        <v>6.9770000000000003E-6</v>
      </c>
      <c r="O1582" s="68" t="s">
        <v>606</v>
      </c>
      <c r="P1582" s="68" t="s">
        <v>347</v>
      </c>
    </row>
    <row r="1583" spans="1:16" x14ac:dyDescent="0.55000000000000004">
      <c r="A1583" s="28" t="s">
        <v>2973</v>
      </c>
      <c r="B1583" s="28">
        <v>37064747</v>
      </c>
      <c r="C1583" s="28">
        <v>37064747</v>
      </c>
      <c r="D1583" s="28" t="s">
        <v>178</v>
      </c>
      <c r="E1583" s="28" t="s">
        <v>164</v>
      </c>
      <c r="F1583" s="28" t="s">
        <v>3127</v>
      </c>
      <c r="G1583" s="28" t="s">
        <v>167</v>
      </c>
      <c r="H1583" s="28" t="s">
        <v>168</v>
      </c>
      <c r="I1583" s="28" t="s">
        <v>3128</v>
      </c>
      <c r="J1583" s="104">
        <v>0</v>
      </c>
      <c r="K1583" s="104">
        <v>1.1160000000000001</v>
      </c>
      <c r="L1583" s="104">
        <v>2.9999999999999997E-4</v>
      </c>
      <c r="M1583" s="105">
        <v>8.9439999999999997E-5</v>
      </c>
      <c r="N1583" s="105">
        <v>3.4910000000000003E-5</v>
      </c>
      <c r="O1583" s="68" t="s">
        <v>606</v>
      </c>
      <c r="P1583" s="68" t="s">
        <v>347</v>
      </c>
    </row>
    <row r="1584" spans="1:16" x14ac:dyDescent="0.55000000000000004">
      <c r="A1584" s="28" t="s">
        <v>2973</v>
      </c>
      <c r="B1584" s="28">
        <v>195728251</v>
      </c>
      <c r="C1584" s="28">
        <v>195728251</v>
      </c>
      <c r="D1584" s="28" t="s">
        <v>165</v>
      </c>
      <c r="E1584" s="28" t="s">
        <v>178</v>
      </c>
      <c r="F1584" s="28" t="s">
        <v>3129</v>
      </c>
      <c r="G1584" s="28" t="s">
        <v>167</v>
      </c>
      <c r="H1584" s="28" t="s">
        <v>168</v>
      </c>
      <c r="I1584" s="28" t="s">
        <v>3130</v>
      </c>
      <c r="J1584" s="104">
        <v>0.99</v>
      </c>
      <c r="K1584" s="104">
        <v>1.361</v>
      </c>
      <c r="L1584" s="104" t="s">
        <v>170</v>
      </c>
      <c r="M1584" s="104" t="s">
        <v>170</v>
      </c>
      <c r="N1584" s="104" t="s">
        <v>170</v>
      </c>
      <c r="O1584" s="68" t="s">
        <v>638</v>
      </c>
      <c r="P1584" s="68" t="s">
        <v>621</v>
      </c>
    </row>
    <row r="1585" spans="1:16" x14ac:dyDescent="0.55000000000000004">
      <c r="A1585" s="28" t="s">
        <v>2973</v>
      </c>
      <c r="B1585" s="28">
        <v>27239430</v>
      </c>
      <c r="C1585" s="28">
        <v>27239430</v>
      </c>
      <c r="D1585" s="28" t="s">
        <v>165</v>
      </c>
      <c r="E1585" s="28" t="s">
        <v>178</v>
      </c>
      <c r="F1585" s="85" t="s">
        <v>3067</v>
      </c>
      <c r="G1585" s="28" t="s">
        <v>167</v>
      </c>
      <c r="H1585" s="28" t="s">
        <v>168</v>
      </c>
      <c r="I1585" s="28" t="s">
        <v>3131</v>
      </c>
      <c r="J1585" s="104">
        <v>1</v>
      </c>
      <c r="K1585" s="104">
        <v>1.5660000000000001</v>
      </c>
      <c r="L1585" s="104" t="s">
        <v>170</v>
      </c>
      <c r="M1585" s="105">
        <v>2.2350000000000001E-5</v>
      </c>
      <c r="N1585" s="105">
        <v>1.396E-5</v>
      </c>
      <c r="O1585" s="68" t="s">
        <v>171</v>
      </c>
      <c r="P1585" s="68" t="s">
        <v>251</v>
      </c>
    </row>
    <row r="1586" spans="1:16" x14ac:dyDescent="0.55000000000000004">
      <c r="A1586" s="28" t="s">
        <v>2973</v>
      </c>
      <c r="B1586" s="28">
        <v>73112660</v>
      </c>
      <c r="C1586" s="28">
        <v>73112660</v>
      </c>
      <c r="D1586" s="28" t="s">
        <v>178</v>
      </c>
      <c r="E1586" s="28" t="s">
        <v>165</v>
      </c>
      <c r="F1586" s="28" t="s">
        <v>3132</v>
      </c>
      <c r="G1586" s="28" t="s">
        <v>167</v>
      </c>
      <c r="H1586" s="28" t="s">
        <v>168</v>
      </c>
      <c r="I1586" s="28" t="s">
        <v>3133</v>
      </c>
      <c r="J1586" s="104">
        <v>0</v>
      </c>
      <c r="K1586" s="104">
        <v>1.4239999999999999</v>
      </c>
      <c r="L1586" s="104" t="s">
        <v>170</v>
      </c>
      <c r="M1586" s="104" t="s">
        <v>170</v>
      </c>
      <c r="N1586" s="104" t="s">
        <v>170</v>
      </c>
      <c r="O1586" s="68" t="s">
        <v>279</v>
      </c>
      <c r="P1586" s="68" t="s">
        <v>621</v>
      </c>
    </row>
    <row r="1587" spans="1:16" x14ac:dyDescent="0.55000000000000004">
      <c r="A1587" s="28" t="s">
        <v>2973</v>
      </c>
      <c r="B1587" s="28">
        <v>187360657</v>
      </c>
      <c r="C1587" s="28">
        <v>187360657</v>
      </c>
      <c r="D1587" s="28" t="s">
        <v>164</v>
      </c>
      <c r="E1587" s="28" t="s">
        <v>173</v>
      </c>
      <c r="F1587" s="85" t="s">
        <v>3134</v>
      </c>
      <c r="G1587" s="28" t="s">
        <v>167</v>
      </c>
      <c r="H1587" s="28" t="s">
        <v>168</v>
      </c>
      <c r="I1587" s="28" t="s">
        <v>3135</v>
      </c>
      <c r="J1587" s="104">
        <v>0.99</v>
      </c>
      <c r="K1587" s="104">
        <v>1.4219999999999999</v>
      </c>
      <c r="L1587" s="104" t="s">
        <v>170</v>
      </c>
      <c r="M1587" s="104" t="s">
        <v>170</v>
      </c>
      <c r="N1587" s="104" t="s">
        <v>170</v>
      </c>
      <c r="O1587" s="68" t="s">
        <v>215</v>
      </c>
      <c r="P1587" s="68" t="s">
        <v>611</v>
      </c>
    </row>
    <row r="1588" spans="1:16" x14ac:dyDescent="0.55000000000000004">
      <c r="A1588" s="28" t="s">
        <v>2973</v>
      </c>
      <c r="B1588" s="28">
        <v>127496086</v>
      </c>
      <c r="C1588" s="28">
        <v>127496086</v>
      </c>
      <c r="D1588" s="28" t="s">
        <v>165</v>
      </c>
      <c r="E1588" s="28" t="s">
        <v>178</v>
      </c>
      <c r="F1588" s="85" t="s">
        <v>3136</v>
      </c>
      <c r="G1588" s="28" t="s">
        <v>167</v>
      </c>
      <c r="H1588" s="28" t="s">
        <v>168</v>
      </c>
      <c r="I1588" s="28" t="s">
        <v>3137</v>
      </c>
      <c r="J1588" s="104">
        <v>1</v>
      </c>
      <c r="K1588" s="104">
        <v>2.4</v>
      </c>
      <c r="L1588" s="105">
        <v>7.3399999999999995E-5</v>
      </c>
      <c r="M1588" s="105">
        <v>7.4599999999999997E-5</v>
      </c>
      <c r="N1588" s="105">
        <v>6.9800000000000001E-6</v>
      </c>
      <c r="O1588" s="68" t="s">
        <v>218</v>
      </c>
      <c r="P1588" s="68" t="s">
        <v>621</v>
      </c>
    </row>
    <row r="1589" spans="1:16" x14ac:dyDescent="0.55000000000000004">
      <c r="A1589" s="28" t="s">
        <v>2973</v>
      </c>
      <c r="B1589" s="28">
        <v>182925721</v>
      </c>
      <c r="C1589" s="28">
        <v>182925721</v>
      </c>
      <c r="D1589" s="28" t="s">
        <v>165</v>
      </c>
      <c r="E1589" s="28" t="s">
        <v>178</v>
      </c>
      <c r="F1589" s="28" t="s">
        <v>3138</v>
      </c>
      <c r="G1589" s="28" t="s">
        <v>167</v>
      </c>
      <c r="H1589" s="28" t="s">
        <v>168</v>
      </c>
      <c r="I1589" s="28" t="s">
        <v>3139</v>
      </c>
      <c r="J1589" s="104">
        <v>1</v>
      </c>
      <c r="K1589" s="104">
        <v>1.117</v>
      </c>
      <c r="L1589" s="104" t="s">
        <v>170</v>
      </c>
      <c r="M1589" s="104" t="s">
        <v>170</v>
      </c>
      <c r="N1589" s="105">
        <v>6.9879999999999998E-6</v>
      </c>
      <c r="O1589" s="68" t="s">
        <v>187</v>
      </c>
      <c r="P1589" s="68" t="s">
        <v>611</v>
      </c>
    </row>
    <row r="1590" spans="1:16" x14ac:dyDescent="0.55000000000000004">
      <c r="A1590" s="28" t="s">
        <v>2973</v>
      </c>
      <c r="B1590" s="28">
        <v>233464251</v>
      </c>
      <c r="C1590" s="28">
        <v>233464251</v>
      </c>
      <c r="D1590" s="28" t="s">
        <v>165</v>
      </c>
      <c r="E1590" s="28" t="s">
        <v>178</v>
      </c>
      <c r="F1590" s="85" t="s">
        <v>3140</v>
      </c>
      <c r="G1590" s="28" t="s">
        <v>167</v>
      </c>
      <c r="H1590" s="28" t="s">
        <v>168</v>
      </c>
      <c r="I1590" s="28" t="s">
        <v>3141</v>
      </c>
      <c r="J1590" s="104">
        <v>7.0000000000000007E-2</v>
      </c>
      <c r="K1590" s="104">
        <v>1.286</v>
      </c>
      <c r="L1590" s="104">
        <v>4.0000000000000002E-4</v>
      </c>
      <c r="M1590" s="104">
        <v>5.0000000000000001E-4</v>
      </c>
      <c r="N1590" s="104">
        <v>2.0000000000000001E-4</v>
      </c>
      <c r="O1590" s="68" t="s">
        <v>247</v>
      </c>
      <c r="P1590" s="68" t="s">
        <v>611</v>
      </c>
    </row>
    <row r="1591" spans="1:16" x14ac:dyDescent="0.55000000000000004">
      <c r="A1591" s="28" t="s">
        <v>2973</v>
      </c>
      <c r="B1591" s="28">
        <v>86054260</v>
      </c>
      <c r="C1591" s="28">
        <v>86054260</v>
      </c>
      <c r="D1591" s="28" t="s">
        <v>173</v>
      </c>
      <c r="E1591" s="28" t="s">
        <v>165</v>
      </c>
      <c r="F1591" s="28" t="s">
        <v>3142</v>
      </c>
      <c r="G1591" s="28" t="s">
        <v>167</v>
      </c>
      <c r="H1591" s="28" t="s">
        <v>168</v>
      </c>
      <c r="I1591" s="28" t="s">
        <v>3143</v>
      </c>
      <c r="J1591" s="104">
        <v>1</v>
      </c>
      <c r="K1591" s="104">
        <v>1.361</v>
      </c>
      <c r="L1591" s="104" t="s">
        <v>170</v>
      </c>
      <c r="M1591" s="104" t="s">
        <v>170</v>
      </c>
      <c r="N1591" s="104" t="s">
        <v>170</v>
      </c>
      <c r="O1591" s="68" t="s">
        <v>231</v>
      </c>
      <c r="P1591" s="68" t="s">
        <v>251</v>
      </c>
    </row>
    <row r="1592" spans="1:16" x14ac:dyDescent="0.55000000000000004">
      <c r="A1592" s="28" t="s">
        <v>2973</v>
      </c>
      <c r="B1592" s="28">
        <v>86078260</v>
      </c>
      <c r="C1592" s="28">
        <v>86078260</v>
      </c>
      <c r="D1592" s="28" t="s">
        <v>165</v>
      </c>
      <c r="E1592" s="28" t="s">
        <v>173</v>
      </c>
      <c r="F1592" s="85" t="s">
        <v>3142</v>
      </c>
      <c r="G1592" s="28" t="s">
        <v>167</v>
      </c>
      <c r="H1592" s="28" t="s">
        <v>168</v>
      </c>
      <c r="I1592" s="28" t="s">
        <v>3144</v>
      </c>
      <c r="J1592" s="104">
        <v>1</v>
      </c>
      <c r="K1592" s="104">
        <v>1.4770000000000001</v>
      </c>
      <c r="L1592" s="104" t="s">
        <v>170</v>
      </c>
      <c r="M1592" s="104" t="s">
        <v>170</v>
      </c>
      <c r="N1592" s="104" t="s">
        <v>170</v>
      </c>
      <c r="O1592" s="68" t="s">
        <v>652</v>
      </c>
      <c r="P1592" s="68" t="s">
        <v>611</v>
      </c>
    </row>
    <row r="1593" spans="1:16" x14ac:dyDescent="0.55000000000000004">
      <c r="A1593" s="28" t="s">
        <v>2973</v>
      </c>
      <c r="B1593" s="28">
        <v>11207781</v>
      </c>
      <c r="C1593" s="28">
        <v>11207781</v>
      </c>
      <c r="D1593" s="28" t="s">
        <v>178</v>
      </c>
      <c r="E1593" s="28" t="s">
        <v>165</v>
      </c>
      <c r="F1593" s="85" t="s">
        <v>3145</v>
      </c>
      <c r="G1593" s="28" t="s">
        <v>167</v>
      </c>
      <c r="H1593" s="28" t="s">
        <v>168</v>
      </c>
      <c r="I1593" s="28" t="s">
        <v>3146</v>
      </c>
      <c r="J1593" s="104">
        <v>1</v>
      </c>
      <c r="K1593" s="104">
        <v>1.6919999999999999</v>
      </c>
      <c r="L1593" s="105">
        <v>7.3499999999999998E-5</v>
      </c>
      <c r="M1593" s="105">
        <v>3.3699999999999999E-5</v>
      </c>
      <c r="N1593" s="105">
        <v>6.9800000000000001E-6</v>
      </c>
      <c r="O1593" s="68" t="s">
        <v>193</v>
      </c>
      <c r="P1593" s="68" t="s">
        <v>251</v>
      </c>
    </row>
    <row r="1594" spans="1:16" x14ac:dyDescent="0.55000000000000004">
      <c r="A1594" s="28" t="s">
        <v>2973</v>
      </c>
      <c r="B1594" s="28">
        <v>240746168</v>
      </c>
      <c r="C1594" s="28">
        <v>240746168</v>
      </c>
      <c r="D1594" s="28" t="s">
        <v>165</v>
      </c>
      <c r="E1594" s="28" t="s">
        <v>178</v>
      </c>
      <c r="F1594" s="85" t="s">
        <v>3004</v>
      </c>
      <c r="G1594" s="28" t="s">
        <v>167</v>
      </c>
      <c r="H1594" s="28" t="s">
        <v>168</v>
      </c>
      <c r="I1594" s="28" t="s">
        <v>3147</v>
      </c>
      <c r="J1594" s="104">
        <v>1</v>
      </c>
      <c r="K1594" s="104">
        <v>1.3720000000000001</v>
      </c>
      <c r="L1594" s="104" t="s">
        <v>170</v>
      </c>
      <c r="M1594" s="104">
        <v>2.9999999999999997E-4</v>
      </c>
      <c r="N1594" s="104" t="s">
        <v>170</v>
      </c>
      <c r="O1594" s="68" t="s">
        <v>209</v>
      </c>
      <c r="P1594" s="68" t="s">
        <v>642</v>
      </c>
    </row>
    <row r="1595" spans="1:16" x14ac:dyDescent="0.55000000000000004">
      <c r="A1595" s="28" t="s">
        <v>2973</v>
      </c>
      <c r="B1595" s="28">
        <v>219483098</v>
      </c>
      <c r="C1595" s="28">
        <v>219483098</v>
      </c>
      <c r="D1595" s="28" t="s">
        <v>165</v>
      </c>
      <c r="E1595" s="28" t="s">
        <v>178</v>
      </c>
      <c r="F1595" s="28" t="s">
        <v>3082</v>
      </c>
      <c r="G1595" s="28" t="s">
        <v>167</v>
      </c>
      <c r="H1595" s="28" t="s">
        <v>168</v>
      </c>
      <c r="I1595" s="28" t="s">
        <v>3148</v>
      </c>
      <c r="J1595" s="104">
        <v>0.92</v>
      </c>
      <c r="K1595" s="104">
        <v>1.615</v>
      </c>
      <c r="L1595" s="104">
        <v>2.9999999999999997E-4</v>
      </c>
      <c r="M1595" s="104">
        <v>5.0000000000000001E-4</v>
      </c>
      <c r="N1595" s="104">
        <v>2.0000000000000001E-4</v>
      </c>
      <c r="O1595" s="68" t="s">
        <v>279</v>
      </c>
      <c r="P1595" s="68" t="s">
        <v>614</v>
      </c>
    </row>
    <row r="1596" spans="1:16" x14ac:dyDescent="0.55000000000000004">
      <c r="A1596" s="28" t="s">
        <v>2973</v>
      </c>
      <c r="B1596" s="28">
        <v>196253944</v>
      </c>
      <c r="C1596" s="28">
        <v>196253944</v>
      </c>
      <c r="D1596" s="28" t="s">
        <v>165</v>
      </c>
      <c r="E1596" s="28" t="s">
        <v>178</v>
      </c>
      <c r="F1596" s="28" t="s">
        <v>2988</v>
      </c>
      <c r="G1596" s="28" t="s">
        <v>167</v>
      </c>
      <c r="H1596" s="28" t="s">
        <v>168</v>
      </c>
      <c r="I1596" s="28" t="s">
        <v>3149</v>
      </c>
      <c r="J1596" s="104">
        <v>1</v>
      </c>
      <c r="K1596" s="104">
        <v>1.129</v>
      </c>
      <c r="L1596" s="105">
        <v>7.3419999999999998E-5</v>
      </c>
      <c r="M1596" s="104">
        <v>1E-4</v>
      </c>
      <c r="N1596" s="105">
        <v>6.9829999999999999E-6</v>
      </c>
      <c r="O1596" s="68" t="s">
        <v>279</v>
      </c>
      <c r="P1596" s="68" t="s">
        <v>614</v>
      </c>
    </row>
    <row r="1597" spans="1:16" x14ac:dyDescent="0.55000000000000004">
      <c r="A1597" s="28" t="s">
        <v>2973</v>
      </c>
      <c r="B1597" s="28">
        <v>120222207</v>
      </c>
      <c r="C1597" s="28">
        <v>120222207</v>
      </c>
      <c r="D1597" s="28" t="s">
        <v>164</v>
      </c>
      <c r="E1597" s="28" t="s">
        <v>173</v>
      </c>
      <c r="F1597" s="85" t="s">
        <v>3150</v>
      </c>
      <c r="G1597" s="28" t="s">
        <v>167</v>
      </c>
      <c r="H1597" s="28" t="s">
        <v>168</v>
      </c>
      <c r="I1597" s="28" t="s">
        <v>3151</v>
      </c>
      <c r="J1597" s="104">
        <v>0.97</v>
      </c>
      <c r="K1597" s="104">
        <v>1.0129999999999999</v>
      </c>
      <c r="L1597" s="104">
        <v>5.9999999999999995E-4</v>
      </c>
      <c r="M1597" s="104">
        <v>5.9999999999999995E-4</v>
      </c>
      <c r="N1597" s="104">
        <v>2.0000000000000001E-4</v>
      </c>
      <c r="O1597" s="68" t="s">
        <v>215</v>
      </c>
      <c r="P1597" s="68" t="s">
        <v>642</v>
      </c>
    </row>
    <row r="1598" spans="1:16" x14ac:dyDescent="0.55000000000000004">
      <c r="A1598" s="28" t="s">
        <v>2973</v>
      </c>
      <c r="B1598" s="28">
        <v>85840389</v>
      </c>
      <c r="C1598" s="28">
        <v>85840389</v>
      </c>
      <c r="D1598" s="28" t="s">
        <v>165</v>
      </c>
      <c r="E1598" s="28" t="s">
        <v>164</v>
      </c>
      <c r="F1598" s="28" t="s">
        <v>3152</v>
      </c>
      <c r="G1598" s="28" t="s">
        <v>167</v>
      </c>
      <c r="H1598" s="28" t="s">
        <v>168</v>
      </c>
      <c r="I1598" s="28" t="s">
        <v>3153</v>
      </c>
      <c r="J1598" s="104">
        <v>0</v>
      </c>
      <c r="K1598" s="104">
        <v>1.1719999999999999</v>
      </c>
      <c r="L1598" s="104" t="s">
        <v>170</v>
      </c>
      <c r="M1598" s="104" t="s">
        <v>170</v>
      </c>
      <c r="N1598" s="104" t="s">
        <v>170</v>
      </c>
      <c r="O1598" s="68" t="s">
        <v>1081</v>
      </c>
      <c r="P1598" s="68" t="s">
        <v>642</v>
      </c>
    </row>
    <row r="1599" spans="1:16" x14ac:dyDescent="0.55000000000000004">
      <c r="A1599" s="28" t="s">
        <v>2973</v>
      </c>
      <c r="B1599" s="28">
        <v>209976983</v>
      </c>
      <c r="C1599" s="28">
        <v>209976983</v>
      </c>
      <c r="D1599" s="28" t="s">
        <v>173</v>
      </c>
      <c r="E1599" s="28" t="s">
        <v>164</v>
      </c>
      <c r="F1599" s="28" t="s">
        <v>3154</v>
      </c>
      <c r="G1599" s="28" t="s">
        <v>167</v>
      </c>
      <c r="H1599" s="28" t="s">
        <v>168</v>
      </c>
      <c r="I1599" s="28" t="s">
        <v>3155</v>
      </c>
      <c r="J1599" s="104">
        <v>0.05</v>
      </c>
      <c r="K1599" s="104">
        <v>1.1200000000000001</v>
      </c>
      <c r="L1599" s="104" t="s">
        <v>170</v>
      </c>
      <c r="M1599" s="104" t="s">
        <v>170</v>
      </c>
      <c r="N1599" s="105">
        <v>6.9779999999999999E-6</v>
      </c>
      <c r="O1599" s="68" t="s">
        <v>1081</v>
      </c>
      <c r="P1599" s="68" t="s">
        <v>642</v>
      </c>
    </row>
    <row r="1600" spans="1:16" x14ac:dyDescent="0.55000000000000004">
      <c r="A1600" s="28" t="s">
        <v>2973</v>
      </c>
      <c r="B1600" s="28">
        <v>127708860</v>
      </c>
      <c r="C1600" s="28">
        <v>127708860</v>
      </c>
      <c r="D1600" s="28" t="s">
        <v>173</v>
      </c>
      <c r="E1600" s="28" t="s">
        <v>164</v>
      </c>
      <c r="F1600" s="85" t="s">
        <v>3156</v>
      </c>
      <c r="G1600" s="28" t="s">
        <v>167</v>
      </c>
      <c r="H1600" s="28" t="s">
        <v>168</v>
      </c>
      <c r="I1600" s="28" t="s">
        <v>3157</v>
      </c>
      <c r="J1600" s="104">
        <v>1</v>
      </c>
      <c r="K1600" s="104">
        <v>1.21</v>
      </c>
      <c r="L1600" s="104">
        <v>2.9999999999999997E-4</v>
      </c>
      <c r="M1600" s="105">
        <v>7.4930000000000003E-5</v>
      </c>
      <c r="N1600" s="105">
        <v>4.1869999999999997E-5</v>
      </c>
      <c r="O1600" s="68" t="s">
        <v>222</v>
      </c>
      <c r="P1600" s="68" t="s">
        <v>642</v>
      </c>
    </row>
    <row r="1601" spans="1:16" x14ac:dyDescent="0.55000000000000004">
      <c r="A1601" s="28" t="s">
        <v>2973</v>
      </c>
      <c r="B1601" s="28">
        <v>219469158</v>
      </c>
      <c r="C1601" s="28">
        <v>219469158</v>
      </c>
      <c r="D1601" s="28" t="s">
        <v>165</v>
      </c>
      <c r="E1601" s="28" t="s">
        <v>178</v>
      </c>
      <c r="F1601" s="85" t="s">
        <v>3082</v>
      </c>
      <c r="G1601" s="28" t="s">
        <v>167</v>
      </c>
      <c r="H1601" s="28" t="s">
        <v>168</v>
      </c>
      <c r="I1601" s="28" t="s">
        <v>3158</v>
      </c>
      <c r="J1601" s="104">
        <v>0.92</v>
      </c>
      <c r="K1601" s="104">
        <v>1.5089999999999999</v>
      </c>
      <c r="L1601" s="104">
        <v>1E-4</v>
      </c>
      <c r="M1601" s="105">
        <v>6.546E-5</v>
      </c>
      <c r="N1601" s="105">
        <v>4.1869999999999997E-5</v>
      </c>
      <c r="O1601" s="68" t="s">
        <v>329</v>
      </c>
      <c r="P1601" s="68" t="s">
        <v>614</v>
      </c>
    </row>
    <row r="1602" spans="1:16" x14ac:dyDescent="0.55000000000000004">
      <c r="A1602" s="28" t="s">
        <v>2973</v>
      </c>
      <c r="B1602" s="28">
        <v>198084752</v>
      </c>
      <c r="C1602" s="28">
        <v>198084752</v>
      </c>
      <c r="D1602" s="28" t="s">
        <v>165</v>
      </c>
      <c r="E1602" s="28" t="s">
        <v>173</v>
      </c>
      <c r="F1602" s="85" t="s">
        <v>3114</v>
      </c>
      <c r="G1602" s="28" t="s">
        <v>167</v>
      </c>
      <c r="H1602" s="28" t="s">
        <v>168</v>
      </c>
      <c r="I1602" s="28" t="s">
        <v>3159</v>
      </c>
      <c r="J1602" s="104">
        <v>0.01</v>
      </c>
      <c r="K1602" s="104">
        <v>1.036</v>
      </c>
      <c r="L1602" s="104" t="s">
        <v>170</v>
      </c>
      <c r="M1602" s="104" t="s">
        <v>170</v>
      </c>
      <c r="N1602" s="104" t="s">
        <v>170</v>
      </c>
      <c r="O1602" s="68" t="s">
        <v>228</v>
      </c>
      <c r="P1602" s="68" t="s">
        <v>642</v>
      </c>
    </row>
    <row r="1603" spans="1:16" x14ac:dyDescent="0.55000000000000004">
      <c r="A1603" s="28" t="s">
        <v>2973</v>
      </c>
      <c r="B1603" s="28">
        <v>135808933</v>
      </c>
      <c r="C1603" s="28">
        <v>135808933</v>
      </c>
      <c r="D1603" s="28" t="s">
        <v>178</v>
      </c>
      <c r="E1603" s="28" t="s">
        <v>173</v>
      </c>
      <c r="F1603" s="85" t="s">
        <v>3028</v>
      </c>
      <c r="G1603" s="28" t="s">
        <v>167</v>
      </c>
      <c r="H1603" s="28" t="s">
        <v>168</v>
      </c>
      <c r="I1603" s="28" t="s">
        <v>3160</v>
      </c>
      <c r="J1603" s="104">
        <v>0.06</v>
      </c>
      <c r="K1603" s="104">
        <v>1.5649999999999999</v>
      </c>
      <c r="L1603" s="104" t="s">
        <v>170</v>
      </c>
      <c r="M1603" s="104" t="s">
        <v>170</v>
      </c>
      <c r="N1603" s="104" t="s">
        <v>170</v>
      </c>
      <c r="O1603" s="68" t="s">
        <v>342</v>
      </c>
      <c r="P1603" s="68" t="s">
        <v>614</v>
      </c>
    </row>
    <row r="1604" spans="1:16" x14ac:dyDescent="0.55000000000000004">
      <c r="A1604" s="28" t="s">
        <v>2973</v>
      </c>
      <c r="B1604" s="28">
        <v>24826055</v>
      </c>
      <c r="C1604" s="28">
        <v>24826055</v>
      </c>
      <c r="D1604" s="28" t="s">
        <v>164</v>
      </c>
      <c r="E1604" s="28" t="s">
        <v>178</v>
      </c>
      <c r="F1604" s="85" t="s">
        <v>3161</v>
      </c>
      <c r="G1604" s="28" t="s">
        <v>167</v>
      </c>
      <c r="H1604" s="28" t="s">
        <v>168</v>
      </c>
      <c r="I1604" s="28" t="s">
        <v>3162</v>
      </c>
      <c r="J1604" s="104">
        <v>0</v>
      </c>
      <c r="K1604" s="104">
        <v>1.0169999999999999</v>
      </c>
      <c r="L1604" s="104">
        <v>5.9999999999999995E-4</v>
      </c>
      <c r="M1604" s="104">
        <v>4.0000000000000002E-4</v>
      </c>
      <c r="N1604" s="105">
        <v>2.0959999999999999E-5</v>
      </c>
      <c r="O1604" s="68" t="s">
        <v>342</v>
      </c>
      <c r="P1604" s="68" t="s">
        <v>650</v>
      </c>
    </row>
    <row r="1605" spans="1:16" x14ac:dyDescent="0.55000000000000004">
      <c r="A1605" s="28" t="s">
        <v>2973</v>
      </c>
      <c r="B1605" s="28">
        <v>73250364</v>
      </c>
      <c r="C1605" s="28">
        <v>73250364</v>
      </c>
      <c r="D1605" s="28" t="s">
        <v>173</v>
      </c>
      <c r="E1605" s="28" t="s">
        <v>164</v>
      </c>
      <c r="F1605" s="28" t="s">
        <v>2990</v>
      </c>
      <c r="G1605" s="28" t="s">
        <v>167</v>
      </c>
      <c r="H1605" s="28" t="s">
        <v>168</v>
      </c>
      <c r="I1605" s="28" t="s">
        <v>2991</v>
      </c>
      <c r="J1605" s="104">
        <v>0.98</v>
      </c>
      <c r="K1605" s="104">
        <v>1.0409999999999999</v>
      </c>
      <c r="L1605" s="104">
        <v>4.0000000000000002E-4</v>
      </c>
      <c r="M1605" s="104">
        <v>5.9999999999999995E-4</v>
      </c>
      <c r="N1605" s="104">
        <v>2.9999999999999997E-4</v>
      </c>
      <c r="O1605" s="68" t="s">
        <v>350</v>
      </c>
      <c r="P1605" s="68" t="s">
        <v>611</v>
      </c>
    </row>
    <row r="1606" spans="1:16" x14ac:dyDescent="0.55000000000000004">
      <c r="A1606" s="28" t="s">
        <v>2973</v>
      </c>
      <c r="B1606" s="28">
        <v>147917386</v>
      </c>
      <c r="C1606" s="28">
        <v>147917386</v>
      </c>
      <c r="D1606" s="28" t="s">
        <v>178</v>
      </c>
      <c r="E1606" s="28" t="s">
        <v>173</v>
      </c>
      <c r="F1606" s="85" t="s">
        <v>3163</v>
      </c>
      <c r="G1606" s="28" t="s">
        <v>167</v>
      </c>
      <c r="H1606" s="28" t="s">
        <v>168</v>
      </c>
      <c r="I1606" s="28" t="s">
        <v>3164</v>
      </c>
      <c r="J1606" s="104">
        <v>1</v>
      </c>
      <c r="K1606" s="104">
        <v>1.0509999999999999</v>
      </c>
      <c r="L1606" s="104" t="s">
        <v>170</v>
      </c>
      <c r="M1606" s="104" t="s">
        <v>170</v>
      </c>
      <c r="N1606" s="104" t="s">
        <v>170</v>
      </c>
      <c r="O1606" s="68" t="s">
        <v>362</v>
      </c>
      <c r="P1606" s="68" t="s">
        <v>669</v>
      </c>
    </row>
    <row r="1607" spans="1:16" x14ac:dyDescent="0.55000000000000004">
      <c r="A1607" s="28" t="s">
        <v>2973</v>
      </c>
      <c r="B1607" s="28">
        <v>73233156</v>
      </c>
      <c r="C1607" s="28">
        <v>73233156</v>
      </c>
      <c r="D1607" s="28" t="s">
        <v>164</v>
      </c>
      <c r="E1607" s="28" t="s">
        <v>173</v>
      </c>
      <c r="F1607" s="85" t="s">
        <v>3165</v>
      </c>
      <c r="G1607" s="28" t="s">
        <v>167</v>
      </c>
      <c r="H1607" s="28" t="s">
        <v>168</v>
      </c>
      <c r="I1607" s="28" t="s">
        <v>3166</v>
      </c>
      <c r="J1607" s="104">
        <v>0</v>
      </c>
      <c r="K1607" s="104">
        <v>1.5920000000000001</v>
      </c>
      <c r="L1607" s="104">
        <v>5.0000000000000001E-4</v>
      </c>
      <c r="M1607" s="104" t="s">
        <v>170</v>
      </c>
      <c r="N1607" s="104">
        <v>1E-4</v>
      </c>
      <c r="O1607" s="68" t="s">
        <v>365</v>
      </c>
      <c r="P1607" s="68" t="s">
        <v>669</v>
      </c>
    </row>
    <row r="1608" spans="1:16" x14ac:dyDescent="0.55000000000000004">
      <c r="A1608" s="28" t="s">
        <v>2973</v>
      </c>
      <c r="B1608" s="28">
        <v>80393247</v>
      </c>
      <c r="C1608" s="28">
        <v>80393247</v>
      </c>
      <c r="D1608" s="28" t="s">
        <v>173</v>
      </c>
      <c r="E1608" s="28" t="s">
        <v>164</v>
      </c>
      <c r="F1608" s="28" t="s">
        <v>3167</v>
      </c>
      <c r="G1608" s="28" t="s">
        <v>167</v>
      </c>
      <c r="H1608" s="28" t="s">
        <v>168</v>
      </c>
      <c r="I1608" s="28" t="s">
        <v>3168</v>
      </c>
      <c r="J1608" s="104">
        <v>0.43</v>
      </c>
      <c r="K1608" s="104">
        <v>1.2490000000000001</v>
      </c>
      <c r="L1608" s="104" t="s">
        <v>170</v>
      </c>
      <c r="M1608" s="104" t="s">
        <v>170</v>
      </c>
      <c r="N1608" s="104" t="s">
        <v>170</v>
      </c>
      <c r="O1608" s="68" t="s">
        <v>374</v>
      </c>
      <c r="P1608" s="68" t="s">
        <v>642</v>
      </c>
    </row>
    <row r="1609" spans="1:16" x14ac:dyDescent="0.55000000000000004">
      <c r="A1609" s="28" t="s">
        <v>2973</v>
      </c>
      <c r="B1609" s="28">
        <v>69354287</v>
      </c>
      <c r="C1609" s="28">
        <v>69354287</v>
      </c>
      <c r="D1609" s="28" t="s">
        <v>173</v>
      </c>
      <c r="E1609" s="28" t="s">
        <v>165</v>
      </c>
      <c r="F1609" s="85" t="s">
        <v>3169</v>
      </c>
      <c r="G1609" s="28" t="s">
        <v>167</v>
      </c>
      <c r="H1609" s="28" t="s">
        <v>168</v>
      </c>
      <c r="I1609" s="28" t="s">
        <v>3170</v>
      </c>
      <c r="J1609" s="104">
        <v>0.9</v>
      </c>
      <c r="K1609" s="104">
        <v>1.3160000000000001</v>
      </c>
      <c r="L1609" s="104" t="s">
        <v>170</v>
      </c>
      <c r="M1609" s="105">
        <v>1.2490000000000001E-5</v>
      </c>
      <c r="N1609" s="105">
        <v>1.396E-5</v>
      </c>
      <c r="O1609" s="68" t="s">
        <v>377</v>
      </c>
      <c r="P1609" s="68" t="s">
        <v>669</v>
      </c>
    </row>
    <row r="1610" spans="1:16" x14ac:dyDescent="0.55000000000000004">
      <c r="A1610" s="28" t="s">
        <v>2973</v>
      </c>
      <c r="B1610" s="28">
        <v>27621162</v>
      </c>
      <c r="C1610" s="28">
        <v>27621162</v>
      </c>
      <c r="D1610" s="28" t="s">
        <v>173</v>
      </c>
      <c r="E1610" s="28" t="s">
        <v>164</v>
      </c>
      <c r="F1610" s="85" t="s">
        <v>3171</v>
      </c>
      <c r="G1610" s="28" t="s">
        <v>167</v>
      </c>
      <c r="H1610" s="28" t="s">
        <v>168</v>
      </c>
      <c r="I1610" s="28" t="s">
        <v>3172</v>
      </c>
      <c r="J1610" s="104">
        <v>0.98</v>
      </c>
      <c r="K1610" s="104">
        <v>1.3069999999999999</v>
      </c>
      <c r="L1610" s="104">
        <v>2.0000000000000001E-4</v>
      </c>
      <c r="M1610" s="104">
        <v>2.9999999999999997E-4</v>
      </c>
      <c r="N1610" s="104">
        <v>2.0000000000000001E-4</v>
      </c>
      <c r="O1610" s="68" t="s">
        <v>1104</v>
      </c>
      <c r="P1610" s="68" t="s">
        <v>669</v>
      </c>
    </row>
    <row r="1611" spans="1:16" x14ac:dyDescent="0.55000000000000004">
      <c r="A1611" s="28" t="s">
        <v>2973</v>
      </c>
      <c r="B1611" s="28">
        <v>120349458</v>
      </c>
      <c r="C1611" s="28">
        <v>120349458</v>
      </c>
      <c r="D1611" s="28" t="s">
        <v>173</v>
      </c>
      <c r="E1611" s="28" t="s">
        <v>164</v>
      </c>
      <c r="F1611" s="85" t="s">
        <v>3173</v>
      </c>
      <c r="G1611" s="28" t="s">
        <v>167</v>
      </c>
      <c r="H1611" s="28" t="s">
        <v>168</v>
      </c>
      <c r="I1611" s="28" t="s">
        <v>3174</v>
      </c>
      <c r="J1611" s="104">
        <v>0.97</v>
      </c>
      <c r="K1611" s="104">
        <v>1.585</v>
      </c>
      <c r="L1611" s="104" t="s">
        <v>170</v>
      </c>
      <c r="M1611" s="104" t="s">
        <v>170</v>
      </c>
      <c r="N1611" s="104" t="s">
        <v>170</v>
      </c>
      <c r="O1611" s="68" t="s">
        <v>386</v>
      </c>
      <c r="P1611" s="68" t="s">
        <v>669</v>
      </c>
    </row>
    <row r="1612" spans="1:16" x14ac:dyDescent="0.55000000000000004">
      <c r="A1612" s="28" t="s">
        <v>2973</v>
      </c>
      <c r="B1612" s="28">
        <v>190659385</v>
      </c>
      <c r="C1612" s="28">
        <v>190659385</v>
      </c>
      <c r="D1612" s="28" t="s">
        <v>164</v>
      </c>
      <c r="E1612" s="28" t="s">
        <v>178</v>
      </c>
      <c r="F1612" s="85" t="s">
        <v>3175</v>
      </c>
      <c r="G1612" s="28" t="s">
        <v>167</v>
      </c>
      <c r="H1612" s="28" t="s">
        <v>168</v>
      </c>
      <c r="I1612" s="28" t="s">
        <v>3176</v>
      </c>
      <c r="J1612" s="104">
        <v>0.02</v>
      </c>
      <c r="K1612" s="104">
        <v>1.0960000000000001</v>
      </c>
      <c r="L1612" s="104" t="s">
        <v>170</v>
      </c>
      <c r="M1612" s="104" t="s">
        <v>170</v>
      </c>
      <c r="N1612" s="104" t="s">
        <v>170</v>
      </c>
      <c r="O1612" s="68" t="s">
        <v>386</v>
      </c>
      <c r="P1612" s="68" t="s">
        <v>669</v>
      </c>
    </row>
    <row r="1613" spans="1:16" x14ac:dyDescent="0.55000000000000004">
      <c r="A1613" s="28" t="s">
        <v>2973</v>
      </c>
      <c r="B1613" s="28">
        <v>3194030</v>
      </c>
      <c r="C1613" s="28">
        <v>3194030</v>
      </c>
      <c r="D1613" s="28" t="s">
        <v>173</v>
      </c>
      <c r="E1613" s="28" t="s">
        <v>178</v>
      </c>
      <c r="F1613" s="85" t="s">
        <v>3177</v>
      </c>
      <c r="G1613" s="28" t="s">
        <v>167</v>
      </c>
      <c r="H1613" s="28" t="s">
        <v>168</v>
      </c>
      <c r="I1613" s="28" t="s">
        <v>3178</v>
      </c>
      <c r="J1613" s="104" t="s">
        <v>170</v>
      </c>
      <c r="K1613" s="104">
        <v>1.409</v>
      </c>
      <c r="L1613" s="104">
        <v>2.0000000000000001E-4</v>
      </c>
      <c r="M1613" s="104">
        <v>2.9999999999999997E-4</v>
      </c>
      <c r="N1613" s="105">
        <v>8.3800000000000004E-5</v>
      </c>
      <c r="O1613" s="68" t="s">
        <v>393</v>
      </c>
      <c r="P1613" s="68" t="s">
        <v>642</v>
      </c>
    </row>
    <row r="1614" spans="1:16" x14ac:dyDescent="0.55000000000000004">
      <c r="A1614" s="28" t="s">
        <v>2973</v>
      </c>
      <c r="B1614" s="28">
        <v>199959809</v>
      </c>
      <c r="C1614" s="28">
        <v>199959809</v>
      </c>
      <c r="D1614" s="28" t="s">
        <v>165</v>
      </c>
      <c r="E1614" s="28" t="s">
        <v>178</v>
      </c>
      <c r="F1614" s="85" t="s">
        <v>3179</v>
      </c>
      <c r="G1614" s="28" t="s">
        <v>167</v>
      </c>
      <c r="H1614" s="28" t="s">
        <v>168</v>
      </c>
      <c r="I1614" s="28" t="s">
        <v>3180</v>
      </c>
      <c r="J1614" s="104" t="s">
        <v>170</v>
      </c>
      <c r="K1614" s="104">
        <v>1.206</v>
      </c>
      <c r="L1614" s="104" t="s">
        <v>170</v>
      </c>
      <c r="M1614" s="104" t="s">
        <v>170</v>
      </c>
      <c r="N1614" s="105">
        <v>6.9820000000000002E-6</v>
      </c>
      <c r="O1614" s="68" t="s">
        <v>700</v>
      </c>
      <c r="P1614" s="68" t="s">
        <v>669</v>
      </c>
    </row>
    <row r="1615" spans="1:16" x14ac:dyDescent="0.55000000000000004">
      <c r="A1615" s="28" t="s">
        <v>2973</v>
      </c>
      <c r="B1615" s="28">
        <v>120986563</v>
      </c>
      <c r="C1615" s="28">
        <v>120986563</v>
      </c>
      <c r="D1615" s="28" t="s">
        <v>173</v>
      </c>
      <c r="E1615" s="28" t="s">
        <v>164</v>
      </c>
      <c r="F1615" s="85" t="s">
        <v>3181</v>
      </c>
      <c r="G1615" s="28" t="s">
        <v>167</v>
      </c>
      <c r="H1615" s="28" t="s">
        <v>168</v>
      </c>
      <c r="I1615" s="28" t="s">
        <v>3182</v>
      </c>
      <c r="J1615" s="104">
        <v>0.97</v>
      </c>
      <c r="K1615" s="104">
        <v>1.179</v>
      </c>
      <c r="L1615" s="104" t="s">
        <v>170</v>
      </c>
      <c r="M1615" s="104">
        <v>4.0000000000000002E-4</v>
      </c>
      <c r="N1615" s="104">
        <v>2.0000000000000001E-4</v>
      </c>
      <c r="O1615" s="68" t="s">
        <v>409</v>
      </c>
      <c r="P1615" s="68" t="s">
        <v>669</v>
      </c>
    </row>
    <row r="1616" spans="1:16" x14ac:dyDescent="0.55000000000000004">
      <c r="A1616" s="28" t="s">
        <v>2973</v>
      </c>
      <c r="B1616" s="28">
        <v>97735320</v>
      </c>
      <c r="C1616" s="28">
        <v>97735320</v>
      </c>
      <c r="D1616" s="28" t="s">
        <v>165</v>
      </c>
      <c r="E1616" s="28" t="s">
        <v>178</v>
      </c>
      <c r="F1616" s="85" t="s">
        <v>3183</v>
      </c>
      <c r="G1616" s="28" t="s">
        <v>167</v>
      </c>
      <c r="H1616" s="28" t="s">
        <v>168</v>
      </c>
      <c r="I1616" s="28" t="s">
        <v>3184</v>
      </c>
      <c r="J1616" s="104">
        <v>0.88</v>
      </c>
      <c r="K1616" s="104">
        <v>1.863</v>
      </c>
      <c r="L1616" s="104">
        <v>1E-4</v>
      </c>
      <c r="M1616" s="104">
        <v>1E-4</v>
      </c>
      <c r="N1616" s="105">
        <v>4.88E-5</v>
      </c>
      <c r="O1616" s="68" t="s">
        <v>1241</v>
      </c>
      <c r="P1616" s="68" t="s">
        <v>251</v>
      </c>
    </row>
    <row r="1617" spans="1:16" x14ac:dyDescent="0.55000000000000004">
      <c r="A1617" s="28" t="s">
        <v>2973</v>
      </c>
      <c r="B1617" s="28">
        <v>127651499</v>
      </c>
      <c r="C1617" s="28">
        <v>127651499</v>
      </c>
      <c r="D1617" s="28" t="s">
        <v>173</v>
      </c>
      <c r="E1617" s="28" t="s">
        <v>164</v>
      </c>
      <c r="F1617" s="85" t="s">
        <v>3185</v>
      </c>
      <c r="G1617" s="28" t="s">
        <v>167</v>
      </c>
      <c r="H1617" s="28" t="s">
        <v>168</v>
      </c>
      <c r="I1617" s="28" t="s">
        <v>3186</v>
      </c>
      <c r="J1617" s="104">
        <v>0</v>
      </c>
      <c r="K1617" s="104">
        <v>1.008</v>
      </c>
      <c r="L1617" s="104" t="s">
        <v>170</v>
      </c>
      <c r="M1617" s="104">
        <v>1E-4</v>
      </c>
      <c r="N1617" s="105">
        <v>2.09E-5</v>
      </c>
      <c r="O1617" s="68" t="s">
        <v>421</v>
      </c>
      <c r="P1617" s="68" t="s">
        <v>611</v>
      </c>
    </row>
    <row r="1618" spans="1:16" x14ac:dyDescent="0.55000000000000004">
      <c r="A1618" s="28" t="s">
        <v>2973</v>
      </c>
      <c r="B1618" s="28">
        <v>105307898</v>
      </c>
      <c r="C1618" s="28">
        <v>105307898</v>
      </c>
      <c r="D1618" s="28" t="s">
        <v>165</v>
      </c>
      <c r="E1618" s="28" t="s">
        <v>164</v>
      </c>
      <c r="F1618" s="85" t="s">
        <v>3187</v>
      </c>
      <c r="G1618" s="28" t="s">
        <v>167</v>
      </c>
      <c r="H1618" s="28" t="s">
        <v>168</v>
      </c>
      <c r="I1618" s="28" t="s">
        <v>3188</v>
      </c>
      <c r="J1618" s="104">
        <v>0.17</v>
      </c>
      <c r="K1618" s="104">
        <v>1.2070000000000001</v>
      </c>
      <c r="L1618" s="105">
        <v>7.3419999999999998E-5</v>
      </c>
      <c r="M1618" s="104" t="s">
        <v>170</v>
      </c>
      <c r="N1618" s="104" t="s">
        <v>170</v>
      </c>
      <c r="O1618" s="68" t="s">
        <v>436</v>
      </c>
      <c r="P1618" s="68" t="s">
        <v>642</v>
      </c>
    </row>
    <row r="1619" spans="1:16" x14ac:dyDescent="0.55000000000000004">
      <c r="A1619" s="28" t="s">
        <v>2973</v>
      </c>
      <c r="B1619" s="28">
        <v>107997852</v>
      </c>
      <c r="C1619" s="28">
        <v>107997852</v>
      </c>
      <c r="D1619" s="28" t="s">
        <v>173</v>
      </c>
      <c r="E1619" s="28" t="s">
        <v>164</v>
      </c>
      <c r="F1619" s="85" t="s">
        <v>3189</v>
      </c>
      <c r="G1619" s="28" t="s">
        <v>167</v>
      </c>
      <c r="H1619" s="28" t="s">
        <v>168</v>
      </c>
      <c r="I1619" s="28" t="s">
        <v>3190</v>
      </c>
      <c r="J1619" s="104">
        <v>0.02</v>
      </c>
      <c r="K1619" s="104">
        <v>1.923</v>
      </c>
      <c r="L1619" s="104" t="s">
        <v>170</v>
      </c>
      <c r="M1619" s="105">
        <v>1.1270000000000001E-5</v>
      </c>
      <c r="N1619" s="105">
        <v>2.7929999999999999E-5</v>
      </c>
      <c r="O1619" s="68" t="s">
        <v>441</v>
      </c>
      <c r="P1619" s="68" t="s">
        <v>642</v>
      </c>
    </row>
    <row r="1620" spans="1:16" x14ac:dyDescent="0.55000000000000004">
      <c r="A1620" s="28" t="s">
        <v>2973</v>
      </c>
      <c r="B1620" s="28">
        <v>106843814</v>
      </c>
      <c r="C1620" s="28">
        <v>106843814</v>
      </c>
      <c r="D1620" s="28" t="s">
        <v>178</v>
      </c>
      <c r="E1620" s="28" t="s">
        <v>165</v>
      </c>
      <c r="F1620" s="85" t="s">
        <v>3191</v>
      </c>
      <c r="G1620" s="28" t="s">
        <v>167</v>
      </c>
      <c r="H1620" s="28" t="s">
        <v>168</v>
      </c>
      <c r="I1620" s="28" t="s">
        <v>3192</v>
      </c>
      <c r="J1620" s="104">
        <v>0.01</v>
      </c>
      <c r="K1620" s="104">
        <v>1.4510000000000001</v>
      </c>
      <c r="L1620" s="104" t="s">
        <v>170</v>
      </c>
      <c r="M1620" s="105">
        <v>1.1559999999999999E-5</v>
      </c>
      <c r="N1620" s="105">
        <v>1.396E-5</v>
      </c>
      <c r="O1620" s="68" t="s">
        <v>449</v>
      </c>
      <c r="P1620" s="68" t="s">
        <v>611</v>
      </c>
    </row>
    <row r="1621" spans="1:16" x14ac:dyDescent="0.55000000000000004">
      <c r="A1621" s="28" t="s">
        <v>2973</v>
      </c>
      <c r="B1621" s="28">
        <v>198084406</v>
      </c>
      <c r="C1621" s="28">
        <v>198084406</v>
      </c>
      <c r="D1621" s="28" t="s">
        <v>165</v>
      </c>
      <c r="E1621" s="28" t="s">
        <v>178</v>
      </c>
      <c r="F1621" s="85" t="s">
        <v>3114</v>
      </c>
      <c r="G1621" s="28" t="s">
        <v>167</v>
      </c>
      <c r="H1621" s="28" t="s">
        <v>168</v>
      </c>
      <c r="I1621" s="28" t="s">
        <v>3193</v>
      </c>
      <c r="J1621" s="104">
        <v>0.01</v>
      </c>
      <c r="K1621" s="104">
        <v>1.042</v>
      </c>
      <c r="L1621" s="104" t="s">
        <v>170</v>
      </c>
      <c r="M1621" s="105">
        <v>1.117E-5</v>
      </c>
      <c r="N1621" s="105">
        <v>6.9800000000000001E-6</v>
      </c>
      <c r="O1621" s="68" t="s">
        <v>449</v>
      </c>
      <c r="P1621" s="68" t="s">
        <v>642</v>
      </c>
    </row>
    <row r="1622" spans="1:16" x14ac:dyDescent="0.55000000000000004">
      <c r="A1622" s="28" t="s">
        <v>2973</v>
      </c>
      <c r="B1622" s="28">
        <v>27239119</v>
      </c>
      <c r="C1622" s="28">
        <v>27239119</v>
      </c>
      <c r="D1622" s="28" t="s">
        <v>165</v>
      </c>
      <c r="E1622" s="28" t="s">
        <v>178</v>
      </c>
      <c r="F1622" s="85" t="s">
        <v>3067</v>
      </c>
      <c r="G1622" s="28" t="s">
        <v>167</v>
      </c>
      <c r="H1622" s="28" t="s">
        <v>168</v>
      </c>
      <c r="I1622" s="28" t="s">
        <v>3194</v>
      </c>
      <c r="J1622" s="104">
        <v>1</v>
      </c>
      <c r="K1622" s="104">
        <v>1.2270000000000001</v>
      </c>
      <c r="L1622" s="104" t="s">
        <v>170</v>
      </c>
      <c r="M1622" s="105">
        <v>8.9839999999999994E-5</v>
      </c>
      <c r="N1622" s="105">
        <v>4.884E-5</v>
      </c>
      <c r="O1622" s="68" t="s">
        <v>452</v>
      </c>
      <c r="P1622" s="68" t="s">
        <v>669</v>
      </c>
    </row>
    <row r="1623" spans="1:16" x14ac:dyDescent="0.55000000000000004">
      <c r="A1623" s="28" t="s">
        <v>2973</v>
      </c>
      <c r="B1623" s="28">
        <v>169170603</v>
      </c>
      <c r="C1623" s="28">
        <v>169170603</v>
      </c>
      <c r="D1623" s="28" t="s">
        <v>165</v>
      </c>
      <c r="E1623" s="28" t="s">
        <v>164</v>
      </c>
      <c r="F1623" s="85" t="s">
        <v>3195</v>
      </c>
      <c r="G1623" s="28" t="s">
        <v>167</v>
      </c>
      <c r="H1623" s="28" t="s">
        <v>168</v>
      </c>
      <c r="I1623" s="28" t="s">
        <v>3196</v>
      </c>
      <c r="J1623" s="104">
        <v>1</v>
      </c>
      <c r="K1623" s="104">
        <v>1.101</v>
      </c>
      <c r="L1623" s="105">
        <v>7.3440000000000002E-5</v>
      </c>
      <c r="M1623" s="105">
        <v>6.7000000000000002E-5</v>
      </c>
      <c r="N1623" s="105">
        <v>2.792E-5</v>
      </c>
      <c r="O1623" s="68" t="s">
        <v>452</v>
      </c>
      <c r="P1623" s="68" t="s">
        <v>669</v>
      </c>
    </row>
    <row r="1624" spans="1:16" x14ac:dyDescent="0.55000000000000004">
      <c r="A1624" s="28" t="s">
        <v>2973</v>
      </c>
      <c r="B1624" s="28">
        <v>176122910</v>
      </c>
      <c r="C1624" s="28">
        <v>176122910</v>
      </c>
      <c r="D1624" s="28" t="s">
        <v>165</v>
      </c>
      <c r="E1624" s="28" t="s">
        <v>178</v>
      </c>
      <c r="F1624" s="85" t="s">
        <v>3036</v>
      </c>
      <c r="G1624" s="28" t="s">
        <v>167</v>
      </c>
      <c r="H1624" s="28" t="s">
        <v>168</v>
      </c>
      <c r="I1624" s="28" t="s">
        <v>3197</v>
      </c>
      <c r="J1624" s="104">
        <v>0.02</v>
      </c>
      <c r="K1624" s="104">
        <v>1.5089999999999999</v>
      </c>
      <c r="L1624" s="104" t="s">
        <v>170</v>
      </c>
      <c r="M1624" s="104" t="s">
        <v>170</v>
      </c>
      <c r="N1624" s="104" t="s">
        <v>170</v>
      </c>
      <c r="O1624" s="68" t="s">
        <v>455</v>
      </c>
      <c r="P1624" s="68" t="s">
        <v>669</v>
      </c>
    </row>
    <row r="1625" spans="1:16" x14ac:dyDescent="0.55000000000000004">
      <c r="A1625" s="28" t="s">
        <v>2973</v>
      </c>
      <c r="B1625" s="28">
        <v>168247235</v>
      </c>
      <c r="C1625" s="28">
        <v>168247235</v>
      </c>
      <c r="D1625" s="28" t="s">
        <v>165</v>
      </c>
      <c r="E1625" s="28" t="s">
        <v>173</v>
      </c>
      <c r="F1625" s="85" t="s">
        <v>3198</v>
      </c>
      <c r="G1625" s="28" t="s">
        <v>167</v>
      </c>
      <c r="H1625" s="28" t="s">
        <v>168</v>
      </c>
      <c r="I1625" s="28" t="s">
        <v>3199</v>
      </c>
      <c r="J1625" s="104">
        <v>1</v>
      </c>
      <c r="K1625" s="104">
        <v>1.0660000000000001</v>
      </c>
      <c r="L1625" s="104" t="s">
        <v>170</v>
      </c>
      <c r="M1625" s="104" t="s">
        <v>170</v>
      </c>
      <c r="N1625" s="104" t="s">
        <v>170</v>
      </c>
      <c r="O1625" s="68" t="s">
        <v>455</v>
      </c>
      <c r="P1625" s="68" t="s">
        <v>669</v>
      </c>
    </row>
    <row r="1626" spans="1:16" x14ac:dyDescent="0.55000000000000004">
      <c r="A1626" s="28" t="s">
        <v>2973</v>
      </c>
      <c r="B1626" s="28">
        <v>178374007</v>
      </c>
      <c r="C1626" s="28">
        <v>178374007</v>
      </c>
      <c r="D1626" s="28" t="s">
        <v>173</v>
      </c>
      <c r="E1626" s="28" t="s">
        <v>165</v>
      </c>
      <c r="F1626" s="28" t="s">
        <v>3200</v>
      </c>
      <c r="G1626" s="28" t="s">
        <v>167</v>
      </c>
      <c r="H1626" s="28" t="s">
        <v>168</v>
      </c>
      <c r="I1626" s="28" t="s">
        <v>3201</v>
      </c>
      <c r="J1626" s="104">
        <v>1</v>
      </c>
      <c r="K1626" s="104">
        <v>1.143</v>
      </c>
      <c r="L1626" s="104" t="s">
        <v>170</v>
      </c>
      <c r="M1626" s="105">
        <v>6.5569999999999997E-5</v>
      </c>
      <c r="N1626" s="104" t="s">
        <v>170</v>
      </c>
      <c r="O1626" s="68" t="s">
        <v>458</v>
      </c>
      <c r="P1626" s="68" t="s">
        <v>669</v>
      </c>
    </row>
    <row r="1627" spans="1:16" x14ac:dyDescent="0.55000000000000004">
      <c r="A1627" s="28" t="s">
        <v>2973</v>
      </c>
      <c r="B1627" s="28">
        <v>74530335</v>
      </c>
      <c r="C1627" s="28">
        <v>74530335</v>
      </c>
      <c r="D1627" s="28" t="s">
        <v>165</v>
      </c>
      <c r="E1627" s="28" t="s">
        <v>173</v>
      </c>
      <c r="F1627" s="85" t="s">
        <v>3202</v>
      </c>
      <c r="G1627" s="28" t="s">
        <v>167</v>
      </c>
      <c r="H1627" s="28" t="s">
        <v>168</v>
      </c>
      <c r="I1627" s="28" t="s">
        <v>3203</v>
      </c>
      <c r="J1627" s="104">
        <v>0</v>
      </c>
      <c r="K1627" s="104">
        <v>1.3089999999999999</v>
      </c>
      <c r="L1627" s="104" t="s">
        <v>170</v>
      </c>
      <c r="M1627" s="105">
        <v>3.6180000000000003E-5</v>
      </c>
      <c r="N1627" s="105">
        <v>6.9859999999999997E-6</v>
      </c>
      <c r="O1627" s="68" t="s">
        <v>741</v>
      </c>
      <c r="P1627" s="68" t="s">
        <v>669</v>
      </c>
    </row>
    <row r="1628" spans="1:16" x14ac:dyDescent="0.55000000000000004">
      <c r="A1628" s="28" t="s">
        <v>2973</v>
      </c>
      <c r="B1628" s="28">
        <v>209978684</v>
      </c>
      <c r="C1628" s="28">
        <v>209978684</v>
      </c>
      <c r="D1628" s="28" t="s">
        <v>165</v>
      </c>
      <c r="E1628" s="28" t="s">
        <v>178</v>
      </c>
      <c r="F1628" s="85" t="s">
        <v>3154</v>
      </c>
      <c r="G1628" s="28" t="s">
        <v>167</v>
      </c>
      <c r="H1628" s="28" t="s">
        <v>168</v>
      </c>
      <c r="I1628" s="28" t="s">
        <v>3204</v>
      </c>
      <c r="J1628" s="104">
        <v>0.05</v>
      </c>
      <c r="K1628" s="104">
        <v>1.0760000000000001</v>
      </c>
      <c r="L1628" s="104">
        <v>5.9999999999999995E-4</v>
      </c>
      <c r="M1628" s="104">
        <v>1E-4</v>
      </c>
      <c r="N1628" s="105">
        <v>6.9809999999999997E-6</v>
      </c>
      <c r="O1628" s="68" t="s">
        <v>741</v>
      </c>
      <c r="P1628" s="68" t="s">
        <v>669</v>
      </c>
    </row>
    <row r="1629" spans="1:16" x14ac:dyDescent="0.55000000000000004">
      <c r="A1629" s="28" t="s">
        <v>2973</v>
      </c>
      <c r="B1629" s="28">
        <v>236120347</v>
      </c>
      <c r="C1629" s="28">
        <v>236120347</v>
      </c>
      <c r="D1629" s="28" t="s">
        <v>173</v>
      </c>
      <c r="E1629" s="28" t="s">
        <v>178</v>
      </c>
      <c r="F1629" s="85" t="s">
        <v>3024</v>
      </c>
      <c r="G1629" s="28" t="s">
        <v>167</v>
      </c>
      <c r="H1629" s="28" t="s">
        <v>168</v>
      </c>
      <c r="I1629" s="28" t="s">
        <v>3205</v>
      </c>
      <c r="J1629" s="104">
        <v>1</v>
      </c>
      <c r="K1629" s="104">
        <v>1.3740000000000001</v>
      </c>
      <c r="L1629" s="104" t="s">
        <v>170</v>
      </c>
      <c r="M1629" s="105">
        <v>5.7099999999999999E-5</v>
      </c>
      <c r="N1629" s="105">
        <v>2.7909999999999999E-5</v>
      </c>
      <c r="O1629" s="68" t="s">
        <v>466</v>
      </c>
      <c r="P1629" s="68" t="s">
        <v>611</v>
      </c>
    </row>
    <row r="1630" spans="1:16" x14ac:dyDescent="0.55000000000000004">
      <c r="A1630" s="28" t="s">
        <v>2973</v>
      </c>
      <c r="B1630" s="28">
        <v>241804132</v>
      </c>
      <c r="C1630" s="28">
        <v>241804132</v>
      </c>
      <c r="D1630" s="28" t="s">
        <v>164</v>
      </c>
      <c r="E1630" s="28" t="s">
        <v>165</v>
      </c>
      <c r="F1630" s="85" t="s">
        <v>3041</v>
      </c>
      <c r="G1630" s="28" t="s">
        <v>167</v>
      </c>
      <c r="H1630" s="28" t="s">
        <v>168</v>
      </c>
      <c r="I1630" s="28" t="s">
        <v>3042</v>
      </c>
      <c r="J1630" s="104">
        <v>0</v>
      </c>
      <c r="K1630" s="104">
        <v>1.365</v>
      </c>
      <c r="L1630" s="104" t="s">
        <v>170</v>
      </c>
      <c r="M1630" s="104">
        <v>2.9999999999999997E-4</v>
      </c>
      <c r="N1630" s="105">
        <v>3.4879999999999998E-5</v>
      </c>
      <c r="O1630" s="68" t="s">
        <v>466</v>
      </c>
      <c r="P1630" s="68" t="s">
        <v>611</v>
      </c>
    </row>
    <row r="1631" spans="1:16" x14ac:dyDescent="0.55000000000000004">
      <c r="A1631" s="28" t="s">
        <v>2973</v>
      </c>
      <c r="B1631" s="28">
        <v>9961240</v>
      </c>
      <c r="C1631" s="28">
        <v>9961240</v>
      </c>
      <c r="D1631" s="28" t="s">
        <v>164</v>
      </c>
      <c r="E1631" s="28" t="s">
        <v>173</v>
      </c>
      <c r="F1631" s="85" t="s">
        <v>3206</v>
      </c>
      <c r="G1631" s="28" t="s">
        <v>167</v>
      </c>
      <c r="H1631" s="28" t="s">
        <v>168</v>
      </c>
      <c r="I1631" s="28" t="s">
        <v>3207</v>
      </c>
      <c r="J1631" s="104">
        <v>0.24</v>
      </c>
      <c r="K1631" s="104">
        <v>1.0409999999999999</v>
      </c>
      <c r="L1631" s="104" t="s">
        <v>170</v>
      </c>
      <c r="M1631" s="105">
        <v>3.2669999999999997E-5</v>
      </c>
      <c r="N1631" s="104" t="s">
        <v>170</v>
      </c>
      <c r="O1631" s="68" t="s">
        <v>476</v>
      </c>
      <c r="P1631" s="68" t="s">
        <v>669</v>
      </c>
    </row>
    <row r="1632" spans="1:16" x14ac:dyDescent="0.55000000000000004">
      <c r="A1632" s="28" t="s">
        <v>2973</v>
      </c>
      <c r="B1632" s="28">
        <v>168167368</v>
      </c>
      <c r="C1632" s="28">
        <v>168167368</v>
      </c>
      <c r="D1632" s="28" t="s">
        <v>165</v>
      </c>
      <c r="E1632" s="28" t="s">
        <v>178</v>
      </c>
      <c r="F1632" s="85" t="s">
        <v>3198</v>
      </c>
      <c r="G1632" s="28" t="s">
        <v>167</v>
      </c>
      <c r="H1632" s="28" t="s">
        <v>168</v>
      </c>
      <c r="I1632" s="28" t="s">
        <v>3208</v>
      </c>
      <c r="J1632" s="104">
        <v>1</v>
      </c>
      <c r="K1632" s="104">
        <v>1.0129999999999999</v>
      </c>
      <c r="L1632" s="104" t="s">
        <v>170</v>
      </c>
      <c r="M1632" s="104">
        <v>2.9999999999999997E-4</v>
      </c>
      <c r="N1632" s="105">
        <v>7.6779999999999993E-5</v>
      </c>
      <c r="O1632" s="68" t="s">
        <v>476</v>
      </c>
      <c r="P1632" s="68" t="s">
        <v>669</v>
      </c>
    </row>
    <row r="1633" spans="1:16" x14ac:dyDescent="0.55000000000000004">
      <c r="A1633" s="28" t="s">
        <v>2973</v>
      </c>
      <c r="B1633" s="28">
        <v>31266441</v>
      </c>
      <c r="C1633" s="28">
        <v>31266441</v>
      </c>
      <c r="D1633" s="28" t="s">
        <v>173</v>
      </c>
      <c r="E1633" s="28" t="s">
        <v>164</v>
      </c>
      <c r="F1633" s="85" t="s">
        <v>3209</v>
      </c>
      <c r="G1633" s="28" t="s">
        <v>167</v>
      </c>
      <c r="H1633" s="28" t="s">
        <v>168</v>
      </c>
      <c r="I1633" s="28" t="s">
        <v>3210</v>
      </c>
      <c r="J1633" s="104">
        <v>0.04</v>
      </c>
      <c r="K1633" s="104">
        <v>1.171</v>
      </c>
      <c r="L1633" s="104">
        <v>1E-4</v>
      </c>
      <c r="M1633" s="104">
        <v>2.0000000000000001E-4</v>
      </c>
      <c r="N1633" s="104">
        <v>1E-4</v>
      </c>
      <c r="O1633" s="68" t="s">
        <v>482</v>
      </c>
      <c r="P1633" s="68" t="s">
        <v>611</v>
      </c>
    </row>
    <row r="1634" spans="1:16" x14ac:dyDescent="0.55000000000000004">
      <c r="A1634" s="28" t="s">
        <v>2973</v>
      </c>
      <c r="B1634" s="28">
        <v>236123941</v>
      </c>
      <c r="C1634" s="28">
        <v>236123941</v>
      </c>
      <c r="D1634" s="28" t="s">
        <v>173</v>
      </c>
      <c r="E1634" s="28" t="s">
        <v>164</v>
      </c>
      <c r="F1634" s="28" t="s">
        <v>3024</v>
      </c>
      <c r="G1634" s="28" t="s">
        <v>167</v>
      </c>
      <c r="H1634" s="28" t="s">
        <v>168</v>
      </c>
      <c r="I1634" s="28" t="s">
        <v>3211</v>
      </c>
      <c r="J1634" s="104">
        <v>1</v>
      </c>
      <c r="K1634" s="104">
        <v>1.347</v>
      </c>
      <c r="L1634" s="104">
        <v>4.0000000000000002E-4</v>
      </c>
      <c r="M1634" s="104">
        <v>8.0000000000000004E-4</v>
      </c>
      <c r="N1634" s="104">
        <v>4.0000000000000002E-4</v>
      </c>
      <c r="O1634" s="68" t="s">
        <v>487</v>
      </c>
      <c r="P1634" s="68" t="s">
        <v>669</v>
      </c>
    </row>
    <row r="1635" spans="1:16" x14ac:dyDescent="0.55000000000000004">
      <c r="A1635" s="28" t="s">
        <v>2973</v>
      </c>
      <c r="B1635" s="28">
        <v>28025316</v>
      </c>
      <c r="C1635" s="28">
        <v>28025316</v>
      </c>
      <c r="D1635" s="28" t="s">
        <v>165</v>
      </c>
      <c r="E1635" s="28" t="s">
        <v>178</v>
      </c>
      <c r="F1635" s="28" t="s">
        <v>3212</v>
      </c>
      <c r="G1635" s="28" t="s">
        <v>167</v>
      </c>
      <c r="H1635" s="28" t="s">
        <v>168</v>
      </c>
      <c r="I1635" s="28" t="s">
        <v>3213</v>
      </c>
      <c r="J1635" s="104" t="s">
        <v>170</v>
      </c>
      <c r="K1635" s="104">
        <v>1.321</v>
      </c>
      <c r="L1635" s="104">
        <v>2.9999999999999997E-4</v>
      </c>
      <c r="M1635" s="105">
        <v>1.119E-5</v>
      </c>
      <c r="N1635" s="105">
        <v>1.397E-5</v>
      </c>
      <c r="O1635" s="68" t="s">
        <v>487</v>
      </c>
      <c r="P1635" s="68" t="s">
        <v>669</v>
      </c>
    </row>
    <row r="1636" spans="1:16" x14ac:dyDescent="0.55000000000000004">
      <c r="A1636" s="28" t="s">
        <v>2973</v>
      </c>
      <c r="B1636" s="28">
        <v>181498664</v>
      </c>
      <c r="C1636" s="28">
        <v>181498664</v>
      </c>
      <c r="D1636" s="28" t="s">
        <v>173</v>
      </c>
      <c r="E1636" s="28" t="s">
        <v>165</v>
      </c>
      <c r="F1636" s="85" t="s">
        <v>3214</v>
      </c>
      <c r="G1636" s="28" t="s">
        <v>167</v>
      </c>
      <c r="H1636" s="28" t="s">
        <v>168</v>
      </c>
      <c r="I1636" s="28" t="s">
        <v>3215</v>
      </c>
      <c r="J1636" s="104">
        <v>0</v>
      </c>
      <c r="K1636" s="104">
        <v>1.1100000000000001</v>
      </c>
      <c r="L1636" s="104">
        <v>1E-4</v>
      </c>
      <c r="M1636" s="105">
        <v>6.7470000000000003E-5</v>
      </c>
      <c r="N1636" s="104">
        <v>2.9999999999999997E-4</v>
      </c>
      <c r="O1636" s="68" t="s">
        <v>492</v>
      </c>
      <c r="P1636" s="68" t="s">
        <v>669</v>
      </c>
    </row>
    <row r="1637" spans="1:16" x14ac:dyDescent="0.55000000000000004">
      <c r="A1637" s="28" t="s">
        <v>2973</v>
      </c>
      <c r="B1637" s="28">
        <v>70963244</v>
      </c>
      <c r="C1637" s="28">
        <v>70963244</v>
      </c>
      <c r="D1637" s="28" t="s">
        <v>173</v>
      </c>
      <c r="E1637" s="28" t="s">
        <v>164</v>
      </c>
      <c r="F1637" s="85" t="s">
        <v>3216</v>
      </c>
      <c r="G1637" s="28" t="s">
        <v>167</v>
      </c>
      <c r="H1637" s="28" t="s">
        <v>168</v>
      </c>
      <c r="I1637" s="28" t="s">
        <v>3217</v>
      </c>
      <c r="J1637" s="104">
        <v>0</v>
      </c>
      <c r="K1637" s="104">
        <v>1.105</v>
      </c>
      <c r="L1637" s="104">
        <v>2.9999999999999997E-4</v>
      </c>
      <c r="M1637" s="104">
        <v>2.9999999999999997E-4</v>
      </c>
      <c r="N1637" s="105">
        <v>4.888E-5</v>
      </c>
      <c r="O1637" s="68" t="s">
        <v>492</v>
      </c>
      <c r="P1637" s="68" t="s">
        <v>669</v>
      </c>
    </row>
    <row r="1638" spans="1:16" x14ac:dyDescent="0.55000000000000004">
      <c r="A1638" s="28" t="s">
        <v>2973</v>
      </c>
      <c r="B1638" s="28">
        <v>95382405</v>
      </c>
      <c r="C1638" s="28">
        <v>95382405</v>
      </c>
      <c r="D1638" s="28" t="s">
        <v>164</v>
      </c>
      <c r="E1638" s="28" t="s">
        <v>173</v>
      </c>
      <c r="F1638" s="85" t="s">
        <v>3218</v>
      </c>
      <c r="G1638" s="28" t="s">
        <v>167</v>
      </c>
      <c r="H1638" s="28" t="s">
        <v>168</v>
      </c>
      <c r="I1638" s="28" t="s">
        <v>3219</v>
      </c>
      <c r="J1638" s="104">
        <v>0.04</v>
      </c>
      <c r="K1638" s="104">
        <v>1.4279999999999999</v>
      </c>
      <c r="L1638" s="104" t="s">
        <v>170</v>
      </c>
      <c r="M1638" s="104" t="s">
        <v>170</v>
      </c>
      <c r="N1638" s="104" t="s">
        <v>170</v>
      </c>
      <c r="O1638" s="68" t="s">
        <v>497</v>
      </c>
      <c r="P1638" s="68" t="s">
        <v>642</v>
      </c>
    </row>
    <row r="1639" spans="1:16" x14ac:dyDescent="0.55000000000000004">
      <c r="A1639" s="28" t="s">
        <v>2973</v>
      </c>
      <c r="B1639" s="28">
        <v>241182653</v>
      </c>
      <c r="C1639" s="28">
        <v>241182653</v>
      </c>
      <c r="D1639" s="28" t="s">
        <v>173</v>
      </c>
      <c r="E1639" s="28" t="s">
        <v>164</v>
      </c>
      <c r="F1639" s="85" t="s">
        <v>3220</v>
      </c>
      <c r="G1639" s="28" t="s">
        <v>167</v>
      </c>
      <c r="H1639" s="28" t="s">
        <v>168</v>
      </c>
      <c r="I1639" s="28" t="s">
        <v>3221</v>
      </c>
      <c r="J1639" s="104">
        <v>0.99</v>
      </c>
      <c r="K1639" s="104">
        <v>1.802</v>
      </c>
      <c r="L1639" s="104" t="s">
        <v>170</v>
      </c>
      <c r="M1639" s="105">
        <v>3.2799999999999998E-5</v>
      </c>
      <c r="N1639" s="104" t="s">
        <v>170</v>
      </c>
      <c r="O1639" s="68" t="s">
        <v>508</v>
      </c>
      <c r="P1639" s="68" t="s">
        <v>669</v>
      </c>
    </row>
    <row r="1640" spans="1:16" x14ac:dyDescent="0.55000000000000004">
      <c r="A1640" s="28" t="s">
        <v>2973</v>
      </c>
      <c r="B1640" s="28">
        <v>121242406</v>
      </c>
      <c r="C1640" s="28">
        <v>121242406</v>
      </c>
      <c r="D1640" s="28" t="s">
        <v>165</v>
      </c>
      <c r="E1640" s="28" t="s">
        <v>178</v>
      </c>
      <c r="F1640" s="85" t="s">
        <v>3222</v>
      </c>
      <c r="G1640" s="28" t="s">
        <v>167</v>
      </c>
      <c r="H1640" s="28" t="s">
        <v>168</v>
      </c>
      <c r="I1640" s="28" t="s">
        <v>3223</v>
      </c>
      <c r="J1640" s="104">
        <v>1</v>
      </c>
      <c r="K1640" s="104">
        <v>1.4419999999999999</v>
      </c>
      <c r="L1640" s="104" t="s">
        <v>170</v>
      </c>
      <c r="M1640" s="104" t="s">
        <v>170</v>
      </c>
      <c r="N1640" s="104" t="s">
        <v>170</v>
      </c>
      <c r="O1640" s="68" t="s">
        <v>515</v>
      </c>
      <c r="P1640" s="68" t="s">
        <v>669</v>
      </c>
    </row>
    <row r="1641" spans="1:16" x14ac:dyDescent="0.55000000000000004">
      <c r="A1641" s="28" t="s">
        <v>2973</v>
      </c>
      <c r="B1641" s="28">
        <v>73292017</v>
      </c>
      <c r="C1641" s="28">
        <v>73292017</v>
      </c>
      <c r="D1641" s="28" t="s">
        <v>165</v>
      </c>
      <c r="E1641" s="28" t="s">
        <v>178</v>
      </c>
      <c r="F1641" s="85" t="s">
        <v>3224</v>
      </c>
      <c r="G1641" s="28" t="s">
        <v>167</v>
      </c>
      <c r="H1641" s="28" t="s">
        <v>168</v>
      </c>
      <c r="I1641" s="28" t="s">
        <v>3225</v>
      </c>
      <c r="J1641" s="104">
        <v>0.01</v>
      </c>
      <c r="K1641" s="104">
        <v>1.496</v>
      </c>
      <c r="L1641" s="104" t="s">
        <v>170</v>
      </c>
      <c r="M1641" s="104">
        <v>1E-4</v>
      </c>
      <c r="N1641" s="105">
        <v>1.396E-5</v>
      </c>
      <c r="O1641" s="68" t="s">
        <v>539</v>
      </c>
      <c r="P1641" s="68" t="s">
        <v>669</v>
      </c>
    </row>
    <row r="1642" spans="1:16" x14ac:dyDescent="0.55000000000000004">
      <c r="A1642" s="28" t="s">
        <v>2973</v>
      </c>
      <c r="B1642" s="28">
        <v>236214616</v>
      </c>
      <c r="C1642" s="28">
        <v>236214616</v>
      </c>
      <c r="D1642" s="28" t="s">
        <v>165</v>
      </c>
      <c r="E1642" s="28" t="s">
        <v>178</v>
      </c>
      <c r="F1642" s="85" t="s">
        <v>3012</v>
      </c>
      <c r="G1642" s="28" t="s">
        <v>167</v>
      </c>
      <c r="H1642" s="28" t="s">
        <v>168</v>
      </c>
      <c r="I1642" s="28" t="s">
        <v>3226</v>
      </c>
      <c r="J1642" s="104">
        <v>0</v>
      </c>
      <c r="K1642" s="104">
        <v>1.8340000000000001</v>
      </c>
      <c r="L1642" s="104">
        <v>2.9999999999999997E-4</v>
      </c>
      <c r="M1642" s="104" t="s">
        <v>170</v>
      </c>
      <c r="N1642" s="104">
        <v>2.0000000000000001E-4</v>
      </c>
      <c r="O1642" s="68" t="s">
        <v>542</v>
      </c>
      <c r="P1642" s="68" t="s">
        <v>642</v>
      </c>
    </row>
    <row r="1643" spans="1:16" x14ac:dyDescent="0.55000000000000004">
      <c r="A1643" s="28" t="s">
        <v>2973</v>
      </c>
      <c r="B1643" s="28">
        <v>86098697</v>
      </c>
      <c r="C1643" s="28">
        <v>86098697</v>
      </c>
      <c r="D1643" s="28" t="s">
        <v>165</v>
      </c>
      <c r="E1643" s="28" t="s">
        <v>178</v>
      </c>
      <c r="F1643" s="85" t="s">
        <v>3142</v>
      </c>
      <c r="G1643" s="28" t="s">
        <v>167</v>
      </c>
      <c r="H1643" s="28" t="s">
        <v>168</v>
      </c>
      <c r="I1643" s="28" t="s">
        <v>3227</v>
      </c>
      <c r="J1643" s="104">
        <v>1</v>
      </c>
      <c r="K1643" s="104">
        <v>1.2769999999999999</v>
      </c>
      <c r="L1643" s="105">
        <v>7.3479999999999994E-5</v>
      </c>
      <c r="M1643" s="105">
        <v>4.4960000000000003E-5</v>
      </c>
      <c r="N1643" s="105">
        <v>4.1900000000000002E-5</v>
      </c>
      <c r="O1643" s="68" t="s">
        <v>542</v>
      </c>
      <c r="P1643" s="68" t="s">
        <v>611</v>
      </c>
    </row>
    <row r="1644" spans="1:16" x14ac:dyDescent="0.55000000000000004">
      <c r="A1644" s="28" t="s">
        <v>2973</v>
      </c>
      <c r="B1644" s="28">
        <v>161203491</v>
      </c>
      <c r="C1644" s="28">
        <v>161203491</v>
      </c>
      <c r="D1644" s="28" t="s">
        <v>164</v>
      </c>
      <c r="E1644" s="28" t="s">
        <v>173</v>
      </c>
      <c r="F1644" s="85" t="s">
        <v>3228</v>
      </c>
      <c r="G1644" s="28" t="s">
        <v>167</v>
      </c>
      <c r="H1644" s="28" t="s">
        <v>168</v>
      </c>
      <c r="I1644" s="28" t="s">
        <v>3229</v>
      </c>
      <c r="J1644" s="104">
        <v>0.84</v>
      </c>
      <c r="K1644" s="104">
        <v>1.077</v>
      </c>
      <c r="L1644" s="104" t="s">
        <v>170</v>
      </c>
      <c r="M1644" s="104" t="s">
        <v>170</v>
      </c>
      <c r="N1644" s="104" t="s">
        <v>170</v>
      </c>
      <c r="O1644" s="68" t="s">
        <v>542</v>
      </c>
      <c r="P1644" s="68" t="s">
        <v>642</v>
      </c>
    </row>
    <row r="1645" spans="1:16" x14ac:dyDescent="0.55000000000000004">
      <c r="A1645" s="28" t="s">
        <v>2973</v>
      </c>
      <c r="B1645" s="28">
        <v>166073542</v>
      </c>
      <c r="C1645" s="28">
        <v>166073542</v>
      </c>
      <c r="D1645" s="28" t="s">
        <v>165</v>
      </c>
      <c r="E1645" s="28" t="s">
        <v>173</v>
      </c>
      <c r="F1645" s="85" t="s">
        <v>3063</v>
      </c>
      <c r="G1645" s="28" t="s">
        <v>167</v>
      </c>
      <c r="H1645" s="28" t="s">
        <v>168</v>
      </c>
      <c r="I1645" s="28" t="s">
        <v>3230</v>
      </c>
      <c r="J1645" s="104">
        <v>1</v>
      </c>
      <c r="K1645" s="104">
        <v>1.0009999999999999</v>
      </c>
      <c r="L1645" s="104" t="s">
        <v>170</v>
      </c>
      <c r="M1645" s="104">
        <v>1E-4</v>
      </c>
      <c r="N1645" s="105">
        <v>5.5850000000000002E-5</v>
      </c>
      <c r="O1645" s="68" t="s">
        <v>1159</v>
      </c>
      <c r="P1645" s="68" t="s">
        <v>669</v>
      </c>
    </row>
    <row r="1646" spans="1:16" x14ac:dyDescent="0.55000000000000004">
      <c r="A1646" s="28" t="s">
        <v>2973</v>
      </c>
      <c r="B1646" s="28">
        <v>1648445</v>
      </c>
      <c r="C1646" s="28">
        <v>1648445</v>
      </c>
      <c r="D1646" s="28" t="s">
        <v>165</v>
      </c>
      <c r="E1646" s="28" t="s">
        <v>178</v>
      </c>
      <c r="F1646" s="85" t="s">
        <v>3231</v>
      </c>
      <c r="G1646" s="28" t="s">
        <v>167</v>
      </c>
      <c r="H1646" s="28" t="s">
        <v>168</v>
      </c>
      <c r="I1646" s="28" t="s">
        <v>3232</v>
      </c>
      <c r="J1646" s="104">
        <v>0</v>
      </c>
      <c r="K1646" s="104">
        <v>1.3879999999999999</v>
      </c>
      <c r="L1646" s="104" t="s">
        <v>170</v>
      </c>
      <c r="M1646" s="104" t="s">
        <v>170</v>
      </c>
      <c r="N1646" s="104" t="s">
        <v>170</v>
      </c>
      <c r="O1646" s="68" t="s">
        <v>1277</v>
      </c>
      <c r="P1646" s="68" t="s">
        <v>669</v>
      </c>
    </row>
    <row r="1647" spans="1:16" x14ac:dyDescent="0.55000000000000004">
      <c r="A1647" s="28" t="s">
        <v>2973</v>
      </c>
      <c r="B1647" s="28">
        <v>236123941</v>
      </c>
      <c r="C1647" s="28">
        <v>236123941</v>
      </c>
      <c r="D1647" s="28" t="s">
        <v>173</v>
      </c>
      <c r="E1647" s="28" t="s">
        <v>164</v>
      </c>
      <c r="F1647" s="28" t="s">
        <v>3024</v>
      </c>
      <c r="G1647" s="28" t="s">
        <v>167</v>
      </c>
      <c r="H1647" s="28" t="s">
        <v>168</v>
      </c>
      <c r="I1647" s="28" t="s">
        <v>3211</v>
      </c>
      <c r="J1647" s="104">
        <v>1</v>
      </c>
      <c r="K1647" s="104">
        <v>1.347</v>
      </c>
      <c r="L1647" s="104">
        <v>4.0000000000000002E-4</v>
      </c>
      <c r="M1647" s="104">
        <v>8.0000000000000004E-4</v>
      </c>
      <c r="N1647" s="104">
        <v>4.0000000000000002E-4</v>
      </c>
      <c r="O1647" s="68" t="s">
        <v>553</v>
      </c>
      <c r="P1647" s="68" t="s">
        <v>611</v>
      </c>
    </row>
    <row r="1648" spans="1:16" x14ac:dyDescent="0.55000000000000004">
      <c r="A1648" s="28" t="s">
        <v>2973</v>
      </c>
      <c r="B1648" s="28">
        <v>191341485</v>
      </c>
      <c r="C1648" s="28">
        <v>191341485</v>
      </c>
      <c r="D1648" s="28" t="s">
        <v>164</v>
      </c>
      <c r="E1648" s="28" t="s">
        <v>173</v>
      </c>
      <c r="F1648" s="85" t="s">
        <v>3233</v>
      </c>
      <c r="G1648" s="28" t="s">
        <v>167</v>
      </c>
      <c r="H1648" s="28" t="s">
        <v>168</v>
      </c>
      <c r="I1648" s="28" t="s">
        <v>3234</v>
      </c>
      <c r="J1648" s="104">
        <v>0</v>
      </c>
      <c r="K1648" s="104">
        <v>1.2470000000000001</v>
      </c>
      <c r="L1648" s="104" t="s">
        <v>170</v>
      </c>
      <c r="M1648" s="105">
        <v>2.2350000000000001E-5</v>
      </c>
      <c r="N1648" s="105">
        <v>2.0939999999999999E-5</v>
      </c>
      <c r="O1648" s="68" t="s">
        <v>555</v>
      </c>
      <c r="P1648" s="68" t="s">
        <v>669</v>
      </c>
    </row>
    <row r="1649" spans="1:16" x14ac:dyDescent="0.55000000000000004">
      <c r="A1649" s="28" t="s">
        <v>2973</v>
      </c>
      <c r="B1649" s="28">
        <v>96145218</v>
      </c>
      <c r="C1649" s="28">
        <v>96145218</v>
      </c>
      <c r="D1649" s="28" t="s">
        <v>173</v>
      </c>
      <c r="E1649" s="28" t="s">
        <v>178</v>
      </c>
      <c r="F1649" s="85" t="s">
        <v>3235</v>
      </c>
      <c r="G1649" s="28" t="s">
        <v>167</v>
      </c>
      <c r="H1649" s="28" t="s">
        <v>168</v>
      </c>
      <c r="I1649" s="28" t="s">
        <v>3236</v>
      </c>
      <c r="J1649" s="104">
        <v>0</v>
      </c>
      <c r="K1649" s="104">
        <v>2.2909999999999999</v>
      </c>
      <c r="L1649" s="104" t="s">
        <v>170</v>
      </c>
      <c r="M1649" s="104" t="s">
        <v>170</v>
      </c>
      <c r="N1649" s="104" t="s">
        <v>170</v>
      </c>
      <c r="O1649" s="68" t="s">
        <v>564</v>
      </c>
      <c r="P1649" s="68" t="s">
        <v>642</v>
      </c>
    </row>
    <row r="1650" spans="1:16" x14ac:dyDescent="0.55000000000000004">
      <c r="A1650" s="28" t="s">
        <v>2973</v>
      </c>
      <c r="B1650" s="28">
        <v>20278672</v>
      </c>
      <c r="C1650" s="28">
        <v>20278672</v>
      </c>
      <c r="D1650" s="28" t="s">
        <v>165</v>
      </c>
      <c r="E1650" s="28" t="s">
        <v>164</v>
      </c>
      <c r="F1650" s="85" t="s">
        <v>3237</v>
      </c>
      <c r="G1650" s="28" t="s">
        <v>167</v>
      </c>
      <c r="H1650" s="28" t="s">
        <v>168</v>
      </c>
      <c r="I1650" s="28" t="s">
        <v>3238</v>
      </c>
      <c r="J1650" s="104">
        <v>0.99</v>
      </c>
      <c r="K1650" s="104">
        <v>1.323</v>
      </c>
      <c r="L1650" s="104" t="s">
        <v>170</v>
      </c>
      <c r="M1650" s="104">
        <v>2.0000000000000001E-4</v>
      </c>
      <c r="N1650" s="105">
        <v>3.4999999999999997E-5</v>
      </c>
      <c r="O1650" s="68" t="s">
        <v>825</v>
      </c>
      <c r="P1650" s="68" t="s">
        <v>642</v>
      </c>
    </row>
    <row r="1651" spans="1:16" x14ac:dyDescent="0.55000000000000004">
      <c r="A1651" s="28" t="s">
        <v>2973</v>
      </c>
      <c r="B1651" s="28">
        <v>219571203</v>
      </c>
      <c r="C1651" s="28">
        <v>219571203</v>
      </c>
      <c r="D1651" s="28" t="s">
        <v>173</v>
      </c>
      <c r="E1651" s="28" t="s">
        <v>165</v>
      </c>
      <c r="F1651" s="85" t="s">
        <v>2980</v>
      </c>
      <c r="G1651" s="28" t="s">
        <v>167</v>
      </c>
      <c r="H1651" s="28" t="s">
        <v>168</v>
      </c>
      <c r="I1651" s="28" t="s">
        <v>3239</v>
      </c>
      <c r="J1651" s="104">
        <v>0</v>
      </c>
      <c r="K1651" s="104">
        <v>1.5620000000000001</v>
      </c>
      <c r="L1651" s="104" t="s">
        <v>170</v>
      </c>
      <c r="M1651" s="104" t="s">
        <v>170</v>
      </c>
      <c r="N1651" s="104" t="s">
        <v>170</v>
      </c>
      <c r="O1651" s="68" t="s">
        <v>567</v>
      </c>
      <c r="P1651" s="68" t="s">
        <v>611</v>
      </c>
    </row>
    <row r="1652" spans="1:16" x14ac:dyDescent="0.55000000000000004">
      <c r="A1652" s="28" t="s">
        <v>2973</v>
      </c>
      <c r="B1652" s="28">
        <v>216660707</v>
      </c>
      <c r="C1652" s="28">
        <v>216660707</v>
      </c>
      <c r="D1652" s="28" t="s">
        <v>164</v>
      </c>
      <c r="E1652" s="28" t="s">
        <v>173</v>
      </c>
      <c r="F1652" s="85" t="s">
        <v>3240</v>
      </c>
      <c r="G1652" s="28" t="s">
        <v>167</v>
      </c>
      <c r="H1652" s="28" t="s">
        <v>168</v>
      </c>
      <c r="I1652" s="28" t="s">
        <v>3241</v>
      </c>
      <c r="J1652" s="104">
        <v>0.12</v>
      </c>
      <c r="K1652" s="104">
        <v>1.69</v>
      </c>
      <c r="L1652" s="104" t="s">
        <v>170</v>
      </c>
      <c r="M1652" s="104" t="s">
        <v>170</v>
      </c>
      <c r="N1652" s="104" t="s">
        <v>170</v>
      </c>
      <c r="O1652" s="68" t="s">
        <v>570</v>
      </c>
      <c r="P1652" s="68" t="s">
        <v>669</v>
      </c>
    </row>
    <row r="1653" spans="1:16" x14ac:dyDescent="0.55000000000000004">
      <c r="A1653" s="28" t="s">
        <v>2973</v>
      </c>
      <c r="B1653" s="28">
        <v>37060632</v>
      </c>
      <c r="C1653" s="28">
        <v>37060632</v>
      </c>
      <c r="D1653" s="28" t="s">
        <v>165</v>
      </c>
      <c r="E1653" s="28" t="s">
        <v>178</v>
      </c>
      <c r="F1653" s="85" t="s">
        <v>3127</v>
      </c>
      <c r="G1653" s="28" t="s">
        <v>167</v>
      </c>
      <c r="H1653" s="28" t="s">
        <v>168</v>
      </c>
      <c r="I1653" s="28" t="s">
        <v>3242</v>
      </c>
      <c r="J1653" s="104">
        <v>0</v>
      </c>
      <c r="K1653" s="104">
        <v>1.0580000000000001</v>
      </c>
      <c r="L1653" s="104" t="s">
        <v>170</v>
      </c>
      <c r="M1653" s="105">
        <v>2.234E-5</v>
      </c>
      <c r="N1653" s="104" t="s">
        <v>170</v>
      </c>
      <c r="O1653" s="68" t="s">
        <v>573</v>
      </c>
      <c r="P1653" s="68" t="s">
        <v>669</v>
      </c>
    </row>
    <row r="1654" spans="1:16" x14ac:dyDescent="0.55000000000000004">
      <c r="A1654" s="28" t="s">
        <v>2973</v>
      </c>
      <c r="B1654" s="28">
        <v>14634613</v>
      </c>
      <c r="C1654" s="28">
        <v>14634613</v>
      </c>
      <c r="D1654" s="28" t="s">
        <v>178</v>
      </c>
      <c r="E1654" s="28" t="s">
        <v>165</v>
      </c>
      <c r="F1654" s="85" t="s">
        <v>3243</v>
      </c>
      <c r="G1654" s="28" t="s">
        <v>167</v>
      </c>
      <c r="H1654" s="28" t="s">
        <v>168</v>
      </c>
      <c r="I1654" s="28" t="s">
        <v>3244</v>
      </c>
      <c r="J1654" s="104" t="s">
        <v>170</v>
      </c>
      <c r="K1654" s="104">
        <v>1.518</v>
      </c>
      <c r="L1654" s="104" t="s">
        <v>170</v>
      </c>
      <c r="M1654" s="104" t="s">
        <v>170</v>
      </c>
      <c r="N1654" s="104" t="s">
        <v>170</v>
      </c>
      <c r="O1654" s="68" t="s">
        <v>842</v>
      </c>
      <c r="P1654" s="68" t="s">
        <v>642</v>
      </c>
    </row>
    <row r="1655" spans="1:16" x14ac:dyDescent="0.55000000000000004">
      <c r="A1655" s="28" t="s">
        <v>2973</v>
      </c>
      <c r="B1655" s="28">
        <v>70704435</v>
      </c>
      <c r="C1655" s="28">
        <v>70704435</v>
      </c>
      <c r="D1655" s="28" t="s">
        <v>173</v>
      </c>
      <c r="E1655" s="28" t="s">
        <v>164</v>
      </c>
      <c r="F1655" s="85" t="s">
        <v>3245</v>
      </c>
      <c r="G1655" s="28" t="s">
        <v>167</v>
      </c>
      <c r="H1655" s="28" t="s">
        <v>168</v>
      </c>
      <c r="I1655" s="28" t="s">
        <v>3246</v>
      </c>
      <c r="J1655" s="104">
        <v>1</v>
      </c>
      <c r="K1655" s="104">
        <v>1.1399999999999999</v>
      </c>
      <c r="L1655" s="104" t="s">
        <v>170</v>
      </c>
      <c r="M1655" s="104" t="s">
        <v>170</v>
      </c>
      <c r="N1655" s="104" t="s">
        <v>170</v>
      </c>
      <c r="O1655" s="68" t="s">
        <v>576</v>
      </c>
      <c r="P1655" s="68" t="s">
        <v>669</v>
      </c>
    </row>
    <row r="1656" spans="1:16" x14ac:dyDescent="0.55000000000000004">
      <c r="A1656" s="28" t="s">
        <v>2973</v>
      </c>
      <c r="B1656" s="28">
        <v>86048953</v>
      </c>
      <c r="C1656" s="28">
        <v>86048953</v>
      </c>
      <c r="D1656" s="28" t="s">
        <v>165</v>
      </c>
      <c r="E1656" s="28" t="s">
        <v>173</v>
      </c>
      <c r="F1656" s="85" t="s">
        <v>3142</v>
      </c>
      <c r="G1656" s="28" t="s">
        <v>167</v>
      </c>
      <c r="H1656" s="28" t="s">
        <v>168</v>
      </c>
      <c r="I1656" s="28" t="s">
        <v>3247</v>
      </c>
      <c r="J1656" s="104">
        <v>1</v>
      </c>
      <c r="K1656" s="104">
        <v>1.3129999999999999</v>
      </c>
      <c r="L1656" s="105">
        <v>7.3410000000000004E-5</v>
      </c>
      <c r="M1656" s="105">
        <v>7.8560000000000007E-5</v>
      </c>
      <c r="N1656" s="105">
        <v>2.0930000000000001E-5</v>
      </c>
      <c r="O1656" s="68" t="s">
        <v>847</v>
      </c>
      <c r="P1656" s="68" t="s">
        <v>611</v>
      </c>
    </row>
    <row r="1657" spans="1:16" x14ac:dyDescent="0.55000000000000004">
      <c r="A1657" s="28" t="s">
        <v>2973</v>
      </c>
      <c r="B1657" s="28">
        <v>39051253</v>
      </c>
      <c r="C1657" s="28">
        <v>39051253</v>
      </c>
      <c r="D1657" s="28" t="s">
        <v>164</v>
      </c>
      <c r="E1657" s="28" t="s">
        <v>173</v>
      </c>
      <c r="F1657" s="85" t="s">
        <v>3077</v>
      </c>
      <c r="G1657" s="28" t="s">
        <v>167</v>
      </c>
      <c r="H1657" s="28" t="s">
        <v>168</v>
      </c>
      <c r="I1657" s="28" t="s">
        <v>3248</v>
      </c>
      <c r="J1657" s="104">
        <v>1</v>
      </c>
      <c r="K1657" s="104">
        <v>1.4970000000000001</v>
      </c>
      <c r="L1657" s="104" t="s">
        <v>170</v>
      </c>
      <c r="M1657" s="104">
        <v>2.9999999999999997E-4</v>
      </c>
      <c r="N1657" s="105">
        <v>2.792E-5</v>
      </c>
      <c r="O1657" s="68" t="s">
        <v>591</v>
      </c>
      <c r="P1657" s="68" t="s">
        <v>669</v>
      </c>
    </row>
    <row r="1658" spans="1:16" x14ac:dyDescent="0.55000000000000004">
      <c r="A1658" s="28" t="s">
        <v>2973</v>
      </c>
      <c r="B1658" s="28">
        <v>239189859</v>
      </c>
      <c r="C1658" s="28">
        <v>239189859</v>
      </c>
      <c r="D1658" s="28" t="s">
        <v>165</v>
      </c>
      <c r="E1658" s="28" t="s">
        <v>178</v>
      </c>
      <c r="F1658" s="85" t="s">
        <v>3249</v>
      </c>
      <c r="G1658" s="28" t="s">
        <v>167</v>
      </c>
      <c r="H1658" s="28" t="s">
        <v>168</v>
      </c>
      <c r="I1658" s="28" t="s">
        <v>3250</v>
      </c>
      <c r="J1658" s="104">
        <v>1</v>
      </c>
      <c r="K1658" s="104">
        <v>1.3460000000000001</v>
      </c>
      <c r="L1658" s="104" t="s">
        <v>170</v>
      </c>
      <c r="M1658" s="104" t="s">
        <v>170</v>
      </c>
      <c r="N1658" s="105">
        <v>6.9809999999999997E-6</v>
      </c>
      <c r="O1658" s="68" t="s">
        <v>602</v>
      </c>
      <c r="P1658" s="68" t="s">
        <v>611</v>
      </c>
    </row>
    <row r="1659" spans="1:16" x14ac:dyDescent="0.55000000000000004">
      <c r="A1659" s="28" t="s">
        <v>2973</v>
      </c>
      <c r="B1659" s="28">
        <v>231397747</v>
      </c>
      <c r="C1659" s="28">
        <v>231397747</v>
      </c>
      <c r="D1659" s="28" t="s">
        <v>165</v>
      </c>
      <c r="E1659" s="28" t="s">
        <v>178</v>
      </c>
      <c r="F1659" s="85" t="s">
        <v>3251</v>
      </c>
      <c r="G1659" s="28" t="s">
        <v>167</v>
      </c>
      <c r="H1659" s="28" t="s">
        <v>168</v>
      </c>
      <c r="I1659" s="28" t="s">
        <v>3252</v>
      </c>
      <c r="J1659" s="104">
        <v>0.71</v>
      </c>
      <c r="K1659" s="104">
        <v>1.2849999999999999</v>
      </c>
      <c r="L1659" s="104" t="s">
        <v>170</v>
      </c>
      <c r="M1659" s="105">
        <v>7.7319999999999998E-5</v>
      </c>
      <c r="N1659" s="104" t="s">
        <v>170</v>
      </c>
      <c r="O1659" s="68" t="s">
        <v>602</v>
      </c>
      <c r="P1659" s="68" t="s">
        <v>642</v>
      </c>
    </row>
    <row r="1660" spans="1:16" x14ac:dyDescent="0.55000000000000004">
      <c r="A1660" s="28" t="s">
        <v>2973</v>
      </c>
      <c r="B1660" s="28">
        <v>196317282</v>
      </c>
      <c r="C1660" s="28">
        <v>196317282</v>
      </c>
      <c r="D1660" s="28" t="s">
        <v>164</v>
      </c>
      <c r="E1660" s="28" t="s">
        <v>173</v>
      </c>
      <c r="F1660" s="85" t="s">
        <v>2988</v>
      </c>
      <c r="G1660" s="28" t="s">
        <v>167</v>
      </c>
      <c r="H1660" s="28" t="s">
        <v>168</v>
      </c>
      <c r="I1660" s="28" t="s">
        <v>3253</v>
      </c>
      <c r="J1660" s="104">
        <v>1</v>
      </c>
      <c r="K1660" s="104">
        <v>1.3169999999999999</v>
      </c>
      <c r="L1660" s="104" t="s">
        <v>170</v>
      </c>
      <c r="M1660" s="104" t="s">
        <v>170</v>
      </c>
      <c r="N1660" s="104" t="s">
        <v>170</v>
      </c>
      <c r="O1660" s="68" t="s">
        <v>545</v>
      </c>
      <c r="P1660" s="68" t="s">
        <v>2488</v>
      </c>
    </row>
    <row r="1661" spans="1:16" x14ac:dyDescent="0.55000000000000004">
      <c r="A1661" s="28" t="s">
        <v>2973</v>
      </c>
      <c r="B1661" s="28">
        <v>241742460</v>
      </c>
      <c r="C1661" s="28">
        <v>241742460</v>
      </c>
      <c r="D1661" s="28" t="s">
        <v>173</v>
      </c>
      <c r="E1661" s="28" t="s">
        <v>164</v>
      </c>
      <c r="F1661" s="85" t="s">
        <v>3254</v>
      </c>
      <c r="G1661" s="28" t="s">
        <v>167</v>
      </c>
      <c r="H1661" s="28" t="s">
        <v>168</v>
      </c>
      <c r="I1661" s="28" t="s">
        <v>3255</v>
      </c>
      <c r="J1661" s="104">
        <v>0.05</v>
      </c>
      <c r="K1661" s="104">
        <v>1.1719999999999999</v>
      </c>
      <c r="L1661" s="104">
        <v>2.9999999999999997E-4</v>
      </c>
      <c r="M1661" s="105">
        <v>3.3019999999999999E-5</v>
      </c>
      <c r="N1661" s="105">
        <v>2.792E-5</v>
      </c>
      <c r="O1661" s="68" t="s">
        <v>842</v>
      </c>
      <c r="P1661" s="68" t="s">
        <v>853</v>
      </c>
    </row>
    <row r="1662" spans="1:16" x14ac:dyDescent="0.55000000000000004">
      <c r="A1662" s="28" t="s">
        <v>3256</v>
      </c>
      <c r="B1662" s="28">
        <v>17735795</v>
      </c>
      <c r="C1662" s="28">
        <v>17735795</v>
      </c>
      <c r="D1662" s="28" t="s">
        <v>173</v>
      </c>
      <c r="E1662" s="28" t="s">
        <v>178</v>
      </c>
      <c r="F1662" s="85" t="s">
        <v>3257</v>
      </c>
      <c r="G1662" s="28" t="s">
        <v>167</v>
      </c>
      <c r="H1662" s="28" t="s">
        <v>168</v>
      </c>
      <c r="I1662" s="28" t="s">
        <v>3258</v>
      </c>
      <c r="J1662" s="104">
        <v>0.01</v>
      </c>
      <c r="K1662" s="104">
        <v>1.0169999999999999</v>
      </c>
      <c r="L1662" s="104" t="s">
        <v>170</v>
      </c>
      <c r="M1662" s="104" t="s">
        <v>170</v>
      </c>
      <c r="N1662" s="104" t="s">
        <v>170</v>
      </c>
      <c r="O1662" s="68" t="s">
        <v>171</v>
      </c>
      <c r="P1662" s="68" t="s">
        <v>172</v>
      </c>
    </row>
    <row r="1663" spans="1:16" x14ac:dyDescent="0.55000000000000004">
      <c r="A1663" s="28" t="s">
        <v>3256</v>
      </c>
      <c r="B1663" s="28">
        <v>3584059</v>
      </c>
      <c r="C1663" s="28">
        <v>3584059</v>
      </c>
      <c r="D1663" s="28" t="s">
        <v>178</v>
      </c>
      <c r="E1663" s="28" t="s">
        <v>165</v>
      </c>
      <c r="F1663" s="85" t="s">
        <v>3259</v>
      </c>
      <c r="G1663" s="28" t="s">
        <v>167</v>
      </c>
      <c r="H1663" s="28" t="s">
        <v>168</v>
      </c>
      <c r="I1663" s="28" t="s">
        <v>3260</v>
      </c>
      <c r="J1663" s="104">
        <v>1</v>
      </c>
      <c r="K1663" s="104">
        <v>1.962</v>
      </c>
      <c r="L1663" s="104" t="s">
        <v>170</v>
      </c>
      <c r="M1663" s="104" t="s">
        <v>170</v>
      </c>
      <c r="N1663" s="104" t="s">
        <v>170</v>
      </c>
      <c r="O1663" s="68" t="s">
        <v>250</v>
      </c>
      <c r="P1663" s="68" t="s">
        <v>316</v>
      </c>
    </row>
    <row r="1664" spans="1:16" x14ac:dyDescent="0.55000000000000004">
      <c r="A1664" s="28" t="s">
        <v>3256</v>
      </c>
      <c r="B1664" s="28">
        <v>33359046</v>
      </c>
      <c r="C1664" s="28">
        <v>33359046</v>
      </c>
      <c r="D1664" s="28" t="s">
        <v>173</v>
      </c>
      <c r="E1664" s="28" t="s">
        <v>165</v>
      </c>
      <c r="F1664" s="85" t="s">
        <v>3261</v>
      </c>
      <c r="G1664" s="28" t="s">
        <v>167</v>
      </c>
      <c r="H1664" s="28" t="s">
        <v>168</v>
      </c>
      <c r="I1664" s="28" t="s">
        <v>3262</v>
      </c>
      <c r="J1664" s="104">
        <v>0</v>
      </c>
      <c r="K1664" s="104">
        <v>1.0429999999999999</v>
      </c>
      <c r="L1664" s="105">
        <v>7.3399999999999995E-5</v>
      </c>
      <c r="M1664" s="104" t="s">
        <v>170</v>
      </c>
      <c r="N1664" s="105">
        <v>7.6799999999999997E-5</v>
      </c>
      <c r="O1664" s="68" t="s">
        <v>272</v>
      </c>
      <c r="P1664" s="68" t="s">
        <v>862</v>
      </c>
    </row>
    <row r="1665" spans="1:16" x14ac:dyDescent="0.55000000000000004">
      <c r="A1665" s="28" t="s">
        <v>3256</v>
      </c>
      <c r="B1665" s="28">
        <v>5184929</v>
      </c>
      <c r="C1665" s="28">
        <v>5184929</v>
      </c>
      <c r="D1665" s="28" t="s">
        <v>173</v>
      </c>
      <c r="E1665" s="28" t="s">
        <v>164</v>
      </c>
      <c r="F1665" s="85" t="s">
        <v>3263</v>
      </c>
      <c r="G1665" s="28" t="s">
        <v>167</v>
      </c>
      <c r="H1665" s="28" t="s">
        <v>168</v>
      </c>
      <c r="I1665" s="28" t="s">
        <v>3264</v>
      </c>
      <c r="J1665" s="104">
        <v>0</v>
      </c>
      <c r="K1665" s="104">
        <v>2.798</v>
      </c>
      <c r="L1665" s="104" t="s">
        <v>170</v>
      </c>
      <c r="M1665" s="105">
        <v>2.234E-5</v>
      </c>
      <c r="N1665" s="104" t="s">
        <v>170</v>
      </c>
      <c r="O1665" s="68" t="s">
        <v>206</v>
      </c>
      <c r="P1665" s="68" t="s">
        <v>184</v>
      </c>
    </row>
    <row r="1666" spans="1:16" x14ac:dyDescent="0.55000000000000004">
      <c r="A1666" s="28" t="s">
        <v>3256</v>
      </c>
      <c r="B1666" s="28">
        <v>44419771</v>
      </c>
      <c r="C1666" s="28">
        <v>44419771</v>
      </c>
      <c r="D1666" s="28" t="s">
        <v>165</v>
      </c>
      <c r="E1666" s="28" t="s">
        <v>178</v>
      </c>
      <c r="F1666" s="85" t="s">
        <v>3265</v>
      </c>
      <c r="G1666" s="28" t="s">
        <v>167</v>
      </c>
      <c r="H1666" s="28" t="s">
        <v>168</v>
      </c>
      <c r="I1666" s="28" t="s">
        <v>3266</v>
      </c>
      <c r="J1666" s="104">
        <v>0.15</v>
      </c>
      <c r="K1666" s="104">
        <v>1.0029999999999999</v>
      </c>
      <c r="L1666" s="104" t="s">
        <v>170</v>
      </c>
      <c r="M1666" s="105">
        <v>1.117E-5</v>
      </c>
      <c r="N1666" s="105">
        <v>1.396E-5</v>
      </c>
      <c r="O1666" s="68" t="s">
        <v>206</v>
      </c>
      <c r="P1666" s="68" t="s">
        <v>184</v>
      </c>
    </row>
    <row r="1667" spans="1:16" x14ac:dyDescent="0.55000000000000004">
      <c r="A1667" s="28" t="s">
        <v>3256</v>
      </c>
      <c r="B1667" s="28">
        <v>23036388</v>
      </c>
      <c r="C1667" s="28">
        <v>23036388</v>
      </c>
      <c r="D1667" s="28" t="s">
        <v>165</v>
      </c>
      <c r="E1667" s="28" t="s">
        <v>173</v>
      </c>
      <c r="F1667" s="28" t="s">
        <v>3267</v>
      </c>
      <c r="G1667" s="28" t="s">
        <v>167</v>
      </c>
      <c r="H1667" s="28" t="s">
        <v>168</v>
      </c>
      <c r="I1667" s="28" t="s">
        <v>3268</v>
      </c>
      <c r="J1667" s="104">
        <v>0</v>
      </c>
      <c r="K1667" s="104">
        <v>1.111</v>
      </c>
      <c r="L1667" s="104" t="s">
        <v>170</v>
      </c>
      <c r="M1667" s="104" t="s">
        <v>170</v>
      </c>
      <c r="N1667" s="105">
        <v>6.9789999999999996E-6</v>
      </c>
      <c r="O1667" s="68" t="s">
        <v>638</v>
      </c>
      <c r="P1667" s="68" t="s">
        <v>232</v>
      </c>
    </row>
    <row r="1668" spans="1:16" x14ac:dyDescent="0.55000000000000004">
      <c r="A1668" s="28" t="s">
        <v>3256</v>
      </c>
      <c r="B1668" s="28">
        <v>2988403</v>
      </c>
      <c r="C1668" s="28">
        <v>2988403</v>
      </c>
      <c r="D1668" s="28" t="s">
        <v>173</v>
      </c>
      <c r="E1668" s="28" t="s">
        <v>164</v>
      </c>
      <c r="F1668" s="28" t="s">
        <v>3269</v>
      </c>
      <c r="G1668" s="28" t="s">
        <v>167</v>
      </c>
      <c r="H1668" s="28" t="s">
        <v>168</v>
      </c>
      <c r="I1668" s="28" t="s">
        <v>3270</v>
      </c>
      <c r="J1668" s="104">
        <v>1</v>
      </c>
      <c r="K1668" s="104">
        <v>1.518</v>
      </c>
      <c r="L1668" s="104">
        <v>2.9999999999999997E-4</v>
      </c>
      <c r="M1668" s="104">
        <v>2.0000000000000001E-4</v>
      </c>
      <c r="N1668" s="105">
        <v>9.7739999999999996E-5</v>
      </c>
      <c r="O1668" s="68" t="s">
        <v>231</v>
      </c>
      <c r="P1668" s="68" t="s">
        <v>219</v>
      </c>
    </row>
    <row r="1669" spans="1:16" x14ac:dyDescent="0.55000000000000004">
      <c r="A1669" s="28" t="s">
        <v>3256</v>
      </c>
      <c r="B1669" s="28">
        <v>36500309</v>
      </c>
      <c r="C1669" s="28">
        <v>36500309</v>
      </c>
      <c r="D1669" s="28" t="s">
        <v>165</v>
      </c>
      <c r="E1669" s="28" t="s">
        <v>164</v>
      </c>
      <c r="F1669" s="85" t="s">
        <v>3271</v>
      </c>
      <c r="G1669" s="28" t="s">
        <v>167</v>
      </c>
      <c r="H1669" s="28" t="s">
        <v>168</v>
      </c>
      <c r="I1669" s="28" t="s">
        <v>3272</v>
      </c>
      <c r="J1669" s="104">
        <v>0.99</v>
      </c>
      <c r="K1669" s="104">
        <v>1.1839999999999999</v>
      </c>
      <c r="L1669" s="104" t="s">
        <v>170</v>
      </c>
      <c r="M1669" s="105">
        <v>1.118E-5</v>
      </c>
      <c r="N1669" s="104" t="s">
        <v>170</v>
      </c>
      <c r="O1669" s="68" t="s">
        <v>250</v>
      </c>
      <c r="P1669" s="68" t="s">
        <v>255</v>
      </c>
    </row>
    <row r="1670" spans="1:16" x14ac:dyDescent="0.55000000000000004">
      <c r="A1670" s="28" t="s">
        <v>3256</v>
      </c>
      <c r="B1670" s="28">
        <v>63862115</v>
      </c>
      <c r="C1670" s="28">
        <v>63862115</v>
      </c>
      <c r="D1670" s="28" t="s">
        <v>165</v>
      </c>
      <c r="E1670" s="28" t="s">
        <v>178</v>
      </c>
      <c r="F1670" s="85" t="s">
        <v>3273</v>
      </c>
      <c r="G1670" s="28" t="s">
        <v>167</v>
      </c>
      <c r="H1670" s="28" t="s">
        <v>168</v>
      </c>
      <c r="I1670" s="28" t="s">
        <v>3274</v>
      </c>
      <c r="J1670" s="104">
        <v>0</v>
      </c>
      <c r="K1670" s="104">
        <v>1.3919999999999999</v>
      </c>
      <c r="L1670" s="105">
        <v>7.3640000000000006E-5</v>
      </c>
      <c r="M1670" s="105">
        <v>8.0309999999999995E-5</v>
      </c>
      <c r="N1670" s="105">
        <v>6.9839999999999995E-5</v>
      </c>
      <c r="O1670" s="68" t="s">
        <v>265</v>
      </c>
      <c r="P1670" s="68" t="s">
        <v>269</v>
      </c>
    </row>
    <row r="1671" spans="1:16" x14ac:dyDescent="0.55000000000000004">
      <c r="A1671" s="28" t="s">
        <v>3256</v>
      </c>
      <c r="B1671" s="28">
        <v>4790537</v>
      </c>
      <c r="C1671" s="28">
        <v>4790537</v>
      </c>
      <c r="D1671" s="28" t="s">
        <v>173</v>
      </c>
      <c r="E1671" s="28" t="s">
        <v>164</v>
      </c>
      <c r="F1671" s="85" t="s">
        <v>3275</v>
      </c>
      <c r="G1671" s="28" t="s">
        <v>167</v>
      </c>
      <c r="H1671" s="28" t="s">
        <v>168</v>
      </c>
      <c r="I1671" s="28" t="s">
        <v>3276</v>
      </c>
      <c r="J1671" s="104">
        <v>0</v>
      </c>
      <c r="K1671" s="104">
        <v>1.353</v>
      </c>
      <c r="L1671" s="104" t="s">
        <v>170</v>
      </c>
      <c r="M1671" s="104">
        <v>4.0000000000000002E-4</v>
      </c>
      <c r="N1671" s="105">
        <v>1.395E-5</v>
      </c>
      <c r="O1671" s="68" t="s">
        <v>209</v>
      </c>
      <c r="P1671" s="68" t="s">
        <v>276</v>
      </c>
    </row>
    <row r="1672" spans="1:16" x14ac:dyDescent="0.55000000000000004">
      <c r="A1672" s="28" t="s">
        <v>3256</v>
      </c>
      <c r="B1672" s="28">
        <v>38539810</v>
      </c>
      <c r="C1672" s="28">
        <v>38539810</v>
      </c>
      <c r="D1672" s="28" t="s">
        <v>173</v>
      </c>
      <c r="E1672" s="28" t="s">
        <v>164</v>
      </c>
      <c r="F1672" s="85" t="s">
        <v>3277</v>
      </c>
      <c r="G1672" s="28" t="s">
        <v>167</v>
      </c>
      <c r="H1672" s="28" t="s">
        <v>168</v>
      </c>
      <c r="I1672" s="28" t="s">
        <v>3278</v>
      </c>
      <c r="J1672" s="104">
        <v>1</v>
      </c>
      <c r="K1672" s="104">
        <v>1.381</v>
      </c>
      <c r="L1672" s="104" t="s">
        <v>170</v>
      </c>
      <c r="M1672" s="104">
        <v>8.0000000000000004E-4</v>
      </c>
      <c r="N1672" s="105">
        <v>1.396E-5</v>
      </c>
      <c r="O1672" s="68" t="s">
        <v>201</v>
      </c>
      <c r="P1672" s="68" t="s">
        <v>276</v>
      </c>
    </row>
    <row r="1673" spans="1:16" x14ac:dyDescent="0.55000000000000004">
      <c r="A1673" s="28" t="s">
        <v>3256</v>
      </c>
      <c r="B1673" s="28">
        <v>33667511</v>
      </c>
      <c r="C1673" s="28">
        <v>33667511</v>
      </c>
      <c r="D1673" s="28" t="s">
        <v>165</v>
      </c>
      <c r="E1673" s="28" t="s">
        <v>178</v>
      </c>
      <c r="F1673" s="85" t="s">
        <v>3279</v>
      </c>
      <c r="G1673" s="28" t="s">
        <v>167</v>
      </c>
      <c r="H1673" s="28" t="s">
        <v>168</v>
      </c>
      <c r="I1673" s="28" t="s">
        <v>3280</v>
      </c>
      <c r="J1673" s="104">
        <v>0.08</v>
      </c>
      <c r="K1673" s="104">
        <v>1.0780000000000001</v>
      </c>
      <c r="L1673" s="104" t="s">
        <v>170</v>
      </c>
      <c r="M1673" s="104" t="s">
        <v>170</v>
      </c>
      <c r="N1673" s="104" t="s">
        <v>170</v>
      </c>
      <c r="O1673" s="68" t="s">
        <v>201</v>
      </c>
      <c r="P1673" s="68" t="s">
        <v>276</v>
      </c>
    </row>
    <row r="1674" spans="1:16" x14ac:dyDescent="0.55000000000000004">
      <c r="A1674" s="28" t="s">
        <v>3256</v>
      </c>
      <c r="B1674" s="28">
        <v>3540289</v>
      </c>
      <c r="C1674" s="28">
        <v>3540289</v>
      </c>
      <c r="D1674" s="28" t="s">
        <v>173</v>
      </c>
      <c r="E1674" s="28" t="s">
        <v>164</v>
      </c>
      <c r="F1674" s="85" t="s">
        <v>3259</v>
      </c>
      <c r="G1674" s="28" t="s">
        <v>167</v>
      </c>
      <c r="H1674" s="28" t="s">
        <v>168</v>
      </c>
      <c r="I1674" s="28" t="s">
        <v>3281</v>
      </c>
      <c r="J1674" s="104">
        <v>1</v>
      </c>
      <c r="K1674" s="104">
        <v>1.1870000000000001</v>
      </c>
      <c r="L1674" s="104" t="s">
        <v>170</v>
      </c>
      <c r="M1674" s="104" t="s">
        <v>170</v>
      </c>
      <c r="N1674" s="104" t="s">
        <v>170</v>
      </c>
      <c r="O1674" s="68" t="s">
        <v>218</v>
      </c>
      <c r="P1674" s="68" t="s">
        <v>316</v>
      </c>
    </row>
    <row r="1675" spans="1:16" x14ac:dyDescent="0.55000000000000004">
      <c r="A1675" s="28" t="s">
        <v>3256</v>
      </c>
      <c r="B1675" s="28">
        <v>57171059</v>
      </c>
      <c r="C1675" s="28">
        <v>57171059</v>
      </c>
      <c r="D1675" s="28" t="s">
        <v>173</v>
      </c>
      <c r="E1675" s="28" t="s">
        <v>164</v>
      </c>
      <c r="F1675" s="28" t="s">
        <v>3282</v>
      </c>
      <c r="G1675" s="28" t="s">
        <v>167</v>
      </c>
      <c r="H1675" s="28" t="s">
        <v>168</v>
      </c>
      <c r="I1675" s="28" t="s">
        <v>3283</v>
      </c>
      <c r="J1675" s="104">
        <v>0.13</v>
      </c>
      <c r="K1675" s="104">
        <v>1.7430000000000001</v>
      </c>
      <c r="L1675" s="104" t="s">
        <v>170</v>
      </c>
      <c r="M1675" s="104" t="s">
        <v>170</v>
      </c>
      <c r="N1675" s="104" t="s">
        <v>170</v>
      </c>
      <c r="O1675" s="68" t="s">
        <v>187</v>
      </c>
      <c r="P1675" s="68" t="s">
        <v>313</v>
      </c>
    </row>
    <row r="1676" spans="1:16" x14ac:dyDescent="0.55000000000000004">
      <c r="A1676" s="28" t="s">
        <v>3256</v>
      </c>
      <c r="B1676" s="28">
        <v>33676818</v>
      </c>
      <c r="C1676" s="28">
        <v>33676818</v>
      </c>
      <c r="D1676" s="28" t="s">
        <v>165</v>
      </c>
      <c r="E1676" s="28" t="s">
        <v>178</v>
      </c>
      <c r="F1676" s="28" t="s">
        <v>3284</v>
      </c>
      <c r="G1676" s="28" t="s">
        <v>167</v>
      </c>
      <c r="H1676" s="28" t="s">
        <v>168</v>
      </c>
      <c r="I1676" s="28" t="s">
        <v>3285</v>
      </c>
      <c r="J1676" s="104">
        <v>0.99</v>
      </c>
      <c r="K1676" s="104">
        <v>1.51</v>
      </c>
      <c r="L1676" s="105">
        <v>7.3590000000000005E-5</v>
      </c>
      <c r="M1676" s="105">
        <v>3.5479999999999999E-5</v>
      </c>
      <c r="N1676" s="105">
        <v>1.396E-5</v>
      </c>
      <c r="O1676" s="68" t="s">
        <v>187</v>
      </c>
      <c r="P1676" s="68" t="s">
        <v>313</v>
      </c>
    </row>
    <row r="1677" spans="1:16" x14ac:dyDescent="0.55000000000000004">
      <c r="A1677" s="28" t="s">
        <v>3256</v>
      </c>
      <c r="B1677" s="28">
        <v>10643817</v>
      </c>
      <c r="C1677" s="28">
        <v>10643817</v>
      </c>
      <c r="D1677" s="28" t="s">
        <v>165</v>
      </c>
      <c r="E1677" s="28" t="s">
        <v>178</v>
      </c>
      <c r="F1677" s="85" t="s">
        <v>3286</v>
      </c>
      <c r="G1677" s="28" t="s">
        <v>167</v>
      </c>
      <c r="H1677" s="28" t="s">
        <v>168</v>
      </c>
      <c r="I1677" s="28" t="s">
        <v>3287</v>
      </c>
      <c r="J1677" s="104">
        <v>1</v>
      </c>
      <c r="K1677" s="104">
        <v>1.3919999999999999</v>
      </c>
      <c r="L1677" s="104" t="s">
        <v>170</v>
      </c>
      <c r="M1677" s="105">
        <v>3.2799999999999998E-5</v>
      </c>
      <c r="N1677" s="104" t="s">
        <v>170</v>
      </c>
      <c r="O1677" s="68" t="s">
        <v>228</v>
      </c>
      <c r="P1677" s="68" t="s">
        <v>313</v>
      </c>
    </row>
    <row r="1678" spans="1:16" x14ac:dyDescent="0.55000000000000004">
      <c r="A1678" s="28" t="s">
        <v>3256</v>
      </c>
      <c r="B1678" s="28">
        <v>51791947</v>
      </c>
      <c r="C1678" s="28">
        <v>51791947</v>
      </c>
      <c r="D1678" s="28" t="s">
        <v>173</v>
      </c>
      <c r="E1678" s="28" t="s">
        <v>165</v>
      </c>
      <c r="F1678" s="85" t="s">
        <v>3288</v>
      </c>
      <c r="G1678" s="28" t="s">
        <v>167</v>
      </c>
      <c r="H1678" s="28" t="s">
        <v>168</v>
      </c>
      <c r="I1678" s="28" t="s">
        <v>3289</v>
      </c>
      <c r="J1678" s="104">
        <v>1</v>
      </c>
      <c r="K1678" s="104">
        <v>1.018</v>
      </c>
      <c r="L1678" s="104" t="s">
        <v>170</v>
      </c>
      <c r="M1678" s="105">
        <v>6.1699999999999995E-5</v>
      </c>
      <c r="N1678" s="104" t="s">
        <v>170</v>
      </c>
      <c r="O1678" s="68" t="s">
        <v>228</v>
      </c>
      <c r="P1678" s="68" t="s">
        <v>313</v>
      </c>
    </row>
    <row r="1679" spans="1:16" x14ac:dyDescent="0.55000000000000004">
      <c r="A1679" s="28" t="s">
        <v>3256</v>
      </c>
      <c r="B1679" s="28">
        <v>45304434</v>
      </c>
      <c r="C1679" s="28">
        <v>45304434</v>
      </c>
      <c r="D1679" s="28" t="s">
        <v>173</v>
      </c>
      <c r="E1679" s="28" t="s">
        <v>178</v>
      </c>
      <c r="F1679" s="85" t="s">
        <v>3290</v>
      </c>
      <c r="G1679" s="28" t="s">
        <v>167</v>
      </c>
      <c r="H1679" s="28" t="s">
        <v>168</v>
      </c>
      <c r="I1679" s="28" t="s">
        <v>3291</v>
      </c>
      <c r="J1679" s="104">
        <v>0</v>
      </c>
      <c r="K1679" s="104">
        <v>1.403</v>
      </c>
      <c r="L1679" s="104" t="s">
        <v>170</v>
      </c>
      <c r="M1679" s="104" t="s">
        <v>170</v>
      </c>
      <c r="N1679" s="104" t="s">
        <v>170</v>
      </c>
      <c r="O1679" s="68" t="s">
        <v>342</v>
      </c>
      <c r="P1679" s="68" t="s">
        <v>316</v>
      </c>
    </row>
    <row r="1680" spans="1:16" x14ac:dyDescent="0.55000000000000004">
      <c r="A1680" s="28" t="s">
        <v>3256</v>
      </c>
      <c r="B1680" s="28">
        <v>8740398</v>
      </c>
      <c r="C1680" s="28">
        <v>8740398</v>
      </c>
      <c r="D1680" s="28" t="s">
        <v>165</v>
      </c>
      <c r="E1680" s="28" t="s">
        <v>178</v>
      </c>
      <c r="F1680" s="85" t="s">
        <v>3292</v>
      </c>
      <c r="G1680" s="28" t="s">
        <v>167</v>
      </c>
      <c r="H1680" s="28" t="s">
        <v>168</v>
      </c>
      <c r="I1680" s="28" t="s">
        <v>3293</v>
      </c>
      <c r="J1680" s="104">
        <v>0.98</v>
      </c>
      <c r="K1680" s="104">
        <v>1.1319999999999999</v>
      </c>
      <c r="L1680" s="104" t="s">
        <v>170</v>
      </c>
      <c r="M1680" s="104" t="s">
        <v>170</v>
      </c>
      <c r="N1680" s="104" t="s">
        <v>170</v>
      </c>
      <c r="O1680" s="68" t="s">
        <v>356</v>
      </c>
      <c r="P1680" s="68" t="s">
        <v>347</v>
      </c>
    </row>
    <row r="1681" spans="1:16" x14ac:dyDescent="0.55000000000000004">
      <c r="A1681" s="28" t="s">
        <v>3256</v>
      </c>
      <c r="B1681" s="28">
        <v>37254297</v>
      </c>
      <c r="C1681" s="28">
        <v>37254297</v>
      </c>
      <c r="D1681" s="28" t="s">
        <v>165</v>
      </c>
      <c r="E1681" s="28" t="s">
        <v>178</v>
      </c>
      <c r="F1681" s="85" t="s">
        <v>3294</v>
      </c>
      <c r="G1681" s="28" t="s">
        <v>167</v>
      </c>
      <c r="H1681" s="28" t="s">
        <v>168</v>
      </c>
      <c r="I1681" s="28" t="s">
        <v>3295</v>
      </c>
      <c r="J1681" s="104">
        <v>0.15</v>
      </c>
      <c r="K1681" s="104">
        <v>1.1319999999999999</v>
      </c>
      <c r="L1681" s="104" t="s">
        <v>170</v>
      </c>
      <c r="M1681" s="104">
        <v>5.9999999999999995E-4</v>
      </c>
      <c r="N1681" s="104" t="s">
        <v>170</v>
      </c>
      <c r="O1681" s="68" t="s">
        <v>362</v>
      </c>
      <c r="P1681" s="68" t="s">
        <v>347</v>
      </c>
    </row>
    <row r="1682" spans="1:16" x14ac:dyDescent="0.55000000000000004">
      <c r="A1682" s="28" t="s">
        <v>3256</v>
      </c>
      <c r="B1682" s="28">
        <v>63862133</v>
      </c>
      <c r="C1682" s="28">
        <v>63862133</v>
      </c>
      <c r="D1682" s="28" t="s">
        <v>165</v>
      </c>
      <c r="E1682" s="28" t="s">
        <v>173</v>
      </c>
      <c r="F1682" s="28" t="s">
        <v>3273</v>
      </c>
      <c r="G1682" s="28" t="s">
        <v>167</v>
      </c>
      <c r="H1682" s="28" t="s">
        <v>168</v>
      </c>
      <c r="I1682" s="28" t="s">
        <v>3296</v>
      </c>
      <c r="J1682" s="104">
        <v>0</v>
      </c>
      <c r="K1682" s="104">
        <v>1.36</v>
      </c>
      <c r="L1682" s="104" t="s">
        <v>170</v>
      </c>
      <c r="M1682" s="105">
        <v>4.6190000000000003E-5</v>
      </c>
      <c r="N1682" s="105">
        <v>6.9800000000000001E-6</v>
      </c>
      <c r="O1682" s="68" t="s">
        <v>374</v>
      </c>
      <c r="P1682" s="68" t="s">
        <v>313</v>
      </c>
    </row>
    <row r="1683" spans="1:16" x14ac:dyDescent="0.55000000000000004">
      <c r="A1683" s="28" t="s">
        <v>3256</v>
      </c>
      <c r="B1683" s="28">
        <v>35619687</v>
      </c>
      <c r="C1683" s="28">
        <v>35619687</v>
      </c>
      <c r="D1683" s="28" t="s">
        <v>165</v>
      </c>
      <c r="E1683" s="28" t="s">
        <v>178</v>
      </c>
      <c r="F1683" s="28" t="s">
        <v>3297</v>
      </c>
      <c r="G1683" s="28" t="s">
        <v>167</v>
      </c>
      <c r="H1683" s="28" t="s">
        <v>168</v>
      </c>
      <c r="I1683" s="28" t="s">
        <v>3298</v>
      </c>
      <c r="J1683" s="104">
        <v>0</v>
      </c>
      <c r="K1683" s="104">
        <v>1.355</v>
      </c>
      <c r="L1683" s="104" t="s">
        <v>170</v>
      </c>
      <c r="M1683" s="105">
        <v>6.7299999999999996E-5</v>
      </c>
      <c r="N1683" s="104" t="s">
        <v>170</v>
      </c>
      <c r="O1683" s="68" t="s">
        <v>374</v>
      </c>
      <c r="P1683" s="68" t="s">
        <v>313</v>
      </c>
    </row>
    <row r="1684" spans="1:16" x14ac:dyDescent="0.55000000000000004">
      <c r="A1684" s="28" t="s">
        <v>3256</v>
      </c>
      <c r="B1684" s="28">
        <v>46065076</v>
      </c>
      <c r="C1684" s="28">
        <v>46065076</v>
      </c>
      <c r="D1684" s="28" t="s">
        <v>178</v>
      </c>
      <c r="E1684" s="28" t="s">
        <v>165</v>
      </c>
      <c r="F1684" s="85" t="s">
        <v>3299</v>
      </c>
      <c r="G1684" s="28" t="s">
        <v>167</v>
      </c>
      <c r="H1684" s="28" t="s">
        <v>168</v>
      </c>
      <c r="I1684" s="28" t="s">
        <v>3300</v>
      </c>
      <c r="J1684" s="104">
        <v>1</v>
      </c>
      <c r="K1684" s="104">
        <v>1.17</v>
      </c>
      <c r="L1684" s="104" t="s">
        <v>170</v>
      </c>
      <c r="M1684" s="104" t="s">
        <v>170</v>
      </c>
      <c r="N1684" s="104" t="s">
        <v>170</v>
      </c>
      <c r="O1684" s="68" t="s">
        <v>377</v>
      </c>
      <c r="P1684" s="68" t="s">
        <v>347</v>
      </c>
    </row>
    <row r="1685" spans="1:16" x14ac:dyDescent="0.55000000000000004">
      <c r="A1685" s="28" t="s">
        <v>3256</v>
      </c>
      <c r="B1685" s="28">
        <v>16506085</v>
      </c>
      <c r="C1685" s="28">
        <v>16506085</v>
      </c>
      <c r="D1685" s="28" t="s">
        <v>173</v>
      </c>
      <c r="E1685" s="28" t="s">
        <v>178</v>
      </c>
      <c r="F1685" s="85" t="s">
        <v>3301</v>
      </c>
      <c r="G1685" s="28" t="s">
        <v>167</v>
      </c>
      <c r="H1685" s="28" t="s">
        <v>168</v>
      </c>
      <c r="I1685" s="28" t="s">
        <v>3302</v>
      </c>
      <c r="J1685" s="104">
        <v>0</v>
      </c>
      <c r="K1685" s="104">
        <v>1.4079999999999999</v>
      </c>
      <c r="L1685" s="104" t="s">
        <v>170</v>
      </c>
      <c r="M1685" s="104" t="s">
        <v>170</v>
      </c>
      <c r="N1685" s="105">
        <v>2.0999999999999999E-5</v>
      </c>
      <c r="O1685" s="68" t="s">
        <v>391</v>
      </c>
      <c r="P1685" s="68" t="s">
        <v>276</v>
      </c>
    </row>
    <row r="1686" spans="1:16" x14ac:dyDescent="0.55000000000000004">
      <c r="A1686" s="28" t="s">
        <v>3256</v>
      </c>
      <c r="B1686" s="28">
        <v>663779</v>
      </c>
      <c r="C1686" s="28">
        <v>663779</v>
      </c>
      <c r="D1686" s="28" t="s">
        <v>165</v>
      </c>
      <c r="E1686" s="28" t="s">
        <v>173</v>
      </c>
      <c r="F1686" s="85" t="s">
        <v>3303</v>
      </c>
      <c r="G1686" s="28" t="s">
        <v>167</v>
      </c>
      <c r="H1686" s="28" t="s">
        <v>168</v>
      </c>
      <c r="I1686" s="28" t="s">
        <v>3304</v>
      </c>
      <c r="J1686" s="104">
        <v>0.91</v>
      </c>
      <c r="K1686" s="104">
        <v>1.2310000000000001</v>
      </c>
      <c r="L1686" s="104">
        <v>4.0000000000000002E-4</v>
      </c>
      <c r="M1686" s="104">
        <v>5.0000000000000001E-4</v>
      </c>
      <c r="N1686" s="104">
        <v>2.0000000000000001E-4</v>
      </c>
      <c r="O1686" s="68" t="s">
        <v>393</v>
      </c>
      <c r="P1686" s="68" t="s">
        <v>313</v>
      </c>
    </row>
    <row r="1687" spans="1:16" x14ac:dyDescent="0.55000000000000004">
      <c r="A1687" s="28" t="s">
        <v>3256</v>
      </c>
      <c r="B1687" s="28">
        <v>38889597</v>
      </c>
      <c r="C1687" s="28">
        <v>38889597</v>
      </c>
      <c r="D1687" s="28" t="s">
        <v>165</v>
      </c>
      <c r="E1687" s="28" t="s">
        <v>178</v>
      </c>
      <c r="F1687" s="85" t="s">
        <v>3305</v>
      </c>
      <c r="G1687" s="28" t="s">
        <v>167</v>
      </c>
      <c r="H1687" s="28" t="s">
        <v>168</v>
      </c>
      <c r="I1687" s="28" t="s">
        <v>3306</v>
      </c>
      <c r="J1687" s="104">
        <v>1</v>
      </c>
      <c r="K1687" s="104">
        <v>1.581</v>
      </c>
      <c r="L1687" s="104" t="s">
        <v>170</v>
      </c>
      <c r="M1687" s="105">
        <v>4.4700000000000002E-5</v>
      </c>
      <c r="N1687" s="104" t="s">
        <v>170</v>
      </c>
      <c r="O1687" s="68" t="s">
        <v>413</v>
      </c>
      <c r="P1687" s="68" t="s">
        <v>313</v>
      </c>
    </row>
    <row r="1688" spans="1:16" x14ac:dyDescent="0.55000000000000004">
      <c r="A1688" s="28" t="s">
        <v>3256</v>
      </c>
      <c r="B1688" s="28">
        <v>62218601</v>
      </c>
      <c r="C1688" s="28">
        <v>62218601</v>
      </c>
      <c r="D1688" s="28" t="s">
        <v>165</v>
      </c>
      <c r="E1688" s="28" t="s">
        <v>178</v>
      </c>
      <c r="F1688" s="85" t="s">
        <v>3307</v>
      </c>
      <c r="G1688" s="28" t="s">
        <v>167</v>
      </c>
      <c r="H1688" s="28" t="s">
        <v>168</v>
      </c>
      <c r="I1688" s="28" t="s">
        <v>3308</v>
      </c>
      <c r="J1688" s="104">
        <v>0.04</v>
      </c>
      <c r="K1688" s="104">
        <v>1.242</v>
      </c>
      <c r="L1688" s="104" t="s">
        <v>170</v>
      </c>
      <c r="M1688" s="104">
        <v>5.9999999999999995E-4</v>
      </c>
      <c r="N1688" s="104">
        <v>1E-4</v>
      </c>
      <c r="O1688" s="68" t="s">
        <v>1241</v>
      </c>
      <c r="P1688" s="68" t="s">
        <v>343</v>
      </c>
    </row>
    <row r="1689" spans="1:16" x14ac:dyDescent="0.55000000000000004">
      <c r="A1689" s="28" t="s">
        <v>3256</v>
      </c>
      <c r="B1689" s="28">
        <v>58461398</v>
      </c>
      <c r="C1689" s="28">
        <v>58461398</v>
      </c>
      <c r="D1689" s="28" t="s">
        <v>173</v>
      </c>
      <c r="E1689" s="28" t="s">
        <v>164</v>
      </c>
      <c r="F1689" s="28" t="s">
        <v>3309</v>
      </c>
      <c r="G1689" s="28" t="s">
        <v>167</v>
      </c>
      <c r="H1689" s="28" t="s">
        <v>168</v>
      </c>
      <c r="I1689" s="28" t="s">
        <v>3310</v>
      </c>
      <c r="J1689" s="104">
        <v>0.06</v>
      </c>
      <c r="K1689" s="104">
        <v>1.048</v>
      </c>
      <c r="L1689" s="104" t="s">
        <v>170</v>
      </c>
      <c r="M1689" s="105">
        <v>3.858E-5</v>
      </c>
      <c r="N1689" s="105">
        <v>1.396E-5</v>
      </c>
      <c r="O1689" s="68" t="s">
        <v>424</v>
      </c>
      <c r="P1689" s="68" t="s">
        <v>313</v>
      </c>
    </row>
    <row r="1690" spans="1:16" x14ac:dyDescent="0.55000000000000004">
      <c r="A1690" s="28" t="s">
        <v>3256</v>
      </c>
      <c r="B1690" s="28">
        <v>62475060</v>
      </c>
      <c r="C1690" s="28">
        <v>62475060</v>
      </c>
      <c r="D1690" s="28" t="s">
        <v>165</v>
      </c>
      <c r="E1690" s="28" t="s">
        <v>173</v>
      </c>
      <c r="F1690" s="28" t="s">
        <v>3311</v>
      </c>
      <c r="G1690" s="28" t="s">
        <v>167</v>
      </c>
      <c r="H1690" s="28" t="s">
        <v>168</v>
      </c>
      <c r="I1690" s="28" t="s">
        <v>3312</v>
      </c>
      <c r="J1690" s="104">
        <v>0.28000000000000003</v>
      </c>
      <c r="K1690" s="104">
        <v>2.9140000000000001</v>
      </c>
      <c r="L1690" s="104" t="s">
        <v>170</v>
      </c>
      <c r="M1690" s="104" t="s">
        <v>170</v>
      </c>
      <c r="N1690" s="105">
        <v>1.395E-5</v>
      </c>
      <c r="O1690" s="68" t="s">
        <v>432</v>
      </c>
      <c r="P1690" s="68" t="s">
        <v>276</v>
      </c>
    </row>
    <row r="1691" spans="1:16" x14ac:dyDescent="0.55000000000000004">
      <c r="A1691" s="28" t="s">
        <v>3256</v>
      </c>
      <c r="B1691" s="28">
        <v>32019096</v>
      </c>
      <c r="C1691" s="28">
        <v>32019096</v>
      </c>
      <c r="D1691" s="28" t="s">
        <v>173</v>
      </c>
      <c r="E1691" s="28" t="s">
        <v>178</v>
      </c>
      <c r="F1691" s="28" t="s">
        <v>3313</v>
      </c>
      <c r="G1691" s="28" t="s">
        <v>167</v>
      </c>
      <c r="H1691" s="28" t="s">
        <v>168</v>
      </c>
      <c r="I1691" s="28" t="s">
        <v>3314</v>
      </c>
      <c r="J1691" s="104">
        <v>0</v>
      </c>
      <c r="K1691" s="104">
        <v>1.2210000000000001</v>
      </c>
      <c r="L1691" s="104" t="s">
        <v>170</v>
      </c>
      <c r="M1691" s="104" t="s">
        <v>170</v>
      </c>
      <c r="N1691" s="104">
        <v>1E-4</v>
      </c>
      <c r="O1691" s="68" t="s">
        <v>919</v>
      </c>
      <c r="P1691" s="68" t="s">
        <v>313</v>
      </c>
    </row>
    <row r="1692" spans="1:16" x14ac:dyDescent="0.55000000000000004">
      <c r="A1692" s="28" t="s">
        <v>3256</v>
      </c>
      <c r="B1692" s="28">
        <v>64092938</v>
      </c>
      <c r="C1692" s="28">
        <v>64092938</v>
      </c>
      <c r="D1692" s="28" t="s">
        <v>178</v>
      </c>
      <c r="E1692" s="28" t="s">
        <v>173</v>
      </c>
      <c r="F1692" s="85" t="s">
        <v>3315</v>
      </c>
      <c r="G1692" s="28" t="s">
        <v>167</v>
      </c>
      <c r="H1692" s="28" t="s">
        <v>168</v>
      </c>
      <c r="I1692" s="28" t="s">
        <v>3316</v>
      </c>
      <c r="J1692" s="104">
        <v>0.48</v>
      </c>
      <c r="K1692" s="104">
        <v>1.345</v>
      </c>
      <c r="L1692" s="104" t="s">
        <v>170</v>
      </c>
      <c r="M1692" s="104" t="s">
        <v>170</v>
      </c>
      <c r="N1692" s="104" t="s">
        <v>170</v>
      </c>
      <c r="O1692" s="68" t="s">
        <v>463</v>
      </c>
      <c r="P1692" s="68" t="s">
        <v>313</v>
      </c>
    </row>
    <row r="1693" spans="1:16" x14ac:dyDescent="0.55000000000000004">
      <c r="A1693" s="28" t="s">
        <v>3256</v>
      </c>
      <c r="B1693" s="28">
        <v>62760080</v>
      </c>
      <c r="C1693" s="28">
        <v>62760080</v>
      </c>
      <c r="D1693" s="28" t="s">
        <v>165</v>
      </c>
      <c r="E1693" s="28" t="s">
        <v>173</v>
      </c>
      <c r="F1693" s="85" t="s">
        <v>3317</v>
      </c>
      <c r="G1693" s="28" t="s">
        <v>167</v>
      </c>
      <c r="H1693" s="28" t="s">
        <v>168</v>
      </c>
      <c r="I1693" s="28" t="s">
        <v>3318</v>
      </c>
      <c r="J1693" s="104">
        <v>0</v>
      </c>
      <c r="K1693" s="104">
        <v>1.012</v>
      </c>
      <c r="L1693" s="104" t="s">
        <v>170</v>
      </c>
      <c r="M1693" s="104" t="s">
        <v>170</v>
      </c>
      <c r="N1693" s="104" t="s">
        <v>170</v>
      </c>
      <c r="O1693" s="68" t="s">
        <v>473</v>
      </c>
      <c r="P1693" s="68" t="s">
        <v>313</v>
      </c>
    </row>
    <row r="1694" spans="1:16" x14ac:dyDescent="0.55000000000000004">
      <c r="A1694" s="28" t="s">
        <v>3256</v>
      </c>
      <c r="B1694" s="28">
        <v>23637679</v>
      </c>
      <c r="C1694" s="28">
        <v>23637679</v>
      </c>
      <c r="D1694" s="28" t="s">
        <v>178</v>
      </c>
      <c r="E1694" s="28" t="s">
        <v>165</v>
      </c>
      <c r="F1694" s="85" t="s">
        <v>3319</v>
      </c>
      <c r="G1694" s="28" t="s">
        <v>167</v>
      </c>
      <c r="H1694" s="28" t="s">
        <v>168</v>
      </c>
      <c r="I1694" s="28" t="s">
        <v>3320</v>
      </c>
      <c r="J1694" s="104">
        <v>0</v>
      </c>
      <c r="K1694" s="104">
        <v>1.248</v>
      </c>
      <c r="L1694" s="104" t="s">
        <v>170</v>
      </c>
      <c r="M1694" s="105">
        <v>2.162E-5</v>
      </c>
      <c r="N1694" s="105">
        <v>6.9800000000000001E-6</v>
      </c>
      <c r="O1694" s="68" t="s">
        <v>479</v>
      </c>
      <c r="P1694" s="68" t="s">
        <v>276</v>
      </c>
    </row>
    <row r="1695" spans="1:16" x14ac:dyDescent="0.55000000000000004">
      <c r="A1695" s="28" t="s">
        <v>3256</v>
      </c>
      <c r="B1695" s="28">
        <v>62962697</v>
      </c>
      <c r="C1695" s="28">
        <v>62962697</v>
      </c>
      <c r="D1695" s="28" t="s">
        <v>173</v>
      </c>
      <c r="E1695" s="28" t="s">
        <v>164</v>
      </c>
      <c r="F1695" s="28" t="s">
        <v>3321</v>
      </c>
      <c r="G1695" s="28" t="s">
        <v>167</v>
      </c>
      <c r="H1695" s="28" t="s">
        <v>168</v>
      </c>
      <c r="I1695" s="28" t="s">
        <v>3322</v>
      </c>
      <c r="J1695" s="104">
        <v>0</v>
      </c>
      <c r="K1695" s="104">
        <v>1.2849999999999999</v>
      </c>
      <c r="L1695" s="105">
        <v>7.3490000000000003E-5</v>
      </c>
      <c r="M1695" s="105">
        <v>3.2839999999999997E-5</v>
      </c>
      <c r="N1695" s="105">
        <v>1.396E-5</v>
      </c>
      <c r="O1695" s="68" t="s">
        <v>765</v>
      </c>
      <c r="P1695" s="68" t="s">
        <v>347</v>
      </c>
    </row>
    <row r="1696" spans="1:16" x14ac:dyDescent="0.55000000000000004">
      <c r="A1696" s="28" t="s">
        <v>3256</v>
      </c>
      <c r="B1696" s="28">
        <v>604598</v>
      </c>
      <c r="C1696" s="28">
        <v>604598</v>
      </c>
      <c r="D1696" s="28" t="s">
        <v>165</v>
      </c>
      <c r="E1696" s="28" t="s">
        <v>178</v>
      </c>
      <c r="F1696" s="28" t="s">
        <v>3323</v>
      </c>
      <c r="G1696" s="28" t="s">
        <v>167</v>
      </c>
      <c r="H1696" s="28" t="s">
        <v>168</v>
      </c>
      <c r="I1696" s="28" t="s">
        <v>3324</v>
      </c>
      <c r="J1696" s="104">
        <v>0.52</v>
      </c>
      <c r="K1696" s="104">
        <v>1.331</v>
      </c>
      <c r="L1696" s="104" t="s">
        <v>170</v>
      </c>
      <c r="M1696" s="104" t="s">
        <v>170</v>
      </c>
      <c r="N1696" s="105">
        <v>2.0939999999999999E-5</v>
      </c>
      <c r="O1696" s="68" t="s">
        <v>487</v>
      </c>
      <c r="P1696" s="68" t="s">
        <v>347</v>
      </c>
    </row>
    <row r="1697" spans="1:16" x14ac:dyDescent="0.55000000000000004">
      <c r="A1697" s="28" t="s">
        <v>3256</v>
      </c>
      <c r="B1697" s="28">
        <v>56631590</v>
      </c>
      <c r="C1697" s="28">
        <v>56631590</v>
      </c>
      <c r="D1697" s="28" t="s">
        <v>173</v>
      </c>
      <c r="E1697" s="28" t="s">
        <v>165</v>
      </c>
      <c r="F1697" s="85" t="s">
        <v>3325</v>
      </c>
      <c r="G1697" s="28" t="s">
        <v>167</v>
      </c>
      <c r="H1697" s="28" t="s">
        <v>168</v>
      </c>
      <c r="I1697" s="28" t="s">
        <v>3326</v>
      </c>
      <c r="J1697" s="104">
        <v>0.92</v>
      </c>
      <c r="K1697" s="104">
        <v>2.077</v>
      </c>
      <c r="L1697" s="104" t="s">
        <v>170</v>
      </c>
      <c r="M1697" s="104" t="s">
        <v>170</v>
      </c>
      <c r="N1697" s="104" t="s">
        <v>170</v>
      </c>
      <c r="O1697" s="68" t="s">
        <v>492</v>
      </c>
      <c r="P1697" s="68" t="s">
        <v>347</v>
      </c>
    </row>
    <row r="1698" spans="1:16" x14ac:dyDescent="0.55000000000000004">
      <c r="A1698" s="28" t="s">
        <v>3256</v>
      </c>
      <c r="B1698" s="28">
        <v>32431426</v>
      </c>
      <c r="C1698" s="28">
        <v>32431426</v>
      </c>
      <c r="D1698" s="28" t="s">
        <v>165</v>
      </c>
      <c r="E1698" s="28" t="s">
        <v>164</v>
      </c>
      <c r="F1698" s="85" t="s">
        <v>3327</v>
      </c>
      <c r="G1698" s="28" t="s">
        <v>167</v>
      </c>
      <c r="H1698" s="28" t="s">
        <v>168</v>
      </c>
      <c r="I1698" s="28" t="s">
        <v>3328</v>
      </c>
      <c r="J1698" s="104">
        <v>0</v>
      </c>
      <c r="K1698" s="104">
        <v>2.0569999999999999</v>
      </c>
      <c r="L1698" s="104" t="s">
        <v>170</v>
      </c>
      <c r="M1698" s="104" t="s">
        <v>170</v>
      </c>
      <c r="N1698" s="104" t="s">
        <v>170</v>
      </c>
      <c r="O1698" s="68" t="s">
        <v>492</v>
      </c>
      <c r="P1698" s="68" t="s">
        <v>347</v>
      </c>
    </row>
    <row r="1699" spans="1:16" x14ac:dyDescent="0.55000000000000004">
      <c r="A1699" s="28" t="s">
        <v>3256</v>
      </c>
      <c r="B1699" s="28">
        <v>64083391</v>
      </c>
      <c r="C1699" s="28">
        <v>64083391</v>
      </c>
      <c r="D1699" s="28" t="s">
        <v>165</v>
      </c>
      <c r="E1699" s="28" t="s">
        <v>173</v>
      </c>
      <c r="F1699" s="85" t="s">
        <v>3329</v>
      </c>
      <c r="G1699" s="28" t="s">
        <v>167</v>
      </c>
      <c r="H1699" s="28" t="s">
        <v>168</v>
      </c>
      <c r="I1699" s="28" t="s">
        <v>3330</v>
      </c>
      <c r="J1699" s="104">
        <v>0.03</v>
      </c>
      <c r="K1699" s="104">
        <v>1.0569999999999999</v>
      </c>
      <c r="L1699" s="104" t="s">
        <v>170</v>
      </c>
      <c r="M1699" s="105">
        <v>1.188E-5</v>
      </c>
      <c r="N1699" s="104" t="s">
        <v>170</v>
      </c>
      <c r="O1699" s="68" t="s">
        <v>515</v>
      </c>
      <c r="P1699" s="68" t="s">
        <v>347</v>
      </c>
    </row>
    <row r="1700" spans="1:16" x14ac:dyDescent="0.55000000000000004">
      <c r="A1700" s="28" t="s">
        <v>3256</v>
      </c>
      <c r="B1700" s="28">
        <v>3785046</v>
      </c>
      <c r="C1700" s="28">
        <v>3785046</v>
      </c>
      <c r="D1700" s="28" t="s">
        <v>165</v>
      </c>
      <c r="E1700" s="28" t="s">
        <v>164</v>
      </c>
      <c r="F1700" s="85" t="s">
        <v>3331</v>
      </c>
      <c r="G1700" s="28" t="s">
        <v>167</v>
      </c>
      <c r="H1700" s="28" t="s">
        <v>168</v>
      </c>
      <c r="I1700" s="28" t="s">
        <v>3332</v>
      </c>
      <c r="J1700" s="104">
        <v>1</v>
      </c>
      <c r="K1700" s="104">
        <v>1.4370000000000001</v>
      </c>
      <c r="L1700" s="105">
        <v>7.3590000000000005E-5</v>
      </c>
      <c r="M1700" s="105">
        <v>3.277E-5</v>
      </c>
      <c r="N1700" s="105">
        <v>6.9800000000000001E-6</v>
      </c>
      <c r="O1700" s="68" t="s">
        <v>793</v>
      </c>
      <c r="P1700" s="68" t="s">
        <v>347</v>
      </c>
    </row>
    <row r="1701" spans="1:16" x14ac:dyDescent="0.55000000000000004">
      <c r="A1701" s="28" t="s">
        <v>3256</v>
      </c>
      <c r="B1701" s="28">
        <v>3230618</v>
      </c>
      <c r="C1701" s="28">
        <v>3230618</v>
      </c>
      <c r="D1701" s="28" t="s">
        <v>173</v>
      </c>
      <c r="E1701" s="28" t="s">
        <v>165</v>
      </c>
      <c r="F1701" s="85" t="s">
        <v>3333</v>
      </c>
      <c r="G1701" s="28" t="s">
        <v>167</v>
      </c>
      <c r="H1701" s="28" t="s">
        <v>168</v>
      </c>
      <c r="I1701" s="28" t="s">
        <v>3334</v>
      </c>
      <c r="J1701" s="104">
        <v>0</v>
      </c>
      <c r="K1701" s="104">
        <v>1.0009999999999999</v>
      </c>
      <c r="L1701" s="104" t="s">
        <v>170</v>
      </c>
      <c r="M1701" s="104" t="s">
        <v>170</v>
      </c>
      <c r="N1701" s="104" t="s">
        <v>170</v>
      </c>
      <c r="O1701" s="68" t="s">
        <v>537</v>
      </c>
      <c r="P1701" s="68" t="s">
        <v>273</v>
      </c>
    </row>
    <row r="1702" spans="1:16" x14ac:dyDescent="0.55000000000000004">
      <c r="A1702" s="28" t="s">
        <v>3256</v>
      </c>
      <c r="B1702" s="28">
        <v>36432021</v>
      </c>
      <c r="C1702" s="28">
        <v>36432021</v>
      </c>
      <c r="D1702" s="28" t="s">
        <v>173</v>
      </c>
      <c r="E1702" s="28" t="s">
        <v>164</v>
      </c>
      <c r="F1702" s="85" t="s">
        <v>3271</v>
      </c>
      <c r="G1702" s="28" t="s">
        <v>167</v>
      </c>
      <c r="H1702" s="28" t="s">
        <v>168</v>
      </c>
      <c r="I1702" s="28" t="s">
        <v>3335</v>
      </c>
      <c r="J1702" s="104">
        <v>0.99</v>
      </c>
      <c r="K1702" s="104">
        <v>1.389</v>
      </c>
      <c r="L1702" s="104">
        <v>5.9999999999999995E-4</v>
      </c>
      <c r="M1702" s="104">
        <v>2.9999999999999997E-4</v>
      </c>
      <c r="N1702" s="104">
        <v>1E-4</v>
      </c>
      <c r="O1702" s="68" t="s">
        <v>539</v>
      </c>
      <c r="P1702" s="68" t="s">
        <v>347</v>
      </c>
    </row>
    <row r="1703" spans="1:16" x14ac:dyDescent="0.55000000000000004">
      <c r="A1703" s="28" t="s">
        <v>3256</v>
      </c>
      <c r="B1703" s="28">
        <v>49270740</v>
      </c>
      <c r="C1703" s="28">
        <v>49270740</v>
      </c>
      <c r="D1703" s="28" t="s">
        <v>178</v>
      </c>
      <c r="E1703" s="28" t="s">
        <v>164</v>
      </c>
      <c r="F1703" s="85" t="s">
        <v>3336</v>
      </c>
      <c r="G1703" s="28" t="s">
        <v>167</v>
      </c>
      <c r="H1703" s="28" t="s">
        <v>168</v>
      </c>
      <c r="I1703" s="28" t="s">
        <v>3337</v>
      </c>
      <c r="J1703" s="104">
        <v>1</v>
      </c>
      <c r="K1703" s="104">
        <v>1.0900000000000001</v>
      </c>
      <c r="L1703" s="104" t="s">
        <v>170</v>
      </c>
      <c r="M1703" s="104" t="s">
        <v>170</v>
      </c>
      <c r="N1703" s="104" t="s">
        <v>170</v>
      </c>
      <c r="O1703" s="68" t="s">
        <v>545</v>
      </c>
      <c r="P1703" s="68" t="s">
        <v>406</v>
      </c>
    </row>
    <row r="1704" spans="1:16" x14ac:dyDescent="0.55000000000000004">
      <c r="A1704" s="28" t="s">
        <v>3256</v>
      </c>
      <c r="B1704" s="28">
        <v>57173297</v>
      </c>
      <c r="C1704" s="28">
        <v>57173297</v>
      </c>
      <c r="D1704" s="28" t="s">
        <v>173</v>
      </c>
      <c r="E1704" s="28" t="s">
        <v>164</v>
      </c>
      <c r="F1704" s="85" t="s">
        <v>3282</v>
      </c>
      <c r="G1704" s="28" t="s">
        <v>167</v>
      </c>
      <c r="H1704" s="28" t="s">
        <v>168</v>
      </c>
      <c r="I1704" s="28" t="s">
        <v>3338</v>
      </c>
      <c r="J1704" s="104">
        <v>0.13</v>
      </c>
      <c r="K1704" s="104">
        <v>1.706</v>
      </c>
      <c r="L1704" s="104" t="s">
        <v>170</v>
      </c>
      <c r="M1704" s="105">
        <v>2.234E-5</v>
      </c>
      <c r="N1704" s="105">
        <v>6.9770000000000003E-6</v>
      </c>
      <c r="O1704" s="68" t="s">
        <v>814</v>
      </c>
      <c r="P1704" s="68" t="s">
        <v>313</v>
      </c>
    </row>
    <row r="1705" spans="1:16" x14ac:dyDescent="0.55000000000000004">
      <c r="A1705" s="28" t="s">
        <v>3256</v>
      </c>
      <c r="B1705" s="28">
        <v>44306716</v>
      </c>
      <c r="C1705" s="28">
        <v>44306716</v>
      </c>
      <c r="D1705" s="28" t="s">
        <v>173</v>
      </c>
      <c r="E1705" s="28" t="s">
        <v>164</v>
      </c>
      <c r="F1705" s="85" t="s">
        <v>3339</v>
      </c>
      <c r="G1705" s="28" t="s">
        <v>167</v>
      </c>
      <c r="H1705" s="28" t="s">
        <v>168</v>
      </c>
      <c r="I1705" s="28" t="s">
        <v>3340</v>
      </c>
      <c r="J1705" s="104">
        <v>0</v>
      </c>
      <c r="K1705" s="104">
        <v>1.236</v>
      </c>
      <c r="L1705" s="104" t="s">
        <v>170</v>
      </c>
      <c r="M1705" s="104">
        <v>1E-4</v>
      </c>
      <c r="N1705" s="104">
        <v>2.0000000000000001E-4</v>
      </c>
      <c r="O1705" s="68" t="s">
        <v>555</v>
      </c>
      <c r="P1705" s="68" t="s">
        <v>347</v>
      </c>
    </row>
    <row r="1706" spans="1:16" x14ac:dyDescent="0.55000000000000004">
      <c r="A1706" s="28" t="s">
        <v>3256</v>
      </c>
      <c r="B1706" s="28">
        <v>47180820</v>
      </c>
      <c r="C1706" s="28">
        <v>47180820</v>
      </c>
      <c r="D1706" s="28" t="s">
        <v>164</v>
      </c>
      <c r="E1706" s="28" t="s">
        <v>173</v>
      </c>
      <c r="F1706" s="85" t="s">
        <v>3341</v>
      </c>
      <c r="G1706" s="28" t="s">
        <v>167</v>
      </c>
      <c r="H1706" s="28" t="s">
        <v>168</v>
      </c>
      <c r="I1706" s="28" t="s">
        <v>3342</v>
      </c>
      <c r="J1706" s="104">
        <v>0.1</v>
      </c>
      <c r="K1706" s="104">
        <v>1.7090000000000001</v>
      </c>
      <c r="L1706" s="104" t="s">
        <v>170</v>
      </c>
      <c r="M1706" s="104" t="s">
        <v>170</v>
      </c>
      <c r="N1706" s="104" t="s">
        <v>170</v>
      </c>
      <c r="O1706" s="68" t="s">
        <v>825</v>
      </c>
      <c r="P1706" s="68" t="s">
        <v>313</v>
      </c>
    </row>
    <row r="1707" spans="1:16" x14ac:dyDescent="0.55000000000000004">
      <c r="A1707" s="28" t="s">
        <v>3256</v>
      </c>
      <c r="B1707" s="28">
        <v>62279303</v>
      </c>
      <c r="C1707" s="28">
        <v>62279303</v>
      </c>
      <c r="D1707" s="28" t="s">
        <v>165</v>
      </c>
      <c r="E1707" s="28" t="s">
        <v>178</v>
      </c>
      <c r="F1707" s="85" t="s">
        <v>3343</v>
      </c>
      <c r="G1707" s="28" t="s">
        <v>167</v>
      </c>
      <c r="H1707" s="28" t="s">
        <v>168</v>
      </c>
      <c r="I1707" s="28" t="s">
        <v>3344</v>
      </c>
      <c r="J1707" s="104">
        <v>0.13</v>
      </c>
      <c r="K1707" s="104">
        <v>1.5780000000000001</v>
      </c>
      <c r="L1707" s="104" t="s">
        <v>170</v>
      </c>
      <c r="M1707" s="105">
        <v>1.117E-5</v>
      </c>
      <c r="N1707" s="104" t="s">
        <v>170</v>
      </c>
      <c r="O1707" s="68" t="s">
        <v>825</v>
      </c>
      <c r="P1707" s="68" t="s">
        <v>313</v>
      </c>
    </row>
    <row r="1708" spans="1:16" x14ac:dyDescent="0.55000000000000004">
      <c r="A1708" s="28" t="s">
        <v>3256</v>
      </c>
      <c r="B1708" s="28">
        <v>51671187</v>
      </c>
      <c r="C1708" s="28">
        <v>51671187</v>
      </c>
      <c r="D1708" s="28" t="s">
        <v>165</v>
      </c>
      <c r="E1708" s="28" t="s">
        <v>178</v>
      </c>
      <c r="F1708" s="85" t="s">
        <v>3345</v>
      </c>
      <c r="G1708" s="28" t="s">
        <v>167</v>
      </c>
      <c r="H1708" s="28" t="s">
        <v>168</v>
      </c>
      <c r="I1708" s="28" t="s">
        <v>3346</v>
      </c>
      <c r="J1708" s="104">
        <v>1</v>
      </c>
      <c r="K1708" s="104">
        <v>1.837</v>
      </c>
      <c r="L1708" s="104">
        <v>2.0000000000000001E-4</v>
      </c>
      <c r="M1708" s="104">
        <v>1E-4</v>
      </c>
      <c r="N1708" s="104">
        <v>2.9999999999999997E-4</v>
      </c>
      <c r="O1708" s="68" t="s">
        <v>573</v>
      </c>
      <c r="P1708" s="68" t="s">
        <v>347</v>
      </c>
    </row>
    <row r="1709" spans="1:16" x14ac:dyDescent="0.55000000000000004">
      <c r="A1709" s="28" t="s">
        <v>3256</v>
      </c>
      <c r="B1709" s="28">
        <v>44311115</v>
      </c>
      <c r="C1709" s="28">
        <v>44311115</v>
      </c>
      <c r="D1709" s="28" t="s">
        <v>173</v>
      </c>
      <c r="E1709" s="28" t="s">
        <v>164</v>
      </c>
      <c r="F1709" s="85" t="s">
        <v>3339</v>
      </c>
      <c r="G1709" s="28" t="s">
        <v>167</v>
      </c>
      <c r="H1709" s="28" t="s">
        <v>168</v>
      </c>
      <c r="I1709" s="28" t="s">
        <v>3347</v>
      </c>
      <c r="J1709" s="104">
        <v>0</v>
      </c>
      <c r="K1709" s="104">
        <v>1.169</v>
      </c>
      <c r="L1709" s="104" t="s">
        <v>170</v>
      </c>
      <c r="M1709" s="104" t="s">
        <v>170</v>
      </c>
      <c r="N1709" s="104" t="s">
        <v>170</v>
      </c>
      <c r="O1709" s="68" t="s">
        <v>842</v>
      </c>
      <c r="P1709" s="68" t="s">
        <v>276</v>
      </c>
    </row>
    <row r="1710" spans="1:16" x14ac:dyDescent="0.55000000000000004">
      <c r="A1710" s="28" t="s">
        <v>3256</v>
      </c>
      <c r="B1710" s="28">
        <v>41491815</v>
      </c>
      <c r="C1710" s="28">
        <v>41491815</v>
      </c>
      <c r="D1710" s="28" t="s">
        <v>165</v>
      </c>
      <c r="E1710" s="28" t="s">
        <v>178</v>
      </c>
      <c r="F1710" s="85" t="s">
        <v>3348</v>
      </c>
      <c r="G1710" s="28" t="s">
        <v>167</v>
      </c>
      <c r="H1710" s="28" t="s">
        <v>168</v>
      </c>
      <c r="I1710" s="28" t="s">
        <v>3349</v>
      </c>
      <c r="J1710" s="104">
        <v>1</v>
      </c>
      <c r="K1710" s="104">
        <v>2.4359999999999999</v>
      </c>
      <c r="L1710" s="104" t="s">
        <v>170</v>
      </c>
      <c r="M1710" s="105">
        <v>1.117E-5</v>
      </c>
      <c r="N1710" s="104" t="s">
        <v>170</v>
      </c>
      <c r="O1710" s="68" t="s">
        <v>847</v>
      </c>
      <c r="P1710" s="68" t="s">
        <v>276</v>
      </c>
    </row>
    <row r="1711" spans="1:16" x14ac:dyDescent="0.55000000000000004">
      <c r="A1711" s="28" t="s">
        <v>3256</v>
      </c>
      <c r="B1711" s="28">
        <v>57228290</v>
      </c>
      <c r="C1711" s="28">
        <v>57228290</v>
      </c>
      <c r="D1711" s="28" t="s">
        <v>173</v>
      </c>
      <c r="E1711" s="28" t="s">
        <v>165</v>
      </c>
      <c r="F1711" s="85" t="s">
        <v>3282</v>
      </c>
      <c r="G1711" s="28" t="s">
        <v>167</v>
      </c>
      <c r="H1711" s="28" t="s">
        <v>168</v>
      </c>
      <c r="I1711" s="28" t="s">
        <v>3350</v>
      </c>
      <c r="J1711" s="104">
        <v>0.13</v>
      </c>
      <c r="K1711" s="104">
        <v>1.379</v>
      </c>
      <c r="L1711" s="105">
        <v>7.3529999999999996E-5</v>
      </c>
      <c r="M1711" s="104">
        <v>1E-4</v>
      </c>
      <c r="N1711" s="105">
        <v>2.7929999999999999E-5</v>
      </c>
      <c r="O1711" s="68" t="s">
        <v>3351</v>
      </c>
      <c r="P1711" s="68" t="s">
        <v>347</v>
      </c>
    </row>
    <row r="1712" spans="1:16" x14ac:dyDescent="0.55000000000000004">
      <c r="A1712" s="28" t="s">
        <v>3256</v>
      </c>
      <c r="B1712" s="28">
        <v>46041382</v>
      </c>
      <c r="C1712" s="28">
        <v>46041382</v>
      </c>
      <c r="D1712" s="28" t="s">
        <v>165</v>
      </c>
      <c r="E1712" s="28" t="s">
        <v>164</v>
      </c>
      <c r="F1712" s="85" t="s">
        <v>3352</v>
      </c>
      <c r="G1712" s="28" t="s">
        <v>167</v>
      </c>
      <c r="H1712" s="28" t="s">
        <v>168</v>
      </c>
      <c r="I1712" s="28" t="s">
        <v>3353</v>
      </c>
      <c r="J1712" s="104">
        <v>1</v>
      </c>
      <c r="K1712" s="104">
        <v>2.044</v>
      </c>
      <c r="L1712" s="104" t="s">
        <v>170</v>
      </c>
      <c r="M1712" s="104" t="s">
        <v>170</v>
      </c>
      <c r="N1712" s="104" t="s">
        <v>170</v>
      </c>
      <c r="O1712" s="68" t="s">
        <v>591</v>
      </c>
      <c r="P1712" s="68" t="s">
        <v>347</v>
      </c>
    </row>
    <row r="1713" spans="1:16" x14ac:dyDescent="0.55000000000000004">
      <c r="A1713" s="28" t="s">
        <v>3256</v>
      </c>
      <c r="B1713" s="28">
        <v>57652300</v>
      </c>
      <c r="C1713" s="28">
        <v>57652300</v>
      </c>
      <c r="D1713" s="28" t="s">
        <v>165</v>
      </c>
      <c r="E1713" s="28" t="s">
        <v>178</v>
      </c>
      <c r="F1713" s="85" t="s">
        <v>3354</v>
      </c>
      <c r="G1713" s="28" t="s">
        <v>167</v>
      </c>
      <c r="H1713" s="28" t="s">
        <v>168</v>
      </c>
      <c r="I1713" s="28" t="s">
        <v>3355</v>
      </c>
      <c r="J1713" s="104">
        <v>0.94</v>
      </c>
      <c r="K1713" s="104">
        <v>1.919</v>
      </c>
      <c r="L1713" s="104" t="s">
        <v>170</v>
      </c>
      <c r="M1713" s="104" t="s">
        <v>170</v>
      </c>
      <c r="N1713" s="104" t="s">
        <v>170</v>
      </c>
      <c r="O1713" s="68" t="s">
        <v>591</v>
      </c>
      <c r="P1713" s="68" t="s">
        <v>347</v>
      </c>
    </row>
    <row r="1714" spans="1:16" x14ac:dyDescent="0.55000000000000004">
      <c r="A1714" s="28" t="s">
        <v>3256</v>
      </c>
      <c r="B1714" s="28">
        <v>25030891</v>
      </c>
      <c r="C1714" s="28">
        <v>25030891</v>
      </c>
      <c r="D1714" s="28" t="s">
        <v>173</v>
      </c>
      <c r="E1714" s="28" t="s">
        <v>178</v>
      </c>
      <c r="F1714" s="85" t="s">
        <v>3356</v>
      </c>
      <c r="G1714" s="28" t="s">
        <v>167</v>
      </c>
      <c r="H1714" s="28" t="s">
        <v>168</v>
      </c>
      <c r="I1714" s="28" t="s">
        <v>3357</v>
      </c>
      <c r="J1714" s="104">
        <v>0</v>
      </c>
      <c r="K1714" s="104">
        <v>1.5509999999999999</v>
      </c>
      <c r="L1714" s="104" t="s">
        <v>170</v>
      </c>
      <c r="M1714" s="104" t="s">
        <v>170</v>
      </c>
      <c r="N1714" s="104" t="s">
        <v>170</v>
      </c>
      <c r="O1714" s="68" t="s">
        <v>272</v>
      </c>
      <c r="P1714" s="68" t="s">
        <v>621</v>
      </c>
    </row>
    <row r="1715" spans="1:16" x14ac:dyDescent="0.55000000000000004">
      <c r="A1715" s="28" t="s">
        <v>3256</v>
      </c>
      <c r="B1715" s="28">
        <v>2102068</v>
      </c>
      <c r="C1715" s="28">
        <v>2102068</v>
      </c>
      <c r="D1715" s="28" t="s">
        <v>178</v>
      </c>
      <c r="E1715" s="28" t="s">
        <v>165</v>
      </c>
      <c r="F1715" s="85" t="s">
        <v>3358</v>
      </c>
      <c r="G1715" s="28" t="s">
        <v>167</v>
      </c>
      <c r="H1715" s="28" t="s">
        <v>168</v>
      </c>
      <c r="I1715" s="28" t="s">
        <v>3359</v>
      </c>
      <c r="J1715" s="104">
        <v>0.48</v>
      </c>
      <c r="K1715" s="104">
        <v>1.681</v>
      </c>
      <c r="L1715" s="104" t="s">
        <v>170</v>
      </c>
      <c r="M1715" s="104" t="s">
        <v>170</v>
      </c>
      <c r="N1715" s="104" t="s">
        <v>170</v>
      </c>
      <c r="O1715" s="68" t="s">
        <v>171</v>
      </c>
      <c r="P1715" s="68" t="s">
        <v>621</v>
      </c>
    </row>
    <row r="1716" spans="1:16" x14ac:dyDescent="0.55000000000000004">
      <c r="A1716" s="28" t="s">
        <v>3256</v>
      </c>
      <c r="B1716" s="28">
        <v>13630022</v>
      </c>
      <c r="C1716" s="28">
        <v>13630022</v>
      </c>
      <c r="D1716" s="28" t="s">
        <v>165</v>
      </c>
      <c r="E1716" s="28" t="s">
        <v>173</v>
      </c>
      <c r="F1716" s="85" t="s">
        <v>3360</v>
      </c>
      <c r="G1716" s="28" t="s">
        <v>167</v>
      </c>
      <c r="H1716" s="28" t="s">
        <v>168</v>
      </c>
      <c r="I1716" s="28" t="s">
        <v>3361</v>
      </c>
      <c r="J1716" s="104">
        <v>0.61</v>
      </c>
      <c r="K1716" s="104">
        <v>1.387</v>
      </c>
      <c r="L1716" s="104" t="s">
        <v>170</v>
      </c>
      <c r="M1716" s="105">
        <v>5.5899999999999997E-5</v>
      </c>
      <c r="N1716" s="104" t="s">
        <v>170</v>
      </c>
      <c r="O1716" s="68" t="s">
        <v>302</v>
      </c>
      <c r="P1716" s="68" t="s">
        <v>611</v>
      </c>
    </row>
    <row r="1717" spans="1:16" x14ac:dyDescent="0.55000000000000004">
      <c r="A1717" s="28" t="s">
        <v>3256</v>
      </c>
      <c r="B1717" s="28">
        <v>48636584</v>
      </c>
      <c r="C1717" s="28">
        <v>48636584</v>
      </c>
      <c r="D1717" s="28" t="s">
        <v>165</v>
      </c>
      <c r="E1717" s="28" t="s">
        <v>178</v>
      </c>
      <c r="F1717" s="28" t="s">
        <v>3362</v>
      </c>
      <c r="G1717" s="28" t="s">
        <v>167</v>
      </c>
      <c r="H1717" s="28" t="s">
        <v>168</v>
      </c>
      <c r="I1717" s="28" t="s">
        <v>3363</v>
      </c>
      <c r="J1717" s="104">
        <v>1</v>
      </c>
      <c r="K1717" s="104">
        <v>1.204</v>
      </c>
      <c r="L1717" s="104">
        <v>2.9999999999999997E-4</v>
      </c>
      <c r="M1717" s="104">
        <v>1E-3</v>
      </c>
      <c r="N1717" s="104">
        <v>2.9999999999999997E-4</v>
      </c>
      <c r="O1717" s="68" t="s">
        <v>279</v>
      </c>
      <c r="P1717" s="68" t="s">
        <v>650</v>
      </c>
    </row>
    <row r="1718" spans="1:16" x14ac:dyDescent="0.55000000000000004">
      <c r="A1718" s="28" t="s">
        <v>3256</v>
      </c>
      <c r="B1718" s="28">
        <v>62014567</v>
      </c>
      <c r="C1718" s="28">
        <v>62014567</v>
      </c>
      <c r="D1718" s="28" t="s">
        <v>165</v>
      </c>
      <c r="E1718" s="28" t="s">
        <v>178</v>
      </c>
      <c r="F1718" s="85" t="s">
        <v>3364</v>
      </c>
      <c r="G1718" s="28" t="s">
        <v>167</v>
      </c>
      <c r="H1718" s="28" t="s">
        <v>168</v>
      </c>
      <c r="I1718" s="28" t="s">
        <v>3365</v>
      </c>
      <c r="J1718" s="104">
        <v>1</v>
      </c>
      <c r="K1718" s="104">
        <v>1.452</v>
      </c>
      <c r="L1718" s="104" t="s">
        <v>170</v>
      </c>
      <c r="M1718" s="105">
        <v>3.3019999999999999E-5</v>
      </c>
      <c r="N1718" s="105">
        <v>6.9890000000000003E-6</v>
      </c>
      <c r="O1718" s="68" t="s">
        <v>215</v>
      </c>
      <c r="P1718" s="68" t="s">
        <v>642</v>
      </c>
    </row>
    <row r="1719" spans="1:16" x14ac:dyDescent="0.55000000000000004">
      <c r="A1719" s="28" t="s">
        <v>3256</v>
      </c>
      <c r="B1719" s="28">
        <v>44480246</v>
      </c>
      <c r="C1719" s="28">
        <v>44480246</v>
      </c>
      <c r="D1719" s="28" t="s">
        <v>165</v>
      </c>
      <c r="E1719" s="28" t="s">
        <v>178</v>
      </c>
      <c r="F1719" s="85" t="s">
        <v>3366</v>
      </c>
      <c r="G1719" s="28" t="s">
        <v>167</v>
      </c>
      <c r="H1719" s="28" t="s">
        <v>168</v>
      </c>
      <c r="I1719" s="28" t="s">
        <v>3367</v>
      </c>
      <c r="J1719" s="104">
        <v>0.12</v>
      </c>
      <c r="K1719" s="104">
        <v>1.393</v>
      </c>
      <c r="L1719" s="104" t="s">
        <v>170</v>
      </c>
      <c r="M1719" s="105">
        <v>9.8049999999999998E-5</v>
      </c>
      <c r="N1719" s="105">
        <v>1.396E-5</v>
      </c>
      <c r="O1719" s="68" t="s">
        <v>329</v>
      </c>
      <c r="P1719" s="68" t="s">
        <v>650</v>
      </c>
    </row>
    <row r="1720" spans="1:16" x14ac:dyDescent="0.55000000000000004">
      <c r="A1720" s="28" t="s">
        <v>3256</v>
      </c>
      <c r="B1720" s="28">
        <v>3164518</v>
      </c>
      <c r="C1720" s="28">
        <v>3164518</v>
      </c>
      <c r="D1720" s="28" t="s">
        <v>178</v>
      </c>
      <c r="E1720" s="28" t="s">
        <v>165</v>
      </c>
      <c r="F1720" s="85" t="s">
        <v>3368</v>
      </c>
      <c r="G1720" s="28" t="s">
        <v>167</v>
      </c>
      <c r="H1720" s="28" t="s">
        <v>168</v>
      </c>
      <c r="I1720" s="28" t="s">
        <v>3369</v>
      </c>
      <c r="J1720" s="104" t="s">
        <v>170</v>
      </c>
      <c r="K1720" s="104">
        <v>1.524</v>
      </c>
      <c r="L1720" s="104" t="s">
        <v>170</v>
      </c>
      <c r="M1720" s="104" t="s">
        <v>170</v>
      </c>
      <c r="N1720" s="105">
        <v>6.9779999999999999E-6</v>
      </c>
      <c r="O1720" s="68" t="s">
        <v>342</v>
      </c>
      <c r="P1720" s="68" t="s">
        <v>650</v>
      </c>
    </row>
    <row r="1721" spans="1:16" x14ac:dyDescent="0.55000000000000004">
      <c r="A1721" s="28" t="s">
        <v>3256</v>
      </c>
      <c r="B1721" s="28">
        <v>47294721</v>
      </c>
      <c r="C1721" s="28">
        <v>47294721</v>
      </c>
      <c r="D1721" s="28" t="s">
        <v>164</v>
      </c>
      <c r="E1721" s="28" t="s">
        <v>173</v>
      </c>
      <c r="F1721" s="85" t="s">
        <v>3370</v>
      </c>
      <c r="G1721" s="28" t="s">
        <v>167</v>
      </c>
      <c r="H1721" s="28" t="s">
        <v>168</v>
      </c>
      <c r="I1721" s="28" t="s">
        <v>3371</v>
      </c>
      <c r="J1721" s="104">
        <v>1</v>
      </c>
      <c r="K1721" s="104">
        <v>1.403</v>
      </c>
      <c r="L1721" s="104">
        <v>2.9999999999999997E-4</v>
      </c>
      <c r="M1721" s="104">
        <v>1E-4</v>
      </c>
      <c r="N1721" s="105">
        <v>4.1900000000000002E-5</v>
      </c>
      <c r="O1721" s="68" t="s">
        <v>365</v>
      </c>
      <c r="P1721" s="68" t="s">
        <v>669</v>
      </c>
    </row>
    <row r="1722" spans="1:16" x14ac:dyDescent="0.55000000000000004">
      <c r="A1722" s="28" t="s">
        <v>3256</v>
      </c>
      <c r="B1722" s="28">
        <v>38509160</v>
      </c>
      <c r="C1722" s="28">
        <v>38509160</v>
      </c>
      <c r="D1722" s="28" t="s">
        <v>164</v>
      </c>
      <c r="E1722" s="28" t="s">
        <v>178</v>
      </c>
      <c r="F1722" s="85" t="s">
        <v>3277</v>
      </c>
      <c r="G1722" s="28" t="s">
        <v>167</v>
      </c>
      <c r="H1722" s="28" t="s">
        <v>168</v>
      </c>
      <c r="I1722" s="28" t="s">
        <v>3372</v>
      </c>
      <c r="J1722" s="104">
        <v>1</v>
      </c>
      <c r="K1722" s="104">
        <v>1.5509999999999999</v>
      </c>
      <c r="L1722" s="104" t="s">
        <v>170</v>
      </c>
      <c r="M1722" s="105">
        <v>1.117E-5</v>
      </c>
      <c r="N1722" s="104" t="s">
        <v>170</v>
      </c>
      <c r="O1722" s="68" t="s">
        <v>1111</v>
      </c>
      <c r="P1722" s="68" t="s">
        <v>611</v>
      </c>
    </row>
    <row r="1723" spans="1:16" x14ac:dyDescent="0.55000000000000004">
      <c r="A1723" s="28" t="s">
        <v>3256</v>
      </c>
      <c r="B1723" s="28">
        <v>36432063</v>
      </c>
      <c r="C1723" s="28">
        <v>36432063</v>
      </c>
      <c r="D1723" s="28" t="s">
        <v>165</v>
      </c>
      <c r="E1723" s="28" t="s">
        <v>178</v>
      </c>
      <c r="F1723" s="28" t="s">
        <v>3271</v>
      </c>
      <c r="G1723" s="28" t="s">
        <v>167</v>
      </c>
      <c r="H1723" s="28" t="s">
        <v>168</v>
      </c>
      <c r="I1723" s="28" t="s">
        <v>3373</v>
      </c>
      <c r="J1723" s="104">
        <v>0.99</v>
      </c>
      <c r="K1723" s="104">
        <v>1.732</v>
      </c>
      <c r="L1723" s="104" t="s">
        <v>170</v>
      </c>
      <c r="M1723" s="104">
        <v>1E-4</v>
      </c>
      <c r="N1723" s="105">
        <v>3.4879999999999998E-5</v>
      </c>
      <c r="O1723" s="68" t="s">
        <v>404</v>
      </c>
      <c r="P1723" s="68" t="s">
        <v>650</v>
      </c>
    </row>
    <row r="1724" spans="1:16" x14ac:dyDescent="0.55000000000000004">
      <c r="A1724" s="28" t="s">
        <v>3256</v>
      </c>
      <c r="B1724" s="28">
        <v>45947372</v>
      </c>
      <c r="C1724" s="28">
        <v>45947372</v>
      </c>
      <c r="D1724" s="28" t="s">
        <v>173</v>
      </c>
      <c r="E1724" s="28" t="s">
        <v>164</v>
      </c>
      <c r="F1724" s="85" t="s">
        <v>3374</v>
      </c>
      <c r="G1724" s="28" t="s">
        <v>167</v>
      </c>
      <c r="H1724" s="28" t="s">
        <v>168</v>
      </c>
      <c r="I1724" s="28" t="s">
        <v>3375</v>
      </c>
      <c r="J1724" s="104">
        <v>1</v>
      </c>
      <c r="K1724" s="104">
        <v>1.663</v>
      </c>
      <c r="L1724" s="104" t="s">
        <v>170</v>
      </c>
      <c r="M1724" s="104">
        <v>2.0000000000000001E-4</v>
      </c>
      <c r="N1724" s="104" t="s">
        <v>170</v>
      </c>
      <c r="O1724" s="68" t="s">
        <v>413</v>
      </c>
      <c r="P1724" s="68" t="s">
        <v>642</v>
      </c>
    </row>
    <row r="1725" spans="1:16" x14ac:dyDescent="0.55000000000000004">
      <c r="A1725" s="28" t="s">
        <v>3256</v>
      </c>
      <c r="B1725" s="28">
        <v>3673480</v>
      </c>
      <c r="C1725" s="28">
        <v>3673480</v>
      </c>
      <c r="D1725" s="28" t="s">
        <v>173</v>
      </c>
      <c r="E1725" s="28" t="s">
        <v>165</v>
      </c>
      <c r="F1725" s="28" t="s">
        <v>3376</v>
      </c>
      <c r="G1725" s="28" t="s">
        <v>167</v>
      </c>
      <c r="H1725" s="28" t="s">
        <v>168</v>
      </c>
      <c r="I1725" s="28" t="s">
        <v>3377</v>
      </c>
      <c r="J1725" s="104">
        <v>0</v>
      </c>
      <c r="K1725" s="104">
        <v>1.8540000000000001</v>
      </c>
      <c r="L1725" s="104" t="s">
        <v>170</v>
      </c>
      <c r="M1725" s="104" t="s">
        <v>170</v>
      </c>
      <c r="N1725" s="104" t="s">
        <v>170</v>
      </c>
      <c r="O1725" s="68" t="s">
        <v>432</v>
      </c>
      <c r="P1725" s="68" t="s">
        <v>642</v>
      </c>
    </row>
    <row r="1726" spans="1:16" x14ac:dyDescent="0.55000000000000004">
      <c r="A1726" s="28" t="s">
        <v>3256</v>
      </c>
      <c r="B1726" s="28">
        <v>44279074</v>
      </c>
      <c r="C1726" s="28">
        <v>44279074</v>
      </c>
      <c r="D1726" s="28" t="s">
        <v>173</v>
      </c>
      <c r="E1726" s="28" t="s">
        <v>164</v>
      </c>
      <c r="F1726" s="85" t="s">
        <v>3378</v>
      </c>
      <c r="G1726" s="28" t="s">
        <v>167</v>
      </c>
      <c r="H1726" s="28" t="s">
        <v>168</v>
      </c>
      <c r="I1726" s="28" t="s">
        <v>3379</v>
      </c>
      <c r="J1726" s="104">
        <v>0.45</v>
      </c>
      <c r="K1726" s="104">
        <v>1.57</v>
      </c>
      <c r="L1726" s="104" t="s">
        <v>170</v>
      </c>
      <c r="M1726" s="105">
        <v>3.2759999999999998E-5</v>
      </c>
      <c r="N1726" s="105">
        <v>6.9800000000000001E-6</v>
      </c>
      <c r="O1726" s="68" t="s">
        <v>446</v>
      </c>
      <c r="P1726" s="68" t="s">
        <v>611</v>
      </c>
    </row>
    <row r="1727" spans="1:16" x14ac:dyDescent="0.55000000000000004">
      <c r="A1727" s="28" t="s">
        <v>3256</v>
      </c>
      <c r="B1727" s="28">
        <v>35931414</v>
      </c>
      <c r="C1727" s="28">
        <v>35931414</v>
      </c>
      <c r="D1727" s="28" t="s">
        <v>164</v>
      </c>
      <c r="E1727" s="28" t="s">
        <v>173</v>
      </c>
      <c r="F1727" s="85" t="s">
        <v>3380</v>
      </c>
      <c r="G1727" s="28" t="s">
        <v>167</v>
      </c>
      <c r="H1727" s="28" t="s">
        <v>168</v>
      </c>
      <c r="I1727" s="28" t="s">
        <v>3381</v>
      </c>
      <c r="J1727" s="104">
        <v>1</v>
      </c>
      <c r="K1727" s="104">
        <v>1.3109999999999999</v>
      </c>
      <c r="L1727" s="105">
        <v>7.3430000000000007E-5</v>
      </c>
      <c r="M1727" s="105">
        <v>2.234E-5</v>
      </c>
      <c r="N1727" s="105">
        <v>6.9779999999999999E-6</v>
      </c>
      <c r="O1727" s="68" t="s">
        <v>452</v>
      </c>
      <c r="P1727" s="68" t="s">
        <v>669</v>
      </c>
    </row>
    <row r="1728" spans="1:16" x14ac:dyDescent="0.55000000000000004">
      <c r="A1728" s="28" t="s">
        <v>3256</v>
      </c>
      <c r="B1728" s="28">
        <v>5558719</v>
      </c>
      <c r="C1728" s="28">
        <v>5558719</v>
      </c>
      <c r="D1728" s="28" t="s">
        <v>178</v>
      </c>
      <c r="E1728" s="28" t="s">
        <v>165</v>
      </c>
      <c r="F1728" s="85" t="s">
        <v>3382</v>
      </c>
      <c r="G1728" s="28" t="s">
        <v>167</v>
      </c>
      <c r="H1728" s="28" t="s">
        <v>168</v>
      </c>
      <c r="I1728" s="28" t="s">
        <v>3383</v>
      </c>
      <c r="J1728" s="104">
        <v>0.2</v>
      </c>
      <c r="K1728" s="104">
        <v>1.103</v>
      </c>
      <c r="L1728" s="105">
        <v>7.3460000000000005E-5</v>
      </c>
      <c r="M1728" s="104">
        <v>2.9999999999999997E-4</v>
      </c>
      <c r="N1728" s="105">
        <v>4.8850000000000002E-5</v>
      </c>
      <c r="O1728" s="68" t="s">
        <v>466</v>
      </c>
      <c r="P1728" s="68" t="s">
        <v>611</v>
      </c>
    </row>
    <row r="1729" spans="1:16" x14ac:dyDescent="0.55000000000000004">
      <c r="A1729" s="28" t="s">
        <v>3256</v>
      </c>
      <c r="B1729" s="28">
        <v>49023106</v>
      </c>
      <c r="C1729" s="28">
        <v>49023106</v>
      </c>
      <c r="D1729" s="28" t="s">
        <v>164</v>
      </c>
      <c r="E1729" s="28" t="s">
        <v>173</v>
      </c>
      <c r="F1729" s="85" t="s">
        <v>3384</v>
      </c>
      <c r="G1729" s="28" t="s">
        <v>167</v>
      </c>
      <c r="H1729" s="28" t="s">
        <v>168</v>
      </c>
      <c r="I1729" s="28" t="s">
        <v>3385</v>
      </c>
      <c r="J1729" s="104">
        <v>1</v>
      </c>
      <c r="K1729" s="104">
        <v>1.2649999999999999</v>
      </c>
      <c r="L1729" s="104" t="s">
        <v>170</v>
      </c>
      <c r="M1729" s="104" t="s">
        <v>170</v>
      </c>
      <c r="N1729" s="104" t="s">
        <v>170</v>
      </c>
      <c r="O1729" s="68" t="s">
        <v>470</v>
      </c>
      <c r="P1729" s="68" t="s">
        <v>611</v>
      </c>
    </row>
    <row r="1730" spans="1:16" x14ac:dyDescent="0.55000000000000004">
      <c r="A1730" s="28" t="s">
        <v>3256</v>
      </c>
      <c r="B1730" s="28">
        <v>3745068</v>
      </c>
      <c r="C1730" s="28">
        <v>3745068</v>
      </c>
      <c r="D1730" s="28" t="s">
        <v>164</v>
      </c>
      <c r="E1730" s="28" t="s">
        <v>173</v>
      </c>
      <c r="F1730" s="85" t="s">
        <v>3386</v>
      </c>
      <c r="G1730" s="28" t="s">
        <v>167</v>
      </c>
      <c r="H1730" s="28" t="s">
        <v>168</v>
      </c>
      <c r="I1730" s="28" t="s">
        <v>3387</v>
      </c>
      <c r="J1730" s="104">
        <v>0</v>
      </c>
      <c r="K1730" s="104">
        <v>1.835</v>
      </c>
      <c r="L1730" s="104" t="s">
        <v>170</v>
      </c>
      <c r="M1730" s="104" t="s">
        <v>170</v>
      </c>
      <c r="N1730" s="104" t="s">
        <v>170</v>
      </c>
      <c r="O1730" s="68" t="s">
        <v>479</v>
      </c>
      <c r="P1730" s="68" t="s">
        <v>611</v>
      </c>
    </row>
    <row r="1731" spans="1:16" x14ac:dyDescent="0.55000000000000004">
      <c r="A1731" s="28" t="s">
        <v>3256</v>
      </c>
      <c r="B1731" s="28">
        <v>23354275</v>
      </c>
      <c r="C1731" s="28">
        <v>23354275</v>
      </c>
      <c r="D1731" s="28" t="s">
        <v>173</v>
      </c>
      <c r="E1731" s="28" t="s">
        <v>165</v>
      </c>
      <c r="F1731" s="85" t="s">
        <v>3388</v>
      </c>
      <c r="G1731" s="28" t="s">
        <v>167</v>
      </c>
      <c r="H1731" s="28" t="s">
        <v>168</v>
      </c>
      <c r="I1731" s="28" t="s">
        <v>3389</v>
      </c>
      <c r="J1731" s="104">
        <v>0.65</v>
      </c>
      <c r="K1731" s="104">
        <v>1.802</v>
      </c>
      <c r="L1731" s="104" t="s">
        <v>170</v>
      </c>
      <c r="M1731" s="105">
        <v>1.117E-5</v>
      </c>
      <c r="N1731" s="104" t="s">
        <v>170</v>
      </c>
      <c r="O1731" s="68" t="s">
        <v>771</v>
      </c>
      <c r="P1731" s="68" t="s">
        <v>669</v>
      </c>
    </row>
    <row r="1732" spans="1:16" x14ac:dyDescent="0.55000000000000004">
      <c r="A1732" s="28" t="s">
        <v>3256</v>
      </c>
      <c r="B1732" s="28">
        <v>5580074</v>
      </c>
      <c r="C1732" s="28">
        <v>5580074</v>
      </c>
      <c r="D1732" s="28" t="s">
        <v>165</v>
      </c>
      <c r="E1732" s="28" t="s">
        <v>178</v>
      </c>
      <c r="F1732" s="85" t="s">
        <v>3382</v>
      </c>
      <c r="G1732" s="28" t="s">
        <v>167</v>
      </c>
      <c r="H1732" s="28" t="s">
        <v>168</v>
      </c>
      <c r="I1732" s="28" t="s">
        <v>3390</v>
      </c>
      <c r="J1732" s="104">
        <v>0.2</v>
      </c>
      <c r="K1732" s="104">
        <v>1.4630000000000001</v>
      </c>
      <c r="L1732" s="104" t="s">
        <v>170</v>
      </c>
      <c r="M1732" s="104" t="s">
        <v>170</v>
      </c>
      <c r="N1732" s="104" t="s">
        <v>170</v>
      </c>
      <c r="O1732" s="68" t="s">
        <v>497</v>
      </c>
      <c r="P1732" s="68" t="s">
        <v>611</v>
      </c>
    </row>
    <row r="1733" spans="1:16" x14ac:dyDescent="0.55000000000000004">
      <c r="A1733" s="28" t="s">
        <v>3256</v>
      </c>
      <c r="B1733" s="28">
        <v>64076559</v>
      </c>
      <c r="C1733" s="28">
        <v>64076559</v>
      </c>
      <c r="D1733" s="28" t="s">
        <v>164</v>
      </c>
      <c r="E1733" s="28" t="s">
        <v>173</v>
      </c>
      <c r="F1733" s="85" t="s">
        <v>3391</v>
      </c>
      <c r="G1733" s="28" t="s">
        <v>167</v>
      </c>
      <c r="H1733" s="28" t="s">
        <v>168</v>
      </c>
      <c r="I1733" s="28" t="s">
        <v>3392</v>
      </c>
      <c r="J1733" s="104">
        <v>0.96</v>
      </c>
      <c r="K1733" s="104">
        <v>1.36</v>
      </c>
      <c r="L1733" s="104" t="s">
        <v>170</v>
      </c>
      <c r="M1733" s="105">
        <v>1.13E-5</v>
      </c>
      <c r="N1733" s="104" t="s">
        <v>170</v>
      </c>
      <c r="O1733" s="68" t="s">
        <v>497</v>
      </c>
      <c r="P1733" s="68" t="s">
        <v>642</v>
      </c>
    </row>
    <row r="1734" spans="1:16" x14ac:dyDescent="0.55000000000000004">
      <c r="A1734" s="28" t="s">
        <v>3256</v>
      </c>
      <c r="B1734" s="28">
        <v>25030885</v>
      </c>
      <c r="C1734" s="28">
        <v>25030885</v>
      </c>
      <c r="D1734" s="28" t="s">
        <v>165</v>
      </c>
      <c r="E1734" s="28" t="s">
        <v>164</v>
      </c>
      <c r="F1734" s="85" t="s">
        <v>3356</v>
      </c>
      <c r="G1734" s="28" t="s">
        <v>167</v>
      </c>
      <c r="H1734" s="28" t="s">
        <v>168</v>
      </c>
      <c r="I1734" s="28" t="s">
        <v>3393</v>
      </c>
      <c r="J1734" s="104">
        <v>0</v>
      </c>
      <c r="K1734" s="104">
        <v>1.298</v>
      </c>
      <c r="L1734" s="104" t="s">
        <v>170</v>
      </c>
      <c r="M1734" s="104" t="s">
        <v>170</v>
      </c>
      <c r="N1734" s="105">
        <v>6.9800000000000001E-6</v>
      </c>
      <c r="O1734" s="68" t="s">
        <v>508</v>
      </c>
      <c r="P1734" s="68" t="s">
        <v>669</v>
      </c>
    </row>
    <row r="1735" spans="1:16" x14ac:dyDescent="0.55000000000000004">
      <c r="A1735" s="28" t="s">
        <v>3256</v>
      </c>
      <c r="B1735" s="28">
        <v>19684188</v>
      </c>
      <c r="C1735" s="28">
        <v>19684188</v>
      </c>
      <c r="D1735" s="28" t="s">
        <v>173</v>
      </c>
      <c r="E1735" s="28" t="s">
        <v>164</v>
      </c>
      <c r="F1735" s="85" t="s">
        <v>3394</v>
      </c>
      <c r="G1735" s="28" t="s">
        <v>167</v>
      </c>
      <c r="H1735" s="28" t="s">
        <v>168</v>
      </c>
      <c r="I1735" s="28" t="s">
        <v>3395</v>
      </c>
      <c r="J1735" s="104">
        <v>0.88</v>
      </c>
      <c r="K1735" s="104">
        <v>1.081</v>
      </c>
      <c r="L1735" s="104">
        <v>2.9999999999999997E-4</v>
      </c>
      <c r="M1735" s="104">
        <v>6.9999999999999999E-4</v>
      </c>
      <c r="N1735" s="104">
        <v>2.0000000000000001E-4</v>
      </c>
      <c r="O1735" s="68" t="s">
        <v>508</v>
      </c>
      <c r="P1735" s="68" t="s">
        <v>669</v>
      </c>
    </row>
    <row r="1736" spans="1:16" x14ac:dyDescent="0.55000000000000004">
      <c r="A1736" s="28" t="s">
        <v>3256</v>
      </c>
      <c r="B1736" s="28">
        <v>23036115</v>
      </c>
      <c r="C1736" s="28">
        <v>23036115</v>
      </c>
      <c r="D1736" s="28" t="s">
        <v>178</v>
      </c>
      <c r="E1736" s="28" t="s">
        <v>165</v>
      </c>
      <c r="F1736" s="85" t="s">
        <v>3267</v>
      </c>
      <c r="G1736" s="28" t="s">
        <v>167</v>
      </c>
      <c r="H1736" s="28" t="s">
        <v>168</v>
      </c>
      <c r="I1736" s="28" t="s">
        <v>3396</v>
      </c>
      <c r="J1736" s="104">
        <v>0</v>
      </c>
      <c r="K1736" s="104">
        <v>1.7350000000000001</v>
      </c>
      <c r="L1736" s="105">
        <v>7.3479999999999994E-5</v>
      </c>
      <c r="M1736" s="105">
        <v>1.1399999999999999E-5</v>
      </c>
      <c r="N1736" s="105">
        <v>6.9779999999999999E-6</v>
      </c>
      <c r="O1736" s="68" t="s">
        <v>537</v>
      </c>
      <c r="P1736" s="68" t="s">
        <v>621</v>
      </c>
    </row>
    <row r="1737" spans="1:16" x14ac:dyDescent="0.55000000000000004">
      <c r="A1737" s="28" t="s">
        <v>3256</v>
      </c>
      <c r="B1737" s="28">
        <v>3661142</v>
      </c>
      <c r="C1737" s="28">
        <v>3661142</v>
      </c>
      <c r="D1737" s="28" t="s">
        <v>165</v>
      </c>
      <c r="E1737" s="28" t="s">
        <v>164</v>
      </c>
      <c r="F1737" s="85" t="s">
        <v>3397</v>
      </c>
      <c r="G1737" s="28" t="s">
        <v>167</v>
      </c>
      <c r="H1737" s="28" t="s">
        <v>168</v>
      </c>
      <c r="I1737" s="28" t="s">
        <v>3398</v>
      </c>
      <c r="J1737" s="104">
        <v>0</v>
      </c>
      <c r="K1737" s="104">
        <v>1.054</v>
      </c>
      <c r="L1737" s="104">
        <v>2.0000000000000001E-4</v>
      </c>
      <c r="M1737" s="104" t="s">
        <v>170</v>
      </c>
      <c r="N1737" s="105">
        <v>2.1080000000000001E-5</v>
      </c>
      <c r="O1737" s="68" t="s">
        <v>1159</v>
      </c>
      <c r="P1737" s="68" t="s">
        <v>669</v>
      </c>
    </row>
    <row r="1738" spans="1:16" x14ac:dyDescent="0.55000000000000004">
      <c r="A1738" s="28" t="s">
        <v>3256</v>
      </c>
      <c r="B1738" s="28">
        <v>48649548</v>
      </c>
      <c r="C1738" s="28">
        <v>48649548</v>
      </c>
      <c r="D1738" s="28" t="s">
        <v>165</v>
      </c>
      <c r="E1738" s="28" t="s">
        <v>164</v>
      </c>
      <c r="F1738" s="85" t="s">
        <v>3362</v>
      </c>
      <c r="G1738" s="28" t="s">
        <v>167</v>
      </c>
      <c r="H1738" s="28" t="s">
        <v>168</v>
      </c>
      <c r="I1738" s="28" t="s">
        <v>3399</v>
      </c>
      <c r="J1738" s="104">
        <v>1</v>
      </c>
      <c r="K1738" s="104">
        <v>1</v>
      </c>
      <c r="L1738" s="104" t="s">
        <v>170</v>
      </c>
      <c r="M1738" s="104" t="s">
        <v>170</v>
      </c>
      <c r="N1738" s="104" t="s">
        <v>170</v>
      </c>
      <c r="O1738" s="68" t="s">
        <v>1159</v>
      </c>
      <c r="P1738" s="68" t="s">
        <v>669</v>
      </c>
    </row>
    <row r="1739" spans="1:16" x14ac:dyDescent="0.55000000000000004">
      <c r="A1739" s="28" t="s">
        <v>3256</v>
      </c>
      <c r="B1739" s="28">
        <v>25218579</v>
      </c>
      <c r="C1739" s="28">
        <v>25218579</v>
      </c>
      <c r="D1739" s="28" t="s">
        <v>173</v>
      </c>
      <c r="E1739" s="28" t="s">
        <v>164</v>
      </c>
      <c r="F1739" s="85" t="s">
        <v>3400</v>
      </c>
      <c r="G1739" s="28" t="s">
        <v>167</v>
      </c>
      <c r="H1739" s="28" t="s">
        <v>168</v>
      </c>
      <c r="I1739" s="28" t="s">
        <v>3401</v>
      </c>
      <c r="J1739" s="104">
        <v>0</v>
      </c>
      <c r="K1739" s="104">
        <v>1.0049999999999999</v>
      </c>
      <c r="L1739" s="104">
        <v>8.9999999999999998E-4</v>
      </c>
      <c r="M1739" s="104">
        <v>1E-3</v>
      </c>
      <c r="N1739" s="104">
        <v>6.9999999999999999E-4</v>
      </c>
      <c r="O1739" s="68" t="s">
        <v>1277</v>
      </c>
      <c r="P1739" s="68" t="s">
        <v>669</v>
      </c>
    </row>
    <row r="1740" spans="1:16" x14ac:dyDescent="0.55000000000000004">
      <c r="A1740" s="28" t="s">
        <v>3256</v>
      </c>
      <c r="B1740" s="28">
        <v>11922786</v>
      </c>
      <c r="C1740" s="28">
        <v>11922786</v>
      </c>
      <c r="D1740" s="28" t="s">
        <v>165</v>
      </c>
      <c r="E1740" s="28" t="s">
        <v>173</v>
      </c>
      <c r="F1740" s="85" t="s">
        <v>3402</v>
      </c>
      <c r="G1740" s="28" t="s">
        <v>167</v>
      </c>
      <c r="H1740" s="28" t="s">
        <v>168</v>
      </c>
      <c r="I1740" s="28" t="s">
        <v>3403</v>
      </c>
      <c r="J1740" s="104">
        <v>0.13</v>
      </c>
      <c r="K1740" s="104">
        <v>1.2829999999999999</v>
      </c>
      <c r="L1740" s="104" t="s">
        <v>170</v>
      </c>
      <c r="M1740" s="104" t="s">
        <v>170</v>
      </c>
      <c r="N1740" s="104" t="s">
        <v>170</v>
      </c>
      <c r="O1740" s="68" t="s">
        <v>555</v>
      </c>
      <c r="P1740" s="68" t="s">
        <v>669</v>
      </c>
    </row>
    <row r="1741" spans="1:16" x14ac:dyDescent="0.55000000000000004">
      <c r="A1741" s="28" t="s">
        <v>3256</v>
      </c>
      <c r="B1741" s="28">
        <v>45301137</v>
      </c>
      <c r="C1741" s="28">
        <v>45301137</v>
      </c>
      <c r="D1741" s="28" t="s">
        <v>165</v>
      </c>
      <c r="E1741" s="28" t="s">
        <v>164</v>
      </c>
      <c r="F1741" s="85" t="s">
        <v>3290</v>
      </c>
      <c r="G1741" s="28" t="s">
        <v>167</v>
      </c>
      <c r="H1741" s="28" t="s">
        <v>168</v>
      </c>
      <c r="I1741" s="28" t="s">
        <v>3404</v>
      </c>
      <c r="J1741" s="104">
        <v>0</v>
      </c>
      <c r="K1741" s="104">
        <v>1.415</v>
      </c>
      <c r="L1741" s="104" t="s">
        <v>170</v>
      </c>
      <c r="M1741" s="104" t="s">
        <v>170</v>
      </c>
      <c r="N1741" s="104" t="s">
        <v>170</v>
      </c>
      <c r="O1741" s="68" t="s">
        <v>825</v>
      </c>
      <c r="P1741" s="68" t="s">
        <v>611</v>
      </c>
    </row>
    <row r="1742" spans="1:16" x14ac:dyDescent="0.55000000000000004">
      <c r="A1742" s="28" t="s">
        <v>3256</v>
      </c>
      <c r="B1742" s="28">
        <v>56637775</v>
      </c>
      <c r="C1742" s="28">
        <v>56637775</v>
      </c>
      <c r="D1742" s="28" t="s">
        <v>165</v>
      </c>
      <c r="E1742" s="28" t="s">
        <v>173</v>
      </c>
      <c r="F1742" s="85" t="s">
        <v>3325</v>
      </c>
      <c r="G1742" s="28" t="s">
        <v>167</v>
      </c>
      <c r="H1742" s="28" t="s">
        <v>168</v>
      </c>
      <c r="I1742" s="28" t="s">
        <v>3405</v>
      </c>
      <c r="J1742" s="104">
        <v>0.92</v>
      </c>
      <c r="K1742" s="104">
        <v>2.1</v>
      </c>
      <c r="L1742" s="104" t="s">
        <v>170</v>
      </c>
      <c r="M1742" s="104" t="s">
        <v>170</v>
      </c>
      <c r="N1742" s="104" t="s">
        <v>170</v>
      </c>
      <c r="O1742" s="68" t="s">
        <v>582</v>
      </c>
      <c r="P1742" s="68" t="s">
        <v>669</v>
      </c>
    </row>
    <row r="1743" spans="1:16" x14ac:dyDescent="0.55000000000000004">
      <c r="A1743" s="28" t="s">
        <v>3256</v>
      </c>
      <c r="B1743" s="28">
        <v>62881698</v>
      </c>
      <c r="C1743" s="28">
        <v>62881698</v>
      </c>
      <c r="D1743" s="28" t="s">
        <v>165</v>
      </c>
      <c r="E1743" s="28" t="s">
        <v>173</v>
      </c>
      <c r="F1743" s="85" t="s">
        <v>3406</v>
      </c>
      <c r="G1743" s="28" t="s">
        <v>167</v>
      </c>
      <c r="H1743" s="28" t="s">
        <v>168</v>
      </c>
      <c r="I1743" s="28" t="s">
        <v>3407</v>
      </c>
      <c r="J1743" s="104">
        <v>1</v>
      </c>
      <c r="K1743" s="104">
        <v>1.1579999999999999</v>
      </c>
      <c r="L1743" s="104" t="s">
        <v>170</v>
      </c>
      <c r="M1743" s="105">
        <v>9.8029999999999995E-5</v>
      </c>
      <c r="N1743" s="105">
        <v>6.9779999999999999E-6</v>
      </c>
      <c r="O1743" s="68" t="s">
        <v>847</v>
      </c>
      <c r="P1743" s="68" t="s">
        <v>642</v>
      </c>
    </row>
    <row r="1744" spans="1:16" x14ac:dyDescent="0.55000000000000004">
      <c r="A1744" s="28" t="s">
        <v>3256</v>
      </c>
      <c r="B1744" s="28">
        <v>50191112</v>
      </c>
      <c r="C1744" s="28">
        <v>50191112</v>
      </c>
      <c r="D1744" s="28" t="s">
        <v>173</v>
      </c>
      <c r="E1744" s="28" t="s">
        <v>164</v>
      </c>
      <c r="F1744" s="85" t="s">
        <v>3408</v>
      </c>
      <c r="G1744" s="28" t="s">
        <v>167</v>
      </c>
      <c r="H1744" s="28" t="s">
        <v>168</v>
      </c>
      <c r="I1744" s="28" t="s">
        <v>3409</v>
      </c>
      <c r="J1744" s="104">
        <v>0.36</v>
      </c>
      <c r="K1744" s="104">
        <v>1.9370000000000001</v>
      </c>
      <c r="L1744" s="104" t="s">
        <v>170</v>
      </c>
      <c r="M1744" s="105">
        <v>4.015E-5</v>
      </c>
      <c r="N1744" s="104" t="s">
        <v>170</v>
      </c>
      <c r="O1744" s="68" t="s">
        <v>591</v>
      </c>
      <c r="P1744" s="68" t="s">
        <v>669</v>
      </c>
    </row>
    <row r="1745" spans="1:16" x14ac:dyDescent="0.55000000000000004">
      <c r="A1745" s="28" t="s">
        <v>3256</v>
      </c>
      <c r="B1745" s="28">
        <v>62012909</v>
      </c>
      <c r="C1745" s="28">
        <v>62012909</v>
      </c>
      <c r="D1745" s="28" t="s">
        <v>165</v>
      </c>
      <c r="E1745" s="28" t="s">
        <v>178</v>
      </c>
      <c r="F1745" s="85" t="s">
        <v>3364</v>
      </c>
      <c r="G1745" s="28" t="s">
        <v>167</v>
      </c>
      <c r="H1745" s="28" t="s">
        <v>168</v>
      </c>
      <c r="I1745" s="28" t="s">
        <v>3410</v>
      </c>
      <c r="J1745" s="104">
        <v>1</v>
      </c>
      <c r="K1745" s="104">
        <v>1.4590000000000001</v>
      </c>
      <c r="L1745" s="104" t="s">
        <v>170</v>
      </c>
      <c r="M1745" s="105">
        <v>1.117E-5</v>
      </c>
      <c r="N1745" s="104" t="s">
        <v>170</v>
      </c>
      <c r="O1745" s="68" t="s">
        <v>591</v>
      </c>
      <c r="P1745" s="68" t="s">
        <v>669</v>
      </c>
    </row>
    <row r="1746" spans="1:16" x14ac:dyDescent="0.55000000000000004">
      <c r="A1746" s="28" t="s">
        <v>3256</v>
      </c>
      <c r="B1746" s="28">
        <v>62289231</v>
      </c>
      <c r="C1746" s="28">
        <v>62289231</v>
      </c>
      <c r="D1746" s="28" t="s">
        <v>173</v>
      </c>
      <c r="E1746" s="28" t="s">
        <v>164</v>
      </c>
      <c r="F1746" s="28" t="s">
        <v>3343</v>
      </c>
      <c r="G1746" s="28" t="s">
        <v>167</v>
      </c>
      <c r="H1746" s="28" t="s">
        <v>168</v>
      </c>
      <c r="I1746" s="28" t="s">
        <v>3411</v>
      </c>
      <c r="J1746" s="104">
        <v>0.13</v>
      </c>
      <c r="K1746" s="104">
        <v>1.5620000000000001</v>
      </c>
      <c r="L1746" s="104" t="s">
        <v>170</v>
      </c>
      <c r="M1746" s="104">
        <v>2.0000000000000001E-4</v>
      </c>
      <c r="N1746" s="104" t="s">
        <v>170</v>
      </c>
      <c r="O1746" s="68" t="s">
        <v>606</v>
      </c>
      <c r="P1746" s="68" t="s">
        <v>669</v>
      </c>
    </row>
    <row r="1747" spans="1:16" x14ac:dyDescent="0.55000000000000004">
      <c r="A1747" s="28" t="s">
        <v>3256</v>
      </c>
      <c r="B1747" s="28">
        <v>42677943</v>
      </c>
      <c r="C1747" s="28">
        <v>42677943</v>
      </c>
      <c r="D1747" s="28" t="s">
        <v>165</v>
      </c>
      <c r="E1747" s="28" t="s">
        <v>178</v>
      </c>
      <c r="F1747" s="28" t="s">
        <v>3412</v>
      </c>
      <c r="G1747" s="28" t="s">
        <v>167</v>
      </c>
      <c r="H1747" s="28" t="s">
        <v>168</v>
      </c>
      <c r="I1747" s="28" t="s">
        <v>3413</v>
      </c>
      <c r="J1747" s="104">
        <v>1</v>
      </c>
      <c r="K1747" s="104">
        <v>1.2030000000000001</v>
      </c>
      <c r="L1747" s="104" t="s">
        <v>170</v>
      </c>
      <c r="M1747" s="105">
        <v>3.2830000000000002E-5</v>
      </c>
      <c r="N1747" s="105">
        <v>1.396E-5</v>
      </c>
      <c r="O1747" s="68" t="s">
        <v>553</v>
      </c>
      <c r="P1747" s="68" t="s">
        <v>853</v>
      </c>
    </row>
    <row r="1748" spans="1:16" x14ac:dyDescent="0.55000000000000004">
      <c r="A1748" s="28" t="s">
        <v>3414</v>
      </c>
      <c r="B1748" s="28">
        <v>46566608</v>
      </c>
      <c r="C1748" s="28">
        <v>46566608</v>
      </c>
      <c r="D1748" s="28" t="s">
        <v>164</v>
      </c>
      <c r="E1748" s="28" t="s">
        <v>173</v>
      </c>
      <c r="F1748" s="85" t="s">
        <v>3415</v>
      </c>
      <c r="G1748" s="28" t="s">
        <v>167</v>
      </c>
      <c r="H1748" s="28" t="s">
        <v>168</v>
      </c>
      <c r="I1748" s="28" t="s">
        <v>3416</v>
      </c>
      <c r="J1748" s="104">
        <v>0.11</v>
      </c>
      <c r="K1748" s="104">
        <v>1.8029999999999999</v>
      </c>
      <c r="L1748" s="104" t="s">
        <v>170</v>
      </c>
      <c r="M1748" s="104" t="s">
        <v>170</v>
      </c>
      <c r="N1748" s="104" t="s">
        <v>170</v>
      </c>
      <c r="O1748" s="68" t="s">
        <v>193</v>
      </c>
      <c r="P1748" s="68" t="s">
        <v>194</v>
      </c>
    </row>
    <row r="1749" spans="1:16" x14ac:dyDescent="0.55000000000000004">
      <c r="A1749" s="28" t="s">
        <v>3414</v>
      </c>
      <c r="B1749" s="28">
        <v>44771433</v>
      </c>
      <c r="C1749" s="28">
        <v>44771433</v>
      </c>
      <c r="D1749" s="28" t="s">
        <v>173</v>
      </c>
      <c r="E1749" s="28" t="s">
        <v>164</v>
      </c>
      <c r="F1749" s="28" t="s">
        <v>3417</v>
      </c>
      <c r="G1749" s="28" t="s">
        <v>167</v>
      </c>
      <c r="H1749" s="28" t="s">
        <v>168</v>
      </c>
      <c r="I1749" s="28" t="s">
        <v>3418</v>
      </c>
      <c r="J1749" s="104">
        <v>0.1</v>
      </c>
      <c r="K1749" s="104">
        <v>2.0990000000000002</v>
      </c>
      <c r="L1749" s="104" t="s">
        <v>170</v>
      </c>
      <c r="M1749" s="105">
        <v>1.117E-5</v>
      </c>
      <c r="N1749" s="104" t="s">
        <v>170</v>
      </c>
      <c r="O1749" s="68" t="s">
        <v>183</v>
      </c>
      <c r="P1749" s="68" t="s">
        <v>210</v>
      </c>
    </row>
    <row r="1750" spans="1:16" x14ac:dyDescent="0.55000000000000004">
      <c r="A1750" s="28" t="s">
        <v>3414</v>
      </c>
      <c r="B1750" s="28">
        <v>40369136</v>
      </c>
      <c r="C1750" s="28">
        <v>40369136</v>
      </c>
      <c r="D1750" s="28" t="s">
        <v>165</v>
      </c>
      <c r="E1750" s="28" t="s">
        <v>164</v>
      </c>
      <c r="F1750" s="28" t="s">
        <v>3419</v>
      </c>
      <c r="G1750" s="28" t="s">
        <v>167</v>
      </c>
      <c r="H1750" s="28" t="s">
        <v>168</v>
      </c>
      <c r="I1750" s="28" t="s">
        <v>3420</v>
      </c>
      <c r="J1750" s="104">
        <v>1</v>
      </c>
      <c r="K1750" s="104">
        <v>1.399</v>
      </c>
      <c r="L1750" s="104" t="s">
        <v>170</v>
      </c>
      <c r="M1750" s="104" t="s">
        <v>170</v>
      </c>
      <c r="N1750" s="104" t="s">
        <v>170</v>
      </c>
      <c r="O1750" s="68" t="s">
        <v>1081</v>
      </c>
      <c r="P1750" s="68" t="s">
        <v>210</v>
      </c>
    </row>
    <row r="1751" spans="1:16" x14ac:dyDescent="0.55000000000000004">
      <c r="A1751" s="28" t="s">
        <v>3414</v>
      </c>
      <c r="B1751" s="28">
        <v>41756812</v>
      </c>
      <c r="C1751" s="28">
        <v>41756812</v>
      </c>
      <c r="D1751" s="28" t="s">
        <v>173</v>
      </c>
      <c r="E1751" s="28" t="s">
        <v>164</v>
      </c>
      <c r="F1751" s="85" t="s">
        <v>3421</v>
      </c>
      <c r="G1751" s="28" t="s">
        <v>167</v>
      </c>
      <c r="H1751" s="28" t="s">
        <v>168</v>
      </c>
      <c r="I1751" s="28" t="s">
        <v>3422</v>
      </c>
      <c r="J1751" s="104">
        <v>0</v>
      </c>
      <c r="K1751" s="104">
        <v>1.496</v>
      </c>
      <c r="L1751" s="104" t="s">
        <v>170</v>
      </c>
      <c r="M1751" s="104">
        <v>1E-4</v>
      </c>
      <c r="N1751" s="105">
        <v>6.9789999999999996E-6</v>
      </c>
      <c r="O1751" s="68" t="s">
        <v>265</v>
      </c>
      <c r="P1751" s="68" t="s">
        <v>269</v>
      </c>
    </row>
    <row r="1752" spans="1:16" x14ac:dyDescent="0.55000000000000004">
      <c r="A1752" s="28" t="s">
        <v>3414</v>
      </c>
      <c r="B1752" s="28">
        <v>43970798</v>
      </c>
      <c r="C1752" s="28">
        <v>43970798</v>
      </c>
      <c r="D1752" s="28" t="s">
        <v>173</v>
      </c>
      <c r="E1752" s="28" t="s">
        <v>164</v>
      </c>
      <c r="F1752" s="85" t="s">
        <v>3423</v>
      </c>
      <c r="G1752" s="28" t="s">
        <v>167</v>
      </c>
      <c r="H1752" s="28" t="s">
        <v>168</v>
      </c>
      <c r="I1752" s="28" t="s">
        <v>3424</v>
      </c>
      <c r="J1752" s="104">
        <v>1</v>
      </c>
      <c r="K1752" s="104">
        <v>1.105</v>
      </c>
      <c r="L1752" s="105">
        <v>7.3609999999999995E-5</v>
      </c>
      <c r="M1752" s="104">
        <v>1E-4</v>
      </c>
      <c r="N1752" s="105">
        <v>4.8869999999999998E-5</v>
      </c>
      <c r="O1752" s="68" t="s">
        <v>209</v>
      </c>
      <c r="P1752" s="68" t="s">
        <v>276</v>
      </c>
    </row>
    <row r="1753" spans="1:16" x14ac:dyDescent="0.55000000000000004">
      <c r="A1753" s="28" t="s">
        <v>3414</v>
      </c>
      <c r="B1753" s="28">
        <v>38299719</v>
      </c>
      <c r="C1753" s="28">
        <v>38299719</v>
      </c>
      <c r="D1753" s="28" t="s">
        <v>165</v>
      </c>
      <c r="E1753" s="28" t="s">
        <v>178</v>
      </c>
      <c r="F1753" s="85" t="s">
        <v>3425</v>
      </c>
      <c r="G1753" s="28" t="s">
        <v>167</v>
      </c>
      <c r="H1753" s="28" t="s">
        <v>168</v>
      </c>
      <c r="I1753" s="28" t="s">
        <v>3426</v>
      </c>
      <c r="J1753" s="104">
        <v>0.11</v>
      </c>
      <c r="K1753" s="104">
        <v>1.34</v>
      </c>
      <c r="L1753" s="104" t="s">
        <v>170</v>
      </c>
      <c r="M1753" s="104" t="s">
        <v>170</v>
      </c>
      <c r="N1753" s="104" t="s">
        <v>170</v>
      </c>
      <c r="O1753" s="68" t="s">
        <v>272</v>
      </c>
      <c r="P1753" s="68" t="s">
        <v>343</v>
      </c>
    </row>
    <row r="1754" spans="1:16" x14ac:dyDescent="0.55000000000000004">
      <c r="A1754" s="28" t="s">
        <v>3414</v>
      </c>
      <c r="B1754" s="28">
        <v>42564786</v>
      </c>
      <c r="C1754" s="28">
        <v>42564786</v>
      </c>
      <c r="D1754" s="28" t="s">
        <v>165</v>
      </c>
      <c r="E1754" s="28" t="s">
        <v>164</v>
      </c>
      <c r="F1754" s="85" t="s">
        <v>3427</v>
      </c>
      <c r="G1754" s="28" t="s">
        <v>167</v>
      </c>
      <c r="H1754" s="28" t="s">
        <v>168</v>
      </c>
      <c r="I1754" s="28" t="s">
        <v>3428</v>
      </c>
      <c r="J1754" s="104">
        <v>0</v>
      </c>
      <c r="K1754" s="104">
        <v>1.464</v>
      </c>
      <c r="L1754" s="104" t="s">
        <v>170</v>
      </c>
      <c r="M1754" s="105">
        <v>4.5000000000000003E-5</v>
      </c>
      <c r="N1754" s="105">
        <v>6.9800000000000001E-6</v>
      </c>
      <c r="O1754" s="68" t="s">
        <v>365</v>
      </c>
      <c r="P1754" s="68" t="s">
        <v>347</v>
      </c>
    </row>
    <row r="1755" spans="1:16" x14ac:dyDescent="0.55000000000000004">
      <c r="A1755" s="28" t="s">
        <v>3414</v>
      </c>
      <c r="B1755" s="28">
        <v>34095505</v>
      </c>
      <c r="C1755" s="28">
        <v>34095505</v>
      </c>
      <c r="D1755" s="28" t="s">
        <v>165</v>
      </c>
      <c r="E1755" s="28" t="s">
        <v>178</v>
      </c>
      <c r="F1755" s="85" t="s">
        <v>3429</v>
      </c>
      <c r="G1755" s="28" t="s">
        <v>167</v>
      </c>
      <c r="H1755" s="28" t="s">
        <v>168</v>
      </c>
      <c r="I1755" s="28" t="s">
        <v>3430</v>
      </c>
      <c r="J1755" s="104">
        <v>0.97</v>
      </c>
      <c r="K1755" s="104">
        <v>1.3</v>
      </c>
      <c r="L1755" s="104" t="s">
        <v>170</v>
      </c>
      <c r="M1755" s="104">
        <v>2.0000000000000001E-4</v>
      </c>
      <c r="N1755" s="105">
        <v>6.2899999999999997E-5</v>
      </c>
      <c r="O1755" s="68" t="s">
        <v>365</v>
      </c>
      <c r="P1755" s="68" t="s">
        <v>347</v>
      </c>
    </row>
    <row r="1756" spans="1:16" x14ac:dyDescent="0.55000000000000004">
      <c r="A1756" s="28" t="s">
        <v>3414</v>
      </c>
      <c r="B1756" s="28">
        <v>42564785</v>
      </c>
      <c r="C1756" s="28">
        <v>42564785</v>
      </c>
      <c r="D1756" s="28" t="s">
        <v>173</v>
      </c>
      <c r="E1756" s="28" t="s">
        <v>164</v>
      </c>
      <c r="F1756" s="85" t="s">
        <v>3427</v>
      </c>
      <c r="G1756" s="28" t="s">
        <v>167</v>
      </c>
      <c r="H1756" s="28" t="s">
        <v>168</v>
      </c>
      <c r="I1756" s="28" t="s">
        <v>3431</v>
      </c>
      <c r="J1756" s="104">
        <v>0</v>
      </c>
      <c r="K1756" s="104">
        <v>1.145</v>
      </c>
      <c r="L1756" s="104" t="s">
        <v>170</v>
      </c>
      <c r="M1756" s="105">
        <v>4.5000000000000003E-5</v>
      </c>
      <c r="N1756" s="105">
        <v>6.9800000000000001E-6</v>
      </c>
      <c r="O1756" s="68" t="s">
        <v>365</v>
      </c>
      <c r="P1756" s="68" t="s">
        <v>347</v>
      </c>
    </row>
    <row r="1757" spans="1:16" x14ac:dyDescent="0.55000000000000004">
      <c r="A1757" s="28" t="s">
        <v>3414</v>
      </c>
      <c r="B1757" s="28">
        <v>40353548</v>
      </c>
      <c r="C1757" s="28">
        <v>40353548</v>
      </c>
      <c r="D1757" s="28" t="s">
        <v>165</v>
      </c>
      <c r="E1757" s="28" t="s">
        <v>178</v>
      </c>
      <c r="F1757" s="28" t="s">
        <v>3419</v>
      </c>
      <c r="G1757" s="28" t="s">
        <v>167</v>
      </c>
      <c r="H1757" s="28" t="s">
        <v>168</v>
      </c>
      <c r="I1757" s="28" t="s">
        <v>3432</v>
      </c>
      <c r="J1757" s="104">
        <v>1</v>
      </c>
      <c r="K1757" s="104">
        <v>1.6020000000000001</v>
      </c>
      <c r="L1757" s="104">
        <v>5.9999999999999995E-4</v>
      </c>
      <c r="M1757" s="104">
        <v>4.0000000000000002E-4</v>
      </c>
      <c r="N1757" s="105">
        <v>5.5829999999999999E-5</v>
      </c>
      <c r="O1757" s="68" t="s">
        <v>404</v>
      </c>
      <c r="P1757" s="68" t="s">
        <v>343</v>
      </c>
    </row>
    <row r="1758" spans="1:16" x14ac:dyDescent="0.55000000000000004">
      <c r="A1758" s="28" t="s">
        <v>3414</v>
      </c>
      <c r="B1758" s="28">
        <v>26837739</v>
      </c>
      <c r="C1758" s="28">
        <v>26837739</v>
      </c>
      <c r="D1758" s="28" t="s">
        <v>165</v>
      </c>
      <c r="E1758" s="28" t="s">
        <v>178</v>
      </c>
      <c r="F1758" s="28" t="s">
        <v>3433</v>
      </c>
      <c r="G1758" s="28" t="s">
        <v>167</v>
      </c>
      <c r="H1758" s="28" t="s">
        <v>168</v>
      </c>
      <c r="I1758" s="28" t="s">
        <v>3434</v>
      </c>
      <c r="J1758" s="104">
        <v>0.72</v>
      </c>
      <c r="K1758" s="104">
        <v>1.0369999999999999</v>
      </c>
      <c r="L1758" s="105">
        <v>7.3479999999999994E-5</v>
      </c>
      <c r="M1758" s="105">
        <v>3.2759999999999998E-5</v>
      </c>
      <c r="N1758" s="105">
        <v>1.396E-5</v>
      </c>
      <c r="O1758" s="68" t="s">
        <v>919</v>
      </c>
      <c r="P1758" s="68" t="s">
        <v>313</v>
      </c>
    </row>
    <row r="1759" spans="1:16" x14ac:dyDescent="0.55000000000000004">
      <c r="A1759" s="28" t="s">
        <v>3414</v>
      </c>
      <c r="B1759" s="28">
        <v>39280235</v>
      </c>
      <c r="C1759" s="28">
        <v>39280235</v>
      </c>
      <c r="D1759" s="28" t="s">
        <v>173</v>
      </c>
      <c r="E1759" s="28" t="s">
        <v>165</v>
      </c>
      <c r="F1759" s="28" t="s">
        <v>3435</v>
      </c>
      <c r="G1759" s="28" t="s">
        <v>167</v>
      </c>
      <c r="H1759" s="28" t="s">
        <v>168</v>
      </c>
      <c r="I1759" s="28" t="s">
        <v>3436</v>
      </c>
      <c r="J1759" s="104">
        <v>1</v>
      </c>
      <c r="K1759" s="104">
        <v>1.454</v>
      </c>
      <c r="L1759" s="104" t="s">
        <v>170</v>
      </c>
      <c r="M1759" s="105">
        <v>1.145E-5</v>
      </c>
      <c r="N1759" s="105">
        <v>6.9820000000000002E-6</v>
      </c>
      <c r="O1759" s="68" t="s">
        <v>487</v>
      </c>
      <c r="P1759" s="68" t="s">
        <v>347</v>
      </c>
    </row>
    <row r="1760" spans="1:16" x14ac:dyDescent="0.55000000000000004">
      <c r="A1760" s="28" t="s">
        <v>3414</v>
      </c>
      <c r="B1760" s="28">
        <v>37227657</v>
      </c>
      <c r="C1760" s="28">
        <v>37227657</v>
      </c>
      <c r="D1760" s="28" t="s">
        <v>165</v>
      </c>
      <c r="E1760" s="28" t="s">
        <v>178</v>
      </c>
      <c r="F1760" s="85" t="s">
        <v>3437</v>
      </c>
      <c r="G1760" s="28" t="s">
        <v>167</v>
      </c>
      <c r="H1760" s="28" t="s">
        <v>168</v>
      </c>
      <c r="I1760" s="28" t="s">
        <v>3438</v>
      </c>
      <c r="J1760" s="104" t="s">
        <v>170</v>
      </c>
      <c r="K1760" s="104">
        <v>1.3580000000000001</v>
      </c>
      <c r="L1760" s="104">
        <v>6.9999999999999999E-4</v>
      </c>
      <c r="M1760" s="104">
        <v>8.9999999999999998E-4</v>
      </c>
      <c r="N1760" s="104">
        <v>5.0000000000000001E-4</v>
      </c>
      <c r="O1760" s="68" t="s">
        <v>492</v>
      </c>
      <c r="P1760" s="68" t="s">
        <v>347</v>
      </c>
    </row>
    <row r="1761" spans="1:16" x14ac:dyDescent="0.55000000000000004">
      <c r="A1761" s="28" t="s">
        <v>3414</v>
      </c>
      <c r="B1761" s="28">
        <v>41756622</v>
      </c>
      <c r="C1761" s="28">
        <v>41756622</v>
      </c>
      <c r="D1761" s="28" t="s">
        <v>173</v>
      </c>
      <c r="E1761" s="28" t="s">
        <v>164</v>
      </c>
      <c r="F1761" s="28" t="s">
        <v>3421</v>
      </c>
      <c r="G1761" s="28" t="s">
        <v>167</v>
      </c>
      <c r="H1761" s="28" t="s">
        <v>168</v>
      </c>
      <c r="I1761" s="28" t="s">
        <v>3439</v>
      </c>
      <c r="J1761" s="104">
        <v>0</v>
      </c>
      <c r="K1761" s="104">
        <v>1.254</v>
      </c>
      <c r="L1761" s="104" t="s">
        <v>170</v>
      </c>
      <c r="M1761" s="105">
        <v>6.5350000000000003E-5</v>
      </c>
      <c r="N1761" s="105">
        <v>6.9800000000000001E-6</v>
      </c>
      <c r="O1761" s="68" t="s">
        <v>553</v>
      </c>
      <c r="P1761" s="68" t="s">
        <v>276</v>
      </c>
    </row>
    <row r="1762" spans="1:16" x14ac:dyDescent="0.55000000000000004">
      <c r="A1762" s="28" t="s">
        <v>3414</v>
      </c>
      <c r="B1762" s="28">
        <v>43687996</v>
      </c>
      <c r="C1762" s="28">
        <v>43687996</v>
      </c>
      <c r="D1762" s="28" t="s">
        <v>165</v>
      </c>
      <c r="E1762" s="28" t="s">
        <v>178</v>
      </c>
      <c r="F1762" s="85" t="s">
        <v>3440</v>
      </c>
      <c r="G1762" s="28" t="s">
        <v>167</v>
      </c>
      <c r="H1762" s="28" t="s">
        <v>168</v>
      </c>
      <c r="I1762" s="28" t="s">
        <v>3441</v>
      </c>
      <c r="J1762" s="104">
        <v>0</v>
      </c>
      <c r="K1762" s="104">
        <v>1.099</v>
      </c>
      <c r="L1762" s="104" t="s">
        <v>170</v>
      </c>
      <c r="M1762" s="104" t="s">
        <v>170</v>
      </c>
      <c r="N1762" s="104" t="s">
        <v>170</v>
      </c>
      <c r="O1762" s="68" t="s">
        <v>582</v>
      </c>
      <c r="P1762" s="68" t="s">
        <v>347</v>
      </c>
    </row>
    <row r="1763" spans="1:16" x14ac:dyDescent="0.55000000000000004">
      <c r="A1763" s="28" t="s">
        <v>3414</v>
      </c>
      <c r="B1763" s="28">
        <v>41257212</v>
      </c>
      <c r="C1763" s="28">
        <v>41257212</v>
      </c>
      <c r="D1763" s="28" t="s">
        <v>173</v>
      </c>
      <c r="E1763" s="28" t="s">
        <v>164</v>
      </c>
      <c r="F1763" s="85" t="s">
        <v>3442</v>
      </c>
      <c r="G1763" s="28" t="s">
        <v>167</v>
      </c>
      <c r="H1763" s="28" t="s">
        <v>168</v>
      </c>
      <c r="I1763" s="28" t="s">
        <v>3443</v>
      </c>
      <c r="J1763" s="104">
        <v>0.01</v>
      </c>
      <c r="K1763" s="104">
        <v>1.4279999999999999</v>
      </c>
      <c r="L1763" s="105">
        <v>7.3399999999999995E-5</v>
      </c>
      <c r="M1763" s="104">
        <v>2.0000000000000001E-4</v>
      </c>
      <c r="N1763" s="105">
        <v>7.6799999999999997E-5</v>
      </c>
      <c r="O1763" s="68" t="s">
        <v>239</v>
      </c>
      <c r="P1763" s="68" t="s">
        <v>611</v>
      </c>
    </row>
    <row r="1764" spans="1:16" x14ac:dyDescent="0.55000000000000004">
      <c r="A1764" s="28" t="s">
        <v>3414</v>
      </c>
      <c r="B1764" s="28">
        <v>33283199</v>
      </c>
      <c r="C1764" s="28">
        <v>33283199</v>
      </c>
      <c r="D1764" s="28" t="s">
        <v>173</v>
      </c>
      <c r="E1764" s="28" t="s">
        <v>164</v>
      </c>
      <c r="F1764" s="28" t="s">
        <v>3444</v>
      </c>
      <c r="G1764" s="28" t="s">
        <v>167</v>
      </c>
      <c r="H1764" s="28" t="s">
        <v>168</v>
      </c>
      <c r="I1764" s="28" t="s">
        <v>3445</v>
      </c>
      <c r="J1764" s="104">
        <v>0</v>
      </c>
      <c r="K1764" s="104">
        <v>1.171</v>
      </c>
      <c r="L1764" s="104" t="s">
        <v>170</v>
      </c>
      <c r="M1764" s="105">
        <v>1.117E-5</v>
      </c>
      <c r="N1764" s="104" t="s">
        <v>170</v>
      </c>
      <c r="O1764" s="68" t="s">
        <v>353</v>
      </c>
      <c r="P1764" s="68" t="s">
        <v>669</v>
      </c>
    </row>
    <row r="1765" spans="1:16" x14ac:dyDescent="0.55000000000000004">
      <c r="A1765" s="28" t="s">
        <v>3414</v>
      </c>
      <c r="B1765" s="28">
        <v>25745266</v>
      </c>
      <c r="C1765" s="28">
        <v>25745266</v>
      </c>
      <c r="D1765" s="28" t="s">
        <v>164</v>
      </c>
      <c r="E1765" s="28" t="s">
        <v>173</v>
      </c>
      <c r="F1765" s="85" t="s">
        <v>3446</v>
      </c>
      <c r="G1765" s="28" t="s">
        <v>167</v>
      </c>
      <c r="H1765" s="28" t="s">
        <v>168</v>
      </c>
      <c r="I1765" s="28" t="s">
        <v>3447</v>
      </c>
      <c r="J1765" s="104">
        <v>1</v>
      </c>
      <c r="K1765" s="104">
        <v>1.0449999999999999</v>
      </c>
      <c r="L1765" s="104" t="s">
        <v>170</v>
      </c>
      <c r="M1765" s="105">
        <v>7.4599999999999997E-5</v>
      </c>
      <c r="N1765" s="105">
        <v>4.1900000000000002E-5</v>
      </c>
      <c r="O1765" s="68" t="s">
        <v>365</v>
      </c>
      <c r="P1765" s="68" t="s">
        <v>669</v>
      </c>
    </row>
    <row r="1766" spans="1:16" x14ac:dyDescent="0.55000000000000004">
      <c r="A1766" s="28" t="s">
        <v>3414</v>
      </c>
      <c r="B1766" s="28">
        <v>45531506</v>
      </c>
      <c r="C1766" s="28">
        <v>45531506</v>
      </c>
      <c r="D1766" s="28" t="s">
        <v>164</v>
      </c>
      <c r="E1766" s="28" t="s">
        <v>165</v>
      </c>
      <c r="F1766" s="85" t="s">
        <v>3448</v>
      </c>
      <c r="G1766" s="28" t="s">
        <v>167</v>
      </c>
      <c r="H1766" s="28" t="s">
        <v>168</v>
      </c>
      <c r="I1766" s="28" t="s">
        <v>3449</v>
      </c>
      <c r="J1766" s="104">
        <v>0</v>
      </c>
      <c r="K1766" s="104">
        <v>1.5169999999999999</v>
      </c>
      <c r="L1766" s="104" t="s">
        <v>170</v>
      </c>
      <c r="M1766" s="104" t="s">
        <v>170</v>
      </c>
      <c r="N1766" s="104" t="s">
        <v>170</v>
      </c>
      <c r="O1766" s="68" t="s">
        <v>452</v>
      </c>
      <c r="P1766" s="68" t="s">
        <v>669</v>
      </c>
    </row>
    <row r="1767" spans="1:16" x14ac:dyDescent="0.55000000000000004">
      <c r="A1767" s="28" t="s">
        <v>3414</v>
      </c>
      <c r="B1767" s="28">
        <v>44890068</v>
      </c>
      <c r="C1767" s="28">
        <v>44890068</v>
      </c>
      <c r="D1767" s="28" t="s">
        <v>165</v>
      </c>
      <c r="E1767" s="28" t="s">
        <v>164</v>
      </c>
      <c r="F1767" s="85" t="s">
        <v>3450</v>
      </c>
      <c r="G1767" s="28" t="s">
        <v>167</v>
      </c>
      <c r="H1767" s="28" t="s">
        <v>168</v>
      </c>
      <c r="I1767" s="28" t="s">
        <v>3451</v>
      </c>
      <c r="J1767" s="104">
        <v>0</v>
      </c>
      <c r="K1767" s="104">
        <v>1.1719999999999999</v>
      </c>
      <c r="L1767" s="104" t="s">
        <v>170</v>
      </c>
      <c r="M1767" s="104" t="s">
        <v>170</v>
      </c>
      <c r="N1767" s="104" t="s">
        <v>170</v>
      </c>
      <c r="O1767" s="68" t="s">
        <v>505</v>
      </c>
      <c r="P1767" s="68" t="s">
        <v>611</v>
      </c>
    </row>
    <row r="1768" spans="1:16" x14ac:dyDescent="0.55000000000000004">
      <c r="A1768" s="28" t="s">
        <v>3414</v>
      </c>
      <c r="B1768" s="28">
        <v>44457129</v>
      </c>
      <c r="C1768" s="28">
        <v>44457129</v>
      </c>
      <c r="D1768" s="28" t="s">
        <v>178</v>
      </c>
      <c r="E1768" s="28" t="s">
        <v>165</v>
      </c>
      <c r="F1768" s="28" t="s">
        <v>3452</v>
      </c>
      <c r="G1768" s="28" t="s">
        <v>167</v>
      </c>
      <c r="H1768" s="28" t="s">
        <v>168</v>
      </c>
      <c r="I1768" s="28" t="s">
        <v>3453</v>
      </c>
      <c r="J1768" s="104">
        <v>0</v>
      </c>
      <c r="K1768" s="104">
        <v>1.1930000000000001</v>
      </c>
      <c r="L1768" s="104" t="s">
        <v>170</v>
      </c>
      <c r="M1768" s="104" t="s">
        <v>170</v>
      </c>
      <c r="N1768" s="104" t="s">
        <v>170</v>
      </c>
      <c r="O1768" s="68" t="s">
        <v>529</v>
      </c>
      <c r="P1768" s="68" t="s">
        <v>669</v>
      </c>
    </row>
    <row r="1769" spans="1:16" x14ac:dyDescent="0.55000000000000004">
      <c r="A1769" s="28" t="s">
        <v>3414</v>
      </c>
      <c r="B1769" s="28">
        <v>46554919</v>
      </c>
      <c r="C1769" s="28">
        <v>46554919</v>
      </c>
      <c r="D1769" s="28" t="s">
        <v>165</v>
      </c>
      <c r="E1769" s="28" t="s">
        <v>178</v>
      </c>
      <c r="F1769" s="85" t="s">
        <v>3415</v>
      </c>
      <c r="G1769" s="28" t="s">
        <v>167</v>
      </c>
      <c r="H1769" s="28" t="s">
        <v>168</v>
      </c>
      <c r="I1769" s="28" t="s">
        <v>3454</v>
      </c>
      <c r="J1769" s="104">
        <v>0.11</v>
      </c>
      <c r="K1769" s="104">
        <v>1.738</v>
      </c>
      <c r="L1769" s="104">
        <v>1E-4</v>
      </c>
      <c r="M1769" s="105">
        <v>9.9519999999999996E-5</v>
      </c>
      <c r="N1769" s="105">
        <v>7.6749999999999995E-5</v>
      </c>
      <c r="O1769" s="68" t="s">
        <v>545</v>
      </c>
      <c r="P1769" s="68" t="s">
        <v>650</v>
      </c>
    </row>
    <row r="1770" spans="1:16" x14ac:dyDescent="0.55000000000000004">
      <c r="A1770" s="28" t="s">
        <v>3414</v>
      </c>
      <c r="B1770" s="28">
        <v>43970678</v>
      </c>
      <c r="C1770" s="28">
        <v>43970678</v>
      </c>
      <c r="D1770" s="28" t="s">
        <v>173</v>
      </c>
      <c r="E1770" s="28" t="s">
        <v>164</v>
      </c>
      <c r="F1770" s="85" t="s">
        <v>3423</v>
      </c>
      <c r="G1770" s="28" t="s">
        <v>167</v>
      </c>
      <c r="H1770" s="28" t="s">
        <v>168</v>
      </c>
      <c r="I1770" s="28" t="s">
        <v>3455</v>
      </c>
      <c r="J1770" s="104">
        <v>1</v>
      </c>
      <c r="K1770" s="104">
        <v>2.2429999999999999</v>
      </c>
      <c r="L1770" s="104" t="s">
        <v>170</v>
      </c>
      <c r="M1770" s="104" t="s">
        <v>170</v>
      </c>
      <c r="N1770" s="104" t="s">
        <v>170</v>
      </c>
      <c r="O1770" s="68" t="s">
        <v>391</v>
      </c>
      <c r="P1770" s="68" t="s">
        <v>853</v>
      </c>
    </row>
    <row r="1771" spans="1:16" x14ac:dyDescent="0.55000000000000004">
      <c r="A1771" s="28" t="s">
        <v>3456</v>
      </c>
      <c r="B1771" s="28">
        <v>30905926</v>
      </c>
      <c r="C1771" s="28">
        <v>30905926</v>
      </c>
      <c r="D1771" s="28" t="s">
        <v>178</v>
      </c>
      <c r="E1771" s="28" t="s">
        <v>173</v>
      </c>
      <c r="F1771" s="85" t="s">
        <v>3457</v>
      </c>
      <c r="G1771" s="28" t="s">
        <v>167</v>
      </c>
      <c r="H1771" s="28" t="s">
        <v>168</v>
      </c>
      <c r="I1771" s="28" t="s">
        <v>3458</v>
      </c>
      <c r="J1771" s="104">
        <v>0</v>
      </c>
      <c r="K1771" s="104">
        <v>1.8180000000000001</v>
      </c>
      <c r="L1771" s="104" t="s">
        <v>170</v>
      </c>
      <c r="M1771" s="104" t="s">
        <v>170</v>
      </c>
      <c r="N1771" s="104" t="s">
        <v>170</v>
      </c>
      <c r="O1771" s="68" t="s">
        <v>171</v>
      </c>
      <c r="P1771" s="68" t="s">
        <v>194</v>
      </c>
    </row>
    <row r="1772" spans="1:16" x14ac:dyDescent="0.55000000000000004">
      <c r="A1772" s="28" t="s">
        <v>3456</v>
      </c>
      <c r="B1772" s="28">
        <v>30287253</v>
      </c>
      <c r="C1772" s="28">
        <v>30287253</v>
      </c>
      <c r="D1772" s="28" t="s">
        <v>173</v>
      </c>
      <c r="E1772" s="28" t="s">
        <v>164</v>
      </c>
      <c r="F1772" s="85" t="s">
        <v>3459</v>
      </c>
      <c r="G1772" s="28" t="s">
        <v>167</v>
      </c>
      <c r="H1772" s="28" t="s">
        <v>168</v>
      </c>
      <c r="I1772" s="28" t="s">
        <v>3460</v>
      </c>
      <c r="J1772" s="104" t="s">
        <v>170</v>
      </c>
      <c r="K1772" s="104">
        <v>1.4359999999999999</v>
      </c>
      <c r="L1772" s="105">
        <v>7.3510000000000006E-5</v>
      </c>
      <c r="M1772" s="105">
        <v>8.0820000000000002E-5</v>
      </c>
      <c r="N1772" s="105">
        <v>7.6760000000000004E-5</v>
      </c>
      <c r="O1772" s="68" t="s">
        <v>250</v>
      </c>
      <c r="P1772" s="68" t="s">
        <v>2597</v>
      </c>
    </row>
    <row r="1773" spans="1:16" x14ac:dyDescent="0.55000000000000004">
      <c r="A1773" s="28" t="s">
        <v>3456</v>
      </c>
      <c r="B1773" s="28">
        <v>36284229</v>
      </c>
      <c r="C1773" s="28">
        <v>36284229</v>
      </c>
      <c r="D1773" s="28" t="s">
        <v>173</v>
      </c>
      <c r="E1773" s="28" t="s">
        <v>164</v>
      </c>
      <c r="F1773" s="85" t="s">
        <v>3461</v>
      </c>
      <c r="G1773" s="28" t="s">
        <v>167</v>
      </c>
      <c r="H1773" s="28" t="s">
        <v>168</v>
      </c>
      <c r="I1773" s="28" t="s">
        <v>3462</v>
      </c>
      <c r="J1773" s="104">
        <v>1</v>
      </c>
      <c r="K1773" s="104">
        <v>1.4079999999999999</v>
      </c>
      <c r="L1773" s="104" t="s">
        <v>170</v>
      </c>
      <c r="M1773" s="105">
        <v>7.5240000000000005E-5</v>
      </c>
      <c r="N1773" s="105">
        <v>1.395E-5</v>
      </c>
      <c r="O1773" s="68" t="s">
        <v>250</v>
      </c>
      <c r="P1773" s="68" t="s">
        <v>862</v>
      </c>
    </row>
    <row r="1774" spans="1:16" x14ac:dyDescent="0.55000000000000004">
      <c r="A1774" s="28" t="s">
        <v>3456</v>
      </c>
      <c r="B1774" s="28">
        <v>42882291</v>
      </c>
      <c r="C1774" s="28">
        <v>42882291</v>
      </c>
      <c r="D1774" s="28" t="s">
        <v>164</v>
      </c>
      <c r="E1774" s="28" t="s">
        <v>178</v>
      </c>
      <c r="F1774" s="85" t="s">
        <v>3463</v>
      </c>
      <c r="G1774" s="28" t="s">
        <v>167</v>
      </c>
      <c r="H1774" s="28" t="s">
        <v>168</v>
      </c>
      <c r="I1774" s="28" t="s">
        <v>3464</v>
      </c>
      <c r="J1774" s="104">
        <v>0.21</v>
      </c>
      <c r="K1774" s="104">
        <v>1.415</v>
      </c>
      <c r="L1774" s="104">
        <v>2.9999999999999997E-4</v>
      </c>
      <c r="M1774" s="104">
        <v>6.9999999999999999E-4</v>
      </c>
      <c r="N1774" s="105">
        <v>6.9800000000000003E-5</v>
      </c>
      <c r="O1774" s="68" t="s">
        <v>218</v>
      </c>
      <c r="P1774" s="68" t="s">
        <v>859</v>
      </c>
    </row>
    <row r="1775" spans="1:16" x14ac:dyDescent="0.55000000000000004">
      <c r="A1775" s="28" t="s">
        <v>3456</v>
      </c>
      <c r="B1775" s="28">
        <v>50198442</v>
      </c>
      <c r="C1775" s="28">
        <v>50198442</v>
      </c>
      <c r="D1775" s="28" t="s">
        <v>165</v>
      </c>
      <c r="E1775" s="28" t="s">
        <v>178</v>
      </c>
      <c r="F1775" s="85" t="s">
        <v>3465</v>
      </c>
      <c r="G1775" s="28" t="s">
        <v>167</v>
      </c>
      <c r="H1775" s="28" t="s">
        <v>168</v>
      </c>
      <c r="I1775" s="28" t="s">
        <v>3466</v>
      </c>
      <c r="J1775" s="104">
        <v>0.02</v>
      </c>
      <c r="K1775" s="104">
        <v>1.175</v>
      </c>
      <c r="L1775" s="104" t="s">
        <v>170</v>
      </c>
      <c r="M1775" s="104">
        <v>2.0000000000000001E-4</v>
      </c>
      <c r="N1775" s="105">
        <v>2.792E-5</v>
      </c>
      <c r="O1775" s="68" t="s">
        <v>222</v>
      </c>
      <c r="P1775" s="68" t="s">
        <v>184</v>
      </c>
    </row>
    <row r="1776" spans="1:16" x14ac:dyDescent="0.55000000000000004">
      <c r="A1776" s="28" t="s">
        <v>3456</v>
      </c>
      <c r="B1776" s="28">
        <v>41996918</v>
      </c>
      <c r="C1776" s="28">
        <v>41996918</v>
      </c>
      <c r="D1776" s="28" t="s">
        <v>173</v>
      </c>
      <c r="E1776" s="28" t="s">
        <v>178</v>
      </c>
      <c r="F1776" s="85" t="s">
        <v>3467</v>
      </c>
      <c r="G1776" s="28" t="s">
        <v>167</v>
      </c>
      <c r="H1776" s="28" t="s">
        <v>168</v>
      </c>
      <c r="I1776" s="28" t="s">
        <v>3468</v>
      </c>
      <c r="J1776" s="104" t="s">
        <v>170</v>
      </c>
      <c r="K1776" s="104">
        <v>2.1059999999999999</v>
      </c>
      <c r="L1776" s="104" t="s">
        <v>170</v>
      </c>
      <c r="M1776" s="104" t="s">
        <v>170</v>
      </c>
      <c r="N1776" s="104" t="s">
        <v>170</v>
      </c>
      <c r="O1776" s="68" t="s">
        <v>228</v>
      </c>
      <c r="P1776" s="68" t="s">
        <v>184</v>
      </c>
    </row>
    <row r="1777" spans="1:16" x14ac:dyDescent="0.55000000000000004">
      <c r="A1777" s="28" t="s">
        <v>3456</v>
      </c>
      <c r="B1777" s="28">
        <v>20464868</v>
      </c>
      <c r="C1777" s="28">
        <v>20464868</v>
      </c>
      <c r="D1777" s="28" t="s">
        <v>173</v>
      </c>
      <c r="E1777" s="28" t="s">
        <v>165</v>
      </c>
      <c r="F1777" s="85" t="s">
        <v>3469</v>
      </c>
      <c r="G1777" s="28" t="s">
        <v>167</v>
      </c>
      <c r="H1777" s="28" t="s">
        <v>168</v>
      </c>
      <c r="I1777" s="28" t="s">
        <v>3470</v>
      </c>
      <c r="J1777" s="104">
        <v>0.42</v>
      </c>
      <c r="K1777" s="104">
        <v>1.29</v>
      </c>
      <c r="L1777" s="104" t="s">
        <v>170</v>
      </c>
      <c r="M1777" s="105">
        <v>5.6499999999999998E-5</v>
      </c>
      <c r="N1777" s="104" t="s">
        <v>170</v>
      </c>
      <c r="O1777" s="68" t="s">
        <v>239</v>
      </c>
      <c r="P1777" s="68" t="s">
        <v>184</v>
      </c>
    </row>
    <row r="1778" spans="1:16" x14ac:dyDescent="0.55000000000000004">
      <c r="A1778" s="28" t="s">
        <v>3456</v>
      </c>
      <c r="B1778" s="28">
        <v>30009123</v>
      </c>
      <c r="C1778" s="28">
        <v>30009123</v>
      </c>
      <c r="D1778" s="28" t="s">
        <v>165</v>
      </c>
      <c r="E1778" s="28" t="s">
        <v>178</v>
      </c>
      <c r="F1778" s="85" t="s">
        <v>3471</v>
      </c>
      <c r="G1778" s="28" t="s">
        <v>167</v>
      </c>
      <c r="H1778" s="28" t="s">
        <v>168</v>
      </c>
      <c r="I1778" s="28" t="s">
        <v>3472</v>
      </c>
      <c r="J1778" s="104">
        <v>1</v>
      </c>
      <c r="K1778" s="104">
        <v>2.04</v>
      </c>
      <c r="L1778" s="104" t="s">
        <v>170</v>
      </c>
      <c r="M1778" s="105">
        <v>9.8400000000000007E-5</v>
      </c>
      <c r="N1778" s="105">
        <v>2.0999999999999999E-5</v>
      </c>
      <c r="O1778" s="68" t="s">
        <v>193</v>
      </c>
      <c r="P1778" s="68" t="s">
        <v>194</v>
      </c>
    </row>
    <row r="1779" spans="1:16" x14ac:dyDescent="0.55000000000000004">
      <c r="A1779" s="28" t="s">
        <v>3456</v>
      </c>
      <c r="B1779" s="28">
        <v>42693201</v>
      </c>
      <c r="C1779" s="28">
        <v>42693201</v>
      </c>
      <c r="D1779" s="28" t="s">
        <v>173</v>
      </c>
      <c r="E1779" s="28" t="s">
        <v>164</v>
      </c>
      <c r="F1779" s="85" t="s">
        <v>3473</v>
      </c>
      <c r="G1779" s="28" t="s">
        <v>167</v>
      </c>
      <c r="H1779" s="28" t="s">
        <v>168</v>
      </c>
      <c r="I1779" s="28" t="s">
        <v>3474</v>
      </c>
      <c r="J1779" s="104">
        <v>0</v>
      </c>
      <c r="K1779" s="104">
        <v>1.0920000000000001</v>
      </c>
      <c r="L1779" s="104" t="s">
        <v>170</v>
      </c>
      <c r="M1779" s="104" t="s">
        <v>170</v>
      </c>
      <c r="N1779" s="104" t="s">
        <v>170</v>
      </c>
      <c r="O1779" s="68" t="s">
        <v>206</v>
      </c>
      <c r="P1779" s="68" t="s">
        <v>184</v>
      </c>
    </row>
    <row r="1780" spans="1:16" x14ac:dyDescent="0.55000000000000004">
      <c r="A1780" s="28" t="s">
        <v>3456</v>
      </c>
      <c r="B1780" s="28">
        <v>49885413</v>
      </c>
      <c r="C1780" s="28">
        <v>49885413</v>
      </c>
      <c r="D1780" s="28" t="s">
        <v>173</v>
      </c>
      <c r="E1780" s="28" t="s">
        <v>164</v>
      </c>
      <c r="F1780" s="85" t="s">
        <v>3475</v>
      </c>
      <c r="G1780" s="28" t="s">
        <v>167</v>
      </c>
      <c r="H1780" s="28" t="s">
        <v>168</v>
      </c>
      <c r="I1780" s="28" t="s">
        <v>3476</v>
      </c>
      <c r="J1780" s="104">
        <v>0.51</v>
      </c>
      <c r="K1780" s="104">
        <v>1.2809999999999999</v>
      </c>
      <c r="L1780" s="105">
        <v>7.3399999999999995E-5</v>
      </c>
      <c r="M1780" s="104">
        <v>5.9999999999999995E-4</v>
      </c>
      <c r="N1780" s="104">
        <v>4.0000000000000002E-4</v>
      </c>
      <c r="O1780" s="68" t="s">
        <v>239</v>
      </c>
      <c r="P1780" s="68" t="s">
        <v>210</v>
      </c>
    </row>
    <row r="1781" spans="1:16" x14ac:dyDescent="0.55000000000000004">
      <c r="A1781" s="28" t="s">
        <v>3456</v>
      </c>
      <c r="B1781" s="28">
        <v>21957233</v>
      </c>
      <c r="C1781" s="28">
        <v>21957233</v>
      </c>
      <c r="D1781" s="28" t="s">
        <v>173</v>
      </c>
      <c r="E1781" s="28" t="s">
        <v>164</v>
      </c>
      <c r="F1781" s="85" t="s">
        <v>3477</v>
      </c>
      <c r="G1781" s="28" t="s">
        <v>167</v>
      </c>
      <c r="H1781" s="28" t="s">
        <v>168</v>
      </c>
      <c r="I1781" s="28" t="s">
        <v>3478</v>
      </c>
      <c r="J1781" s="104">
        <v>0</v>
      </c>
      <c r="K1781" s="104">
        <v>3.3279999999999998</v>
      </c>
      <c r="L1781" s="104" t="s">
        <v>170</v>
      </c>
      <c r="M1781" s="104">
        <v>1E-4</v>
      </c>
      <c r="N1781" s="105">
        <v>2.103E-5</v>
      </c>
      <c r="O1781" s="68" t="s">
        <v>250</v>
      </c>
      <c r="P1781" s="68" t="s">
        <v>1994</v>
      </c>
    </row>
    <row r="1782" spans="1:16" x14ac:dyDescent="0.55000000000000004">
      <c r="A1782" s="28" t="s">
        <v>3456</v>
      </c>
      <c r="B1782" s="28">
        <v>39664859</v>
      </c>
      <c r="C1782" s="28">
        <v>39664859</v>
      </c>
      <c r="D1782" s="28" t="s">
        <v>173</v>
      </c>
      <c r="E1782" s="28" t="s">
        <v>164</v>
      </c>
      <c r="F1782" s="85" t="s">
        <v>3479</v>
      </c>
      <c r="G1782" s="28" t="s">
        <v>167</v>
      </c>
      <c r="H1782" s="28" t="s">
        <v>168</v>
      </c>
      <c r="I1782" s="28" t="s">
        <v>3480</v>
      </c>
      <c r="J1782" s="104">
        <v>1</v>
      </c>
      <c r="K1782" s="104">
        <v>2.605</v>
      </c>
      <c r="L1782" s="104" t="s">
        <v>170</v>
      </c>
      <c r="M1782" s="105">
        <v>6.5179999999999996E-5</v>
      </c>
      <c r="N1782" s="105">
        <v>1.397E-5</v>
      </c>
      <c r="O1782" s="68" t="s">
        <v>250</v>
      </c>
      <c r="P1782" s="68" t="s">
        <v>621</v>
      </c>
    </row>
    <row r="1783" spans="1:16" x14ac:dyDescent="0.55000000000000004">
      <c r="A1783" s="28" t="s">
        <v>3456</v>
      </c>
      <c r="B1783" s="28">
        <v>30380398</v>
      </c>
      <c r="C1783" s="28">
        <v>30380398</v>
      </c>
      <c r="D1783" s="28" t="s">
        <v>173</v>
      </c>
      <c r="E1783" s="28" t="s">
        <v>164</v>
      </c>
      <c r="F1783" s="85" t="s">
        <v>3481</v>
      </c>
      <c r="G1783" s="28" t="s">
        <v>167</v>
      </c>
      <c r="H1783" s="28" t="s">
        <v>168</v>
      </c>
      <c r="I1783" s="28" t="s">
        <v>3482</v>
      </c>
      <c r="J1783" s="104">
        <v>0</v>
      </c>
      <c r="K1783" s="104">
        <v>1.1299999999999999</v>
      </c>
      <c r="L1783" s="104" t="s">
        <v>170</v>
      </c>
      <c r="M1783" s="104" t="s">
        <v>170</v>
      </c>
      <c r="N1783" s="104" t="s">
        <v>170</v>
      </c>
      <c r="O1783" s="68" t="s">
        <v>250</v>
      </c>
      <c r="P1783" s="68" t="s">
        <v>621</v>
      </c>
    </row>
    <row r="1784" spans="1:16" x14ac:dyDescent="0.55000000000000004">
      <c r="A1784" s="28" t="s">
        <v>3456</v>
      </c>
      <c r="B1784" s="28">
        <v>31463937</v>
      </c>
      <c r="C1784" s="28">
        <v>31463937</v>
      </c>
      <c r="D1784" s="28" t="s">
        <v>164</v>
      </c>
      <c r="E1784" s="28" t="s">
        <v>173</v>
      </c>
      <c r="F1784" s="85" t="s">
        <v>3483</v>
      </c>
      <c r="G1784" s="28" t="s">
        <v>167</v>
      </c>
      <c r="H1784" s="28" t="s">
        <v>168</v>
      </c>
      <c r="I1784" s="28" t="s">
        <v>3484</v>
      </c>
      <c r="J1784" s="104">
        <v>1</v>
      </c>
      <c r="K1784" s="104">
        <v>2.0819999999999999</v>
      </c>
      <c r="L1784" s="104">
        <v>5.0000000000000001E-4</v>
      </c>
      <c r="M1784" s="104">
        <v>5.9999999999999995E-4</v>
      </c>
      <c r="N1784" s="104">
        <v>2.0000000000000001E-4</v>
      </c>
      <c r="O1784" s="68" t="s">
        <v>265</v>
      </c>
      <c r="P1784" s="68" t="s">
        <v>266</v>
      </c>
    </row>
    <row r="1785" spans="1:16" x14ac:dyDescent="0.55000000000000004">
      <c r="A1785" s="28" t="s">
        <v>3456</v>
      </c>
      <c r="B1785" s="28">
        <v>23158001</v>
      </c>
      <c r="C1785" s="28">
        <v>23158001</v>
      </c>
      <c r="D1785" s="28" t="s">
        <v>165</v>
      </c>
      <c r="E1785" s="28" t="s">
        <v>178</v>
      </c>
      <c r="F1785" s="85" t="s">
        <v>3485</v>
      </c>
      <c r="G1785" s="28" t="s">
        <v>167</v>
      </c>
      <c r="H1785" s="28" t="s">
        <v>168</v>
      </c>
      <c r="I1785" s="28" t="s">
        <v>3486</v>
      </c>
      <c r="J1785" s="104">
        <v>0</v>
      </c>
      <c r="K1785" s="104">
        <v>1.2609999999999999</v>
      </c>
      <c r="L1785" s="105">
        <v>7.3410000000000004E-5</v>
      </c>
      <c r="M1785" s="104" t="s">
        <v>170</v>
      </c>
      <c r="N1785" s="105">
        <v>6.9759999999999998E-6</v>
      </c>
      <c r="O1785" s="68" t="s">
        <v>171</v>
      </c>
      <c r="P1785" s="68" t="s">
        <v>273</v>
      </c>
    </row>
    <row r="1786" spans="1:16" x14ac:dyDescent="0.55000000000000004">
      <c r="A1786" s="28" t="s">
        <v>3456</v>
      </c>
      <c r="B1786" s="28">
        <v>31906313</v>
      </c>
      <c r="C1786" s="28">
        <v>31906313</v>
      </c>
      <c r="D1786" s="28" t="s">
        <v>173</v>
      </c>
      <c r="E1786" s="28" t="s">
        <v>164</v>
      </c>
      <c r="F1786" s="28" t="s">
        <v>3487</v>
      </c>
      <c r="G1786" s="28" t="s">
        <v>167</v>
      </c>
      <c r="H1786" s="28" t="s">
        <v>168</v>
      </c>
      <c r="I1786" s="28" t="s">
        <v>3488</v>
      </c>
      <c r="J1786" s="104">
        <v>0.12</v>
      </c>
      <c r="K1786" s="104">
        <v>1.3</v>
      </c>
      <c r="L1786" s="104" t="s">
        <v>170</v>
      </c>
      <c r="M1786" s="104">
        <v>2.0000000000000001E-4</v>
      </c>
      <c r="N1786" s="105">
        <v>1.395E-5</v>
      </c>
      <c r="O1786" s="68" t="s">
        <v>183</v>
      </c>
      <c r="P1786" s="68" t="s">
        <v>276</v>
      </c>
    </row>
    <row r="1787" spans="1:16" x14ac:dyDescent="0.55000000000000004">
      <c r="A1787" s="28" t="s">
        <v>3456</v>
      </c>
      <c r="B1787" s="28">
        <v>39315518</v>
      </c>
      <c r="C1787" s="28">
        <v>39315518</v>
      </c>
      <c r="D1787" s="28" t="s">
        <v>164</v>
      </c>
      <c r="E1787" s="28" t="s">
        <v>173</v>
      </c>
      <c r="F1787" s="85" t="s">
        <v>3489</v>
      </c>
      <c r="G1787" s="28" t="s">
        <v>167</v>
      </c>
      <c r="H1787" s="28" t="s">
        <v>168</v>
      </c>
      <c r="I1787" s="28" t="s">
        <v>3490</v>
      </c>
      <c r="J1787" s="104">
        <v>0.99</v>
      </c>
      <c r="K1787" s="104">
        <v>2.125</v>
      </c>
      <c r="L1787" s="104" t="s">
        <v>170</v>
      </c>
      <c r="M1787" s="104">
        <v>1E-4</v>
      </c>
      <c r="N1787" s="105">
        <v>3.4900000000000001E-5</v>
      </c>
      <c r="O1787" s="68" t="s">
        <v>239</v>
      </c>
      <c r="P1787" s="68" t="s">
        <v>276</v>
      </c>
    </row>
    <row r="1788" spans="1:16" x14ac:dyDescent="0.55000000000000004">
      <c r="A1788" s="28" t="s">
        <v>3456</v>
      </c>
      <c r="B1788" s="28">
        <v>36300183</v>
      </c>
      <c r="C1788" s="28">
        <v>36300183</v>
      </c>
      <c r="D1788" s="28" t="s">
        <v>178</v>
      </c>
      <c r="E1788" s="28" t="s">
        <v>173</v>
      </c>
      <c r="F1788" s="85" t="s">
        <v>3461</v>
      </c>
      <c r="G1788" s="28" t="s">
        <v>167</v>
      </c>
      <c r="H1788" s="28" t="s">
        <v>168</v>
      </c>
      <c r="I1788" s="28" t="s">
        <v>3491</v>
      </c>
      <c r="J1788" s="104">
        <v>1</v>
      </c>
      <c r="K1788" s="104">
        <v>1.48</v>
      </c>
      <c r="L1788" s="104" t="s">
        <v>170</v>
      </c>
      <c r="M1788" s="104">
        <v>2.9999999999999997E-4</v>
      </c>
      <c r="N1788" s="105">
        <v>6.9829999999999999E-6</v>
      </c>
      <c r="O1788" s="68" t="s">
        <v>201</v>
      </c>
      <c r="P1788" s="68" t="s">
        <v>276</v>
      </c>
    </row>
    <row r="1789" spans="1:16" x14ac:dyDescent="0.55000000000000004">
      <c r="A1789" s="28" t="s">
        <v>3456</v>
      </c>
      <c r="B1789" s="28">
        <v>29481098</v>
      </c>
      <c r="C1789" s="28">
        <v>29481098</v>
      </c>
      <c r="D1789" s="28" t="s">
        <v>164</v>
      </c>
      <c r="E1789" s="28" t="s">
        <v>173</v>
      </c>
      <c r="F1789" s="28" t="s">
        <v>3492</v>
      </c>
      <c r="G1789" s="28" t="s">
        <v>167</v>
      </c>
      <c r="H1789" s="28" t="s">
        <v>168</v>
      </c>
      <c r="I1789" s="28" t="s">
        <v>3493</v>
      </c>
      <c r="J1789" s="104">
        <v>0</v>
      </c>
      <c r="K1789" s="104">
        <v>1.2609999999999999</v>
      </c>
      <c r="L1789" s="104" t="s">
        <v>170</v>
      </c>
      <c r="M1789" s="104" t="s">
        <v>170</v>
      </c>
      <c r="N1789" s="104" t="s">
        <v>170</v>
      </c>
      <c r="O1789" s="68" t="s">
        <v>638</v>
      </c>
      <c r="P1789" s="68" t="s">
        <v>343</v>
      </c>
    </row>
    <row r="1790" spans="1:16" x14ac:dyDescent="0.55000000000000004">
      <c r="A1790" s="28" t="s">
        <v>3456</v>
      </c>
      <c r="B1790" s="28">
        <v>24113569</v>
      </c>
      <c r="C1790" s="28">
        <v>24113569</v>
      </c>
      <c r="D1790" s="28" t="s">
        <v>173</v>
      </c>
      <c r="E1790" s="28" t="s">
        <v>164</v>
      </c>
      <c r="F1790" s="85" t="s">
        <v>3494</v>
      </c>
      <c r="G1790" s="28" t="s">
        <v>167</v>
      </c>
      <c r="H1790" s="28" t="s">
        <v>168</v>
      </c>
      <c r="I1790" s="28" t="s">
        <v>3495</v>
      </c>
      <c r="J1790" s="104">
        <v>0</v>
      </c>
      <c r="K1790" s="104">
        <v>1.032</v>
      </c>
      <c r="L1790" s="104" t="s">
        <v>170</v>
      </c>
      <c r="M1790" s="104">
        <v>1E-4</v>
      </c>
      <c r="N1790" s="105">
        <v>6.2830000000000007E-5</v>
      </c>
      <c r="O1790" s="68" t="s">
        <v>209</v>
      </c>
      <c r="P1790" s="68" t="s">
        <v>313</v>
      </c>
    </row>
    <row r="1791" spans="1:16" x14ac:dyDescent="0.55000000000000004">
      <c r="A1791" s="28" t="s">
        <v>3456</v>
      </c>
      <c r="B1791" s="28">
        <v>20974800</v>
      </c>
      <c r="C1791" s="28">
        <v>20974800</v>
      </c>
      <c r="D1791" s="28" t="s">
        <v>173</v>
      </c>
      <c r="E1791" s="28" t="s">
        <v>164</v>
      </c>
      <c r="F1791" s="85" t="s">
        <v>3496</v>
      </c>
      <c r="G1791" s="28" t="s">
        <v>167</v>
      </c>
      <c r="H1791" s="28" t="s">
        <v>168</v>
      </c>
      <c r="I1791" s="28" t="s">
        <v>3497</v>
      </c>
      <c r="J1791" s="104">
        <v>0</v>
      </c>
      <c r="K1791" s="104">
        <v>1.2450000000000001</v>
      </c>
      <c r="L1791" s="104" t="s">
        <v>170</v>
      </c>
      <c r="M1791" s="104">
        <v>2.9999999999999997E-4</v>
      </c>
      <c r="N1791" s="105">
        <v>6.9800000000000001E-6</v>
      </c>
      <c r="O1791" s="68" t="s">
        <v>215</v>
      </c>
      <c r="P1791" s="68" t="s">
        <v>313</v>
      </c>
    </row>
    <row r="1792" spans="1:16" x14ac:dyDescent="0.55000000000000004">
      <c r="A1792" s="28" t="s">
        <v>3456</v>
      </c>
      <c r="B1792" s="28">
        <v>39233488</v>
      </c>
      <c r="C1792" s="28">
        <v>39233488</v>
      </c>
      <c r="D1792" s="28" t="s">
        <v>165</v>
      </c>
      <c r="E1792" s="28" t="s">
        <v>178</v>
      </c>
      <c r="F1792" s="28" t="s">
        <v>3498</v>
      </c>
      <c r="G1792" s="28" t="s">
        <v>167</v>
      </c>
      <c r="H1792" s="28" t="s">
        <v>168</v>
      </c>
      <c r="I1792" s="28" t="s">
        <v>3499</v>
      </c>
      <c r="J1792" s="104">
        <v>0.77</v>
      </c>
      <c r="K1792" s="104">
        <v>1.1359999999999999</v>
      </c>
      <c r="L1792" s="104" t="s">
        <v>170</v>
      </c>
      <c r="M1792" s="104">
        <v>2.0000000000000001E-4</v>
      </c>
      <c r="N1792" s="105">
        <v>1.395E-5</v>
      </c>
      <c r="O1792" s="68" t="s">
        <v>231</v>
      </c>
      <c r="P1792" s="68" t="s">
        <v>343</v>
      </c>
    </row>
    <row r="1793" spans="1:16" x14ac:dyDescent="0.55000000000000004">
      <c r="A1793" s="28" t="s">
        <v>3456</v>
      </c>
      <c r="B1793" s="28">
        <v>23767502</v>
      </c>
      <c r="C1793" s="28">
        <v>23767502</v>
      </c>
      <c r="D1793" s="28" t="s">
        <v>178</v>
      </c>
      <c r="E1793" s="28" t="s">
        <v>165</v>
      </c>
      <c r="F1793" s="28" t="s">
        <v>3500</v>
      </c>
      <c r="G1793" s="28" t="s">
        <v>167</v>
      </c>
      <c r="H1793" s="28" t="s">
        <v>168</v>
      </c>
      <c r="I1793" s="28" t="s">
        <v>3501</v>
      </c>
      <c r="J1793" s="104">
        <v>0</v>
      </c>
      <c r="K1793" s="104">
        <v>1.377</v>
      </c>
      <c r="L1793" s="104" t="s">
        <v>170</v>
      </c>
      <c r="M1793" s="104" t="s">
        <v>170</v>
      </c>
      <c r="N1793" s="104" t="s">
        <v>170</v>
      </c>
      <c r="O1793" s="68" t="s">
        <v>359</v>
      </c>
      <c r="P1793" s="68" t="s">
        <v>347</v>
      </c>
    </row>
    <row r="1794" spans="1:16" x14ac:dyDescent="0.55000000000000004">
      <c r="A1794" s="28" t="s">
        <v>3456</v>
      </c>
      <c r="B1794" s="28">
        <v>38073058</v>
      </c>
      <c r="C1794" s="28">
        <v>38073058</v>
      </c>
      <c r="D1794" s="28" t="s">
        <v>178</v>
      </c>
      <c r="E1794" s="28" t="s">
        <v>165</v>
      </c>
      <c r="F1794" s="28" t="s">
        <v>3502</v>
      </c>
      <c r="G1794" s="28" t="s">
        <v>167</v>
      </c>
      <c r="H1794" s="28" t="s">
        <v>168</v>
      </c>
      <c r="I1794" s="28" t="s">
        <v>3503</v>
      </c>
      <c r="J1794" s="104">
        <v>0.01</v>
      </c>
      <c r="K1794" s="104">
        <v>2.0670000000000002</v>
      </c>
      <c r="L1794" s="104" t="s">
        <v>170</v>
      </c>
      <c r="M1794" s="104" t="s">
        <v>170</v>
      </c>
      <c r="N1794" s="104" t="s">
        <v>170</v>
      </c>
      <c r="O1794" s="68" t="s">
        <v>396</v>
      </c>
      <c r="P1794" s="68" t="s">
        <v>347</v>
      </c>
    </row>
    <row r="1795" spans="1:16" x14ac:dyDescent="0.55000000000000004">
      <c r="A1795" s="28" t="s">
        <v>3456</v>
      </c>
      <c r="B1795" s="28">
        <v>29531899</v>
      </c>
      <c r="C1795" s="28">
        <v>29531899</v>
      </c>
      <c r="D1795" s="28" t="s">
        <v>173</v>
      </c>
      <c r="E1795" s="28" t="s">
        <v>164</v>
      </c>
      <c r="F1795" s="85" t="s">
        <v>3504</v>
      </c>
      <c r="G1795" s="28" t="s">
        <v>167</v>
      </c>
      <c r="H1795" s="28" t="s">
        <v>168</v>
      </c>
      <c r="I1795" s="28" t="s">
        <v>3505</v>
      </c>
      <c r="J1795" s="104">
        <v>0.05</v>
      </c>
      <c r="K1795" s="104">
        <v>1.208</v>
      </c>
      <c r="L1795" s="104" t="s">
        <v>170</v>
      </c>
      <c r="M1795" s="105">
        <v>2.23E-5</v>
      </c>
      <c r="N1795" s="104" t="s">
        <v>170</v>
      </c>
      <c r="O1795" s="68" t="s">
        <v>1241</v>
      </c>
      <c r="P1795" s="68" t="s">
        <v>406</v>
      </c>
    </row>
    <row r="1796" spans="1:16" x14ac:dyDescent="0.55000000000000004">
      <c r="A1796" s="28" t="s">
        <v>3456</v>
      </c>
      <c r="B1796" s="28">
        <v>20139810</v>
      </c>
      <c r="C1796" s="28">
        <v>20139810</v>
      </c>
      <c r="D1796" s="28" t="s">
        <v>165</v>
      </c>
      <c r="E1796" s="28" t="s">
        <v>178</v>
      </c>
      <c r="F1796" s="85" t="s">
        <v>3506</v>
      </c>
      <c r="G1796" s="28" t="s">
        <v>167</v>
      </c>
      <c r="H1796" s="28" t="s">
        <v>168</v>
      </c>
      <c r="I1796" s="28" t="s">
        <v>3507</v>
      </c>
      <c r="J1796" s="104">
        <v>0.85</v>
      </c>
      <c r="K1796" s="104">
        <v>2.2869999999999999</v>
      </c>
      <c r="L1796" s="104" t="s">
        <v>170</v>
      </c>
      <c r="M1796" s="104" t="s">
        <v>170</v>
      </c>
      <c r="N1796" s="104" t="s">
        <v>170</v>
      </c>
      <c r="O1796" s="68" t="s">
        <v>449</v>
      </c>
      <c r="P1796" s="68" t="s">
        <v>276</v>
      </c>
    </row>
    <row r="1797" spans="1:16" x14ac:dyDescent="0.55000000000000004">
      <c r="A1797" s="28" t="s">
        <v>3456</v>
      </c>
      <c r="B1797" s="28">
        <v>30294970</v>
      </c>
      <c r="C1797" s="28">
        <v>30294970</v>
      </c>
      <c r="D1797" s="28" t="s">
        <v>165</v>
      </c>
      <c r="E1797" s="28" t="s">
        <v>178</v>
      </c>
      <c r="F1797" s="85" t="s">
        <v>3508</v>
      </c>
      <c r="G1797" s="28" t="s">
        <v>167</v>
      </c>
      <c r="H1797" s="28" t="s">
        <v>168</v>
      </c>
      <c r="I1797" s="28" t="s">
        <v>3509</v>
      </c>
      <c r="J1797" s="104">
        <v>0</v>
      </c>
      <c r="K1797" s="104">
        <v>1.7889999999999999</v>
      </c>
      <c r="L1797" s="104" t="s">
        <v>170</v>
      </c>
      <c r="M1797" s="105">
        <v>7.4569999999999999E-5</v>
      </c>
      <c r="N1797" s="104" t="s">
        <v>170</v>
      </c>
      <c r="O1797" s="68" t="s">
        <v>449</v>
      </c>
      <c r="P1797" s="68" t="s">
        <v>276</v>
      </c>
    </row>
    <row r="1798" spans="1:16" x14ac:dyDescent="0.55000000000000004">
      <c r="A1798" s="28" t="s">
        <v>3456</v>
      </c>
      <c r="B1798" s="28">
        <v>29528466</v>
      </c>
      <c r="C1798" s="28">
        <v>29528466</v>
      </c>
      <c r="D1798" s="28" t="s">
        <v>178</v>
      </c>
      <c r="E1798" s="28" t="s">
        <v>165</v>
      </c>
      <c r="F1798" s="85" t="s">
        <v>3504</v>
      </c>
      <c r="G1798" s="28" t="s">
        <v>167</v>
      </c>
      <c r="H1798" s="28" t="s">
        <v>168</v>
      </c>
      <c r="I1798" s="28" t="s">
        <v>3510</v>
      </c>
      <c r="J1798" s="104">
        <v>0.05</v>
      </c>
      <c r="K1798" s="104">
        <v>1.331</v>
      </c>
      <c r="L1798" s="104" t="s">
        <v>170</v>
      </c>
      <c r="M1798" s="104" t="s">
        <v>170</v>
      </c>
      <c r="N1798" s="104" t="s">
        <v>170</v>
      </c>
      <c r="O1798" s="68" t="s">
        <v>449</v>
      </c>
      <c r="P1798" s="68" t="s">
        <v>276</v>
      </c>
    </row>
    <row r="1799" spans="1:16" x14ac:dyDescent="0.55000000000000004">
      <c r="A1799" s="28" t="s">
        <v>3456</v>
      </c>
      <c r="B1799" s="28">
        <v>39672234</v>
      </c>
      <c r="C1799" s="28">
        <v>39672234</v>
      </c>
      <c r="D1799" s="28" t="s">
        <v>173</v>
      </c>
      <c r="E1799" s="28" t="s">
        <v>164</v>
      </c>
      <c r="F1799" s="28" t="s">
        <v>3479</v>
      </c>
      <c r="G1799" s="28" t="s">
        <v>167</v>
      </c>
      <c r="H1799" s="28" t="s">
        <v>168</v>
      </c>
      <c r="I1799" s="28" t="s">
        <v>3511</v>
      </c>
      <c r="J1799" s="104">
        <v>1</v>
      </c>
      <c r="K1799" s="104">
        <v>1.341</v>
      </c>
      <c r="L1799" s="104" t="s">
        <v>170</v>
      </c>
      <c r="M1799" s="105">
        <v>2.2480000000000002E-5</v>
      </c>
      <c r="N1799" s="105">
        <v>6.9800000000000001E-6</v>
      </c>
      <c r="O1799" s="68" t="s">
        <v>458</v>
      </c>
      <c r="P1799" s="68" t="s">
        <v>347</v>
      </c>
    </row>
    <row r="1800" spans="1:16" x14ac:dyDescent="0.55000000000000004">
      <c r="A1800" s="28" t="s">
        <v>3456</v>
      </c>
      <c r="B1800" s="28">
        <v>29480753</v>
      </c>
      <c r="C1800" s="28">
        <v>29480753</v>
      </c>
      <c r="D1800" s="28" t="s">
        <v>173</v>
      </c>
      <c r="E1800" s="28" t="s">
        <v>164</v>
      </c>
      <c r="F1800" s="85" t="s">
        <v>3492</v>
      </c>
      <c r="G1800" s="28" t="s">
        <v>167</v>
      </c>
      <c r="H1800" s="28" t="s">
        <v>168</v>
      </c>
      <c r="I1800" s="28" t="s">
        <v>3512</v>
      </c>
      <c r="J1800" s="104">
        <v>0</v>
      </c>
      <c r="K1800" s="104">
        <v>1.325</v>
      </c>
      <c r="L1800" s="104" t="s">
        <v>170</v>
      </c>
      <c r="M1800" s="104" t="s">
        <v>170</v>
      </c>
      <c r="N1800" s="104" t="s">
        <v>170</v>
      </c>
      <c r="O1800" s="68" t="s">
        <v>476</v>
      </c>
      <c r="P1800" s="68" t="s">
        <v>347</v>
      </c>
    </row>
    <row r="1801" spans="1:16" x14ac:dyDescent="0.55000000000000004">
      <c r="A1801" s="28" t="s">
        <v>3456</v>
      </c>
      <c r="B1801" s="28">
        <v>20974736</v>
      </c>
      <c r="C1801" s="28">
        <v>20974736</v>
      </c>
      <c r="D1801" s="28" t="s">
        <v>165</v>
      </c>
      <c r="E1801" s="28" t="s">
        <v>178</v>
      </c>
      <c r="F1801" s="85" t="s">
        <v>3496</v>
      </c>
      <c r="G1801" s="28" t="s">
        <v>167</v>
      </c>
      <c r="H1801" s="28" t="s">
        <v>168</v>
      </c>
      <c r="I1801" s="28" t="s">
        <v>3513</v>
      </c>
      <c r="J1801" s="104">
        <v>0</v>
      </c>
      <c r="K1801" s="104">
        <v>1.1359999999999999</v>
      </c>
      <c r="L1801" s="105">
        <v>7.3629999999999998E-5</v>
      </c>
      <c r="M1801" s="104">
        <v>1E-4</v>
      </c>
      <c r="N1801" s="105">
        <v>9.7720000000000006E-5</v>
      </c>
      <c r="O1801" s="68" t="s">
        <v>497</v>
      </c>
      <c r="P1801" s="68" t="s">
        <v>276</v>
      </c>
    </row>
    <row r="1802" spans="1:16" x14ac:dyDescent="0.55000000000000004">
      <c r="A1802" s="85" t="s">
        <v>3456</v>
      </c>
      <c r="B1802" s="28">
        <v>38081107</v>
      </c>
      <c r="C1802" s="28">
        <v>38081107</v>
      </c>
      <c r="D1802" s="28" t="s">
        <v>165</v>
      </c>
      <c r="E1802" s="28" t="s">
        <v>178</v>
      </c>
      <c r="F1802" s="28" t="s">
        <v>3514</v>
      </c>
      <c r="G1802" s="28" t="s">
        <v>167</v>
      </c>
      <c r="H1802" s="28" t="s">
        <v>168</v>
      </c>
      <c r="I1802" s="28" t="s">
        <v>3515</v>
      </c>
      <c r="J1802" s="104">
        <v>0.01</v>
      </c>
      <c r="K1802" s="104">
        <v>2.3679999999999999</v>
      </c>
      <c r="L1802" s="104" t="s">
        <v>170</v>
      </c>
      <c r="M1802" s="104" t="s">
        <v>170</v>
      </c>
      <c r="N1802" s="104" t="s">
        <v>170</v>
      </c>
      <c r="O1802" s="68" t="s">
        <v>501</v>
      </c>
      <c r="P1802" s="68" t="s">
        <v>313</v>
      </c>
    </row>
    <row r="1803" spans="1:16" x14ac:dyDescent="0.55000000000000004">
      <c r="A1803" s="28" t="s">
        <v>3456</v>
      </c>
      <c r="B1803" s="28">
        <v>37374621</v>
      </c>
      <c r="C1803" s="28">
        <v>37374621</v>
      </c>
      <c r="D1803" s="28" t="s">
        <v>173</v>
      </c>
      <c r="E1803" s="28" t="s">
        <v>164</v>
      </c>
      <c r="F1803" s="85" t="s">
        <v>3516</v>
      </c>
      <c r="G1803" s="28" t="s">
        <v>167</v>
      </c>
      <c r="H1803" s="28" t="s">
        <v>168</v>
      </c>
      <c r="I1803" s="28" t="s">
        <v>3517</v>
      </c>
      <c r="J1803" s="104">
        <v>0.96</v>
      </c>
      <c r="K1803" s="104">
        <v>1.5349999999999999</v>
      </c>
      <c r="L1803" s="105">
        <v>7.3460000000000005E-5</v>
      </c>
      <c r="M1803" s="104">
        <v>5.0000000000000001E-4</v>
      </c>
      <c r="N1803" s="104">
        <v>2.0000000000000001E-4</v>
      </c>
      <c r="O1803" s="68" t="s">
        <v>515</v>
      </c>
      <c r="P1803" s="68" t="s">
        <v>347</v>
      </c>
    </row>
    <row r="1804" spans="1:16" x14ac:dyDescent="0.55000000000000004">
      <c r="A1804" s="28" t="s">
        <v>3456</v>
      </c>
      <c r="B1804" s="28">
        <v>20979650</v>
      </c>
      <c r="C1804" s="28">
        <v>20979650</v>
      </c>
      <c r="D1804" s="28" t="s">
        <v>173</v>
      </c>
      <c r="E1804" s="28" t="s">
        <v>178</v>
      </c>
      <c r="F1804" s="85" t="s">
        <v>3496</v>
      </c>
      <c r="G1804" s="28" t="s">
        <v>167</v>
      </c>
      <c r="H1804" s="28" t="s">
        <v>168</v>
      </c>
      <c r="I1804" s="28" t="s">
        <v>3518</v>
      </c>
      <c r="J1804" s="104">
        <v>0</v>
      </c>
      <c r="K1804" s="104">
        <v>1.2849999999999999</v>
      </c>
      <c r="L1804" s="104" t="s">
        <v>170</v>
      </c>
      <c r="M1804" s="104" t="s">
        <v>170</v>
      </c>
      <c r="N1804" s="104" t="s">
        <v>170</v>
      </c>
      <c r="O1804" s="68" t="s">
        <v>558</v>
      </c>
      <c r="P1804" s="68" t="s">
        <v>313</v>
      </c>
    </row>
    <row r="1805" spans="1:16" x14ac:dyDescent="0.55000000000000004">
      <c r="A1805" s="28" t="s">
        <v>3456</v>
      </c>
      <c r="B1805" s="28">
        <v>19447539</v>
      </c>
      <c r="C1805" s="28">
        <v>19447539</v>
      </c>
      <c r="D1805" s="28" t="s">
        <v>173</v>
      </c>
      <c r="E1805" s="28" t="s">
        <v>164</v>
      </c>
      <c r="F1805" s="85" t="s">
        <v>3519</v>
      </c>
      <c r="G1805" s="28" t="s">
        <v>167</v>
      </c>
      <c r="H1805" s="28" t="s">
        <v>168</v>
      </c>
      <c r="I1805" s="28" t="s">
        <v>3520</v>
      </c>
      <c r="J1805" s="104">
        <v>0</v>
      </c>
      <c r="K1805" s="104">
        <v>1.2130000000000001</v>
      </c>
      <c r="L1805" s="104" t="s">
        <v>170</v>
      </c>
      <c r="M1805" s="104">
        <v>1E-4</v>
      </c>
      <c r="N1805" s="105">
        <v>6.9820000000000002E-6</v>
      </c>
      <c r="O1805" s="68" t="s">
        <v>561</v>
      </c>
      <c r="P1805" s="68" t="s">
        <v>313</v>
      </c>
    </row>
    <row r="1806" spans="1:16" x14ac:dyDescent="0.55000000000000004">
      <c r="A1806" s="28" t="s">
        <v>3456</v>
      </c>
      <c r="B1806" s="28">
        <v>39679369</v>
      </c>
      <c r="C1806" s="28">
        <v>39679369</v>
      </c>
      <c r="D1806" s="28" t="s">
        <v>173</v>
      </c>
      <c r="E1806" s="28" t="s">
        <v>164</v>
      </c>
      <c r="F1806" s="28" t="s">
        <v>3479</v>
      </c>
      <c r="G1806" s="28" t="s">
        <v>167</v>
      </c>
      <c r="H1806" s="28" t="s">
        <v>168</v>
      </c>
      <c r="I1806" s="28" t="s">
        <v>3521</v>
      </c>
      <c r="J1806" s="104">
        <v>1</v>
      </c>
      <c r="K1806" s="104">
        <v>2.6259999999999999</v>
      </c>
      <c r="L1806" s="104" t="s">
        <v>170</v>
      </c>
      <c r="M1806" s="104" t="s">
        <v>170</v>
      </c>
      <c r="N1806" s="105">
        <v>1.397E-5</v>
      </c>
      <c r="O1806" s="68" t="s">
        <v>225</v>
      </c>
      <c r="P1806" s="68" t="s">
        <v>611</v>
      </c>
    </row>
    <row r="1807" spans="1:16" x14ac:dyDescent="0.55000000000000004">
      <c r="A1807" s="28" t="s">
        <v>3456</v>
      </c>
      <c r="B1807" s="28">
        <v>37824913</v>
      </c>
      <c r="C1807" s="28">
        <v>37824913</v>
      </c>
      <c r="D1807" s="28" t="s">
        <v>165</v>
      </c>
      <c r="E1807" s="28" t="s">
        <v>173</v>
      </c>
      <c r="F1807" s="85" t="s">
        <v>3522</v>
      </c>
      <c r="G1807" s="28" t="s">
        <v>167</v>
      </c>
      <c r="H1807" s="28" t="s">
        <v>168</v>
      </c>
      <c r="I1807" s="28" t="s">
        <v>3523</v>
      </c>
      <c r="J1807" s="104">
        <v>0</v>
      </c>
      <c r="K1807" s="104">
        <v>1.8029999999999999</v>
      </c>
      <c r="L1807" s="104" t="s">
        <v>170</v>
      </c>
      <c r="M1807" s="105">
        <v>2.9899999999999998E-5</v>
      </c>
      <c r="N1807" s="104" t="s">
        <v>170</v>
      </c>
      <c r="O1807" s="68" t="s">
        <v>247</v>
      </c>
      <c r="P1807" s="68" t="s">
        <v>611</v>
      </c>
    </row>
    <row r="1808" spans="1:16" x14ac:dyDescent="0.55000000000000004">
      <c r="A1808" s="28" t="s">
        <v>3456</v>
      </c>
      <c r="B1808" s="28">
        <v>24050974</v>
      </c>
      <c r="C1808" s="28">
        <v>24050974</v>
      </c>
      <c r="D1808" s="28" t="s">
        <v>165</v>
      </c>
      <c r="E1808" s="28" t="s">
        <v>178</v>
      </c>
      <c r="F1808" s="85" t="s">
        <v>3494</v>
      </c>
      <c r="G1808" s="28" t="s">
        <v>167</v>
      </c>
      <c r="H1808" s="28" t="s">
        <v>168</v>
      </c>
      <c r="I1808" s="28" t="s">
        <v>3524</v>
      </c>
      <c r="J1808" s="104">
        <v>0</v>
      </c>
      <c r="K1808" s="104">
        <v>1.004</v>
      </c>
      <c r="L1808" s="104">
        <v>2.9999999999999997E-4</v>
      </c>
      <c r="M1808" s="105">
        <v>2.2390000000000001E-5</v>
      </c>
      <c r="N1808" s="105">
        <v>6.9789999999999996E-6</v>
      </c>
      <c r="O1808" s="68" t="s">
        <v>176</v>
      </c>
      <c r="P1808" s="68" t="s">
        <v>611</v>
      </c>
    </row>
    <row r="1809" spans="1:16" x14ac:dyDescent="0.55000000000000004">
      <c r="A1809" s="28" t="s">
        <v>3456</v>
      </c>
      <c r="B1809" s="28">
        <v>37983675</v>
      </c>
      <c r="C1809" s="28">
        <v>37983675</v>
      </c>
      <c r="D1809" s="28" t="s">
        <v>165</v>
      </c>
      <c r="E1809" s="28" t="s">
        <v>178</v>
      </c>
      <c r="F1809" s="28" t="s">
        <v>3525</v>
      </c>
      <c r="G1809" s="28" t="s">
        <v>167</v>
      </c>
      <c r="H1809" s="28" t="s">
        <v>168</v>
      </c>
      <c r="I1809" s="28" t="s">
        <v>3526</v>
      </c>
      <c r="J1809" s="104">
        <v>0.99</v>
      </c>
      <c r="K1809" s="104">
        <v>1.08</v>
      </c>
      <c r="L1809" s="104" t="s">
        <v>170</v>
      </c>
      <c r="M1809" s="104" t="s">
        <v>170</v>
      </c>
      <c r="N1809" s="104" t="s">
        <v>170</v>
      </c>
      <c r="O1809" s="68" t="s">
        <v>638</v>
      </c>
      <c r="P1809" s="68" t="s">
        <v>614</v>
      </c>
    </row>
    <row r="1810" spans="1:16" x14ac:dyDescent="0.55000000000000004">
      <c r="A1810" s="28" t="s">
        <v>3456</v>
      </c>
      <c r="B1810" s="28">
        <v>35284013</v>
      </c>
      <c r="C1810" s="28">
        <v>35284013</v>
      </c>
      <c r="D1810" s="28" t="s">
        <v>173</v>
      </c>
      <c r="E1810" s="28" t="s">
        <v>164</v>
      </c>
      <c r="F1810" s="85" t="s">
        <v>3527</v>
      </c>
      <c r="G1810" s="28" t="s">
        <v>167</v>
      </c>
      <c r="H1810" s="28" t="s">
        <v>168</v>
      </c>
      <c r="I1810" s="28" t="s">
        <v>3528</v>
      </c>
      <c r="J1810" s="104">
        <v>0.49</v>
      </c>
      <c r="K1810" s="104">
        <v>1.8009999999999999</v>
      </c>
      <c r="L1810" s="104" t="s">
        <v>170</v>
      </c>
      <c r="M1810" s="104">
        <v>4.0000000000000002E-4</v>
      </c>
      <c r="N1810" s="105">
        <v>1.4E-5</v>
      </c>
      <c r="O1810" s="68" t="s">
        <v>365</v>
      </c>
      <c r="P1810" s="68" t="s">
        <v>669</v>
      </c>
    </row>
    <row r="1811" spans="1:16" x14ac:dyDescent="0.55000000000000004">
      <c r="A1811" s="28" t="s">
        <v>3456</v>
      </c>
      <c r="B1811" s="28">
        <v>26443105</v>
      </c>
      <c r="C1811" s="28">
        <v>26443105</v>
      </c>
      <c r="D1811" s="28" t="s">
        <v>173</v>
      </c>
      <c r="E1811" s="28" t="s">
        <v>165</v>
      </c>
      <c r="F1811" s="85" t="s">
        <v>3529</v>
      </c>
      <c r="G1811" s="28" t="s">
        <v>167</v>
      </c>
      <c r="H1811" s="28" t="s">
        <v>168</v>
      </c>
      <c r="I1811" s="28" t="s">
        <v>3530</v>
      </c>
      <c r="J1811" s="104">
        <v>0.46</v>
      </c>
      <c r="K1811" s="104">
        <v>1.4530000000000001</v>
      </c>
      <c r="L1811" s="105">
        <v>7.3430000000000007E-5</v>
      </c>
      <c r="M1811" s="104">
        <v>4.0000000000000002E-4</v>
      </c>
      <c r="N1811" s="104">
        <v>1E-4</v>
      </c>
      <c r="O1811" s="68" t="s">
        <v>907</v>
      </c>
      <c r="P1811" s="68" t="s">
        <v>669</v>
      </c>
    </row>
    <row r="1812" spans="1:16" x14ac:dyDescent="0.55000000000000004">
      <c r="A1812" s="28" t="s">
        <v>3456</v>
      </c>
      <c r="B1812" s="28">
        <v>21959709</v>
      </c>
      <c r="C1812" s="28">
        <v>21959709</v>
      </c>
      <c r="D1812" s="28" t="s">
        <v>165</v>
      </c>
      <c r="E1812" s="28" t="s">
        <v>164</v>
      </c>
      <c r="F1812" s="85" t="s">
        <v>3477</v>
      </c>
      <c r="G1812" s="28" t="s">
        <v>167</v>
      </c>
      <c r="H1812" s="28" t="s">
        <v>168</v>
      </c>
      <c r="I1812" s="28" t="s">
        <v>3531</v>
      </c>
      <c r="J1812" s="104">
        <v>0</v>
      </c>
      <c r="K1812" s="104">
        <v>1.5169999999999999</v>
      </c>
      <c r="L1812" s="104" t="s">
        <v>170</v>
      </c>
      <c r="M1812" s="104" t="s">
        <v>170</v>
      </c>
      <c r="N1812" s="104" t="s">
        <v>170</v>
      </c>
      <c r="O1812" s="68" t="s">
        <v>377</v>
      </c>
      <c r="P1812" s="68" t="s">
        <v>669</v>
      </c>
    </row>
    <row r="1813" spans="1:16" x14ac:dyDescent="0.55000000000000004">
      <c r="A1813" s="28" t="s">
        <v>3456</v>
      </c>
      <c r="B1813" s="28">
        <v>29049289</v>
      </c>
      <c r="C1813" s="28">
        <v>29049289</v>
      </c>
      <c r="D1813" s="28" t="s">
        <v>173</v>
      </c>
      <c r="E1813" s="28" t="s">
        <v>164</v>
      </c>
      <c r="F1813" s="85" t="s">
        <v>3532</v>
      </c>
      <c r="G1813" s="28" t="s">
        <v>167</v>
      </c>
      <c r="H1813" s="28" t="s">
        <v>168</v>
      </c>
      <c r="I1813" s="28" t="s">
        <v>3533</v>
      </c>
      <c r="J1813" s="104">
        <v>0.99</v>
      </c>
      <c r="K1813" s="104">
        <v>1.1890000000000001</v>
      </c>
      <c r="L1813" s="104" t="s">
        <v>170</v>
      </c>
      <c r="M1813" s="105">
        <v>3.29E-5</v>
      </c>
      <c r="N1813" s="104" t="s">
        <v>170</v>
      </c>
      <c r="O1813" s="68" t="s">
        <v>391</v>
      </c>
      <c r="P1813" s="68" t="s">
        <v>642</v>
      </c>
    </row>
    <row r="1814" spans="1:16" x14ac:dyDescent="0.55000000000000004">
      <c r="A1814" s="28" t="s">
        <v>3456</v>
      </c>
      <c r="B1814" s="28">
        <v>20973823</v>
      </c>
      <c r="C1814" s="28">
        <v>20973823</v>
      </c>
      <c r="D1814" s="28" t="s">
        <v>165</v>
      </c>
      <c r="E1814" s="28" t="s">
        <v>173</v>
      </c>
      <c r="F1814" s="85" t="s">
        <v>3496</v>
      </c>
      <c r="G1814" s="28" t="s">
        <v>167</v>
      </c>
      <c r="H1814" s="28" t="s">
        <v>168</v>
      </c>
      <c r="I1814" s="28" t="s">
        <v>3534</v>
      </c>
      <c r="J1814" s="104">
        <v>0</v>
      </c>
      <c r="K1814" s="104">
        <v>1.119</v>
      </c>
      <c r="L1814" s="105">
        <v>7.3529999999999996E-5</v>
      </c>
      <c r="M1814" s="105">
        <v>2.915E-5</v>
      </c>
      <c r="N1814" s="105">
        <v>5.5850000000000002E-5</v>
      </c>
      <c r="O1814" s="68" t="s">
        <v>1111</v>
      </c>
      <c r="P1814" s="68" t="s">
        <v>611</v>
      </c>
    </row>
    <row r="1815" spans="1:16" x14ac:dyDescent="0.55000000000000004">
      <c r="A1815" s="28" t="s">
        <v>3456</v>
      </c>
      <c r="B1815" s="28">
        <v>37373685</v>
      </c>
      <c r="C1815" s="28">
        <v>37373685</v>
      </c>
      <c r="D1815" s="28" t="s">
        <v>178</v>
      </c>
      <c r="E1815" s="28" t="s">
        <v>164</v>
      </c>
      <c r="F1815" s="85" t="s">
        <v>3516</v>
      </c>
      <c r="G1815" s="28" t="s">
        <v>167</v>
      </c>
      <c r="H1815" s="28" t="s">
        <v>168</v>
      </c>
      <c r="I1815" s="28" t="s">
        <v>3535</v>
      </c>
      <c r="J1815" s="104">
        <v>0.96</v>
      </c>
      <c r="K1815" s="104">
        <v>1.306</v>
      </c>
      <c r="L1815" s="104" t="s">
        <v>170</v>
      </c>
      <c r="M1815" s="104" t="s">
        <v>170</v>
      </c>
      <c r="N1815" s="104" t="s">
        <v>170</v>
      </c>
      <c r="O1815" s="68" t="s">
        <v>421</v>
      </c>
      <c r="P1815" s="68" t="s">
        <v>642</v>
      </c>
    </row>
    <row r="1816" spans="1:16" x14ac:dyDescent="0.55000000000000004">
      <c r="A1816" s="28" t="s">
        <v>3456</v>
      </c>
      <c r="B1816" s="28">
        <v>41578862</v>
      </c>
      <c r="C1816" s="28">
        <v>41578862</v>
      </c>
      <c r="D1816" s="28" t="s">
        <v>178</v>
      </c>
      <c r="E1816" s="28" t="s">
        <v>164</v>
      </c>
      <c r="F1816" s="85" t="s">
        <v>3536</v>
      </c>
      <c r="G1816" s="28" t="s">
        <v>167</v>
      </c>
      <c r="H1816" s="28" t="s">
        <v>168</v>
      </c>
      <c r="I1816" s="28" t="s">
        <v>3537</v>
      </c>
      <c r="J1816" s="104">
        <v>0</v>
      </c>
      <c r="K1816" s="104">
        <v>1.288</v>
      </c>
      <c r="L1816" s="104" t="s">
        <v>170</v>
      </c>
      <c r="M1816" s="105">
        <v>1.1199999999999999E-5</v>
      </c>
      <c r="N1816" s="104" t="s">
        <v>170</v>
      </c>
      <c r="O1816" s="68" t="s">
        <v>421</v>
      </c>
      <c r="P1816" s="68" t="s">
        <v>642</v>
      </c>
    </row>
    <row r="1817" spans="1:16" x14ac:dyDescent="0.55000000000000004">
      <c r="A1817" s="28" t="s">
        <v>3456</v>
      </c>
      <c r="B1817" s="28">
        <v>30345147</v>
      </c>
      <c r="C1817" s="28">
        <v>30345147</v>
      </c>
      <c r="D1817" s="28" t="s">
        <v>173</v>
      </c>
      <c r="E1817" s="28" t="s">
        <v>164</v>
      </c>
      <c r="F1817" s="28" t="s">
        <v>3538</v>
      </c>
      <c r="G1817" s="28" t="s">
        <v>167</v>
      </c>
      <c r="H1817" s="28" t="s">
        <v>168</v>
      </c>
      <c r="I1817" s="28" t="s">
        <v>3539</v>
      </c>
      <c r="J1817" s="104">
        <v>0.99</v>
      </c>
      <c r="K1817" s="104">
        <v>1.9630000000000001</v>
      </c>
      <c r="L1817" s="104" t="s">
        <v>170</v>
      </c>
      <c r="M1817" s="104" t="s">
        <v>170</v>
      </c>
      <c r="N1817" s="104" t="s">
        <v>170</v>
      </c>
      <c r="O1817" s="68" t="s">
        <v>424</v>
      </c>
      <c r="P1817" s="68" t="s">
        <v>611</v>
      </c>
    </row>
    <row r="1818" spans="1:16" x14ac:dyDescent="0.55000000000000004">
      <c r="A1818" s="28" t="s">
        <v>3456</v>
      </c>
      <c r="B1818" s="28">
        <v>21923264</v>
      </c>
      <c r="C1818" s="28">
        <v>21923264</v>
      </c>
      <c r="D1818" s="28" t="s">
        <v>165</v>
      </c>
      <c r="E1818" s="28" t="s">
        <v>178</v>
      </c>
      <c r="F1818" s="28" t="s">
        <v>3540</v>
      </c>
      <c r="G1818" s="28" t="s">
        <v>167</v>
      </c>
      <c r="H1818" s="28" t="s">
        <v>168</v>
      </c>
      <c r="I1818" s="28" t="s">
        <v>3541</v>
      </c>
      <c r="J1818" s="104">
        <v>0</v>
      </c>
      <c r="K1818" s="104">
        <v>1.0029999999999999</v>
      </c>
      <c r="L1818" s="104">
        <v>4.0000000000000002E-4</v>
      </c>
      <c r="M1818" s="104">
        <v>5.9999999999999995E-4</v>
      </c>
      <c r="N1818" s="104">
        <v>2.0000000000000001E-4</v>
      </c>
      <c r="O1818" s="68" t="s">
        <v>424</v>
      </c>
      <c r="P1818" s="68" t="s">
        <v>611</v>
      </c>
    </row>
    <row r="1819" spans="1:16" x14ac:dyDescent="0.55000000000000004">
      <c r="A1819" s="28" t="s">
        <v>3456</v>
      </c>
      <c r="B1819" s="28">
        <v>43212434</v>
      </c>
      <c r="C1819" s="28">
        <v>43212434</v>
      </c>
      <c r="D1819" s="28" t="s">
        <v>165</v>
      </c>
      <c r="E1819" s="28" t="s">
        <v>173</v>
      </c>
      <c r="F1819" s="85" t="s">
        <v>3542</v>
      </c>
      <c r="G1819" s="28" t="s">
        <v>167</v>
      </c>
      <c r="H1819" s="28" t="s">
        <v>168</v>
      </c>
      <c r="I1819" s="28" t="s">
        <v>3543</v>
      </c>
      <c r="J1819" s="104">
        <v>0.96</v>
      </c>
      <c r="K1819" s="104">
        <v>1.472</v>
      </c>
      <c r="L1819" s="104" t="s">
        <v>170</v>
      </c>
      <c r="M1819" s="105">
        <v>4.8099999999999997E-5</v>
      </c>
      <c r="N1819" s="105">
        <v>6.9779999999999999E-6</v>
      </c>
      <c r="O1819" s="68" t="s">
        <v>492</v>
      </c>
      <c r="P1819" s="68" t="s">
        <v>669</v>
      </c>
    </row>
    <row r="1820" spans="1:16" x14ac:dyDescent="0.55000000000000004">
      <c r="A1820" s="28" t="s">
        <v>3456</v>
      </c>
      <c r="B1820" s="28">
        <v>24072451</v>
      </c>
      <c r="C1820" s="28">
        <v>24072451</v>
      </c>
      <c r="D1820" s="28" t="s">
        <v>164</v>
      </c>
      <c r="E1820" s="28" t="s">
        <v>173</v>
      </c>
      <c r="F1820" s="85" t="s">
        <v>3494</v>
      </c>
      <c r="G1820" s="28" t="s">
        <v>167</v>
      </c>
      <c r="H1820" s="28" t="s">
        <v>168</v>
      </c>
      <c r="I1820" s="28" t="s">
        <v>3544</v>
      </c>
      <c r="J1820" s="104">
        <v>0</v>
      </c>
      <c r="K1820" s="104">
        <v>1.044</v>
      </c>
      <c r="L1820" s="105">
        <v>7.3490000000000003E-5</v>
      </c>
      <c r="M1820" s="105">
        <v>8.9339999999999995E-5</v>
      </c>
      <c r="N1820" s="105">
        <v>7.6760000000000004E-5</v>
      </c>
      <c r="O1820" s="68" t="s">
        <v>1277</v>
      </c>
      <c r="P1820" s="68" t="s">
        <v>669</v>
      </c>
    </row>
    <row r="1821" spans="1:16" x14ac:dyDescent="0.55000000000000004">
      <c r="A1821" s="85" t="s">
        <v>3456</v>
      </c>
      <c r="B1821" s="28">
        <v>50406822</v>
      </c>
      <c r="C1821" s="28">
        <v>50406822</v>
      </c>
      <c r="D1821" s="28" t="s">
        <v>173</v>
      </c>
      <c r="E1821" s="28" t="s">
        <v>164</v>
      </c>
      <c r="F1821" s="85" t="s">
        <v>3545</v>
      </c>
      <c r="G1821" s="28" t="s">
        <v>167</v>
      </c>
      <c r="H1821" s="28" t="s">
        <v>168</v>
      </c>
      <c r="I1821" s="28" t="s">
        <v>3546</v>
      </c>
      <c r="J1821" s="104">
        <v>0.16</v>
      </c>
      <c r="K1821" s="104">
        <v>1.2130000000000001</v>
      </c>
      <c r="L1821" s="104">
        <v>5.9999999999999995E-4</v>
      </c>
      <c r="M1821" s="104">
        <v>6.9999999999999999E-4</v>
      </c>
      <c r="N1821" s="104">
        <v>4.0000000000000002E-4</v>
      </c>
      <c r="O1821" s="68" t="s">
        <v>548</v>
      </c>
      <c r="P1821" s="68" t="s">
        <v>669</v>
      </c>
    </row>
    <row r="1822" spans="1:16" x14ac:dyDescent="0.55000000000000004">
      <c r="A1822" s="28" t="s">
        <v>3456</v>
      </c>
      <c r="B1822" s="28">
        <v>30946442</v>
      </c>
      <c r="C1822" s="28">
        <v>30946442</v>
      </c>
      <c r="D1822" s="28" t="s">
        <v>178</v>
      </c>
      <c r="E1822" s="28" t="s">
        <v>165</v>
      </c>
      <c r="F1822" s="85" t="s">
        <v>3547</v>
      </c>
      <c r="G1822" s="28" t="s">
        <v>167</v>
      </c>
      <c r="H1822" s="28" t="s">
        <v>168</v>
      </c>
      <c r="I1822" s="28" t="s">
        <v>3548</v>
      </c>
      <c r="J1822" s="104">
        <v>1</v>
      </c>
      <c r="K1822" s="104">
        <v>1.891</v>
      </c>
      <c r="L1822" s="104" t="s">
        <v>170</v>
      </c>
      <c r="M1822" s="104">
        <v>2.0000000000000001E-4</v>
      </c>
      <c r="N1822" s="105">
        <v>3.4900000000000001E-5</v>
      </c>
      <c r="O1822" s="68" t="s">
        <v>555</v>
      </c>
      <c r="P1822" s="68" t="s">
        <v>669</v>
      </c>
    </row>
    <row r="1823" spans="1:16" x14ac:dyDescent="0.55000000000000004">
      <c r="A1823" s="28" t="s">
        <v>3456</v>
      </c>
      <c r="B1823" s="28">
        <v>21446079</v>
      </c>
      <c r="C1823" s="28">
        <v>21446079</v>
      </c>
      <c r="D1823" s="28" t="s">
        <v>173</v>
      </c>
      <c r="E1823" s="28" t="s">
        <v>178</v>
      </c>
      <c r="F1823" s="85" t="s">
        <v>3549</v>
      </c>
      <c r="G1823" s="28" t="s">
        <v>167</v>
      </c>
      <c r="H1823" s="28" t="s">
        <v>168</v>
      </c>
      <c r="I1823" s="28" t="s">
        <v>3550</v>
      </c>
      <c r="J1823" s="104">
        <v>1</v>
      </c>
      <c r="K1823" s="104">
        <v>1.6830000000000001</v>
      </c>
      <c r="L1823" s="104" t="s">
        <v>170</v>
      </c>
      <c r="M1823" s="104" t="s">
        <v>170</v>
      </c>
      <c r="N1823" s="104" t="s">
        <v>170</v>
      </c>
      <c r="O1823" s="68" t="s">
        <v>573</v>
      </c>
      <c r="P1823" s="68" t="s">
        <v>669</v>
      </c>
    </row>
    <row r="1824" spans="1:16" x14ac:dyDescent="0.55000000000000004">
      <c r="A1824" s="28" t="s">
        <v>3456</v>
      </c>
      <c r="B1824" s="28">
        <v>39488750</v>
      </c>
      <c r="C1824" s="28">
        <v>39488750</v>
      </c>
      <c r="D1824" s="28" t="s">
        <v>165</v>
      </c>
      <c r="E1824" s="28" t="s">
        <v>178</v>
      </c>
      <c r="F1824" s="28" t="s">
        <v>3551</v>
      </c>
      <c r="G1824" s="28" t="s">
        <v>167</v>
      </c>
      <c r="H1824" s="28" t="s">
        <v>168</v>
      </c>
      <c r="I1824" s="28" t="s">
        <v>3552</v>
      </c>
      <c r="J1824" s="104">
        <v>0.15</v>
      </c>
      <c r="K1824" s="104">
        <v>2.1640000000000001</v>
      </c>
      <c r="L1824" s="104" t="s">
        <v>170</v>
      </c>
      <c r="M1824" s="104" t="s">
        <v>170</v>
      </c>
      <c r="N1824" s="105">
        <v>1.396E-5</v>
      </c>
      <c r="O1824" s="68" t="s">
        <v>765</v>
      </c>
      <c r="P1824" s="68" t="s">
        <v>855</v>
      </c>
    </row>
    <row r="1825" spans="1:16" x14ac:dyDescent="0.55000000000000004">
      <c r="A1825" s="28" t="s">
        <v>3456</v>
      </c>
      <c r="B1825" s="28">
        <v>42693390</v>
      </c>
      <c r="C1825" s="28">
        <v>42693390</v>
      </c>
      <c r="D1825" s="28" t="s">
        <v>165</v>
      </c>
      <c r="E1825" s="28" t="s">
        <v>178</v>
      </c>
      <c r="F1825" s="85" t="s">
        <v>3473</v>
      </c>
      <c r="G1825" s="28" t="s">
        <v>167</v>
      </c>
      <c r="H1825" s="28" t="s">
        <v>168</v>
      </c>
      <c r="I1825" s="28" t="s">
        <v>3553</v>
      </c>
      <c r="J1825" s="104">
        <v>0</v>
      </c>
      <c r="K1825" s="104">
        <v>1.083</v>
      </c>
      <c r="L1825" s="104" t="s">
        <v>170</v>
      </c>
      <c r="M1825" s="105">
        <v>6.1870000000000002E-5</v>
      </c>
      <c r="N1825" s="105">
        <v>6.9789999999999996E-6</v>
      </c>
      <c r="O1825" s="68" t="s">
        <v>847</v>
      </c>
      <c r="P1825" s="68" t="s">
        <v>853</v>
      </c>
    </row>
    <row r="1826" spans="1:16" x14ac:dyDescent="0.55000000000000004">
      <c r="A1826" s="28" t="s">
        <v>3554</v>
      </c>
      <c r="B1826" s="28">
        <v>113279353</v>
      </c>
      <c r="C1826" s="28">
        <v>113279353</v>
      </c>
      <c r="D1826" s="28" t="s">
        <v>165</v>
      </c>
      <c r="E1826" s="28" t="s">
        <v>178</v>
      </c>
      <c r="F1826" s="85" t="s">
        <v>3555</v>
      </c>
      <c r="G1826" s="28" t="s">
        <v>167</v>
      </c>
      <c r="H1826" s="28" t="s">
        <v>168</v>
      </c>
      <c r="I1826" s="28" t="s">
        <v>3556</v>
      </c>
      <c r="J1826" s="104">
        <v>0</v>
      </c>
      <c r="K1826" s="104">
        <v>1.006</v>
      </c>
      <c r="L1826" s="104" t="s">
        <v>170</v>
      </c>
      <c r="M1826" s="105">
        <v>3.3500000000000001E-5</v>
      </c>
      <c r="N1826" s="104" t="s">
        <v>170</v>
      </c>
      <c r="O1826" s="68" t="s">
        <v>171</v>
      </c>
      <c r="P1826" s="68" t="s">
        <v>172</v>
      </c>
    </row>
    <row r="1827" spans="1:16" x14ac:dyDescent="0.55000000000000004">
      <c r="A1827" s="28" t="s">
        <v>3554</v>
      </c>
      <c r="B1827" s="28">
        <v>48661503</v>
      </c>
      <c r="C1827" s="28">
        <v>48661503</v>
      </c>
      <c r="D1827" s="28" t="s">
        <v>178</v>
      </c>
      <c r="E1827" s="28" t="s">
        <v>165</v>
      </c>
      <c r="F1827" s="85" t="s">
        <v>3557</v>
      </c>
      <c r="G1827" s="28" t="s">
        <v>167</v>
      </c>
      <c r="H1827" s="28" t="s">
        <v>168</v>
      </c>
      <c r="I1827" s="28" t="s">
        <v>3558</v>
      </c>
      <c r="J1827" s="104">
        <v>1</v>
      </c>
      <c r="K1827" s="104">
        <v>1.329</v>
      </c>
      <c r="L1827" s="105">
        <v>7.3549999999999999E-5</v>
      </c>
      <c r="M1827" s="105">
        <v>7.08E-5</v>
      </c>
      <c r="N1827" s="105">
        <v>7.6760000000000004E-5</v>
      </c>
      <c r="O1827" s="68" t="s">
        <v>250</v>
      </c>
      <c r="P1827" s="68" t="s">
        <v>194</v>
      </c>
    </row>
    <row r="1828" spans="1:16" x14ac:dyDescent="0.55000000000000004">
      <c r="A1828" s="28" t="s">
        <v>3554</v>
      </c>
      <c r="B1828" s="28">
        <v>37997078</v>
      </c>
      <c r="C1828" s="28">
        <v>37997078</v>
      </c>
      <c r="D1828" s="28" t="s">
        <v>178</v>
      </c>
      <c r="E1828" s="28" t="s">
        <v>164</v>
      </c>
      <c r="F1828" s="85" t="s">
        <v>3559</v>
      </c>
      <c r="G1828" s="28" t="s">
        <v>167</v>
      </c>
      <c r="H1828" s="28" t="s">
        <v>168</v>
      </c>
      <c r="I1828" s="28" t="s">
        <v>3560</v>
      </c>
      <c r="J1828" s="104">
        <v>0</v>
      </c>
      <c r="K1828" s="104">
        <v>1.0069999999999999</v>
      </c>
      <c r="L1828" s="104" t="s">
        <v>170</v>
      </c>
      <c r="M1828" s="104" t="s">
        <v>170</v>
      </c>
      <c r="N1828" s="104" t="s">
        <v>170</v>
      </c>
      <c r="O1828" s="68" t="s">
        <v>250</v>
      </c>
      <c r="P1828" s="68" t="s">
        <v>316</v>
      </c>
    </row>
    <row r="1829" spans="1:16" x14ac:dyDescent="0.55000000000000004">
      <c r="A1829" s="28" t="s">
        <v>3554</v>
      </c>
      <c r="B1829" s="28">
        <v>155485571</v>
      </c>
      <c r="C1829" s="28">
        <v>155485571</v>
      </c>
      <c r="D1829" s="28" t="s">
        <v>165</v>
      </c>
      <c r="E1829" s="28" t="s">
        <v>164</v>
      </c>
      <c r="F1829" s="85" t="s">
        <v>3561</v>
      </c>
      <c r="G1829" s="28" t="s">
        <v>167</v>
      </c>
      <c r="H1829" s="28" t="s">
        <v>168</v>
      </c>
      <c r="I1829" s="28" t="s">
        <v>3562</v>
      </c>
      <c r="J1829" s="104">
        <v>0.4</v>
      </c>
      <c r="K1829" s="104">
        <v>1.3069999999999999</v>
      </c>
      <c r="L1829" s="104" t="s">
        <v>170</v>
      </c>
      <c r="M1829" s="104" t="s">
        <v>170</v>
      </c>
      <c r="N1829" s="104" t="s">
        <v>170</v>
      </c>
      <c r="O1829" s="68" t="s">
        <v>176</v>
      </c>
      <c r="P1829" s="68" t="s">
        <v>177</v>
      </c>
    </row>
    <row r="1830" spans="1:16" x14ac:dyDescent="0.55000000000000004">
      <c r="A1830" s="28" t="s">
        <v>3554</v>
      </c>
      <c r="B1830" s="28">
        <v>38551441</v>
      </c>
      <c r="C1830" s="28">
        <v>38551441</v>
      </c>
      <c r="D1830" s="28" t="s">
        <v>165</v>
      </c>
      <c r="E1830" s="28" t="s">
        <v>178</v>
      </c>
      <c r="F1830" s="28" t="s">
        <v>3563</v>
      </c>
      <c r="G1830" s="28" t="s">
        <v>167</v>
      </c>
      <c r="H1830" s="28" t="s">
        <v>168</v>
      </c>
      <c r="I1830" s="28" t="s">
        <v>3564</v>
      </c>
      <c r="J1830" s="104">
        <v>0.91</v>
      </c>
      <c r="K1830" s="104">
        <v>1.6060000000000001</v>
      </c>
      <c r="L1830" s="104" t="s">
        <v>170</v>
      </c>
      <c r="M1830" s="104" t="s">
        <v>170</v>
      </c>
      <c r="N1830" s="105">
        <v>1.397E-5</v>
      </c>
      <c r="O1830" s="68" t="s">
        <v>183</v>
      </c>
      <c r="P1830" s="68" t="s">
        <v>184</v>
      </c>
    </row>
    <row r="1831" spans="1:16" x14ac:dyDescent="0.55000000000000004">
      <c r="A1831" s="28" t="s">
        <v>3554</v>
      </c>
      <c r="B1831" s="28">
        <v>186581462</v>
      </c>
      <c r="C1831" s="28">
        <v>186581462</v>
      </c>
      <c r="D1831" s="28" t="s">
        <v>173</v>
      </c>
      <c r="E1831" s="28" t="s">
        <v>164</v>
      </c>
      <c r="F1831" s="85" t="s">
        <v>3565</v>
      </c>
      <c r="G1831" s="28" t="s">
        <v>167</v>
      </c>
      <c r="H1831" s="28" t="s">
        <v>168</v>
      </c>
      <c r="I1831" s="28" t="s">
        <v>3566</v>
      </c>
      <c r="J1831" s="104">
        <v>0.23</v>
      </c>
      <c r="K1831" s="104">
        <v>1.768</v>
      </c>
      <c r="L1831" s="104" t="s">
        <v>170</v>
      </c>
      <c r="M1831" s="104" t="s">
        <v>170</v>
      </c>
      <c r="N1831" s="104" t="s">
        <v>170</v>
      </c>
      <c r="O1831" s="68" t="s">
        <v>218</v>
      </c>
      <c r="P1831" s="68" t="s">
        <v>859</v>
      </c>
    </row>
    <row r="1832" spans="1:16" x14ac:dyDescent="0.55000000000000004">
      <c r="A1832" s="28" t="s">
        <v>3554</v>
      </c>
      <c r="B1832" s="28">
        <v>52912569</v>
      </c>
      <c r="C1832" s="28">
        <v>52912569</v>
      </c>
      <c r="D1832" s="28" t="s">
        <v>164</v>
      </c>
      <c r="E1832" s="28" t="s">
        <v>173</v>
      </c>
      <c r="F1832" s="85" t="s">
        <v>3567</v>
      </c>
      <c r="G1832" s="28" t="s">
        <v>167</v>
      </c>
      <c r="H1832" s="28" t="s">
        <v>168</v>
      </c>
      <c r="I1832" s="28" t="s">
        <v>3568</v>
      </c>
      <c r="J1832" s="104">
        <v>0.94</v>
      </c>
      <c r="K1832" s="104">
        <v>1.4570000000000001</v>
      </c>
      <c r="L1832" s="104" t="s">
        <v>170</v>
      </c>
      <c r="M1832" s="105">
        <v>3.2759999999999998E-5</v>
      </c>
      <c r="N1832" s="105">
        <v>6.9779999999999999E-6</v>
      </c>
      <c r="O1832" s="68" t="s">
        <v>222</v>
      </c>
      <c r="P1832" s="68" t="s">
        <v>184</v>
      </c>
    </row>
    <row r="1833" spans="1:16" x14ac:dyDescent="0.55000000000000004">
      <c r="A1833" s="28" t="s">
        <v>3554</v>
      </c>
      <c r="B1833" s="28">
        <v>58430809</v>
      </c>
      <c r="C1833" s="28">
        <v>58430809</v>
      </c>
      <c r="D1833" s="28" t="s">
        <v>165</v>
      </c>
      <c r="E1833" s="28" t="s">
        <v>178</v>
      </c>
      <c r="F1833" s="85" t="s">
        <v>3569</v>
      </c>
      <c r="G1833" s="28" t="s">
        <v>167</v>
      </c>
      <c r="H1833" s="28" t="s">
        <v>168</v>
      </c>
      <c r="I1833" s="28" t="s">
        <v>3570</v>
      </c>
      <c r="J1833" s="104">
        <v>0.15</v>
      </c>
      <c r="K1833" s="104">
        <v>1.4179999999999999</v>
      </c>
      <c r="L1833" s="104" t="s">
        <v>170</v>
      </c>
      <c r="M1833" s="104" t="s">
        <v>170</v>
      </c>
      <c r="N1833" s="104" t="s">
        <v>170</v>
      </c>
      <c r="O1833" s="68" t="s">
        <v>222</v>
      </c>
      <c r="P1833" s="68" t="s">
        <v>184</v>
      </c>
    </row>
    <row r="1834" spans="1:16" x14ac:dyDescent="0.55000000000000004">
      <c r="A1834" s="28" t="s">
        <v>3554</v>
      </c>
      <c r="B1834" s="28">
        <v>127608455</v>
      </c>
      <c r="C1834" s="28">
        <v>127608455</v>
      </c>
      <c r="D1834" s="28" t="s">
        <v>173</v>
      </c>
      <c r="E1834" s="28" t="s">
        <v>164</v>
      </c>
      <c r="F1834" s="28" t="s">
        <v>3571</v>
      </c>
      <c r="G1834" s="28" t="s">
        <v>167</v>
      </c>
      <c r="H1834" s="28" t="s">
        <v>168</v>
      </c>
      <c r="I1834" s="28" t="s">
        <v>3572</v>
      </c>
      <c r="J1834" s="104">
        <v>0</v>
      </c>
      <c r="K1834" s="104">
        <v>1.222</v>
      </c>
      <c r="L1834" s="104" t="s">
        <v>170</v>
      </c>
      <c r="M1834" s="104">
        <v>2.9999999999999997E-4</v>
      </c>
      <c r="N1834" s="105">
        <v>2.0930000000000001E-5</v>
      </c>
      <c r="O1834" s="68" t="s">
        <v>187</v>
      </c>
      <c r="P1834" s="68" t="s">
        <v>184</v>
      </c>
    </row>
    <row r="1835" spans="1:16" x14ac:dyDescent="0.55000000000000004">
      <c r="A1835" s="28" t="s">
        <v>3554</v>
      </c>
      <c r="B1835" s="28">
        <v>64147517</v>
      </c>
      <c r="C1835" s="28">
        <v>64147517</v>
      </c>
      <c r="D1835" s="28" t="s">
        <v>165</v>
      </c>
      <c r="E1835" s="28" t="s">
        <v>178</v>
      </c>
      <c r="F1835" s="85" t="s">
        <v>3573</v>
      </c>
      <c r="G1835" s="28" t="s">
        <v>167</v>
      </c>
      <c r="H1835" s="28" t="s">
        <v>168</v>
      </c>
      <c r="I1835" s="28" t="s">
        <v>3574</v>
      </c>
      <c r="J1835" s="104">
        <v>1</v>
      </c>
      <c r="K1835" s="104">
        <v>1.347</v>
      </c>
      <c r="L1835" s="104" t="s">
        <v>170</v>
      </c>
      <c r="M1835" s="105">
        <v>9.8300000000000004E-5</v>
      </c>
      <c r="N1835" s="105">
        <v>3.4900000000000001E-5</v>
      </c>
      <c r="O1835" s="68" t="s">
        <v>239</v>
      </c>
      <c r="P1835" s="68" t="s">
        <v>184</v>
      </c>
    </row>
    <row r="1836" spans="1:16" x14ac:dyDescent="0.55000000000000004">
      <c r="A1836" s="28" t="s">
        <v>3554</v>
      </c>
      <c r="B1836" s="28">
        <v>45719590</v>
      </c>
      <c r="C1836" s="28">
        <v>45719590</v>
      </c>
      <c r="D1836" s="28" t="s">
        <v>164</v>
      </c>
      <c r="E1836" s="28" t="s">
        <v>173</v>
      </c>
      <c r="F1836" s="28" t="s">
        <v>3575</v>
      </c>
      <c r="G1836" s="28" t="s">
        <v>167</v>
      </c>
      <c r="H1836" s="28" t="s">
        <v>168</v>
      </c>
      <c r="I1836" s="28" t="s">
        <v>3576</v>
      </c>
      <c r="J1836" s="104">
        <v>0.7</v>
      </c>
      <c r="K1836" s="104">
        <v>1.391</v>
      </c>
      <c r="L1836" s="104" t="s">
        <v>170</v>
      </c>
      <c r="M1836" s="104" t="s">
        <v>170</v>
      </c>
      <c r="N1836" s="104" t="s">
        <v>170</v>
      </c>
      <c r="O1836" s="68" t="s">
        <v>183</v>
      </c>
      <c r="P1836" s="68" t="s">
        <v>210</v>
      </c>
    </row>
    <row r="1837" spans="1:16" x14ac:dyDescent="0.55000000000000004">
      <c r="A1837" s="28" t="s">
        <v>3554</v>
      </c>
      <c r="B1837" s="28">
        <v>51935602</v>
      </c>
      <c r="C1837" s="28">
        <v>51935602</v>
      </c>
      <c r="D1837" s="28" t="s">
        <v>165</v>
      </c>
      <c r="E1837" s="28" t="s">
        <v>178</v>
      </c>
      <c r="F1837" s="85" t="s">
        <v>3577</v>
      </c>
      <c r="G1837" s="28" t="s">
        <v>167</v>
      </c>
      <c r="H1837" s="28" t="s">
        <v>168</v>
      </c>
      <c r="I1837" s="28" t="s">
        <v>3578</v>
      </c>
      <c r="J1837" s="104">
        <v>0.28999999999999998</v>
      </c>
      <c r="K1837" s="104">
        <v>1.29</v>
      </c>
      <c r="L1837" s="105">
        <v>7.3430000000000007E-5</v>
      </c>
      <c r="M1837" s="104">
        <v>1E-4</v>
      </c>
      <c r="N1837" s="105">
        <v>7.6749999999999995E-5</v>
      </c>
      <c r="O1837" s="68" t="s">
        <v>222</v>
      </c>
      <c r="P1837" s="68" t="s">
        <v>210</v>
      </c>
    </row>
    <row r="1838" spans="1:16" x14ac:dyDescent="0.55000000000000004">
      <c r="A1838" s="28" t="s">
        <v>3554</v>
      </c>
      <c r="B1838" s="28">
        <v>138223477</v>
      </c>
      <c r="C1838" s="28">
        <v>138223477</v>
      </c>
      <c r="D1838" s="28" t="s">
        <v>173</v>
      </c>
      <c r="E1838" s="28" t="s">
        <v>164</v>
      </c>
      <c r="F1838" s="28" t="s">
        <v>3579</v>
      </c>
      <c r="G1838" s="28" t="s">
        <v>167</v>
      </c>
      <c r="H1838" s="28" t="s">
        <v>168</v>
      </c>
      <c r="I1838" s="28" t="s">
        <v>3580</v>
      </c>
      <c r="J1838" s="104">
        <v>1</v>
      </c>
      <c r="K1838" s="104">
        <v>1.31</v>
      </c>
      <c r="L1838" s="104" t="s">
        <v>170</v>
      </c>
      <c r="M1838" s="105">
        <v>1.117E-5</v>
      </c>
      <c r="N1838" s="105">
        <v>6.9789999999999996E-6</v>
      </c>
      <c r="O1838" s="68" t="s">
        <v>187</v>
      </c>
      <c r="P1838" s="68" t="s">
        <v>210</v>
      </c>
    </row>
    <row r="1839" spans="1:16" x14ac:dyDescent="0.55000000000000004">
      <c r="A1839" s="28" t="s">
        <v>3554</v>
      </c>
      <c r="B1839" s="28">
        <v>47322683</v>
      </c>
      <c r="C1839" s="28">
        <v>47322683</v>
      </c>
      <c r="D1839" s="28" t="s">
        <v>173</v>
      </c>
      <c r="E1839" s="28" t="s">
        <v>164</v>
      </c>
      <c r="F1839" s="85" t="s">
        <v>3581</v>
      </c>
      <c r="G1839" s="28" t="s">
        <v>167</v>
      </c>
      <c r="H1839" s="28" t="s">
        <v>168</v>
      </c>
      <c r="I1839" s="28" t="s">
        <v>3582</v>
      </c>
      <c r="J1839" s="104">
        <v>0.08</v>
      </c>
      <c r="K1839" s="104">
        <v>1.4830000000000001</v>
      </c>
      <c r="L1839" s="105">
        <v>7.3410000000000004E-5</v>
      </c>
      <c r="M1839" s="105">
        <v>1.152E-5</v>
      </c>
      <c r="N1839" s="105">
        <v>6.9770000000000003E-6</v>
      </c>
      <c r="O1839" s="68" t="s">
        <v>190</v>
      </c>
      <c r="P1839" s="68" t="s">
        <v>210</v>
      </c>
    </row>
    <row r="1840" spans="1:16" x14ac:dyDescent="0.55000000000000004">
      <c r="A1840" s="28" t="s">
        <v>3554</v>
      </c>
      <c r="B1840" s="28">
        <v>9812944</v>
      </c>
      <c r="C1840" s="28">
        <v>9812944</v>
      </c>
      <c r="D1840" s="28" t="s">
        <v>164</v>
      </c>
      <c r="E1840" s="28" t="s">
        <v>173</v>
      </c>
      <c r="F1840" s="85" t="s">
        <v>3583</v>
      </c>
      <c r="G1840" s="28" t="s">
        <v>167</v>
      </c>
      <c r="H1840" s="28" t="s">
        <v>168</v>
      </c>
      <c r="I1840" s="28" t="s">
        <v>3584</v>
      </c>
      <c r="J1840" s="104" t="s">
        <v>170</v>
      </c>
      <c r="K1840" s="104">
        <v>1.278</v>
      </c>
      <c r="L1840" s="104" t="s">
        <v>170</v>
      </c>
      <c r="M1840" s="104" t="s">
        <v>170</v>
      </c>
      <c r="N1840" s="104" t="s">
        <v>170</v>
      </c>
      <c r="O1840" s="68" t="s">
        <v>239</v>
      </c>
      <c r="P1840" s="68" t="s">
        <v>210</v>
      </c>
    </row>
    <row r="1841" spans="1:16" x14ac:dyDescent="0.55000000000000004">
      <c r="A1841" s="28" t="s">
        <v>3554</v>
      </c>
      <c r="B1841" s="28">
        <v>7578654</v>
      </c>
      <c r="C1841" s="28">
        <v>7578654</v>
      </c>
      <c r="D1841" s="28" t="s">
        <v>164</v>
      </c>
      <c r="E1841" s="28" t="s">
        <v>178</v>
      </c>
      <c r="F1841" s="85" t="s">
        <v>3585</v>
      </c>
      <c r="G1841" s="28" t="s">
        <v>167</v>
      </c>
      <c r="H1841" s="28" t="s">
        <v>168</v>
      </c>
      <c r="I1841" s="28" t="s">
        <v>3586</v>
      </c>
      <c r="J1841" s="104">
        <v>1</v>
      </c>
      <c r="K1841" s="104">
        <v>1.9770000000000001</v>
      </c>
      <c r="L1841" s="104" t="s">
        <v>170</v>
      </c>
      <c r="M1841" s="104" t="s">
        <v>170</v>
      </c>
      <c r="N1841" s="104" t="s">
        <v>170</v>
      </c>
      <c r="O1841" s="68" t="s">
        <v>193</v>
      </c>
      <c r="P1841" s="68" t="s">
        <v>219</v>
      </c>
    </row>
    <row r="1842" spans="1:16" x14ac:dyDescent="0.55000000000000004">
      <c r="A1842" s="28" t="s">
        <v>3554</v>
      </c>
      <c r="B1842" s="28">
        <v>48973752</v>
      </c>
      <c r="C1842" s="28">
        <v>48973752</v>
      </c>
      <c r="D1842" s="28" t="s">
        <v>164</v>
      </c>
      <c r="E1842" s="28" t="s">
        <v>173</v>
      </c>
      <c r="F1842" s="85" t="s">
        <v>3587</v>
      </c>
      <c r="G1842" s="28" t="s">
        <v>167</v>
      </c>
      <c r="H1842" s="28" t="s">
        <v>168</v>
      </c>
      <c r="I1842" s="28" t="s">
        <v>3588</v>
      </c>
      <c r="J1842" s="104">
        <v>0.99</v>
      </c>
      <c r="K1842" s="104">
        <v>1.2050000000000001</v>
      </c>
      <c r="L1842" s="104" t="s">
        <v>170</v>
      </c>
      <c r="M1842" s="105">
        <v>1.1199999999999999E-5</v>
      </c>
      <c r="N1842" s="104" t="s">
        <v>170</v>
      </c>
      <c r="O1842" s="68" t="s">
        <v>193</v>
      </c>
      <c r="P1842" s="68" t="s">
        <v>232</v>
      </c>
    </row>
    <row r="1843" spans="1:16" x14ac:dyDescent="0.55000000000000004">
      <c r="A1843" s="28" t="s">
        <v>3554</v>
      </c>
      <c r="B1843" s="28">
        <v>58136145</v>
      </c>
      <c r="C1843" s="28">
        <v>58136145</v>
      </c>
      <c r="D1843" s="28" t="s">
        <v>164</v>
      </c>
      <c r="E1843" s="28" t="s">
        <v>178</v>
      </c>
      <c r="F1843" s="85" t="s">
        <v>3589</v>
      </c>
      <c r="G1843" s="28" t="s">
        <v>167</v>
      </c>
      <c r="H1843" s="28" t="s">
        <v>168</v>
      </c>
      <c r="I1843" s="28" t="s">
        <v>3590</v>
      </c>
      <c r="J1843" s="104">
        <v>0</v>
      </c>
      <c r="K1843" s="104">
        <v>1.0880000000000001</v>
      </c>
      <c r="L1843" s="104" t="s">
        <v>170</v>
      </c>
      <c r="M1843" s="104" t="s">
        <v>170</v>
      </c>
      <c r="N1843" s="104" t="s">
        <v>170</v>
      </c>
      <c r="O1843" s="68" t="s">
        <v>206</v>
      </c>
      <c r="P1843" s="68" t="s">
        <v>210</v>
      </c>
    </row>
    <row r="1844" spans="1:16" x14ac:dyDescent="0.55000000000000004">
      <c r="A1844" s="28" t="s">
        <v>3554</v>
      </c>
      <c r="B1844" s="28">
        <v>186786601</v>
      </c>
      <c r="C1844" s="28">
        <v>186786601</v>
      </c>
      <c r="D1844" s="28" t="s">
        <v>164</v>
      </c>
      <c r="E1844" s="28" t="s">
        <v>173</v>
      </c>
      <c r="F1844" s="28" t="s">
        <v>3591</v>
      </c>
      <c r="G1844" s="28" t="s">
        <v>167</v>
      </c>
      <c r="H1844" s="28" t="s">
        <v>168</v>
      </c>
      <c r="I1844" s="28" t="s">
        <v>3592</v>
      </c>
      <c r="J1844" s="104">
        <v>1</v>
      </c>
      <c r="K1844" s="104">
        <v>1.6879999999999999</v>
      </c>
      <c r="L1844" s="104" t="s">
        <v>170</v>
      </c>
      <c r="M1844" s="104" t="s">
        <v>170</v>
      </c>
      <c r="N1844" s="104" t="s">
        <v>170</v>
      </c>
      <c r="O1844" s="68" t="s">
        <v>638</v>
      </c>
      <c r="P1844" s="68" t="s">
        <v>172</v>
      </c>
    </row>
    <row r="1845" spans="1:16" x14ac:dyDescent="0.55000000000000004">
      <c r="A1845" s="28" t="s">
        <v>3554</v>
      </c>
      <c r="B1845" s="28">
        <v>32140277</v>
      </c>
      <c r="C1845" s="28">
        <v>32140277</v>
      </c>
      <c r="D1845" s="28" t="s">
        <v>173</v>
      </c>
      <c r="E1845" s="28" t="s">
        <v>164</v>
      </c>
      <c r="F1845" s="85" t="s">
        <v>3593</v>
      </c>
      <c r="G1845" s="28" t="s">
        <v>167</v>
      </c>
      <c r="H1845" s="28" t="s">
        <v>168</v>
      </c>
      <c r="I1845" s="28" t="s">
        <v>3594</v>
      </c>
      <c r="J1845" s="104">
        <v>0.04</v>
      </c>
      <c r="K1845" s="104">
        <v>1.361</v>
      </c>
      <c r="L1845" s="104">
        <v>5.9999999999999995E-4</v>
      </c>
      <c r="M1845" s="105">
        <v>7.4540000000000001E-5</v>
      </c>
      <c r="N1845" s="105">
        <v>2.0939999999999999E-5</v>
      </c>
      <c r="O1845" s="68" t="s">
        <v>250</v>
      </c>
      <c r="P1845" s="68" t="s">
        <v>3595</v>
      </c>
    </row>
    <row r="1846" spans="1:16" x14ac:dyDescent="0.55000000000000004">
      <c r="A1846" s="28" t="s">
        <v>3554</v>
      </c>
      <c r="B1846" s="28">
        <v>124730495</v>
      </c>
      <c r="C1846" s="28">
        <v>124730495</v>
      </c>
      <c r="D1846" s="28" t="s">
        <v>173</v>
      </c>
      <c r="E1846" s="28" t="s">
        <v>165</v>
      </c>
      <c r="F1846" s="85" t="s">
        <v>3596</v>
      </c>
      <c r="G1846" s="28" t="s">
        <v>167</v>
      </c>
      <c r="H1846" s="28" t="s">
        <v>168</v>
      </c>
      <c r="I1846" s="28" t="s">
        <v>3597</v>
      </c>
      <c r="J1846" s="104">
        <v>0</v>
      </c>
      <c r="K1846" s="104">
        <v>2.173</v>
      </c>
      <c r="L1846" s="104" t="s">
        <v>170</v>
      </c>
      <c r="M1846" s="105">
        <v>2.234E-5</v>
      </c>
      <c r="N1846" s="104" t="s">
        <v>170</v>
      </c>
      <c r="O1846" s="68" t="s">
        <v>250</v>
      </c>
      <c r="P1846" s="68" t="s">
        <v>2653</v>
      </c>
    </row>
    <row r="1847" spans="1:16" x14ac:dyDescent="0.55000000000000004">
      <c r="A1847" s="28" t="s">
        <v>3554</v>
      </c>
      <c r="B1847" s="28">
        <v>150762770</v>
      </c>
      <c r="C1847" s="28">
        <v>150762770</v>
      </c>
      <c r="D1847" s="28" t="s">
        <v>173</v>
      </c>
      <c r="E1847" s="28" t="s">
        <v>165</v>
      </c>
      <c r="F1847" s="28" t="s">
        <v>3598</v>
      </c>
      <c r="G1847" s="28" t="s">
        <v>167</v>
      </c>
      <c r="H1847" s="28" t="s">
        <v>168</v>
      </c>
      <c r="I1847" s="28" t="s">
        <v>3599</v>
      </c>
      <c r="J1847" s="104">
        <v>0.69</v>
      </c>
      <c r="K1847" s="104">
        <v>1.01</v>
      </c>
      <c r="L1847" s="104">
        <v>5.0000000000000001E-4</v>
      </c>
      <c r="M1847" s="104">
        <v>5.0000000000000001E-4</v>
      </c>
      <c r="N1847" s="104">
        <v>5.0000000000000001E-4</v>
      </c>
      <c r="O1847" s="68" t="s">
        <v>183</v>
      </c>
      <c r="P1847" s="68" t="s">
        <v>276</v>
      </c>
    </row>
    <row r="1848" spans="1:16" x14ac:dyDescent="0.55000000000000004">
      <c r="A1848" s="28" t="s">
        <v>3554</v>
      </c>
      <c r="B1848" s="28">
        <v>184237338</v>
      </c>
      <c r="C1848" s="28">
        <v>184237338</v>
      </c>
      <c r="D1848" s="28" t="s">
        <v>178</v>
      </c>
      <c r="E1848" s="28" t="s">
        <v>165</v>
      </c>
      <c r="F1848" s="85" t="s">
        <v>3600</v>
      </c>
      <c r="G1848" s="28" t="s">
        <v>167</v>
      </c>
      <c r="H1848" s="28" t="s">
        <v>168</v>
      </c>
      <c r="I1848" s="28" t="s">
        <v>3601</v>
      </c>
      <c r="J1848" s="104">
        <v>0</v>
      </c>
      <c r="K1848" s="104">
        <v>2.04</v>
      </c>
      <c r="L1848" s="104" t="s">
        <v>170</v>
      </c>
      <c r="M1848" s="104" t="s">
        <v>170</v>
      </c>
      <c r="N1848" s="104" t="s">
        <v>170</v>
      </c>
      <c r="O1848" s="68" t="s">
        <v>218</v>
      </c>
      <c r="P1848" s="68" t="s">
        <v>343</v>
      </c>
    </row>
    <row r="1849" spans="1:16" x14ac:dyDescent="0.55000000000000004">
      <c r="A1849" s="28" t="s">
        <v>3554</v>
      </c>
      <c r="B1849" s="28">
        <v>12803583</v>
      </c>
      <c r="C1849" s="28">
        <v>12803583</v>
      </c>
      <c r="D1849" s="28" t="s">
        <v>173</v>
      </c>
      <c r="E1849" s="28" t="s">
        <v>178</v>
      </c>
      <c r="F1849" s="28" t="s">
        <v>3602</v>
      </c>
      <c r="G1849" s="28" t="s">
        <v>167</v>
      </c>
      <c r="H1849" s="28" t="s">
        <v>168</v>
      </c>
      <c r="I1849" s="28" t="s">
        <v>3603</v>
      </c>
      <c r="J1849" s="104">
        <v>0</v>
      </c>
      <c r="K1849" s="104">
        <v>1.49</v>
      </c>
      <c r="L1849" s="104" t="s">
        <v>170</v>
      </c>
      <c r="M1849" s="104" t="s">
        <v>170</v>
      </c>
      <c r="N1849" s="104" t="s">
        <v>170</v>
      </c>
      <c r="O1849" s="68" t="s">
        <v>638</v>
      </c>
      <c r="P1849" s="68" t="s">
        <v>316</v>
      </c>
    </row>
    <row r="1850" spans="1:16" x14ac:dyDescent="0.55000000000000004">
      <c r="A1850" s="28" t="s">
        <v>3554</v>
      </c>
      <c r="B1850" s="28">
        <v>48406876</v>
      </c>
      <c r="C1850" s="28">
        <v>48406876</v>
      </c>
      <c r="D1850" s="28" t="s">
        <v>178</v>
      </c>
      <c r="E1850" s="28" t="s">
        <v>173</v>
      </c>
      <c r="F1850" s="85" t="s">
        <v>3604</v>
      </c>
      <c r="G1850" s="28" t="s">
        <v>167</v>
      </c>
      <c r="H1850" s="28" t="s">
        <v>168</v>
      </c>
      <c r="I1850" s="28" t="s">
        <v>3605</v>
      </c>
      <c r="J1850" s="104">
        <v>0</v>
      </c>
      <c r="K1850" s="104">
        <v>1.27</v>
      </c>
      <c r="L1850" s="104" t="s">
        <v>170</v>
      </c>
      <c r="M1850" s="104" t="s">
        <v>170</v>
      </c>
      <c r="N1850" s="104" t="s">
        <v>170</v>
      </c>
      <c r="O1850" s="68" t="s">
        <v>209</v>
      </c>
      <c r="P1850" s="68" t="s">
        <v>313</v>
      </c>
    </row>
    <row r="1851" spans="1:16" x14ac:dyDescent="0.55000000000000004">
      <c r="A1851" s="28" t="s">
        <v>3554</v>
      </c>
      <c r="B1851" s="28">
        <v>138714532</v>
      </c>
      <c r="C1851" s="28">
        <v>138714532</v>
      </c>
      <c r="D1851" s="28" t="s">
        <v>173</v>
      </c>
      <c r="E1851" s="28" t="s">
        <v>164</v>
      </c>
      <c r="F1851" s="85" t="s">
        <v>3606</v>
      </c>
      <c r="G1851" s="28" t="s">
        <v>167</v>
      </c>
      <c r="H1851" s="28" t="s">
        <v>168</v>
      </c>
      <c r="I1851" s="28" t="s">
        <v>3607</v>
      </c>
      <c r="J1851" s="104">
        <v>1</v>
      </c>
      <c r="K1851" s="104">
        <v>1.234</v>
      </c>
      <c r="L1851" s="104" t="s">
        <v>170</v>
      </c>
      <c r="M1851" s="105">
        <v>3.2700000000000002E-5</v>
      </c>
      <c r="N1851" s="104" t="s">
        <v>170</v>
      </c>
      <c r="O1851" s="68" t="s">
        <v>209</v>
      </c>
      <c r="P1851" s="68" t="s">
        <v>313</v>
      </c>
    </row>
    <row r="1852" spans="1:16" x14ac:dyDescent="0.55000000000000004">
      <c r="A1852" s="28" t="s">
        <v>3554</v>
      </c>
      <c r="B1852" s="28">
        <v>49172830</v>
      </c>
      <c r="C1852" s="28">
        <v>49172830</v>
      </c>
      <c r="D1852" s="28" t="s">
        <v>165</v>
      </c>
      <c r="E1852" s="28" t="s">
        <v>178</v>
      </c>
      <c r="F1852" s="85" t="s">
        <v>3608</v>
      </c>
      <c r="G1852" s="28" t="s">
        <v>167</v>
      </c>
      <c r="H1852" s="28" t="s">
        <v>168</v>
      </c>
      <c r="I1852" s="28" t="s">
        <v>3609</v>
      </c>
      <c r="J1852" s="104">
        <v>0</v>
      </c>
      <c r="K1852" s="104">
        <v>1.337</v>
      </c>
      <c r="L1852" s="104" t="s">
        <v>170</v>
      </c>
      <c r="M1852" s="104" t="s">
        <v>170</v>
      </c>
      <c r="N1852" s="104" t="s">
        <v>170</v>
      </c>
      <c r="O1852" s="68" t="s">
        <v>215</v>
      </c>
      <c r="P1852" s="68" t="s">
        <v>313</v>
      </c>
    </row>
    <row r="1853" spans="1:16" x14ac:dyDescent="0.55000000000000004">
      <c r="A1853" s="28" t="s">
        <v>3554</v>
      </c>
      <c r="B1853" s="28">
        <v>127030357</v>
      </c>
      <c r="C1853" s="28">
        <v>127030357</v>
      </c>
      <c r="D1853" s="28" t="s">
        <v>173</v>
      </c>
      <c r="E1853" s="28" t="s">
        <v>178</v>
      </c>
      <c r="F1853" s="85" t="s">
        <v>3610</v>
      </c>
      <c r="G1853" s="28" t="s">
        <v>167</v>
      </c>
      <c r="H1853" s="28" t="s">
        <v>168</v>
      </c>
      <c r="I1853" s="28" t="s">
        <v>3611</v>
      </c>
      <c r="J1853" s="104">
        <v>1</v>
      </c>
      <c r="K1853" s="104">
        <v>2.0310000000000001</v>
      </c>
      <c r="L1853" s="104" t="s">
        <v>170</v>
      </c>
      <c r="M1853" s="104" t="s">
        <v>170</v>
      </c>
      <c r="N1853" s="104" t="s">
        <v>170</v>
      </c>
      <c r="O1853" s="68" t="s">
        <v>222</v>
      </c>
      <c r="P1853" s="68" t="s">
        <v>313</v>
      </c>
    </row>
    <row r="1854" spans="1:16" x14ac:dyDescent="0.55000000000000004">
      <c r="A1854" s="28" t="s">
        <v>3554</v>
      </c>
      <c r="B1854" s="28">
        <v>147396245</v>
      </c>
      <c r="C1854" s="28">
        <v>147396245</v>
      </c>
      <c r="D1854" s="28" t="s">
        <v>165</v>
      </c>
      <c r="E1854" s="28" t="s">
        <v>178</v>
      </c>
      <c r="F1854" s="85" t="s">
        <v>3612</v>
      </c>
      <c r="G1854" s="28" t="s">
        <v>167</v>
      </c>
      <c r="H1854" s="28" t="s">
        <v>168</v>
      </c>
      <c r="I1854" s="28" t="s">
        <v>3613</v>
      </c>
      <c r="J1854" s="104">
        <v>0</v>
      </c>
      <c r="K1854" s="104">
        <v>1.5660000000000001</v>
      </c>
      <c r="L1854" s="104" t="s">
        <v>170</v>
      </c>
      <c r="M1854" s="104" t="s">
        <v>170</v>
      </c>
      <c r="N1854" s="105">
        <v>1.395E-5</v>
      </c>
      <c r="O1854" s="68" t="s">
        <v>222</v>
      </c>
      <c r="P1854" s="68" t="s">
        <v>313</v>
      </c>
    </row>
    <row r="1855" spans="1:16" x14ac:dyDescent="0.55000000000000004">
      <c r="A1855" s="28" t="s">
        <v>3554</v>
      </c>
      <c r="B1855" s="28">
        <v>122283867</v>
      </c>
      <c r="C1855" s="28">
        <v>122283867</v>
      </c>
      <c r="D1855" s="28" t="s">
        <v>173</v>
      </c>
      <c r="E1855" s="28" t="s">
        <v>164</v>
      </c>
      <c r="F1855" s="85" t="s">
        <v>3614</v>
      </c>
      <c r="G1855" s="28" t="s">
        <v>167</v>
      </c>
      <c r="H1855" s="28" t="s">
        <v>168</v>
      </c>
      <c r="I1855" s="28" t="s">
        <v>3615</v>
      </c>
      <c r="J1855" s="104">
        <v>0.05</v>
      </c>
      <c r="K1855" s="104">
        <v>1.2150000000000001</v>
      </c>
      <c r="L1855" s="105">
        <v>7.3529999999999996E-5</v>
      </c>
      <c r="M1855" s="104">
        <v>2.0000000000000001E-4</v>
      </c>
      <c r="N1855" s="105">
        <v>4.193E-5</v>
      </c>
      <c r="O1855" s="68" t="s">
        <v>222</v>
      </c>
      <c r="P1855" s="68" t="s">
        <v>313</v>
      </c>
    </row>
    <row r="1856" spans="1:16" x14ac:dyDescent="0.55000000000000004">
      <c r="A1856" s="28" t="s">
        <v>3554</v>
      </c>
      <c r="B1856" s="28">
        <v>127033971</v>
      </c>
      <c r="C1856" s="28">
        <v>127033971</v>
      </c>
      <c r="D1856" s="28" t="s">
        <v>173</v>
      </c>
      <c r="E1856" s="28" t="s">
        <v>164</v>
      </c>
      <c r="F1856" s="28" t="s">
        <v>3610</v>
      </c>
      <c r="G1856" s="28" t="s">
        <v>167</v>
      </c>
      <c r="H1856" s="28" t="s">
        <v>168</v>
      </c>
      <c r="I1856" s="28" t="s">
        <v>3616</v>
      </c>
      <c r="J1856" s="104">
        <v>1</v>
      </c>
      <c r="K1856" s="104">
        <v>1.8380000000000001</v>
      </c>
      <c r="L1856" s="104" t="s">
        <v>170</v>
      </c>
      <c r="M1856" s="105">
        <v>3.4440000000000002E-5</v>
      </c>
      <c r="N1856" s="105">
        <v>6.9800000000000001E-6</v>
      </c>
      <c r="O1856" s="68" t="s">
        <v>225</v>
      </c>
      <c r="P1856" s="68" t="s">
        <v>313</v>
      </c>
    </row>
    <row r="1857" spans="1:16" x14ac:dyDescent="0.55000000000000004">
      <c r="A1857" s="28" t="s">
        <v>3554</v>
      </c>
      <c r="B1857" s="28">
        <v>20040629</v>
      </c>
      <c r="C1857" s="28">
        <v>20040629</v>
      </c>
      <c r="D1857" s="28" t="s">
        <v>165</v>
      </c>
      <c r="E1857" s="28" t="s">
        <v>173</v>
      </c>
      <c r="F1857" s="85" t="s">
        <v>3617</v>
      </c>
      <c r="G1857" s="28" t="s">
        <v>167</v>
      </c>
      <c r="H1857" s="28" t="s">
        <v>168</v>
      </c>
      <c r="I1857" s="28" t="s">
        <v>3618</v>
      </c>
      <c r="J1857" s="104">
        <v>0.99</v>
      </c>
      <c r="K1857" s="104">
        <v>1.802</v>
      </c>
      <c r="L1857" s="104" t="s">
        <v>170</v>
      </c>
      <c r="M1857" s="104">
        <v>1E-4</v>
      </c>
      <c r="N1857" s="104" t="s">
        <v>170</v>
      </c>
      <c r="O1857" s="68" t="s">
        <v>190</v>
      </c>
      <c r="P1857" s="68" t="s">
        <v>313</v>
      </c>
    </row>
    <row r="1858" spans="1:16" x14ac:dyDescent="0.55000000000000004">
      <c r="A1858" s="28" t="s">
        <v>3554</v>
      </c>
      <c r="B1858" s="28">
        <v>64019411</v>
      </c>
      <c r="C1858" s="28">
        <v>64019411</v>
      </c>
      <c r="D1858" s="28" t="s">
        <v>164</v>
      </c>
      <c r="E1858" s="28" t="s">
        <v>165</v>
      </c>
      <c r="F1858" s="85" t="s">
        <v>3619</v>
      </c>
      <c r="G1858" s="28" t="s">
        <v>167</v>
      </c>
      <c r="H1858" s="28" t="s">
        <v>168</v>
      </c>
      <c r="I1858" s="28" t="s">
        <v>3620</v>
      </c>
      <c r="J1858" s="104">
        <v>1</v>
      </c>
      <c r="K1858" s="104">
        <v>1.7350000000000001</v>
      </c>
      <c r="L1858" s="104" t="s">
        <v>170</v>
      </c>
      <c r="M1858" s="105">
        <v>1.1199999999999999E-5</v>
      </c>
      <c r="N1858" s="104" t="s">
        <v>170</v>
      </c>
      <c r="O1858" s="68" t="s">
        <v>193</v>
      </c>
      <c r="P1858" s="68" t="s">
        <v>316</v>
      </c>
    </row>
    <row r="1859" spans="1:16" x14ac:dyDescent="0.55000000000000004">
      <c r="A1859" s="28" t="s">
        <v>3554</v>
      </c>
      <c r="B1859" s="28">
        <v>52897437</v>
      </c>
      <c r="C1859" s="28">
        <v>52897437</v>
      </c>
      <c r="D1859" s="28" t="s">
        <v>173</v>
      </c>
      <c r="E1859" s="28" t="s">
        <v>164</v>
      </c>
      <c r="F1859" s="85" t="s">
        <v>3621</v>
      </c>
      <c r="G1859" s="28" t="s">
        <v>167</v>
      </c>
      <c r="H1859" s="28" t="s">
        <v>168</v>
      </c>
      <c r="I1859" s="28" t="s">
        <v>3622</v>
      </c>
      <c r="J1859" s="104" t="s">
        <v>170</v>
      </c>
      <c r="K1859" s="104">
        <v>1.667</v>
      </c>
      <c r="L1859" s="104" t="s">
        <v>170</v>
      </c>
      <c r="M1859" s="104" t="s">
        <v>170</v>
      </c>
      <c r="N1859" s="105">
        <v>4.1900000000000002E-5</v>
      </c>
      <c r="O1859" s="68" t="s">
        <v>193</v>
      </c>
      <c r="P1859" s="68" t="s">
        <v>316</v>
      </c>
    </row>
    <row r="1860" spans="1:16" x14ac:dyDescent="0.55000000000000004">
      <c r="A1860" s="28" t="s">
        <v>3554</v>
      </c>
      <c r="B1860" s="28">
        <v>51717745</v>
      </c>
      <c r="C1860" s="28">
        <v>51717745</v>
      </c>
      <c r="D1860" s="28" t="s">
        <v>173</v>
      </c>
      <c r="E1860" s="28" t="s">
        <v>164</v>
      </c>
      <c r="F1860" s="85" t="s">
        <v>3623</v>
      </c>
      <c r="G1860" s="28" t="s">
        <v>167</v>
      </c>
      <c r="H1860" s="28" t="s">
        <v>168</v>
      </c>
      <c r="I1860" s="28" t="s">
        <v>3624</v>
      </c>
      <c r="J1860" s="104">
        <v>0.12</v>
      </c>
      <c r="K1860" s="104">
        <v>1.409</v>
      </c>
      <c r="L1860" s="104" t="s">
        <v>170</v>
      </c>
      <c r="M1860" s="105">
        <v>2.2399999999999999E-5</v>
      </c>
      <c r="N1860" s="104" t="s">
        <v>170</v>
      </c>
      <c r="O1860" s="68" t="s">
        <v>193</v>
      </c>
      <c r="P1860" s="68" t="s">
        <v>316</v>
      </c>
    </row>
    <row r="1861" spans="1:16" x14ac:dyDescent="0.55000000000000004">
      <c r="A1861" s="28" t="s">
        <v>3554</v>
      </c>
      <c r="B1861" s="28">
        <v>53231388</v>
      </c>
      <c r="C1861" s="28">
        <v>53231388</v>
      </c>
      <c r="D1861" s="28" t="s">
        <v>173</v>
      </c>
      <c r="E1861" s="28" t="s">
        <v>165</v>
      </c>
      <c r="F1861" s="85" t="s">
        <v>3625</v>
      </c>
      <c r="G1861" s="28" t="s">
        <v>167</v>
      </c>
      <c r="H1861" s="28" t="s">
        <v>168</v>
      </c>
      <c r="I1861" s="28" t="s">
        <v>3626</v>
      </c>
      <c r="J1861" s="104">
        <v>0.01</v>
      </c>
      <c r="K1861" s="104">
        <v>1.1439999999999999</v>
      </c>
      <c r="L1861" s="104" t="s">
        <v>170</v>
      </c>
      <c r="M1861" s="104" t="s">
        <v>170</v>
      </c>
      <c r="N1861" s="104" t="s">
        <v>170</v>
      </c>
      <c r="O1861" s="68" t="s">
        <v>302</v>
      </c>
      <c r="P1861" s="68" t="s">
        <v>313</v>
      </c>
    </row>
    <row r="1862" spans="1:16" x14ac:dyDescent="0.55000000000000004">
      <c r="A1862" s="28" t="s">
        <v>3554</v>
      </c>
      <c r="B1862" s="28">
        <v>7452645</v>
      </c>
      <c r="C1862" s="28">
        <v>7452645</v>
      </c>
      <c r="D1862" s="28" t="s">
        <v>173</v>
      </c>
      <c r="E1862" s="28" t="s">
        <v>164</v>
      </c>
      <c r="F1862" s="85" t="s">
        <v>3585</v>
      </c>
      <c r="G1862" s="28" t="s">
        <v>167</v>
      </c>
      <c r="H1862" s="28" t="s">
        <v>168</v>
      </c>
      <c r="I1862" s="28" t="s">
        <v>3627</v>
      </c>
      <c r="J1862" s="104">
        <v>1</v>
      </c>
      <c r="K1862" s="104">
        <v>1.1279999999999999</v>
      </c>
      <c r="L1862" s="104" t="s">
        <v>170</v>
      </c>
      <c r="M1862" s="104" t="s">
        <v>170</v>
      </c>
      <c r="N1862" s="104" t="s">
        <v>170</v>
      </c>
      <c r="O1862" s="68" t="s">
        <v>302</v>
      </c>
      <c r="P1862" s="68" t="s">
        <v>313</v>
      </c>
    </row>
    <row r="1863" spans="1:16" x14ac:dyDescent="0.55000000000000004">
      <c r="A1863" s="28" t="s">
        <v>3554</v>
      </c>
      <c r="B1863" s="28">
        <v>20099904</v>
      </c>
      <c r="C1863" s="28">
        <v>20099904</v>
      </c>
      <c r="D1863" s="28" t="s">
        <v>173</v>
      </c>
      <c r="E1863" s="28" t="s">
        <v>164</v>
      </c>
      <c r="F1863" s="28" t="s">
        <v>3617</v>
      </c>
      <c r="G1863" s="28" t="s">
        <v>167</v>
      </c>
      <c r="H1863" s="28" t="s">
        <v>168</v>
      </c>
      <c r="I1863" s="28" t="s">
        <v>3628</v>
      </c>
      <c r="J1863" s="104">
        <v>0.99</v>
      </c>
      <c r="K1863" s="104">
        <v>1.401</v>
      </c>
      <c r="L1863" s="104" t="s">
        <v>170</v>
      </c>
      <c r="M1863" s="104" t="s">
        <v>170</v>
      </c>
      <c r="N1863" s="104" t="s">
        <v>170</v>
      </c>
      <c r="O1863" s="68" t="s">
        <v>350</v>
      </c>
      <c r="P1863" s="68" t="s">
        <v>313</v>
      </c>
    </row>
    <row r="1864" spans="1:16" x14ac:dyDescent="0.55000000000000004">
      <c r="A1864" s="28" t="s">
        <v>3554</v>
      </c>
      <c r="B1864" s="28">
        <v>184579539</v>
      </c>
      <c r="C1864" s="28">
        <v>184579539</v>
      </c>
      <c r="D1864" s="28" t="s">
        <v>165</v>
      </c>
      <c r="E1864" s="28" t="s">
        <v>178</v>
      </c>
      <c r="F1864" s="28" t="s">
        <v>3629</v>
      </c>
      <c r="G1864" s="28" t="s">
        <v>167</v>
      </c>
      <c r="H1864" s="28" t="s">
        <v>168</v>
      </c>
      <c r="I1864" s="28" t="s">
        <v>3630</v>
      </c>
      <c r="J1864" s="104">
        <v>0.46</v>
      </c>
      <c r="K1864" s="104">
        <v>1.66</v>
      </c>
      <c r="L1864" s="104" t="s">
        <v>170</v>
      </c>
      <c r="M1864" s="104" t="s">
        <v>170</v>
      </c>
      <c r="N1864" s="104" t="s">
        <v>170</v>
      </c>
      <c r="O1864" s="68" t="s">
        <v>353</v>
      </c>
      <c r="P1864" s="68" t="s">
        <v>347</v>
      </c>
    </row>
    <row r="1865" spans="1:16" x14ac:dyDescent="0.55000000000000004">
      <c r="A1865" s="28" t="s">
        <v>3554</v>
      </c>
      <c r="B1865" s="28">
        <v>58424869</v>
      </c>
      <c r="C1865" s="28">
        <v>58424869</v>
      </c>
      <c r="D1865" s="28" t="s">
        <v>173</v>
      </c>
      <c r="E1865" s="28" t="s">
        <v>178</v>
      </c>
      <c r="F1865" s="85" t="s">
        <v>3631</v>
      </c>
      <c r="G1865" s="28" t="s">
        <v>167</v>
      </c>
      <c r="H1865" s="28" t="s">
        <v>168</v>
      </c>
      <c r="I1865" s="28" t="s">
        <v>3632</v>
      </c>
      <c r="J1865" s="104">
        <v>0.01</v>
      </c>
      <c r="K1865" s="104">
        <v>1.052</v>
      </c>
      <c r="L1865" s="104" t="s">
        <v>170</v>
      </c>
      <c r="M1865" s="104" t="s">
        <v>170</v>
      </c>
      <c r="N1865" s="104" t="s">
        <v>170</v>
      </c>
      <c r="O1865" s="68" t="s">
        <v>365</v>
      </c>
      <c r="P1865" s="68" t="s">
        <v>347</v>
      </c>
    </row>
    <row r="1866" spans="1:16" x14ac:dyDescent="0.55000000000000004">
      <c r="A1866" s="28" t="s">
        <v>3554</v>
      </c>
      <c r="B1866" s="28">
        <v>46203847</v>
      </c>
      <c r="C1866" s="28">
        <v>46203847</v>
      </c>
      <c r="D1866" s="28" t="s">
        <v>164</v>
      </c>
      <c r="E1866" s="28" t="s">
        <v>165</v>
      </c>
      <c r="F1866" s="85" t="s">
        <v>3633</v>
      </c>
      <c r="G1866" s="28" t="s">
        <v>167</v>
      </c>
      <c r="H1866" s="28" t="s">
        <v>168</v>
      </c>
      <c r="I1866" s="28" t="s">
        <v>3634</v>
      </c>
      <c r="J1866" s="104">
        <v>0.39</v>
      </c>
      <c r="K1866" s="104">
        <v>1.105</v>
      </c>
      <c r="L1866" s="105">
        <v>7.3399999999999995E-5</v>
      </c>
      <c r="M1866" s="104" t="s">
        <v>170</v>
      </c>
      <c r="N1866" s="105">
        <v>6.9800000000000001E-6</v>
      </c>
      <c r="O1866" s="68" t="s">
        <v>368</v>
      </c>
      <c r="P1866" s="68" t="s">
        <v>347</v>
      </c>
    </row>
    <row r="1867" spans="1:16" x14ac:dyDescent="0.55000000000000004">
      <c r="A1867" s="28" t="s">
        <v>3554</v>
      </c>
      <c r="B1867" s="28">
        <v>33072605</v>
      </c>
      <c r="C1867" s="28">
        <v>33072605</v>
      </c>
      <c r="D1867" s="28" t="s">
        <v>173</v>
      </c>
      <c r="E1867" s="28" t="s">
        <v>164</v>
      </c>
      <c r="F1867" s="28" t="s">
        <v>3635</v>
      </c>
      <c r="G1867" s="28" t="s">
        <v>167</v>
      </c>
      <c r="H1867" s="28" t="s">
        <v>168</v>
      </c>
      <c r="I1867" s="28" t="s">
        <v>3636</v>
      </c>
      <c r="J1867" s="104">
        <v>0</v>
      </c>
      <c r="K1867" s="104">
        <v>1.008</v>
      </c>
      <c r="L1867" s="104" t="s">
        <v>170</v>
      </c>
      <c r="M1867" s="105">
        <v>5.6100000000000002E-5</v>
      </c>
      <c r="N1867" s="105">
        <v>3.4900000000000001E-5</v>
      </c>
      <c r="O1867" s="68" t="s">
        <v>374</v>
      </c>
      <c r="P1867" s="68" t="s">
        <v>313</v>
      </c>
    </row>
    <row r="1868" spans="1:16" x14ac:dyDescent="0.55000000000000004">
      <c r="A1868" s="28" t="s">
        <v>3554</v>
      </c>
      <c r="B1868" s="28">
        <v>49131675</v>
      </c>
      <c r="C1868" s="28">
        <v>49131675</v>
      </c>
      <c r="D1868" s="28" t="s">
        <v>173</v>
      </c>
      <c r="E1868" s="28" t="s">
        <v>164</v>
      </c>
      <c r="F1868" s="85" t="s">
        <v>3637</v>
      </c>
      <c r="G1868" s="28" t="s">
        <v>167</v>
      </c>
      <c r="H1868" s="28" t="s">
        <v>168</v>
      </c>
      <c r="I1868" s="28" t="s">
        <v>3638</v>
      </c>
      <c r="J1868" s="104">
        <v>0</v>
      </c>
      <c r="K1868" s="104">
        <v>1.552</v>
      </c>
      <c r="L1868" s="104" t="s">
        <v>170</v>
      </c>
      <c r="M1868" s="105">
        <v>7.4800000000000002E-5</v>
      </c>
      <c r="N1868" s="105">
        <v>6.9800000000000001E-6</v>
      </c>
      <c r="O1868" s="68" t="s">
        <v>386</v>
      </c>
      <c r="P1868" s="68" t="s">
        <v>347</v>
      </c>
    </row>
    <row r="1869" spans="1:16" x14ac:dyDescent="0.55000000000000004">
      <c r="A1869" s="28" t="s">
        <v>3554</v>
      </c>
      <c r="B1869" s="28">
        <v>173605072</v>
      </c>
      <c r="C1869" s="28">
        <v>173605072</v>
      </c>
      <c r="D1869" s="28" t="s">
        <v>164</v>
      </c>
      <c r="E1869" s="28" t="s">
        <v>173</v>
      </c>
      <c r="F1869" s="85" t="s">
        <v>3639</v>
      </c>
      <c r="G1869" s="28" t="s">
        <v>167</v>
      </c>
      <c r="H1869" s="28" t="s">
        <v>168</v>
      </c>
      <c r="I1869" s="28" t="s">
        <v>3640</v>
      </c>
      <c r="J1869" s="104">
        <v>0.85</v>
      </c>
      <c r="K1869" s="104">
        <v>1.1220000000000001</v>
      </c>
      <c r="L1869" s="104" t="s">
        <v>170</v>
      </c>
      <c r="M1869" s="104">
        <v>8.9999999999999998E-4</v>
      </c>
      <c r="N1869" s="105">
        <v>3.4900000000000001E-5</v>
      </c>
      <c r="O1869" s="68" t="s">
        <v>391</v>
      </c>
      <c r="P1869" s="68" t="s">
        <v>313</v>
      </c>
    </row>
    <row r="1870" spans="1:16" x14ac:dyDescent="0.55000000000000004">
      <c r="A1870" s="28" t="s">
        <v>3554</v>
      </c>
      <c r="B1870" s="28">
        <v>52147085</v>
      </c>
      <c r="C1870" s="28">
        <v>52147085</v>
      </c>
      <c r="D1870" s="28" t="s">
        <v>165</v>
      </c>
      <c r="E1870" s="28" t="s">
        <v>178</v>
      </c>
      <c r="F1870" s="85" t="s">
        <v>3641</v>
      </c>
      <c r="G1870" s="28" t="s">
        <v>167</v>
      </c>
      <c r="H1870" s="28" t="s">
        <v>168</v>
      </c>
      <c r="I1870" s="28" t="s">
        <v>3642</v>
      </c>
      <c r="J1870" s="104">
        <v>0</v>
      </c>
      <c r="K1870" s="104">
        <v>1.0089999999999999</v>
      </c>
      <c r="L1870" s="104" t="s">
        <v>170</v>
      </c>
      <c r="M1870" s="104">
        <v>2.0000000000000001E-4</v>
      </c>
      <c r="N1870" s="105">
        <v>6.9800000000000003E-5</v>
      </c>
      <c r="O1870" s="68" t="s">
        <v>401</v>
      </c>
      <c r="P1870" s="68" t="s">
        <v>276</v>
      </c>
    </row>
    <row r="1871" spans="1:16" x14ac:dyDescent="0.55000000000000004">
      <c r="A1871" s="28" t="s">
        <v>3554</v>
      </c>
      <c r="B1871" s="28">
        <v>45225205</v>
      </c>
      <c r="C1871" s="28">
        <v>45225205</v>
      </c>
      <c r="D1871" s="28" t="s">
        <v>165</v>
      </c>
      <c r="E1871" s="28" t="s">
        <v>164</v>
      </c>
      <c r="F1871" s="85" t="s">
        <v>3643</v>
      </c>
      <c r="G1871" s="28" t="s">
        <v>167</v>
      </c>
      <c r="H1871" s="28" t="s">
        <v>168</v>
      </c>
      <c r="I1871" s="28" t="s">
        <v>3644</v>
      </c>
      <c r="J1871" s="104">
        <v>0.15</v>
      </c>
      <c r="K1871" s="104">
        <v>1.429</v>
      </c>
      <c r="L1871" s="105">
        <v>7.5129999999999994E-5</v>
      </c>
      <c r="M1871" s="104" t="s">
        <v>170</v>
      </c>
      <c r="N1871" s="105">
        <v>2.8160000000000001E-5</v>
      </c>
      <c r="O1871" s="68" t="s">
        <v>1111</v>
      </c>
      <c r="P1871" s="68" t="s">
        <v>276</v>
      </c>
    </row>
    <row r="1872" spans="1:16" x14ac:dyDescent="0.55000000000000004">
      <c r="A1872" s="28" t="s">
        <v>3554</v>
      </c>
      <c r="B1872" s="28">
        <v>120335947</v>
      </c>
      <c r="C1872" s="28">
        <v>120335947</v>
      </c>
      <c r="D1872" s="28" t="s">
        <v>165</v>
      </c>
      <c r="E1872" s="28" t="s">
        <v>164</v>
      </c>
      <c r="F1872" s="85" t="s">
        <v>3645</v>
      </c>
      <c r="G1872" s="28" t="s">
        <v>167</v>
      </c>
      <c r="H1872" s="28" t="s">
        <v>168</v>
      </c>
      <c r="I1872" s="28" t="s">
        <v>3646</v>
      </c>
      <c r="J1872" s="104">
        <v>0</v>
      </c>
      <c r="K1872" s="104">
        <v>1.82</v>
      </c>
      <c r="L1872" s="104">
        <v>1E-4</v>
      </c>
      <c r="M1872" s="105">
        <v>6.6099999999999994E-5</v>
      </c>
      <c r="N1872" s="105">
        <v>2.7900000000000001E-5</v>
      </c>
      <c r="O1872" s="68" t="s">
        <v>409</v>
      </c>
      <c r="P1872" s="68" t="s">
        <v>347</v>
      </c>
    </row>
    <row r="1873" spans="1:16" x14ac:dyDescent="0.55000000000000004">
      <c r="A1873" s="28" t="s">
        <v>3554</v>
      </c>
      <c r="B1873" s="28">
        <v>33364647</v>
      </c>
      <c r="C1873" s="28">
        <v>33364647</v>
      </c>
      <c r="D1873" s="28" t="s">
        <v>165</v>
      </c>
      <c r="E1873" s="28" t="s">
        <v>178</v>
      </c>
      <c r="F1873" s="85" t="s">
        <v>3647</v>
      </c>
      <c r="G1873" s="28" t="s">
        <v>167</v>
      </c>
      <c r="H1873" s="28" t="s">
        <v>168</v>
      </c>
      <c r="I1873" s="28" t="s">
        <v>3648</v>
      </c>
      <c r="J1873" s="104">
        <v>0.01</v>
      </c>
      <c r="K1873" s="104">
        <v>1.8069999999999999</v>
      </c>
      <c r="L1873" s="104" t="s">
        <v>170</v>
      </c>
      <c r="M1873" s="105">
        <v>1.1199999999999999E-5</v>
      </c>
      <c r="N1873" s="104" t="s">
        <v>170</v>
      </c>
      <c r="O1873" s="68" t="s">
        <v>409</v>
      </c>
      <c r="P1873" s="68" t="s">
        <v>347</v>
      </c>
    </row>
    <row r="1874" spans="1:16" x14ac:dyDescent="0.55000000000000004">
      <c r="A1874" s="28" t="s">
        <v>3554</v>
      </c>
      <c r="B1874" s="28">
        <v>129605646</v>
      </c>
      <c r="C1874" s="28">
        <v>129605646</v>
      </c>
      <c r="D1874" s="28" t="s">
        <v>178</v>
      </c>
      <c r="E1874" s="28" t="s">
        <v>173</v>
      </c>
      <c r="F1874" s="85" t="s">
        <v>3649</v>
      </c>
      <c r="G1874" s="28" t="s">
        <v>167</v>
      </c>
      <c r="H1874" s="28" t="s">
        <v>168</v>
      </c>
      <c r="I1874" s="28" t="s">
        <v>3650</v>
      </c>
      <c r="J1874" s="104">
        <v>1</v>
      </c>
      <c r="K1874" s="104">
        <v>2.2509999999999999</v>
      </c>
      <c r="L1874" s="104" t="s">
        <v>170</v>
      </c>
      <c r="M1874" s="104" t="s">
        <v>170</v>
      </c>
      <c r="N1874" s="104" t="s">
        <v>170</v>
      </c>
      <c r="O1874" s="68" t="s">
        <v>413</v>
      </c>
      <c r="P1874" s="68" t="s">
        <v>313</v>
      </c>
    </row>
    <row r="1875" spans="1:16" x14ac:dyDescent="0.55000000000000004">
      <c r="A1875" s="28" t="s">
        <v>3554</v>
      </c>
      <c r="B1875" s="28">
        <v>47007643</v>
      </c>
      <c r="C1875" s="28">
        <v>47007643</v>
      </c>
      <c r="D1875" s="28" t="s">
        <v>165</v>
      </c>
      <c r="E1875" s="28" t="s">
        <v>178</v>
      </c>
      <c r="F1875" s="85" t="s">
        <v>3651</v>
      </c>
      <c r="G1875" s="28" t="s">
        <v>167</v>
      </c>
      <c r="H1875" s="28" t="s">
        <v>168</v>
      </c>
      <c r="I1875" s="28" t="s">
        <v>3652</v>
      </c>
      <c r="J1875" s="104">
        <v>0.06</v>
      </c>
      <c r="K1875" s="104">
        <v>1.3979999999999999</v>
      </c>
      <c r="L1875" s="105">
        <v>7.3499999999999998E-5</v>
      </c>
      <c r="M1875" s="104">
        <v>1E-4</v>
      </c>
      <c r="N1875" s="105">
        <v>5.5800000000000001E-5</v>
      </c>
      <c r="O1875" s="68" t="s">
        <v>413</v>
      </c>
      <c r="P1875" s="68" t="s">
        <v>313</v>
      </c>
    </row>
    <row r="1876" spans="1:16" x14ac:dyDescent="0.55000000000000004">
      <c r="A1876" s="28" t="s">
        <v>3554</v>
      </c>
      <c r="B1876" s="28">
        <v>48465005</v>
      </c>
      <c r="C1876" s="28">
        <v>48465005</v>
      </c>
      <c r="D1876" s="28" t="s">
        <v>173</v>
      </c>
      <c r="E1876" s="28" t="s">
        <v>178</v>
      </c>
      <c r="F1876" s="28" t="s">
        <v>3653</v>
      </c>
      <c r="G1876" s="28" t="s">
        <v>167</v>
      </c>
      <c r="H1876" s="28" t="s">
        <v>168</v>
      </c>
      <c r="I1876" s="28" t="s">
        <v>3654</v>
      </c>
      <c r="J1876" s="104">
        <v>0</v>
      </c>
      <c r="K1876" s="104">
        <v>1.0840000000000001</v>
      </c>
      <c r="L1876" s="104" t="s">
        <v>170</v>
      </c>
      <c r="M1876" s="105">
        <v>6.2150000000000006E-5</v>
      </c>
      <c r="N1876" s="104" t="s">
        <v>170</v>
      </c>
      <c r="O1876" s="68" t="s">
        <v>424</v>
      </c>
      <c r="P1876" s="68" t="s">
        <v>276</v>
      </c>
    </row>
    <row r="1877" spans="1:16" x14ac:dyDescent="0.55000000000000004">
      <c r="A1877" s="28" t="s">
        <v>3554</v>
      </c>
      <c r="B1877" s="28">
        <v>129557129</v>
      </c>
      <c r="C1877" s="28">
        <v>129557129</v>
      </c>
      <c r="D1877" s="28" t="s">
        <v>173</v>
      </c>
      <c r="E1877" s="28" t="s">
        <v>164</v>
      </c>
      <c r="F1877" s="85" t="s">
        <v>3649</v>
      </c>
      <c r="G1877" s="28" t="s">
        <v>167</v>
      </c>
      <c r="H1877" s="28" t="s">
        <v>168</v>
      </c>
      <c r="I1877" s="28" t="s">
        <v>3655</v>
      </c>
      <c r="J1877" s="104">
        <v>1</v>
      </c>
      <c r="K1877" s="104">
        <v>1.6559999999999999</v>
      </c>
      <c r="L1877" s="104" t="s">
        <v>170</v>
      </c>
      <c r="M1877" s="105">
        <v>1.118E-5</v>
      </c>
      <c r="N1877" s="104" t="s">
        <v>170</v>
      </c>
      <c r="O1877" s="68" t="s">
        <v>427</v>
      </c>
      <c r="P1877" s="68" t="s">
        <v>276</v>
      </c>
    </row>
    <row r="1878" spans="1:16" x14ac:dyDescent="0.55000000000000004">
      <c r="A1878" s="28" t="s">
        <v>3554</v>
      </c>
      <c r="B1878" s="28">
        <v>98581407</v>
      </c>
      <c r="C1878" s="28">
        <v>98581407</v>
      </c>
      <c r="D1878" s="28" t="s">
        <v>165</v>
      </c>
      <c r="E1878" s="28" t="s">
        <v>178</v>
      </c>
      <c r="F1878" s="85" t="s">
        <v>3656</v>
      </c>
      <c r="G1878" s="28" t="s">
        <v>167</v>
      </c>
      <c r="H1878" s="28" t="s">
        <v>168</v>
      </c>
      <c r="I1878" s="28" t="s">
        <v>3657</v>
      </c>
      <c r="J1878" s="104">
        <v>0.17</v>
      </c>
      <c r="K1878" s="104">
        <v>1.55</v>
      </c>
      <c r="L1878" s="104" t="s">
        <v>170</v>
      </c>
      <c r="M1878" s="104" t="s">
        <v>170</v>
      </c>
      <c r="N1878" s="104" t="s">
        <v>170</v>
      </c>
      <c r="O1878" s="68" t="s">
        <v>427</v>
      </c>
      <c r="P1878" s="68" t="s">
        <v>276</v>
      </c>
    </row>
    <row r="1879" spans="1:16" x14ac:dyDescent="0.55000000000000004">
      <c r="A1879" s="28" t="s">
        <v>3554</v>
      </c>
      <c r="B1879" s="28">
        <v>131381907</v>
      </c>
      <c r="C1879" s="28">
        <v>131381907</v>
      </c>
      <c r="D1879" s="28" t="s">
        <v>165</v>
      </c>
      <c r="E1879" s="28" t="s">
        <v>164</v>
      </c>
      <c r="F1879" s="28" t="s">
        <v>3658</v>
      </c>
      <c r="G1879" s="28" t="s">
        <v>167</v>
      </c>
      <c r="H1879" s="28" t="s">
        <v>168</v>
      </c>
      <c r="I1879" s="28" t="s">
        <v>3659</v>
      </c>
      <c r="J1879" s="104">
        <v>0</v>
      </c>
      <c r="K1879" s="104">
        <v>1.2729999999999999</v>
      </c>
      <c r="L1879" s="104" t="s">
        <v>170</v>
      </c>
      <c r="M1879" s="104" t="s">
        <v>170</v>
      </c>
      <c r="N1879" s="104" t="s">
        <v>170</v>
      </c>
      <c r="O1879" s="68" t="s">
        <v>432</v>
      </c>
      <c r="P1879" s="68" t="s">
        <v>313</v>
      </c>
    </row>
    <row r="1880" spans="1:16" x14ac:dyDescent="0.55000000000000004">
      <c r="A1880" s="28" t="s">
        <v>3554</v>
      </c>
      <c r="B1880" s="28">
        <v>121545871</v>
      </c>
      <c r="C1880" s="28">
        <v>121545871</v>
      </c>
      <c r="D1880" s="28" t="s">
        <v>173</v>
      </c>
      <c r="E1880" s="28" t="s">
        <v>178</v>
      </c>
      <c r="F1880" s="28" t="s">
        <v>3660</v>
      </c>
      <c r="G1880" s="28" t="s">
        <v>167</v>
      </c>
      <c r="H1880" s="28" t="s">
        <v>168</v>
      </c>
      <c r="I1880" s="28" t="s">
        <v>3661</v>
      </c>
      <c r="J1880" s="104">
        <v>0</v>
      </c>
      <c r="K1880" s="104">
        <v>1.0840000000000001</v>
      </c>
      <c r="L1880" s="104">
        <v>1E-4</v>
      </c>
      <c r="M1880" s="105">
        <v>2.2459999999999998E-5</v>
      </c>
      <c r="N1880" s="105">
        <v>6.9770000000000003E-6</v>
      </c>
      <c r="O1880" s="68" t="s">
        <v>432</v>
      </c>
      <c r="P1880" s="68" t="s">
        <v>313</v>
      </c>
    </row>
    <row r="1881" spans="1:16" x14ac:dyDescent="0.55000000000000004">
      <c r="A1881" s="28" t="s">
        <v>3554</v>
      </c>
      <c r="B1881" s="28">
        <v>195888497</v>
      </c>
      <c r="C1881" s="28">
        <v>195888497</v>
      </c>
      <c r="D1881" s="28" t="s">
        <v>178</v>
      </c>
      <c r="E1881" s="28" t="s">
        <v>165</v>
      </c>
      <c r="F1881" s="28" t="s">
        <v>3662</v>
      </c>
      <c r="G1881" s="28" t="s">
        <v>167</v>
      </c>
      <c r="H1881" s="28" t="s">
        <v>168</v>
      </c>
      <c r="I1881" s="28" t="s">
        <v>3663</v>
      </c>
      <c r="J1881" s="104">
        <v>0</v>
      </c>
      <c r="K1881" s="104">
        <v>1.075</v>
      </c>
      <c r="L1881" s="104" t="s">
        <v>170</v>
      </c>
      <c r="M1881" s="104">
        <v>2.0000000000000001E-4</v>
      </c>
      <c r="N1881" s="105">
        <v>1.397E-5</v>
      </c>
      <c r="O1881" s="68" t="s">
        <v>432</v>
      </c>
      <c r="P1881" s="68" t="s">
        <v>276</v>
      </c>
    </row>
    <row r="1882" spans="1:16" x14ac:dyDescent="0.55000000000000004">
      <c r="A1882" s="28" t="s">
        <v>3554</v>
      </c>
      <c r="B1882" s="28">
        <v>33581907</v>
      </c>
      <c r="C1882" s="28">
        <v>33581907</v>
      </c>
      <c r="D1882" s="28" t="s">
        <v>165</v>
      </c>
      <c r="E1882" s="28" t="s">
        <v>178</v>
      </c>
      <c r="F1882" s="85" t="s">
        <v>3664</v>
      </c>
      <c r="G1882" s="28" t="s">
        <v>167</v>
      </c>
      <c r="H1882" s="28" t="s">
        <v>168</v>
      </c>
      <c r="I1882" s="28" t="s">
        <v>3665</v>
      </c>
      <c r="J1882" s="104">
        <v>1</v>
      </c>
      <c r="K1882" s="104">
        <v>1.411</v>
      </c>
      <c r="L1882" s="104" t="s">
        <v>170</v>
      </c>
      <c r="M1882" s="104" t="s">
        <v>170</v>
      </c>
      <c r="N1882" s="104" t="s">
        <v>170</v>
      </c>
      <c r="O1882" s="68" t="s">
        <v>926</v>
      </c>
      <c r="P1882" s="68" t="s">
        <v>276</v>
      </c>
    </row>
    <row r="1883" spans="1:16" x14ac:dyDescent="0.55000000000000004">
      <c r="A1883" s="28" t="s">
        <v>3554</v>
      </c>
      <c r="B1883" s="28">
        <v>184327296</v>
      </c>
      <c r="C1883" s="28">
        <v>184327296</v>
      </c>
      <c r="D1883" s="28" t="s">
        <v>173</v>
      </c>
      <c r="E1883" s="28" t="s">
        <v>164</v>
      </c>
      <c r="F1883" s="85" t="s">
        <v>3666</v>
      </c>
      <c r="G1883" s="28" t="s">
        <v>167</v>
      </c>
      <c r="H1883" s="28" t="s">
        <v>168</v>
      </c>
      <c r="I1883" s="28" t="s">
        <v>3667</v>
      </c>
      <c r="J1883" s="104">
        <v>1</v>
      </c>
      <c r="K1883" s="104">
        <v>1.0609999999999999</v>
      </c>
      <c r="L1883" s="104">
        <v>1E-4</v>
      </c>
      <c r="M1883" s="104">
        <v>5.9999999999999995E-4</v>
      </c>
      <c r="N1883" s="105">
        <v>1.395E-5</v>
      </c>
      <c r="O1883" s="68" t="s">
        <v>926</v>
      </c>
      <c r="P1883" s="68" t="s">
        <v>313</v>
      </c>
    </row>
    <row r="1884" spans="1:16" x14ac:dyDescent="0.55000000000000004">
      <c r="A1884" s="28" t="s">
        <v>3554</v>
      </c>
      <c r="B1884" s="28">
        <v>4673278</v>
      </c>
      <c r="C1884" s="28">
        <v>4673278</v>
      </c>
      <c r="D1884" s="28" t="s">
        <v>178</v>
      </c>
      <c r="E1884" s="28" t="s">
        <v>173</v>
      </c>
      <c r="F1884" s="85" t="s">
        <v>3668</v>
      </c>
      <c r="G1884" s="28" t="s">
        <v>167</v>
      </c>
      <c r="H1884" s="28" t="s">
        <v>168</v>
      </c>
      <c r="I1884" s="28" t="s">
        <v>3669</v>
      </c>
      <c r="J1884" s="104">
        <v>1</v>
      </c>
      <c r="K1884" s="104">
        <v>1.9810000000000001</v>
      </c>
      <c r="L1884" s="104" t="s">
        <v>170</v>
      </c>
      <c r="M1884" s="104" t="s">
        <v>170</v>
      </c>
      <c r="N1884" s="104" t="s">
        <v>170</v>
      </c>
      <c r="O1884" s="68" t="s">
        <v>446</v>
      </c>
      <c r="P1884" s="68" t="s">
        <v>276</v>
      </c>
    </row>
    <row r="1885" spans="1:16" x14ac:dyDescent="0.55000000000000004">
      <c r="A1885" s="28" t="s">
        <v>3554</v>
      </c>
      <c r="B1885" s="28">
        <v>187733578</v>
      </c>
      <c r="C1885" s="28">
        <v>187733578</v>
      </c>
      <c r="D1885" s="28" t="s">
        <v>165</v>
      </c>
      <c r="E1885" s="28" t="s">
        <v>178</v>
      </c>
      <c r="F1885" s="85" t="s">
        <v>3670</v>
      </c>
      <c r="G1885" s="28" t="s">
        <v>167</v>
      </c>
      <c r="H1885" s="28" t="s">
        <v>168</v>
      </c>
      <c r="I1885" s="28" t="s">
        <v>3671</v>
      </c>
      <c r="J1885" s="104">
        <v>0.96</v>
      </c>
      <c r="K1885" s="104">
        <v>1.1140000000000001</v>
      </c>
      <c r="L1885" s="104" t="s">
        <v>170</v>
      </c>
      <c r="M1885" s="105">
        <v>9.8289999999999996E-5</v>
      </c>
      <c r="N1885" s="104" t="s">
        <v>170</v>
      </c>
      <c r="O1885" s="68" t="s">
        <v>452</v>
      </c>
      <c r="P1885" s="68" t="s">
        <v>347</v>
      </c>
    </row>
    <row r="1886" spans="1:16" x14ac:dyDescent="0.55000000000000004">
      <c r="A1886" s="28" t="s">
        <v>3554</v>
      </c>
      <c r="B1886" s="28">
        <v>8537327</v>
      </c>
      <c r="C1886" s="28">
        <v>8537327</v>
      </c>
      <c r="D1886" s="28" t="s">
        <v>165</v>
      </c>
      <c r="E1886" s="28" t="s">
        <v>178</v>
      </c>
      <c r="F1886" s="28" t="s">
        <v>3672</v>
      </c>
      <c r="G1886" s="28" t="s">
        <v>167</v>
      </c>
      <c r="H1886" s="28" t="s">
        <v>168</v>
      </c>
      <c r="I1886" s="28" t="s">
        <v>3673</v>
      </c>
      <c r="J1886" s="104">
        <v>0</v>
      </c>
      <c r="K1886" s="104">
        <v>1.0429999999999999</v>
      </c>
      <c r="L1886" s="104" t="s">
        <v>170</v>
      </c>
      <c r="M1886" s="104">
        <v>2.0000000000000001E-4</v>
      </c>
      <c r="N1886" s="105">
        <v>4.888E-5</v>
      </c>
      <c r="O1886" s="68" t="s">
        <v>458</v>
      </c>
      <c r="P1886" s="68" t="s">
        <v>347</v>
      </c>
    </row>
    <row r="1887" spans="1:16" x14ac:dyDescent="0.55000000000000004">
      <c r="A1887" s="28" t="s">
        <v>3554</v>
      </c>
      <c r="B1887" s="28">
        <v>56646923</v>
      </c>
      <c r="C1887" s="28">
        <v>56646923</v>
      </c>
      <c r="D1887" s="28" t="s">
        <v>178</v>
      </c>
      <c r="E1887" s="28" t="s">
        <v>165</v>
      </c>
      <c r="F1887" s="85" t="s">
        <v>3674</v>
      </c>
      <c r="G1887" s="28" t="s">
        <v>167</v>
      </c>
      <c r="H1887" s="28" t="s">
        <v>168</v>
      </c>
      <c r="I1887" s="28" t="s">
        <v>3675</v>
      </c>
      <c r="J1887" s="104" t="s">
        <v>170</v>
      </c>
      <c r="K1887" s="104">
        <v>1.044</v>
      </c>
      <c r="L1887" s="104" t="s">
        <v>170</v>
      </c>
      <c r="M1887" s="105">
        <v>6.6580000000000003E-5</v>
      </c>
      <c r="N1887" s="104" t="s">
        <v>170</v>
      </c>
      <c r="O1887" s="68" t="s">
        <v>463</v>
      </c>
      <c r="P1887" s="68" t="s">
        <v>313</v>
      </c>
    </row>
    <row r="1888" spans="1:16" x14ac:dyDescent="0.55000000000000004">
      <c r="A1888" s="28" t="s">
        <v>3554</v>
      </c>
      <c r="B1888" s="28">
        <v>58430855</v>
      </c>
      <c r="C1888" s="28">
        <v>58430855</v>
      </c>
      <c r="D1888" s="28" t="s">
        <v>164</v>
      </c>
      <c r="E1888" s="28" t="s">
        <v>178</v>
      </c>
      <c r="F1888" s="85" t="s">
        <v>3569</v>
      </c>
      <c r="G1888" s="28" t="s">
        <v>167</v>
      </c>
      <c r="H1888" s="28" t="s">
        <v>168</v>
      </c>
      <c r="I1888" s="28" t="s">
        <v>3676</v>
      </c>
      <c r="J1888" s="104">
        <v>0.15</v>
      </c>
      <c r="K1888" s="104">
        <v>1.484</v>
      </c>
      <c r="L1888" s="104" t="s">
        <v>170</v>
      </c>
      <c r="M1888" s="104" t="s">
        <v>170</v>
      </c>
      <c r="N1888" s="104" t="s">
        <v>170</v>
      </c>
      <c r="O1888" s="68" t="s">
        <v>466</v>
      </c>
      <c r="P1888" s="68" t="s">
        <v>276</v>
      </c>
    </row>
    <row r="1889" spans="1:16" x14ac:dyDescent="0.55000000000000004">
      <c r="A1889" s="28" t="s">
        <v>3554</v>
      </c>
      <c r="B1889" s="28">
        <v>8994389</v>
      </c>
      <c r="C1889" s="28">
        <v>8994389</v>
      </c>
      <c r="D1889" s="28" t="s">
        <v>165</v>
      </c>
      <c r="E1889" s="28" t="s">
        <v>178</v>
      </c>
      <c r="F1889" s="85" t="s">
        <v>3677</v>
      </c>
      <c r="G1889" s="28" t="s">
        <v>167</v>
      </c>
      <c r="H1889" s="28" t="s">
        <v>168</v>
      </c>
      <c r="I1889" s="28" t="s">
        <v>3678</v>
      </c>
      <c r="J1889" s="104">
        <v>1</v>
      </c>
      <c r="K1889" s="104">
        <v>1.4</v>
      </c>
      <c r="L1889" s="105">
        <v>7.3440000000000002E-5</v>
      </c>
      <c r="M1889" s="105">
        <v>3.2669999999999997E-5</v>
      </c>
      <c r="N1889" s="105">
        <v>2.7909999999999999E-5</v>
      </c>
      <c r="O1889" s="68" t="s">
        <v>473</v>
      </c>
      <c r="P1889" s="68" t="s">
        <v>276</v>
      </c>
    </row>
    <row r="1890" spans="1:16" x14ac:dyDescent="0.55000000000000004">
      <c r="A1890" s="28" t="s">
        <v>3554</v>
      </c>
      <c r="B1890" s="28">
        <v>171110795</v>
      </c>
      <c r="C1890" s="28">
        <v>171110795</v>
      </c>
      <c r="D1890" s="28" t="s">
        <v>178</v>
      </c>
      <c r="E1890" s="28" t="s">
        <v>173</v>
      </c>
      <c r="F1890" s="85" t="s">
        <v>3679</v>
      </c>
      <c r="G1890" s="28" t="s">
        <v>167</v>
      </c>
      <c r="H1890" s="28" t="s">
        <v>168</v>
      </c>
      <c r="I1890" s="28" t="s">
        <v>3680</v>
      </c>
      <c r="J1890" s="104">
        <v>1</v>
      </c>
      <c r="K1890" s="104">
        <v>1.1910000000000001</v>
      </c>
      <c r="L1890" s="105">
        <v>7.3499999999999998E-5</v>
      </c>
      <c r="M1890" s="105">
        <v>9.7050000000000001E-5</v>
      </c>
      <c r="N1890" s="105">
        <v>2.794E-5</v>
      </c>
      <c r="O1890" s="68" t="s">
        <v>476</v>
      </c>
      <c r="P1890" s="68" t="s">
        <v>347</v>
      </c>
    </row>
    <row r="1891" spans="1:16" x14ac:dyDescent="0.55000000000000004">
      <c r="A1891" s="28" t="s">
        <v>3554</v>
      </c>
      <c r="B1891" s="28">
        <v>185450055</v>
      </c>
      <c r="C1891" s="28">
        <v>185450055</v>
      </c>
      <c r="D1891" s="28" t="s">
        <v>165</v>
      </c>
      <c r="E1891" s="28" t="s">
        <v>178</v>
      </c>
      <c r="F1891" s="85" t="s">
        <v>3681</v>
      </c>
      <c r="G1891" s="28" t="s">
        <v>167</v>
      </c>
      <c r="H1891" s="28" t="s">
        <v>168</v>
      </c>
      <c r="I1891" s="28" t="s">
        <v>3682</v>
      </c>
      <c r="J1891" s="104">
        <v>0.8</v>
      </c>
      <c r="K1891" s="104">
        <v>2.06</v>
      </c>
      <c r="L1891" s="104" t="s">
        <v>170</v>
      </c>
      <c r="M1891" s="105">
        <v>6.3070000000000004E-5</v>
      </c>
      <c r="N1891" s="105">
        <v>1.397E-5</v>
      </c>
      <c r="O1891" s="68" t="s">
        <v>479</v>
      </c>
      <c r="P1891" s="68" t="s">
        <v>313</v>
      </c>
    </row>
    <row r="1892" spans="1:16" x14ac:dyDescent="0.55000000000000004">
      <c r="A1892" s="28" t="s">
        <v>3554</v>
      </c>
      <c r="B1892" s="28">
        <v>13875012</v>
      </c>
      <c r="C1892" s="28">
        <v>13875012</v>
      </c>
      <c r="D1892" s="28" t="s">
        <v>165</v>
      </c>
      <c r="E1892" s="28" t="s">
        <v>178</v>
      </c>
      <c r="F1892" s="28" t="s">
        <v>3683</v>
      </c>
      <c r="G1892" s="28" t="s">
        <v>167</v>
      </c>
      <c r="H1892" s="28" t="s">
        <v>168</v>
      </c>
      <c r="I1892" s="28" t="s">
        <v>3684</v>
      </c>
      <c r="J1892" s="104">
        <v>0.04</v>
      </c>
      <c r="K1892" s="104">
        <v>1.8440000000000001</v>
      </c>
      <c r="L1892" s="104" t="s">
        <v>170</v>
      </c>
      <c r="M1892" s="104" t="s">
        <v>170</v>
      </c>
      <c r="N1892" s="104" t="s">
        <v>170</v>
      </c>
      <c r="O1892" s="68" t="s">
        <v>765</v>
      </c>
      <c r="P1892" s="68" t="s">
        <v>347</v>
      </c>
    </row>
    <row r="1893" spans="1:16" x14ac:dyDescent="0.55000000000000004">
      <c r="A1893" s="28" t="s">
        <v>3554</v>
      </c>
      <c r="B1893" s="28">
        <v>12936481</v>
      </c>
      <c r="C1893" s="28">
        <v>12936481</v>
      </c>
      <c r="D1893" s="28" t="s">
        <v>165</v>
      </c>
      <c r="E1893" s="28" t="s">
        <v>178</v>
      </c>
      <c r="F1893" s="28" t="s">
        <v>3685</v>
      </c>
      <c r="G1893" s="28" t="s">
        <v>167</v>
      </c>
      <c r="H1893" s="28" t="s">
        <v>168</v>
      </c>
      <c r="I1893" s="28" t="s">
        <v>3686</v>
      </c>
      <c r="J1893" s="104">
        <v>1</v>
      </c>
      <c r="K1893" s="104">
        <v>1.359</v>
      </c>
      <c r="L1893" s="105">
        <v>7.3620000000000003E-5</v>
      </c>
      <c r="M1893" s="105">
        <v>7.4629999999999995E-5</v>
      </c>
      <c r="N1893" s="105">
        <v>6.9789999999999996E-6</v>
      </c>
      <c r="O1893" s="68" t="s">
        <v>765</v>
      </c>
      <c r="P1893" s="68" t="s">
        <v>347</v>
      </c>
    </row>
    <row r="1894" spans="1:16" x14ac:dyDescent="0.55000000000000004">
      <c r="A1894" s="28" t="s">
        <v>3554</v>
      </c>
      <c r="B1894" s="28">
        <v>105751475</v>
      </c>
      <c r="C1894" s="28">
        <v>105751475</v>
      </c>
      <c r="D1894" s="28" t="s">
        <v>173</v>
      </c>
      <c r="E1894" s="28" t="s">
        <v>164</v>
      </c>
      <c r="F1894" s="85" t="s">
        <v>3687</v>
      </c>
      <c r="G1894" s="28" t="s">
        <v>167</v>
      </c>
      <c r="H1894" s="28" t="s">
        <v>168</v>
      </c>
      <c r="I1894" s="28" t="s">
        <v>3688</v>
      </c>
      <c r="J1894" s="104">
        <v>1</v>
      </c>
      <c r="K1894" s="104">
        <v>1.502</v>
      </c>
      <c r="L1894" s="104" t="s">
        <v>170</v>
      </c>
      <c r="M1894" s="105">
        <v>1.1219999999999999E-5</v>
      </c>
      <c r="N1894" s="104" t="s">
        <v>170</v>
      </c>
      <c r="O1894" s="68" t="s">
        <v>771</v>
      </c>
      <c r="P1894" s="68" t="s">
        <v>347</v>
      </c>
    </row>
    <row r="1895" spans="1:16" x14ac:dyDescent="0.55000000000000004">
      <c r="A1895" s="28" t="s">
        <v>3554</v>
      </c>
      <c r="B1895" s="28">
        <v>50607989</v>
      </c>
      <c r="C1895" s="28">
        <v>50607989</v>
      </c>
      <c r="D1895" s="28" t="s">
        <v>178</v>
      </c>
      <c r="E1895" s="28" t="s">
        <v>165</v>
      </c>
      <c r="F1895" s="85" t="s">
        <v>3689</v>
      </c>
      <c r="G1895" s="28" t="s">
        <v>167</v>
      </c>
      <c r="H1895" s="28" t="s">
        <v>168</v>
      </c>
      <c r="I1895" s="28" t="s">
        <v>3690</v>
      </c>
      <c r="J1895" s="104">
        <v>0</v>
      </c>
      <c r="K1895" s="104">
        <v>1.079</v>
      </c>
      <c r="L1895" s="104" t="s">
        <v>170</v>
      </c>
      <c r="M1895" s="104" t="s">
        <v>170</v>
      </c>
      <c r="N1895" s="104" t="s">
        <v>170</v>
      </c>
      <c r="O1895" s="68" t="s">
        <v>482</v>
      </c>
      <c r="P1895" s="68" t="s">
        <v>313</v>
      </c>
    </row>
    <row r="1896" spans="1:16" x14ac:dyDescent="0.55000000000000004">
      <c r="A1896" s="28" t="s">
        <v>3554</v>
      </c>
      <c r="B1896" s="28">
        <v>53775936</v>
      </c>
      <c r="C1896" s="28">
        <v>53775936</v>
      </c>
      <c r="D1896" s="28" t="s">
        <v>173</v>
      </c>
      <c r="E1896" s="28" t="s">
        <v>164</v>
      </c>
      <c r="F1896" s="85" t="s">
        <v>3691</v>
      </c>
      <c r="G1896" s="28" t="s">
        <v>167</v>
      </c>
      <c r="H1896" s="28" t="s">
        <v>168</v>
      </c>
      <c r="I1896" s="28" t="s">
        <v>3692</v>
      </c>
      <c r="J1896" s="104">
        <v>1</v>
      </c>
      <c r="K1896" s="104">
        <v>2.1429999999999998</v>
      </c>
      <c r="L1896" s="104" t="s">
        <v>170</v>
      </c>
      <c r="M1896" s="104" t="s">
        <v>170</v>
      </c>
      <c r="N1896" s="104" t="s">
        <v>170</v>
      </c>
      <c r="O1896" s="68" t="s">
        <v>497</v>
      </c>
      <c r="P1896" s="68" t="s">
        <v>276</v>
      </c>
    </row>
    <row r="1897" spans="1:16" x14ac:dyDescent="0.55000000000000004">
      <c r="A1897" s="28" t="s">
        <v>3554</v>
      </c>
      <c r="B1897" s="28">
        <v>11033648</v>
      </c>
      <c r="C1897" s="28">
        <v>11033648</v>
      </c>
      <c r="D1897" s="28" t="s">
        <v>173</v>
      </c>
      <c r="E1897" s="28" t="s">
        <v>164</v>
      </c>
      <c r="F1897" s="85" t="s">
        <v>3693</v>
      </c>
      <c r="G1897" s="28" t="s">
        <v>167</v>
      </c>
      <c r="H1897" s="28" t="s">
        <v>168</v>
      </c>
      <c r="I1897" s="28" t="s">
        <v>3694</v>
      </c>
      <c r="J1897" s="104">
        <v>1</v>
      </c>
      <c r="K1897" s="104">
        <v>2.2709999999999999</v>
      </c>
      <c r="L1897" s="104" t="s">
        <v>170</v>
      </c>
      <c r="M1897" s="104">
        <v>2.9999999999999997E-4</v>
      </c>
      <c r="N1897" s="105">
        <v>5.5840000000000001E-5</v>
      </c>
      <c r="O1897" s="68" t="s">
        <v>505</v>
      </c>
      <c r="P1897" s="68" t="s">
        <v>313</v>
      </c>
    </row>
    <row r="1898" spans="1:16" x14ac:dyDescent="0.55000000000000004">
      <c r="A1898" s="28" t="s">
        <v>3554</v>
      </c>
      <c r="B1898" s="28">
        <v>48409677</v>
      </c>
      <c r="C1898" s="28">
        <v>48409677</v>
      </c>
      <c r="D1898" s="28" t="s">
        <v>173</v>
      </c>
      <c r="E1898" s="28" t="s">
        <v>164</v>
      </c>
      <c r="F1898" s="85" t="s">
        <v>3604</v>
      </c>
      <c r="G1898" s="28" t="s">
        <v>167</v>
      </c>
      <c r="H1898" s="28" t="s">
        <v>168</v>
      </c>
      <c r="I1898" s="28" t="s">
        <v>3695</v>
      </c>
      <c r="J1898" s="104">
        <v>0</v>
      </c>
      <c r="K1898" s="104">
        <v>1.6259999999999999</v>
      </c>
      <c r="L1898" s="105">
        <v>7.3499999999999998E-5</v>
      </c>
      <c r="M1898" s="105">
        <v>2.2399999999999999E-5</v>
      </c>
      <c r="N1898" s="105">
        <v>2.7900000000000001E-5</v>
      </c>
      <c r="O1898" s="68" t="s">
        <v>508</v>
      </c>
      <c r="P1898" s="68" t="s">
        <v>347</v>
      </c>
    </row>
    <row r="1899" spans="1:16" x14ac:dyDescent="0.55000000000000004">
      <c r="A1899" s="28" t="s">
        <v>3554</v>
      </c>
      <c r="B1899" s="28">
        <v>142780946</v>
      </c>
      <c r="C1899" s="28">
        <v>142780946</v>
      </c>
      <c r="D1899" s="28" t="s">
        <v>173</v>
      </c>
      <c r="E1899" s="28" t="s">
        <v>164</v>
      </c>
      <c r="F1899" s="85" t="s">
        <v>3696</v>
      </c>
      <c r="G1899" s="28" t="s">
        <v>167</v>
      </c>
      <c r="H1899" s="28" t="s">
        <v>168</v>
      </c>
      <c r="I1899" s="28" t="s">
        <v>3697</v>
      </c>
      <c r="J1899" s="104">
        <v>0.01</v>
      </c>
      <c r="K1899" s="104">
        <v>1.44</v>
      </c>
      <c r="L1899" s="105">
        <v>7.3499999999999998E-5</v>
      </c>
      <c r="M1899" s="104" t="s">
        <v>170</v>
      </c>
      <c r="N1899" s="105">
        <v>1.4E-5</v>
      </c>
      <c r="O1899" s="68" t="s">
        <v>508</v>
      </c>
      <c r="P1899" s="68" t="s">
        <v>347</v>
      </c>
    </row>
    <row r="1900" spans="1:16" x14ac:dyDescent="0.55000000000000004">
      <c r="A1900" s="28" t="s">
        <v>3554</v>
      </c>
      <c r="B1900" s="28">
        <v>149751431</v>
      </c>
      <c r="C1900" s="28">
        <v>149751431</v>
      </c>
      <c r="D1900" s="28" t="s">
        <v>178</v>
      </c>
      <c r="E1900" s="28" t="s">
        <v>165</v>
      </c>
      <c r="F1900" s="85" t="s">
        <v>3698</v>
      </c>
      <c r="G1900" s="28" t="s">
        <v>167</v>
      </c>
      <c r="H1900" s="28" t="s">
        <v>168</v>
      </c>
      <c r="I1900" s="28" t="s">
        <v>3699</v>
      </c>
      <c r="J1900" s="104">
        <v>0</v>
      </c>
      <c r="K1900" s="104">
        <v>1.246</v>
      </c>
      <c r="L1900" s="104">
        <v>1E-3</v>
      </c>
      <c r="M1900" s="104">
        <v>6.9999999999999999E-4</v>
      </c>
      <c r="N1900" s="104">
        <v>2.9999999999999997E-4</v>
      </c>
      <c r="O1900" s="68" t="s">
        <v>508</v>
      </c>
      <c r="P1900" s="68" t="s">
        <v>347</v>
      </c>
    </row>
    <row r="1901" spans="1:16" x14ac:dyDescent="0.55000000000000004">
      <c r="A1901" s="28" t="s">
        <v>3554</v>
      </c>
      <c r="B1901" s="28">
        <v>123494927</v>
      </c>
      <c r="C1901" s="28">
        <v>123494927</v>
      </c>
      <c r="D1901" s="28" t="s">
        <v>165</v>
      </c>
      <c r="E1901" s="28" t="s">
        <v>164</v>
      </c>
      <c r="F1901" s="85" t="s">
        <v>3700</v>
      </c>
      <c r="G1901" s="28" t="s">
        <v>167</v>
      </c>
      <c r="H1901" s="28" t="s">
        <v>168</v>
      </c>
      <c r="I1901" s="28" t="s">
        <v>3701</v>
      </c>
      <c r="J1901" s="104">
        <v>7.0000000000000007E-2</v>
      </c>
      <c r="K1901" s="104">
        <v>1.76</v>
      </c>
      <c r="L1901" s="104" t="s">
        <v>170</v>
      </c>
      <c r="M1901" s="104" t="s">
        <v>170</v>
      </c>
      <c r="N1901" s="104" t="s">
        <v>170</v>
      </c>
      <c r="O1901" s="68" t="s">
        <v>793</v>
      </c>
      <c r="P1901" s="68" t="s">
        <v>347</v>
      </c>
    </row>
    <row r="1902" spans="1:16" x14ac:dyDescent="0.55000000000000004">
      <c r="A1902" s="28" t="s">
        <v>3554</v>
      </c>
      <c r="B1902" s="28">
        <v>47840940</v>
      </c>
      <c r="C1902" s="28">
        <v>47840940</v>
      </c>
      <c r="D1902" s="28" t="s">
        <v>173</v>
      </c>
      <c r="E1902" s="28" t="s">
        <v>165</v>
      </c>
      <c r="F1902" s="85" t="s">
        <v>3702</v>
      </c>
      <c r="G1902" s="28" t="s">
        <v>167</v>
      </c>
      <c r="H1902" s="28" t="s">
        <v>168</v>
      </c>
      <c r="I1902" s="28" t="s">
        <v>3703</v>
      </c>
      <c r="J1902" s="104">
        <v>1</v>
      </c>
      <c r="K1902" s="104">
        <v>1.3759999999999999</v>
      </c>
      <c r="L1902" s="104" t="s">
        <v>170</v>
      </c>
      <c r="M1902" s="104" t="s">
        <v>170</v>
      </c>
      <c r="N1902" s="104" t="s">
        <v>170</v>
      </c>
      <c r="O1902" s="68" t="s">
        <v>539</v>
      </c>
      <c r="P1902" s="68" t="s">
        <v>347</v>
      </c>
    </row>
    <row r="1903" spans="1:16" x14ac:dyDescent="0.55000000000000004">
      <c r="A1903" s="28" t="s">
        <v>3554</v>
      </c>
      <c r="B1903" s="28">
        <v>123618765</v>
      </c>
      <c r="C1903" s="28">
        <v>123618765</v>
      </c>
      <c r="D1903" s="28" t="s">
        <v>165</v>
      </c>
      <c r="E1903" s="28" t="s">
        <v>178</v>
      </c>
      <c r="F1903" s="85" t="s">
        <v>3704</v>
      </c>
      <c r="G1903" s="28" t="s">
        <v>167</v>
      </c>
      <c r="H1903" s="28" t="s">
        <v>168</v>
      </c>
      <c r="I1903" s="28" t="s">
        <v>3705</v>
      </c>
      <c r="J1903" s="104">
        <v>0</v>
      </c>
      <c r="K1903" s="104">
        <v>1.7989999999999999</v>
      </c>
      <c r="L1903" s="104" t="s">
        <v>170</v>
      </c>
      <c r="M1903" s="105">
        <v>3.3519999999999998E-5</v>
      </c>
      <c r="N1903" s="104" t="s">
        <v>170</v>
      </c>
      <c r="O1903" s="68" t="s">
        <v>542</v>
      </c>
      <c r="P1903" s="68" t="s">
        <v>276</v>
      </c>
    </row>
    <row r="1904" spans="1:16" x14ac:dyDescent="0.55000000000000004">
      <c r="A1904" s="28" t="s">
        <v>3554</v>
      </c>
      <c r="B1904" s="28">
        <v>114350526</v>
      </c>
      <c r="C1904" s="28">
        <v>114350526</v>
      </c>
      <c r="D1904" s="28" t="s">
        <v>165</v>
      </c>
      <c r="E1904" s="28" t="s">
        <v>178</v>
      </c>
      <c r="F1904" s="85" t="s">
        <v>3706</v>
      </c>
      <c r="G1904" s="28" t="s">
        <v>167</v>
      </c>
      <c r="H1904" s="28" t="s">
        <v>168</v>
      </c>
      <c r="I1904" s="28" t="s">
        <v>3707</v>
      </c>
      <c r="J1904" s="104">
        <v>0.97</v>
      </c>
      <c r="K1904" s="104">
        <v>2.3370000000000002</v>
      </c>
      <c r="L1904" s="104" t="s">
        <v>170</v>
      </c>
      <c r="M1904" s="105">
        <v>1.118E-5</v>
      </c>
      <c r="N1904" s="105">
        <v>6.9829999999999999E-6</v>
      </c>
      <c r="O1904" s="68" t="s">
        <v>1159</v>
      </c>
      <c r="P1904" s="68" t="s">
        <v>347</v>
      </c>
    </row>
    <row r="1905" spans="1:16" x14ac:dyDescent="0.55000000000000004">
      <c r="A1905" s="28" t="s">
        <v>3554</v>
      </c>
      <c r="B1905" s="28">
        <v>122795254</v>
      </c>
      <c r="C1905" s="28">
        <v>122795254</v>
      </c>
      <c r="D1905" s="28" t="s">
        <v>165</v>
      </c>
      <c r="E1905" s="28" t="s">
        <v>178</v>
      </c>
      <c r="F1905" s="28" t="s">
        <v>3708</v>
      </c>
      <c r="G1905" s="28" t="s">
        <v>167</v>
      </c>
      <c r="H1905" s="28" t="s">
        <v>168</v>
      </c>
      <c r="I1905" s="28" t="s">
        <v>3709</v>
      </c>
      <c r="J1905" s="104" t="s">
        <v>170</v>
      </c>
      <c r="K1905" s="104">
        <v>1.7010000000000001</v>
      </c>
      <c r="L1905" s="104" t="s">
        <v>170</v>
      </c>
      <c r="M1905" s="104" t="s">
        <v>170</v>
      </c>
      <c r="N1905" s="104" t="s">
        <v>170</v>
      </c>
      <c r="O1905" s="68" t="s">
        <v>553</v>
      </c>
      <c r="P1905" s="68" t="s">
        <v>276</v>
      </c>
    </row>
    <row r="1906" spans="1:16" x14ac:dyDescent="0.55000000000000004">
      <c r="A1906" s="28" t="s">
        <v>3554</v>
      </c>
      <c r="B1906" s="28">
        <v>196306971</v>
      </c>
      <c r="C1906" s="28">
        <v>196306971</v>
      </c>
      <c r="D1906" s="28" t="s">
        <v>178</v>
      </c>
      <c r="E1906" s="28" t="s">
        <v>164</v>
      </c>
      <c r="F1906" s="85" t="s">
        <v>3710</v>
      </c>
      <c r="G1906" s="28" t="s">
        <v>167</v>
      </c>
      <c r="H1906" s="28" t="s">
        <v>168</v>
      </c>
      <c r="I1906" s="28" t="s">
        <v>3711</v>
      </c>
      <c r="J1906" s="104">
        <v>0</v>
      </c>
      <c r="K1906" s="104">
        <v>1.502</v>
      </c>
      <c r="L1906" s="104">
        <v>2.0000000000000001E-4</v>
      </c>
      <c r="M1906" s="104">
        <v>5.0000000000000001E-4</v>
      </c>
      <c r="N1906" s="104">
        <v>1E-4</v>
      </c>
      <c r="O1906" s="68" t="s">
        <v>825</v>
      </c>
      <c r="P1906" s="68" t="s">
        <v>313</v>
      </c>
    </row>
    <row r="1907" spans="1:16" x14ac:dyDescent="0.55000000000000004">
      <c r="A1907" s="28" t="s">
        <v>3554</v>
      </c>
      <c r="B1907" s="28">
        <v>13504244</v>
      </c>
      <c r="C1907" s="28">
        <v>13504244</v>
      </c>
      <c r="D1907" s="28" t="s">
        <v>173</v>
      </c>
      <c r="E1907" s="28" t="s">
        <v>164</v>
      </c>
      <c r="F1907" s="28" t="s">
        <v>3712</v>
      </c>
      <c r="G1907" s="28" t="s">
        <v>167</v>
      </c>
      <c r="H1907" s="28" t="s">
        <v>168</v>
      </c>
      <c r="I1907" s="28" t="s">
        <v>3713</v>
      </c>
      <c r="J1907" s="104">
        <v>0.01</v>
      </c>
      <c r="K1907" s="104">
        <v>1.228</v>
      </c>
      <c r="L1907" s="104" t="s">
        <v>170</v>
      </c>
      <c r="M1907" s="104">
        <v>4.0000000000000002E-4</v>
      </c>
      <c r="N1907" s="105">
        <v>4.884E-5</v>
      </c>
      <c r="O1907" s="68" t="s">
        <v>828</v>
      </c>
      <c r="P1907" s="68" t="s">
        <v>313</v>
      </c>
    </row>
    <row r="1908" spans="1:16" x14ac:dyDescent="0.55000000000000004">
      <c r="A1908" s="28" t="s">
        <v>3554</v>
      </c>
      <c r="B1908" s="28">
        <v>169966855</v>
      </c>
      <c r="C1908" s="28">
        <v>169966855</v>
      </c>
      <c r="D1908" s="28" t="s">
        <v>165</v>
      </c>
      <c r="E1908" s="28" t="s">
        <v>173</v>
      </c>
      <c r="F1908" s="85" t="s">
        <v>3714</v>
      </c>
      <c r="G1908" s="28" t="s">
        <v>167</v>
      </c>
      <c r="H1908" s="28" t="s">
        <v>168</v>
      </c>
      <c r="I1908" s="28" t="s">
        <v>3715</v>
      </c>
      <c r="J1908" s="104">
        <v>0.98</v>
      </c>
      <c r="K1908" s="104">
        <v>1.038</v>
      </c>
      <c r="L1908" s="104">
        <v>4.0000000000000002E-4</v>
      </c>
      <c r="M1908" s="104">
        <v>5.0000000000000001E-4</v>
      </c>
      <c r="N1908" s="104">
        <v>2.9999999999999997E-4</v>
      </c>
      <c r="O1908" s="68" t="s">
        <v>567</v>
      </c>
      <c r="P1908" s="68" t="s">
        <v>313</v>
      </c>
    </row>
    <row r="1909" spans="1:16" x14ac:dyDescent="0.55000000000000004">
      <c r="A1909" s="28" t="s">
        <v>3554</v>
      </c>
      <c r="B1909" s="28">
        <v>10402207</v>
      </c>
      <c r="C1909" s="28">
        <v>10402207</v>
      </c>
      <c r="D1909" s="28" t="s">
        <v>165</v>
      </c>
      <c r="E1909" s="28" t="s">
        <v>178</v>
      </c>
      <c r="F1909" s="85" t="s">
        <v>3716</v>
      </c>
      <c r="G1909" s="28" t="s">
        <v>167</v>
      </c>
      <c r="H1909" s="28" t="s">
        <v>168</v>
      </c>
      <c r="I1909" s="28" t="s">
        <v>3717</v>
      </c>
      <c r="J1909" s="104">
        <v>1</v>
      </c>
      <c r="K1909" s="104">
        <v>2.077</v>
      </c>
      <c r="L1909" s="104" t="s">
        <v>170</v>
      </c>
      <c r="M1909" s="104" t="s">
        <v>170</v>
      </c>
      <c r="N1909" s="104" t="s">
        <v>170</v>
      </c>
      <c r="O1909" s="68" t="s">
        <v>570</v>
      </c>
      <c r="P1909" s="68" t="s">
        <v>347</v>
      </c>
    </row>
    <row r="1910" spans="1:16" x14ac:dyDescent="0.55000000000000004">
      <c r="A1910" s="28" t="s">
        <v>3554</v>
      </c>
      <c r="B1910" s="28">
        <v>181712424</v>
      </c>
      <c r="C1910" s="28">
        <v>181712424</v>
      </c>
      <c r="D1910" s="28" t="s">
        <v>173</v>
      </c>
      <c r="E1910" s="28" t="s">
        <v>164</v>
      </c>
      <c r="F1910" s="85" t="s">
        <v>3718</v>
      </c>
      <c r="G1910" s="28" t="s">
        <v>167</v>
      </c>
      <c r="H1910" s="28" t="s">
        <v>168</v>
      </c>
      <c r="I1910" s="28" t="s">
        <v>3719</v>
      </c>
      <c r="J1910" s="104">
        <v>0.71</v>
      </c>
      <c r="K1910" s="104">
        <v>1.242</v>
      </c>
      <c r="L1910" s="105">
        <v>7.3800000000000005E-5</v>
      </c>
      <c r="M1910" s="105">
        <v>7.8100000000000001E-5</v>
      </c>
      <c r="N1910" s="104">
        <v>1E-4</v>
      </c>
      <c r="O1910" s="68" t="s">
        <v>573</v>
      </c>
      <c r="P1910" s="68" t="s">
        <v>347</v>
      </c>
    </row>
    <row r="1911" spans="1:16" x14ac:dyDescent="0.55000000000000004">
      <c r="A1911" s="28" t="s">
        <v>3554</v>
      </c>
      <c r="B1911" s="28">
        <v>196569241</v>
      </c>
      <c r="C1911" s="28">
        <v>196569241</v>
      </c>
      <c r="D1911" s="28" t="s">
        <v>173</v>
      </c>
      <c r="E1911" s="28" t="s">
        <v>164</v>
      </c>
      <c r="F1911" s="85" t="s">
        <v>3720</v>
      </c>
      <c r="G1911" s="28" t="s">
        <v>167</v>
      </c>
      <c r="H1911" s="28" t="s">
        <v>168</v>
      </c>
      <c r="I1911" s="28" t="s">
        <v>3721</v>
      </c>
      <c r="J1911" s="104">
        <v>0.97</v>
      </c>
      <c r="K1911" s="104">
        <v>1.105</v>
      </c>
      <c r="L1911" s="104" t="s">
        <v>170</v>
      </c>
      <c r="M1911" s="104" t="s">
        <v>170</v>
      </c>
      <c r="N1911" s="105">
        <v>6.9809999999999997E-6</v>
      </c>
      <c r="O1911" s="68" t="s">
        <v>582</v>
      </c>
      <c r="P1911" s="68" t="s">
        <v>347</v>
      </c>
    </row>
    <row r="1912" spans="1:16" x14ac:dyDescent="0.55000000000000004">
      <c r="A1912" s="28" t="s">
        <v>3554</v>
      </c>
      <c r="B1912" s="28">
        <v>179764014</v>
      </c>
      <c r="C1912" s="28">
        <v>179764014</v>
      </c>
      <c r="D1912" s="28" t="s">
        <v>165</v>
      </c>
      <c r="E1912" s="28" t="s">
        <v>178</v>
      </c>
      <c r="F1912" s="85" t="s">
        <v>3722</v>
      </c>
      <c r="G1912" s="28" t="s">
        <v>167</v>
      </c>
      <c r="H1912" s="28" t="s">
        <v>168</v>
      </c>
      <c r="I1912" s="28" t="s">
        <v>3723</v>
      </c>
      <c r="J1912" s="104">
        <v>0</v>
      </c>
      <c r="K1912" s="104">
        <v>1.008</v>
      </c>
      <c r="L1912" s="104" t="s">
        <v>170</v>
      </c>
      <c r="M1912" s="105">
        <v>1.1260000000000001E-5</v>
      </c>
      <c r="N1912" s="105">
        <v>1.4E-5</v>
      </c>
      <c r="O1912" s="68" t="s">
        <v>602</v>
      </c>
      <c r="P1912" s="68" t="s">
        <v>276</v>
      </c>
    </row>
    <row r="1913" spans="1:16" x14ac:dyDescent="0.55000000000000004">
      <c r="A1913" s="28" t="s">
        <v>3554</v>
      </c>
      <c r="B1913" s="28">
        <v>195888509</v>
      </c>
      <c r="C1913" s="28">
        <v>195888509</v>
      </c>
      <c r="D1913" s="28" t="s">
        <v>165</v>
      </c>
      <c r="E1913" s="28" t="s">
        <v>178</v>
      </c>
      <c r="F1913" s="28" t="s">
        <v>3662</v>
      </c>
      <c r="G1913" s="28" t="s">
        <v>167</v>
      </c>
      <c r="H1913" s="28" t="s">
        <v>168</v>
      </c>
      <c r="I1913" s="28" t="s">
        <v>3724</v>
      </c>
      <c r="J1913" s="104">
        <v>0</v>
      </c>
      <c r="K1913" s="104">
        <v>1.1160000000000001</v>
      </c>
      <c r="L1913" s="104">
        <v>2.9999999999999997E-4</v>
      </c>
      <c r="M1913" s="105">
        <v>9.8400000000000007E-5</v>
      </c>
      <c r="N1913" s="105">
        <v>4.8860000000000003E-5</v>
      </c>
      <c r="O1913" s="68" t="s">
        <v>606</v>
      </c>
      <c r="P1913" s="68" t="s">
        <v>347</v>
      </c>
    </row>
    <row r="1914" spans="1:16" x14ac:dyDescent="0.55000000000000004">
      <c r="A1914" s="28" t="s">
        <v>3554</v>
      </c>
      <c r="B1914" s="28">
        <v>47729048</v>
      </c>
      <c r="C1914" s="28">
        <v>47729048</v>
      </c>
      <c r="D1914" s="28" t="s">
        <v>173</v>
      </c>
      <c r="E1914" s="28" t="s">
        <v>165</v>
      </c>
      <c r="F1914" s="28" t="s">
        <v>3725</v>
      </c>
      <c r="G1914" s="28" t="s">
        <v>167</v>
      </c>
      <c r="H1914" s="28" t="s">
        <v>168</v>
      </c>
      <c r="I1914" s="28" t="s">
        <v>3726</v>
      </c>
      <c r="J1914" s="104">
        <v>1</v>
      </c>
      <c r="K1914" s="104">
        <v>1.1040000000000001</v>
      </c>
      <c r="L1914" s="104" t="s">
        <v>170</v>
      </c>
      <c r="M1914" s="105">
        <v>1.118E-5</v>
      </c>
      <c r="N1914" s="104" t="s">
        <v>170</v>
      </c>
      <c r="O1914" s="68" t="s">
        <v>606</v>
      </c>
      <c r="P1914" s="68" t="s">
        <v>347</v>
      </c>
    </row>
    <row r="1915" spans="1:16" x14ac:dyDescent="0.55000000000000004">
      <c r="A1915" s="28" t="s">
        <v>3554</v>
      </c>
      <c r="B1915" s="28">
        <v>142962783</v>
      </c>
      <c r="C1915" s="28">
        <v>142962783</v>
      </c>
      <c r="D1915" s="28" t="s">
        <v>173</v>
      </c>
      <c r="E1915" s="28" t="s">
        <v>165</v>
      </c>
      <c r="F1915" s="28" t="s">
        <v>3727</v>
      </c>
      <c r="G1915" s="28" t="s">
        <v>167</v>
      </c>
      <c r="H1915" s="28" t="s">
        <v>168</v>
      </c>
      <c r="I1915" s="28" t="s">
        <v>3728</v>
      </c>
      <c r="J1915" s="104">
        <v>0.14000000000000001</v>
      </c>
      <c r="K1915" s="104">
        <v>1.8169999999999999</v>
      </c>
      <c r="L1915" s="104" t="s">
        <v>170</v>
      </c>
      <c r="M1915" s="104">
        <v>1E-4</v>
      </c>
      <c r="N1915" s="105">
        <v>2.7909999999999999E-5</v>
      </c>
      <c r="O1915" s="68" t="s">
        <v>279</v>
      </c>
      <c r="P1915" s="68" t="s">
        <v>251</v>
      </c>
    </row>
    <row r="1916" spans="1:16" x14ac:dyDescent="0.55000000000000004">
      <c r="A1916" s="28" t="s">
        <v>3554</v>
      </c>
      <c r="B1916" s="28">
        <v>151188477</v>
      </c>
      <c r="C1916" s="28">
        <v>151188477</v>
      </c>
      <c r="D1916" s="28" t="s">
        <v>178</v>
      </c>
      <c r="E1916" s="28" t="s">
        <v>173</v>
      </c>
      <c r="F1916" s="28" t="s">
        <v>3729</v>
      </c>
      <c r="G1916" s="28" t="s">
        <v>167</v>
      </c>
      <c r="H1916" s="28" t="s">
        <v>168</v>
      </c>
      <c r="I1916" s="28" t="s">
        <v>3730</v>
      </c>
      <c r="J1916" s="104">
        <v>1</v>
      </c>
      <c r="K1916" s="104">
        <v>1.2170000000000001</v>
      </c>
      <c r="L1916" s="104" t="s">
        <v>170</v>
      </c>
      <c r="M1916" s="104" t="s">
        <v>170</v>
      </c>
      <c r="N1916" s="104" t="s">
        <v>170</v>
      </c>
      <c r="O1916" s="68" t="s">
        <v>225</v>
      </c>
      <c r="P1916" s="68" t="s">
        <v>611</v>
      </c>
    </row>
    <row r="1917" spans="1:16" x14ac:dyDescent="0.55000000000000004">
      <c r="A1917" s="28" t="s">
        <v>3554</v>
      </c>
      <c r="B1917" s="28">
        <v>141444040</v>
      </c>
      <c r="C1917" s="28">
        <v>141444040</v>
      </c>
      <c r="D1917" s="28" t="s">
        <v>165</v>
      </c>
      <c r="E1917" s="28" t="s">
        <v>173</v>
      </c>
      <c r="F1917" s="85" t="s">
        <v>3731</v>
      </c>
      <c r="G1917" s="28" t="s">
        <v>167</v>
      </c>
      <c r="H1917" s="28" t="s">
        <v>168</v>
      </c>
      <c r="I1917" s="28" t="s">
        <v>3732</v>
      </c>
      <c r="J1917" s="104">
        <v>1</v>
      </c>
      <c r="K1917" s="104">
        <v>1.302</v>
      </c>
      <c r="L1917" s="104" t="s">
        <v>170</v>
      </c>
      <c r="M1917" s="104" t="s">
        <v>170</v>
      </c>
      <c r="N1917" s="104" t="s">
        <v>170</v>
      </c>
      <c r="O1917" s="68" t="s">
        <v>228</v>
      </c>
      <c r="P1917" s="68" t="s">
        <v>611</v>
      </c>
    </row>
    <row r="1918" spans="1:16" x14ac:dyDescent="0.55000000000000004">
      <c r="A1918" s="28" t="s">
        <v>3554</v>
      </c>
      <c r="B1918" s="28">
        <v>195307311</v>
      </c>
      <c r="C1918" s="28">
        <v>195307311</v>
      </c>
      <c r="D1918" s="28" t="s">
        <v>165</v>
      </c>
      <c r="E1918" s="28" t="s">
        <v>178</v>
      </c>
      <c r="F1918" s="85" t="s">
        <v>3733</v>
      </c>
      <c r="G1918" s="28" t="s">
        <v>167</v>
      </c>
      <c r="H1918" s="28" t="s">
        <v>168</v>
      </c>
      <c r="I1918" s="28" t="s">
        <v>3734</v>
      </c>
      <c r="J1918" s="104">
        <v>0.92</v>
      </c>
      <c r="K1918" s="104">
        <v>1.655</v>
      </c>
      <c r="L1918" s="104" t="s">
        <v>170</v>
      </c>
      <c r="M1918" s="104" t="s">
        <v>170</v>
      </c>
      <c r="N1918" s="104" t="s">
        <v>170</v>
      </c>
      <c r="O1918" s="68" t="s">
        <v>193</v>
      </c>
      <c r="P1918" s="68" t="s">
        <v>621</v>
      </c>
    </row>
    <row r="1919" spans="1:16" x14ac:dyDescent="0.55000000000000004">
      <c r="A1919" s="28" t="s">
        <v>3554</v>
      </c>
      <c r="B1919" s="28">
        <v>50183239</v>
      </c>
      <c r="C1919" s="28">
        <v>50183239</v>
      </c>
      <c r="D1919" s="28" t="s">
        <v>173</v>
      </c>
      <c r="E1919" s="28" t="s">
        <v>164</v>
      </c>
      <c r="F1919" s="85" t="s">
        <v>3735</v>
      </c>
      <c r="G1919" s="28" t="s">
        <v>167</v>
      </c>
      <c r="H1919" s="28" t="s">
        <v>168</v>
      </c>
      <c r="I1919" s="28" t="s">
        <v>3736</v>
      </c>
      <c r="J1919" s="104">
        <v>1</v>
      </c>
      <c r="K1919" s="104">
        <v>1.5169999999999999</v>
      </c>
      <c r="L1919" s="104" t="s">
        <v>170</v>
      </c>
      <c r="M1919" s="104" t="s">
        <v>170</v>
      </c>
      <c r="N1919" s="105">
        <v>1.4E-5</v>
      </c>
      <c r="O1919" s="68" t="s">
        <v>193</v>
      </c>
      <c r="P1919" s="68" t="s">
        <v>251</v>
      </c>
    </row>
    <row r="1920" spans="1:16" x14ac:dyDescent="0.55000000000000004">
      <c r="A1920" s="28" t="s">
        <v>3554</v>
      </c>
      <c r="B1920" s="28">
        <v>127033955</v>
      </c>
      <c r="C1920" s="28">
        <v>127033955</v>
      </c>
      <c r="D1920" s="28" t="s">
        <v>165</v>
      </c>
      <c r="E1920" s="28" t="s">
        <v>178</v>
      </c>
      <c r="F1920" s="85" t="s">
        <v>3610</v>
      </c>
      <c r="G1920" s="28" t="s">
        <v>167</v>
      </c>
      <c r="H1920" s="28" t="s">
        <v>168</v>
      </c>
      <c r="I1920" s="28" t="s">
        <v>3737</v>
      </c>
      <c r="J1920" s="104">
        <v>1</v>
      </c>
      <c r="K1920" s="104">
        <v>2.0659999999999998</v>
      </c>
      <c r="L1920" s="104" t="s">
        <v>170</v>
      </c>
      <c r="M1920" s="105">
        <v>3.5370000000000002E-5</v>
      </c>
      <c r="N1920" s="104" t="s">
        <v>170</v>
      </c>
      <c r="O1920" s="68" t="s">
        <v>201</v>
      </c>
      <c r="P1920" s="68" t="s">
        <v>611</v>
      </c>
    </row>
    <row r="1921" spans="1:16" x14ac:dyDescent="0.55000000000000004">
      <c r="A1921" s="28" t="s">
        <v>3554</v>
      </c>
      <c r="B1921" s="28">
        <v>48659960</v>
      </c>
      <c r="C1921" s="28">
        <v>48659960</v>
      </c>
      <c r="D1921" s="28" t="s">
        <v>165</v>
      </c>
      <c r="E1921" s="28" t="s">
        <v>178</v>
      </c>
      <c r="F1921" s="28" t="s">
        <v>3557</v>
      </c>
      <c r="G1921" s="28" t="s">
        <v>167</v>
      </c>
      <c r="H1921" s="28" t="s">
        <v>168</v>
      </c>
      <c r="I1921" s="28" t="s">
        <v>3738</v>
      </c>
      <c r="J1921" s="104">
        <v>1</v>
      </c>
      <c r="K1921" s="104">
        <v>2.0779999999999998</v>
      </c>
      <c r="L1921" s="104" t="s">
        <v>170</v>
      </c>
      <c r="M1921" s="104">
        <v>1E-4</v>
      </c>
      <c r="N1921" s="105">
        <v>3.4919999999999998E-5</v>
      </c>
      <c r="O1921" s="68" t="s">
        <v>279</v>
      </c>
      <c r="P1921" s="68" t="s">
        <v>614</v>
      </c>
    </row>
    <row r="1922" spans="1:16" x14ac:dyDescent="0.55000000000000004">
      <c r="A1922" s="28" t="s">
        <v>3554</v>
      </c>
      <c r="B1922" s="28">
        <v>49098008</v>
      </c>
      <c r="C1922" s="28">
        <v>49098008</v>
      </c>
      <c r="D1922" s="28" t="s">
        <v>178</v>
      </c>
      <c r="E1922" s="28" t="s">
        <v>165</v>
      </c>
      <c r="F1922" s="85" t="s">
        <v>3739</v>
      </c>
      <c r="G1922" s="28" t="s">
        <v>167</v>
      </c>
      <c r="H1922" s="28" t="s">
        <v>168</v>
      </c>
      <c r="I1922" s="28" t="s">
        <v>3740</v>
      </c>
      <c r="J1922" s="104">
        <v>0</v>
      </c>
      <c r="K1922" s="104">
        <v>1.2</v>
      </c>
      <c r="L1922" s="104">
        <v>5.0000000000000001E-4</v>
      </c>
      <c r="M1922" s="104">
        <v>4.0000000000000002E-4</v>
      </c>
      <c r="N1922" s="104">
        <v>2.9999999999999997E-4</v>
      </c>
      <c r="O1922" s="68" t="s">
        <v>215</v>
      </c>
      <c r="P1922" s="68" t="s">
        <v>642</v>
      </c>
    </row>
    <row r="1923" spans="1:16" x14ac:dyDescent="0.55000000000000004">
      <c r="A1923" s="28" t="s">
        <v>3554</v>
      </c>
      <c r="B1923" s="28">
        <v>10371864</v>
      </c>
      <c r="C1923" s="28">
        <v>10371864</v>
      </c>
      <c r="D1923" s="28" t="s">
        <v>164</v>
      </c>
      <c r="E1923" s="28" t="s">
        <v>173</v>
      </c>
      <c r="F1923" s="85" t="s">
        <v>3716</v>
      </c>
      <c r="G1923" s="28" t="s">
        <v>167</v>
      </c>
      <c r="H1923" s="28" t="s">
        <v>168</v>
      </c>
      <c r="I1923" s="28" t="s">
        <v>3741</v>
      </c>
      <c r="J1923" s="104">
        <v>1</v>
      </c>
      <c r="K1923" s="104">
        <v>1.004</v>
      </c>
      <c r="L1923" s="104" t="s">
        <v>170</v>
      </c>
      <c r="M1923" s="104" t="s">
        <v>170</v>
      </c>
      <c r="N1923" s="104" t="s">
        <v>170</v>
      </c>
      <c r="O1923" s="68" t="s">
        <v>222</v>
      </c>
      <c r="P1923" s="68" t="s">
        <v>642</v>
      </c>
    </row>
    <row r="1924" spans="1:16" x14ac:dyDescent="0.55000000000000004">
      <c r="A1924" s="28" t="s">
        <v>3554</v>
      </c>
      <c r="B1924" s="28">
        <v>49532285</v>
      </c>
      <c r="C1924" s="28">
        <v>49532285</v>
      </c>
      <c r="D1924" s="28" t="s">
        <v>173</v>
      </c>
      <c r="E1924" s="28" t="s">
        <v>164</v>
      </c>
      <c r="F1924" s="28" t="s">
        <v>3742</v>
      </c>
      <c r="G1924" s="28" t="s">
        <v>167</v>
      </c>
      <c r="H1924" s="28" t="s">
        <v>168</v>
      </c>
      <c r="I1924" s="28" t="s">
        <v>3743</v>
      </c>
      <c r="J1924" s="104">
        <v>0.98</v>
      </c>
      <c r="K1924" s="104">
        <v>1.0129999999999999</v>
      </c>
      <c r="L1924" s="104" t="s">
        <v>170</v>
      </c>
      <c r="M1924" s="105">
        <v>2.2370000000000001E-5</v>
      </c>
      <c r="N1924" s="105">
        <v>6.9779999999999999E-6</v>
      </c>
      <c r="O1924" s="68" t="s">
        <v>225</v>
      </c>
      <c r="P1924" s="68" t="s">
        <v>642</v>
      </c>
    </row>
    <row r="1925" spans="1:16" x14ac:dyDescent="0.55000000000000004">
      <c r="A1925" s="28" t="s">
        <v>3554</v>
      </c>
      <c r="B1925" s="28">
        <v>26709701</v>
      </c>
      <c r="C1925" s="28">
        <v>26709701</v>
      </c>
      <c r="D1925" s="28" t="s">
        <v>173</v>
      </c>
      <c r="E1925" s="28" t="s">
        <v>164</v>
      </c>
      <c r="F1925" s="85" t="s">
        <v>3744</v>
      </c>
      <c r="G1925" s="28" t="s">
        <v>167</v>
      </c>
      <c r="H1925" s="28" t="s">
        <v>168</v>
      </c>
      <c r="I1925" s="28" t="s">
        <v>3745</v>
      </c>
      <c r="J1925" s="104">
        <v>0.44</v>
      </c>
      <c r="K1925" s="104">
        <v>1.26</v>
      </c>
      <c r="L1925" s="104" t="s">
        <v>170</v>
      </c>
      <c r="M1925" s="104">
        <v>1E-4</v>
      </c>
      <c r="N1925" s="104" t="s">
        <v>170</v>
      </c>
      <c r="O1925" s="68" t="s">
        <v>329</v>
      </c>
      <c r="P1925" s="68" t="s">
        <v>614</v>
      </c>
    </row>
    <row r="1926" spans="1:16" x14ac:dyDescent="0.55000000000000004">
      <c r="A1926" s="28" t="s">
        <v>3554</v>
      </c>
      <c r="B1926" s="28">
        <v>149751431</v>
      </c>
      <c r="C1926" s="28">
        <v>149751431</v>
      </c>
      <c r="D1926" s="28" t="s">
        <v>178</v>
      </c>
      <c r="E1926" s="28" t="s">
        <v>165</v>
      </c>
      <c r="F1926" s="85" t="s">
        <v>3698</v>
      </c>
      <c r="G1926" s="28" t="s">
        <v>167</v>
      </c>
      <c r="H1926" s="28" t="s">
        <v>168</v>
      </c>
      <c r="I1926" s="28" t="s">
        <v>3699</v>
      </c>
      <c r="J1926" s="104">
        <v>0</v>
      </c>
      <c r="K1926" s="104">
        <v>1.246</v>
      </c>
      <c r="L1926" s="104">
        <v>1E-3</v>
      </c>
      <c r="M1926" s="104">
        <v>6.9999999999999999E-4</v>
      </c>
      <c r="N1926" s="104">
        <v>2.9999999999999997E-4</v>
      </c>
      <c r="O1926" s="68" t="s">
        <v>190</v>
      </c>
      <c r="P1926" s="68" t="s">
        <v>642</v>
      </c>
    </row>
    <row r="1927" spans="1:16" x14ac:dyDescent="0.55000000000000004">
      <c r="A1927" s="28" t="s">
        <v>3554</v>
      </c>
      <c r="B1927" s="28">
        <v>193654936</v>
      </c>
      <c r="C1927" s="28">
        <v>193654936</v>
      </c>
      <c r="D1927" s="28" t="s">
        <v>165</v>
      </c>
      <c r="E1927" s="28" t="s">
        <v>178</v>
      </c>
      <c r="F1927" s="85" t="s">
        <v>3746</v>
      </c>
      <c r="G1927" s="28" t="s">
        <v>167</v>
      </c>
      <c r="H1927" s="28" t="s">
        <v>168</v>
      </c>
      <c r="I1927" s="28" t="s">
        <v>3747</v>
      </c>
      <c r="J1927" s="104">
        <v>0.99</v>
      </c>
      <c r="K1927" s="104">
        <v>1.0820000000000001</v>
      </c>
      <c r="L1927" s="104" t="s">
        <v>170</v>
      </c>
      <c r="M1927" s="105">
        <v>3.2799999999999998E-5</v>
      </c>
      <c r="N1927" s="104" t="s">
        <v>170</v>
      </c>
      <c r="O1927" s="68" t="s">
        <v>652</v>
      </c>
      <c r="P1927" s="68" t="s">
        <v>642</v>
      </c>
    </row>
    <row r="1928" spans="1:16" x14ac:dyDescent="0.55000000000000004">
      <c r="A1928" s="28" t="s">
        <v>3554</v>
      </c>
      <c r="B1928" s="28">
        <v>114171811</v>
      </c>
      <c r="C1928" s="28">
        <v>114171811</v>
      </c>
      <c r="D1928" s="28" t="s">
        <v>178</v>
      </c>
      <c r="E1928" s="28" t="s">
        <v>173</v>
      </c>
      <c r="F1928" s="85" t="s">
        <v>3748</v>
      </c>
      <c r="G1928" s="28" t="s">
        <v>167</v>
      </c>
      <c r="H1928" s="28" t="s">
        <v>168</v>
      </c>
      <c r="I1928" s="28" t="s">
        <v>3749</v>
      </c>
      <c r="J1928" s="104">
        <v>0</v>
      </c>
      <c r="K1928" s="104">
        <v>1.155</v>
      </c>
      <c r="L1928" s="104" t="s">
        <v>170</v>
      </c>
      <c r="M1928" s="104" t="s">
        <v>170</v>
      </c>
      <c r="N1928" s="104" t="s">
        <v>170</v>
      </c>
      <c r="O1928" s="68" t="s">
        <v>193</v>
      </c>
      <c r="P1928" s="68" t="s">
        <v>650</v>
      </c>
    </row>
    <row r="1929" spans="1:16" x14ac:dyDescent="0.55000000000000004">
      <c r="A1929" s="28" t="s">
        <v>3554</v>
      </c>
      <c r="B1929" s="28">
        <v>73624208</v>
      </c>
      <c r="C1929" s="28">
        <v>73624208</v>
      </c>
      <c r="D1929" s="28" t="s">
        <v>165</v>
      </c>
      <c r="E1929" s="28" t="s">
        <v>173</v>
      </c>
      <c r="F1929" s="85" t="s">
        <v>3750</v>
      </c>
      <c r="G1929" s="28" t="s">
        <v>167</v>
      </c>
      <c r="H1929" s="28" t="s">
        <v>168</v>
      </c>
      <c r="I1929" s="28" t="s">
        <v>3751</v>
      </c>
      <c r="J1929" s="104">
        <v>0.98</v>
      </c>
      <c r="K1929" s="104">
        <v>1.3280000000000001</v>
      </c>
      <c r="L1929" s="104" t="s">
        <v>170</v>
      </c>
      <c r="M1929" s="104" t="s">
        <v>170</v>
      </c>
      <c r="N1929" s="104" t="s">
        <v>170</v>
      </c>
      <c r="O1929" s="68" t="s">
        <v>342</v>
      </c>
      <c r="P1929" s="68" t="s">
        <v>614</v>
      </c>
    </row>
    <row r="1930" spans="1:16" x14ac:dyDescent="0.55000000000000004">
      <c r="A1930" s="28" t="s">
        <v>3554</v>
      </c>
      <c r="B1930" s="28">
        <v>7146528</v>
      </c>
      <c r="C1930" s="28">
        <v>7146528</v>
      </c>
      <c r="D1930" s="28" t="s">
        <v>178</v>
      </c>
      <c r="E1930" s="28" t="s">
        <v>173</v>
      </c>
      <c r="F1930" s="85" t="s">
        <v>3585</v>
      </c>
      <c r="G1930" s="28" t="s">
        <v>167</v>
      </c>
      <c r="H1930" s="28" t="s">
        <v>168</v>
      </c>
      <c r="I1930" s="28" t="s">
        <v>3752</v>
      </c>
      <c r="J1930" s="104">
        <v>1</v>
      </c>
      <c r="K1930" s="104">
        <v>1.6919999999999999</v>
      </c>
      <c r="L1930" s="104" t="s">
        <v>170</v>
      </c>
      <c r="M1930" s="104" t="s">
        <v>170</v>
      </c>
      <c r="N1930" s="104" t="s">
        <v>170</v>
      </c>
      <c r="O1930" s="68" t="s">
        <v>362</v>
      </c>
      <c r="P1930" s="68" t="s">
        <v>669</v>
      </c>
    </row>
    <row r="1931" spans="1:16" x14ac:dyDescent="0.55000000000000004">
      <c r="A1931" s="28" t="s">
        <v>3554</v>
      </c>
      <c r="B1931" s="28">
        <v>155494497</v>
      </c>
      <c r="C1931" s="28">
        <v>155494497</v>
      </c>
      <c r="D1931" s="28" t="s">
        <v>164</v>
      </c>
      <c r="E1931" s="28" t="s">
        <v>178</v>
      </c>
      <c r="F1931" s="28" t="s">
        <v>3561</v>
      </c>
      <c r="G1931" s="28" t="s">
        <v>167</v>
      </c>
      <c r="H1931" s="28" t="s">
        <v>168</v>
      </c>
      <c r="I1931" s="28" t="s">
        <v>3753</v>
      </c>
      <c r="J1931" s="104">
        <v>0.4</v>
      </c>
      <c r="K1931" s="104">
        <v>1.1080000000000001</v>
      </c>
      <c r="L1931" s="104">
        <v>2.9999999999999997E-4</v>
      </c>
      <c r="M1931" s="104">
        <v>8.9999999999999998E-4</v>
      </c>
      <c r="N1931" s="105">
        <v>9.8750000000000002E-5</v>
      </c>
      <c r="O1931" s="68" t="s">
        <v>371</v>
      </c>
      <c r="P1931" s="68" t="s">
        <v>669</v>
      </c>
    </row>
    <row r="1932" spans="1:16" x14ac:dyDescent="0.55000000000000004">
      <c r="A1932" s="28" t="s">
        <v>3554</v>
      </c>
      <c r="B1932" s="28">
        <v>179708954</v>
      </c>
      <c r="C1932" s="28">
        <v>179708954</v>
      </c>
      <c r="D1932" s="28" t="s">
        <v>173</v>
      </c>
      <c r="E1932" s="28" t="s">
        <v>165</v>
      </c>
      <c r="F1932" s="85" t="s">
        <v>3722</v>
      </c>
      <c r="G1932" s="28" t="s">
        <v>167</v>
      </c>
      <c r="H1932" s="28" t="s">
        <v>168</v>
      </c>
      <c r="I1932" s="28" t="s">
        <v>3754</v>
      </c>
      <c r="J1932" s="104">
        <v>0</v>
      </c>
      <c r="K1932" s="104">
        <v>1.1259999999999999</v>
      </c>
      <c r="L1932" s="104" t="s">
        <v>170</v>
      </c>
      <c r="M1932" s="105">
        <v>1.1209999999999999E-5</v>
      </c>
      <c r="N1932" s="104" t="s">
        <v>170</v>
      </c>
      <c r="O1932" s="68" t="s">
        <v>377</v>
      </c>
      <c r="P1932" s="68" t="s">
        <v>669</v>
      </c>
    </row>
    <row r="1933" spans="1:16" x14ac:dyDescent="0.55000000000000004">
      <c r="A1933" s="28" t="s">
        <v>3554</v>
      </c>
      <c r="B1933" s="28">
        <v>184165486</v>
      </c>
      <c r="C1933" s="28">
        <v>184165486</v>
      </c>
      <c r="D1933" s="28" t="s">
        <v>164</v>
      </c>
      <c r="E1933" s="28" t="s">
        <v>173</v>
      </c>
      <c r="F1933" s="85" t="s">
        <v>3755</v>
      </c>
      <c r="G1933" s="28" t="s">
        <v>167</v>
      </c>
      <c r="H1933" s="28" t="s">
        <v>168</v>
      </c>
      <c r="I1933" s="28" t="s">
        <v>3756</v>
      </c>
      <c r="J1933" s="104">
        <v>0.39</v>
      </c>
      <c r="K1933" s="104">
        <v>1.5029999999999999</v>
      </c>
      <c r="L1933" s="104">
        <v>2.0000000000000001E-4</v>
      </c>
      <c r="M1933" s="104">
        <v>2.0000000000000001E-4</v>
      </c>
      <c r="N1933" s="104">
        <v>2.0000000000000001E-4</v>
      </c>
      <c r="O1933" s="68" t="s">
        <v>1104</v>
      </c>
      <c r="P1933" s="68" t="s">
        <v>669</v>
      </c>
    </row>
    <row r="1934" spans="1:16" x14ac:dyDescent="0.55000000000000004">
      <c r="A1934" s="28" t="s">
        <v>3554</v>
      </c>
      <c r="B1934" s="28">
        <v>130733634</v>
      </c>
      <c r="C1934" s="28">
        <v>130733634</v>
      </c>
      <c r="D1934" s="28" t="s">
        <v>178</v>
      </c>
      <c r="E1934" s="28" t="s">
        <v>165</v>
      </c>
      <c r="F1934" s="85" t="s">
        <v>3757</v>
      </c>
      <c r="G1934" s="28" t="s">
        <v>167</v>
      </c>
      <c r="H1934" s="28" t="s">
        <v>168</v>
      </c>
      <c r="I1934" s="28" t="s">
        <v>3758</v>
      </c>
      <c r="J1934" s="104">
        <v>0.02</v>
      </c>
      <c r="K1934" s="104">
        <v>1.6359999999999999</v>
      </c>
      <c r="L1934" s="104" t="s">
        <v>170</v>
      </c>
      <c r="M1934" s="104" t="s">
        <v>170</v>
      </c>
      <c r="N1934" s="104" t="s">
        <v>170</v>
      </c>
      <c r="O1934" s="68" t="s">
        <v>386</v>
      </c>
      <c r="P1934" s="68" t="s">
        <v>669</v>
      </c>
    </row>
    <row r="1935" spans="1:16" x14ac:dyDescent="0.55000000000000004">
      <c r="A1935" s="28" t="s">
        <v>3554</v>
      </c>
      <c r="B1935" s="28">
        <v>142459258</v>
      </c>
      <c r="C1935" s="28">
        <v>142459258</v>
      </c>
      <c r="D1935" s="28" t="s">
        <v>164</v>
      </c>
      <c r="E1935" s="28" t="s">
        <v>173</v>
      </c>
      <c r="F1935" s="85" t="s">
        <v>3759</v>
      </c>
      <c r="G1935" s="28" t="s">
        <v>167</v>
      </c>
      <c r="H1935" s="28" t="s">
        <v>168</v>
      </c>
      <c r="I1935" s="28" t="s">
        <v>3760</v>
      </c>
      <c r="J1935" s="104">
        <v>0</v>
      </c>
      <c r="K1935" s="104">
        <v>1.7649999999999999</v>
      </c>
      <c r="L1935" s="104" t="s">
        <v>170</v>
      </c>
      <c r="M1935" s="104" t="s">
        <v>170</v>
      </c>
      <c r="N1935" s="104" t="s">
        <v>170</v>
      </c>
      <c r="O1935" s="68" t="s">
        <v>393</v>
      </c>
      <c r="P1935" s="68" t="s">
        <v>611</v>
      </c>
    </row>
    <row r="1936" spans="1:16" x14ac:dyDescent="0.55000000000000004">
      <c r="A1936" s="28" t="s">
        <v>3554</v>
      </c>
      <c r="B1936" s="28">
        <v>48536386</v>
      </c>
      <c r="C1936" s="28">
        <v>48536386</v>
      </c>
      <c r="D1936" s="28" t="s">
        <v>165</v>
      </c>
      <c r="E1936" s="28" t="s">
        <v>164</v>
      </c>
      <c r="F1936" s="85" t="s">
        <v>3761</v>
      </c>
      <c r="G1936" s="28" t="s">
        <v>167</v>
      </c>
      <c r="H1936" s="28" t="s">
        <v>168</v>
      </c>
      <c r="I1936" s="28" t="s">
        <v>3762</v>
      </c>
      <c r="J1936" s="104">
        <v>0</v>
      </c>
      <c r="K1936" s="104">
        <v>1.5229999999999999</v>
      </c>
      <c r="L1936" s="104" t="s">
        <v>170</v>
      </c>
      <c r="M1936" s="105">
        <v>3.277E-5</v>
      </c>
      <c r="N1936" s="105">
        <v>6.9789999999999996E-6</v>
      </c>
      <c r="O1936" s="68" t="s">
        <v>700</v>
      </c>
      <c r="P1936" s="68" t="s">
        <v>669</v>
      </c>
    </row>
    <row r="1937" spans="1:16" x14ac:dyDescent="0.55000000000000004">
      <c r="A1937" s="28" t="s">
        <v>3554</v>
      </c>
      <c r="B1937" s="28">
        <v>10388394</v>
      </c>
      <c r="C1937" s="28">
        <v>10388394</v>
      </c>
      <c r="D1937" s="28" t="s">
        <v>165</v>
      </c>
      <c r="E1937" s="28" t="s">
        <v>164</v>
      </c>
      <c r="F1937" s="85" t="s">
        <v>3716</v>
      </c>
      <c r="G1937" s="28" t="s">
        <v>167</v>
      </c>
      <c r="H1937" s="28" t="s">
        <v>168</v>
      </c>
      <c r="I1937" s="28" t="s">
        <v>3763</v>
      </c>
      <c r="J1937" s="104">
        <v>1</v>
      </c>
      <c r="K1937" s="104">
        <v>1.92</v>
      </c>
      <c r="L1937" s="104" t="s">
        <v>170</v>
      </c>
      <c r="M1937" s="104" t="s">
        <v>170</v>
      </c>
      <c r="N1937" s="104" t="s">
        <v>170</v>
      </c>
      <c r="O1937" s="68" t="s">
        <v>401</v>
      </c>
      <c r="P1937" s="68" t="s">
        <v>611</v>
      </c>
    </row>
    <row r="1938" spans="1:16" x14ac:dyDescent="0.55000000000000004">
      <c r="A1938" s="28" t="s">
        <v>3554</v>
      </c>
      <c r="B1938" s="28">
        <v>141608540</v>
      </c>
      <c r="C1938" s="28">
        <v>141608540</v>
      </c>
      <c r="D1938" s="28" t="s">
        <v>178</v>
      </c>
      <c r="E1938" s="28" t="s">
        <v>164</v>
      </c>
      <c r="F1938" s="85" t="s">
        <v>3764</v>
      </c>
      <c r="G1938" s="28" t="s">
        <v>167</v>
      </c>
      <c r="H1938" s="28" t="s">
        <v>168</v>
      </c>
      <c r="I1938" s="28" t="s">
        <v>3765</v>
      </c>
      <c r="J1938" s="104">
        <v>0</v>
      </c>
      <c r="K1938" s="104">
        <v>1.234</v>
      </c>
      <c r="L1938" s="104" t="s">
        <v>170</v>
      </c>
      <c r="M1938" s="105">
        <v>1.1199999999999999E-5</v>
      </c>
      <c r="N1938" s="104" t="s">
        <v>170</v>
      </c>
      <c r="O1938" s="68" t="s">
        <v>401</v>
      </c>
      <c r="P1938" s="68" t="s">
        <v>642</v>
      </c>
    </row>
    <row r="1939" spans="1:16" x14ac:dyDescent="0.55000000000000004">
      <c r="A1939" s="28" t="s">
        <v>3554</v>
      </c>
      <c r="B1939" s="28">
        <v>101328508</v>
      </c>
      <c r="C1939" s="28">
        <v>101328508</v>
      </c>
      <c r="D1939" s="28" t="s">
        <v>173</v>
      </c>
      <c r="E1939" s="28" t="s">
        <v>165</v>
      </c>
      <c r="F1939" s="85" t="s">
        <v>3766</v>
      </c>
      <c r="G1939" s="28" t="s">
        <v>167</v>
      </c>
      <c r="H1939" s="28" t="s">
        <v>168</v>
      </c>
      <c r="I1939" s="28" t="s">
        <v>3767</v>
      </c>
      <c r="J1939" s="104">
        <v>7.0000000000000007E-2</v>
      </c>
      <c r="K1939" s="104">
        <v>1.9139999999999999</v>
      </c>
      <c r="L1939" s="104" t="s">
        <v>170</v>
      </c>
      <c r="M1939" s="104">
        <v>2.0000000000000001E-4</v>
      </c>
      <c r="N1939" s="105">
        <v>6.9800000000000003E-5</v>
      </c>
      <c r="O1939" s="68" t="s">
        <v>421</v>
      </c>
      <c r="P1939" s="68" t="s">
        <v>642</v>
      </c>
    </row>
    <row r="1940" spans="1:16" x14ac:dyDescent="0.55000000000000004">
      <c r="A1940" s="28" t="s">
        <v>3554</v>
      </c>
      <c r="B1940" s="28">
        <v>126542448</v>
      </c>
      <c r="C1940" s="28">
        <v>126542448</v>
      </c>
      <c r="D1940" s="28" t="s">
        <v>165</v>
      </c>
      <c r="E1940" s="28" t="s">
        <v>178</v>
      </c>
      <c r="F1940" s="85" t="s">
        <v>3768</v>
      </c>
      <c r="G1940" s="28" t="s">
        <v>167</v>
      </c>
      <c r="H1940" s="28" t="s">
        <v>168</v>
      </c>
      <c r="I1940" s="28" t="s">
        <v>3769</v>
      </c>
      <c r="J1940" s="104">
        <v>0</v>
      </c>
      <c r="K1940" s="104">
        <v>1.089</v>
      </c>
      <c r="L1940" s="104" t="s">
        <v>170</v>
      </c>
      <c r="M1940" s="104" t="s">
        <v>170</v>
      </c>
      <c r="N1940" s="105">
        <v>6.985E-6</v>
      </c>
      <c r="O1940" s="68" t="s">
        <v>446</v>
      </c>
      <c r="P1940" s="68" t="s">
        <v>642</v>
      </c>
    </row>
    <row r="1941" spans="1:16" x14ac:dyDescent="0.55000000000000004">
      <c r="A1941" s="28" t="s">
        <v>3554</v>
      </c>
      <c r="B1941" s="28">
        <v>41233842</v>
      </c>
      <c r="C1941" s="28">
        <v>41233842</v>
      </c>
      <c r="D1941" s="28" t="s">
        <v>165</v>
      </c>
      <c r="E1941" s="28" t="s">
        <v>178</v>
      </c>
      <c r="F1941" s="85" t="s">
        <v>3770</v>
      </c>
      <c r="G1941" s="28" t="s">
        <v>167</v>
      </c>
      <c r="H1941" s="28" t="s">
        <v>168</v>
      </c>
      <c r="I1941" s="28" t="s">
        <v>3771</v>
      </c>
      <c r="J1941" s="104">
        <v>1</v>
      </c>
      <c r="K1941" s="104">
        <v>1.282</v>
      </c>
      <c r="L1941" s="104" t="s">
        <v>170</v>
      </c>
      <c r="M1941" s="104" t="s">
        <v>170</v>
      </c>
      <c r="N1941" s="104" t="s">
        <v>170</v>
      </c>
      <c r="O1941" s="68" t="s">
        <v>452</v>
      </c>
      <c r="P1941" s="68" t="s">
        <v>669</v>
      </c>
    </row>
    <row r="1942" spans="1:16" x14ac:dyDescent="0.55000000000000004">
      <c r="A1942" s="28" t="s">
        <v>3554</v>
      </c>
      <c r="B1942" s="28">
        <v>129606285</v>
      </c>
      <c r="C1942" s="28">
        <v>129606285</v>
      </c>
      <c r="D1942" s="28" t="s">
        <v>173</v>
      </c>
      <c r="E1942" s="28" t="s">
        <v>178</v>
      </c>
      <c r="F1942" s="85" t="s">
        <v>3649</v>
      </c>
      <c r="G1942" s="28" t="s">
        <v>167</v>
      </c>
      <c r="H1942" s="28" t="s">
        <v>168</v>
      </c>
      <c r="I1942" s="28" t="s">
        <v>3772</v>
      </c>
      <c r="J1942" s="104">
        <v>1</v>
      </c>
      <c r="K1942" s="104">
        <v>1.292</v>
      </c>
      <c r="L1942" s="104" t="s">
        <v>170</v>
      </c>
      <c r="M1942" s="104" t="s">
        <v>170</v>
      </c>
      <c r="N1942" s="104" t="s">
        <v>170</v>
      </c>
      <c r="O1942" s="68" t="s">
        <v>455</v>
      </c>
      <c r="P1942" s="68" t="s">
        <v>669</v>
      </c>
    </row>
    <row r="1943" spans="1:16" x14ac:dyDescent="0.55000000000000004">
      <c r="A1943" s="28" t="s">
        <v>3554</v>
      </c>
      <c r="B1943" s="28">
        <v>126542046</v>
      </c>
      <c r="C1943" s="28">
        <v>126542046</v>
      </c>
      <c r="D1943" s="28" t="s">
        <v>173</v>
      </c>
      <c r="E1943" s="28" t="s">
        <v>164</v>
      </c>
      <c r="F1943" s="85" t="s">
        <v>3768</v>
      </c>
      <c r="G1943" s="28" t="s">
        <v>167</v>
      </c>
      <c r="H1943" s="28" t="s">
        <v>168</v>
      </c>
      <c r="I1943" s="28" t="s">
        <v>3773</v>
      </c>
      <c r="J1943" s="104">
        <v>0</v>
      </c>
      <c r="K1943" s="104">
        <v>1.8839999999999999</v>
      </c>
      <c r="L1943" s="104" t="s">
        <v>170</v>
      </c>
      <c r="M1943" s="105">
        <v>2.6100000000000001E-5</v>
      </c>
      <c r="N1943" s="104" t="s">
        <v>170</v>
      </c>
      <c r="O1943" s="68" t="s">
        <v>463</v>
      </c>
      <c r="P1943" s="68" t="s">
        <v>611</v>
      </c>
    </row>
    <row r="1944" spans="1:16" x14ac:dyDescent="0.55000000000000004">
      <c r="A1944" s="28" t="s">
        <v>3554</v>
      </c>
      <c r="B1944" s="28">
        <v>9734400</v>
      </c>
      <c r="C1944" s="28">
        <v>9734400</v>
      </c>
      <c r="D1944" s="28" t="s">
        <v>173</v>
      </c>
      <c r="E1944" s="28" t="s">
        <v>164</v>
      </c>
      <c r="F1944" s="85" t="s">
        <v>3774</v>
      </c>
      <c r="G1944" s="28" t="s">
        <v>167</v>
      </c>
      <c r="H1944" s="28" t="s">
        <v>168</v>
      </c>
      <c r="I1944" s="28" t="s">
        <v>3775</v>
      </c>
      <c r="J1944" s="104">
        <v>1</v>
      </c>
      <c r="K1944" s="104">
        <v>1.0389999999999999</v>
      </c>
      <c r="L1944" s="104" t="s">
        <v>170</v>
      </c>
      <c r="M1944" s="105">
        <v>7.4549999999999996E-5</v>
      </c>
      <c r="N1944" s="105">
        <v>6.9840000000000004E-6</v>
      </c>
      <c r="O1944" s="68" t="s">
        <v>741</v>
      </c>
      <c r="P1944" s="68" t="s">
        <v>669</v>
      </c>
    </row>
    <row r="1945" spans="1:16" x14ac:dyDescent="0.55000000000000004">
      <c r="A1945" s="28" t="s">
        <v>3554</v>
      </c>
      <c r="B1945" s="28">
        <v>46204089</v>
      </c>
      <c r="C1945" s="28">
        <v>46204089</v>
      </c>
      <c r="D1945" s="28" t="s">
        <v>173</v>
      </c>
      <c r="E1945" s="28" t="s">
        <v>165</v>
      </c>
      <c r="F1945" s="85" t="s">
        <v>3633</v>
      </c>
      <c r="G1945" s="28" t="s">
        <v>167</v>
      </c>
      <c r="H1945" s="28" t="s">
        <v>168</v>
      </c>
      <c r="I1945" s="28" t="s">
        <v>3776</v>
      </c>
      <c r="J1945" s="104">
        <v>0.39</v>
      </c>
      <c r="K1945" s="104">
        <v>1.494</v>
      </c>
      <c r="L1945" s="104" t="s">
        <v>170</v>
      </c>
      <c r="M1945" s="104" t="s">
        <v>170</v>
      </c>
      <c r="N1945" s="104" t="s">
        <v>170</v>
      </c>
      <c r="O1945" s="68" t="s">
        <v>762</v>
      </c>
      <c r="P1945" s="68" t="s">
        <v>669</v>
      </c>
    </row>
    <row r="1946" spans="1:16" x14ac:dyDescent="0.55000000000000004">
      <c r="A1946" s="28" t="s">
        <v>3554</v>
      </c>
      <c r="B1946" s="28">
        <v>57663646</v>
      </c>
      <c r="C1946" s="28">
        <v>57663646</v>
      </c>
      <c r="D1946" s="28" t="s">
        <v>178</v>
      </c>
      <c r="E1946" s="28" t="s">
        <v>165</v>
      </c>
      <c r="F1946" s="28" t="s">
        <v>3777</v>
      </c>
      <c r="G1946" s="28" t="s">
        <v>167</v>
      </c>
      <c r="H1946" s="28" t="s">
        <v>168</v>
      </c>
      <c r="I1946" s="28" t="s">
        <v>3778</v>
      </c>
      <c r="J1946" s="104">
        <v>0</v>
      </c>
      <c r="K1946" s="104">
        <v>1.399</v>
      </c>
      <c r="L1946" s="104" t="s">
        <v>170</v>
      </c>
      <c r="M1946" s="105">
        <v>3.629E-5</v>
      </c>
      <c r="N1946" s="104" t="s">
        <v>170</v>
      </c>
      <c r="O1946" s="68" t="s">
        <v>765</v>
      </c>
      <c r="P1946" s="68" t="s">
        <v>669</v>
      </c>
    </row>
    <row r="1947" spans="1:16" x14ac:dyDescent="0.55000000000000004">
      <c r="A1947" s="28" t="s">
        <v>3554</v>
      </c>
      <c r="B1947" s="28">
        <v>48414876</v>
      </c>
      <c r="C1947" s="28">
        <v>48414876</v>
      </c>
      <c r="D1947" s="28" t="s">
        <v>173</v>
      </c>
      <c r="E1947" s="28" t="s">
        <v>165</v>
      </c>
      <c r="F1947" s="85" t="s">
        <v>3604</v>
      </c>
      <c r="G1947" s="28" t="s">
        <v>167</v>
      </c>
      <c r="H1947" s="28" t="s">
        <v>168</v>
      </c>
      <c r="I1947" s="28" t="s">
        <v>3779</v>
      </c>
      <c r="J1947" s="104">
        <v>0</v>
      </c>
      <c r="K1947" s="104">
        <v>1.4650000000000001</v>
      </c>
      <c r="L1947" s="104" t="s">
        <v>170</v>
      </c>
      <c r="M1947" s="105">
        <v>4.4759999999999998E-5</v>
      </c>
      <c r="N1947" s="105">
        <v>6.9759999999999998E-6</v>
      </c>
      <c r="O1947" s="68" t="s">
        <v>771</v>
      </c>
      <c r="P1947" s="68" t="s">
        <v>669</v>
      </c>
    </row>
    <row r="1948" spans="1:16" x14ac:dyDescent="0.55000000000000004">
      <c r="A1948" s="28" t="s">
        <v>3554</v>
      </c>
      <c r="B1948" s="28">
        <v>135249409</v>
      </c>
      <c r="C1948" s="28">
        <v>135249409</v>
      </c>
      <c r="D1948" s="28" t="s">
        <v>173</v>
      </c>
      <c r="E1948" s="28" t="s">
        <v>164</v>
      </c>
      <c r="F1948" s="85" t="s">
        <v>3780</v>
      </c>
      <c r="G1948" s="28" t="s">
        <v>167</v>
      </c>
      <c r="H1948" s="28" t="s">
        <v>168</v>
      </c>
      <c r="I1948" s="28" t="s">
        <v>3781</v>
      </c>
      <c r="J1948" s="104">
        <v>1</v>
      </c>
      <c r="K1948" s="104">
        <v>1.268</v>
      </c>
      <c r="L1948" s="104" t="s">
        <v>170</v>
      </c>
      <c r="M1948" s="104">
        <v>2.0000000000000001E-4</v>
      </c>
      <c r="N1948" s="105">
        <v>6.9800000000000001E-6</v>
      </c>
      <c r="O1948" s="68" t="s">
        <v>482</v>
      </c>
      <c r="P1948" s="68" t="s">
        <v>642</v>
      </c>
    </row>
    <row r="1949" spans="1:16" x14ac:dyDescent="0.55000000000000004">
      <c r="A1949" s="28" t="s">
        <v>3554</v>
      </c>
      <c r="B1949" s="28">
        <v>38550682</v>
      </c>
      <c r="C1949" s="28">
        <v>38550682</v>
      </c>
      <c r="D1949" s="28" t="s">
        <v>165</v>
      </c>
      <c r="E1949" s="28" t="s">
        <v>178</v>
      </c>
      <c r="F1949" s="85" t="s">
        <v>3563</v>
      </c>
      <c r="G1949" s="28" t="s">
        <v>167</v>
      </c>
      <c r="H1949" s="28" t="s">
        <v>168</v>
      </c>
      <c r="I1949" s="28" t="s">
        <v>3782</v>
      </c>
      <c r="J1949" s="104">
        <v>0.91</v>
      </c>
      <c r="K1949" s="104">
        <v>1.544</v>
      </c>
      <c r="L1949" s="104">
        <v>5.9999999999999995E-4</v>
      </c>
      <c r="M1949" s="105">
        <v>9.8060000000000006E-5</v>
      </c>
      <c r="N1949" s="105">
        <v>1.396E-5</v>
      </c>
      <c r="O1949" s="68" t="s">
        <v>497</v>
      </c>
      <c r="P1949" s="68" t="s">
        <v>642</v>
      </c>
    </row>
    <row r="1950" spans="1:16" x14ac:dyDescent="0.55000000000000004">
      <c r="A1950" s="28" t="s">
        <v>3554</v>
      </c>
      <c r="B1950" s="28">
        <v>185586417</v>
      </c>
      <c r="C1950" s="28">
        <v>185586417</v>
      </c>
      <c r="D1950" s="28" t="s">
        <v>178</v>
      </c>
      <c r="E1950" s="28" t="s">
        <v>165</v>
      </c>
      <c r="F1950" s="85" t="s">
        <v>3783</v>
      </c>
      <c r="G1950" s="28" t="s">
        <v>167</v>
      </c>
      <c r="H1950" s="28" t="s">
        <v>168</v>
      </c>
      <c r="I1950" s="28" t="s">
        <v>3784</v>
      </c>
      <c r="J1950" s="104">
        <v>0.98</v>
      </c>
      <c r="K1950" s="104">
        <v>1.4379999999999999</v>
      </c>
      <c r="L1950" s="104" t="s">
        <v>170</v>
      </c>
      <c r="M1950" s="104" t="s">
        <v>170</v>
      </c>
      <c r="N1950" s="105">
        <v>6.9759999999999998E-6</v>
      </c>
      <c r="O1950" s="68" t="s">
        <v>497</v>
      </c>
      <c r="P1950" s="68" t="s">
        <v>642</v>
      </c>
    </row>
    <row r="1951" spans="1:16" x14ac:dyDescent="0.55000000000000004">
      <c r="A1951" s="85" t="s">
        <v>3554</v>
      </c>
      <c r="B1951" s="28">
        <v>141445797</v>
      </c>
      <c r="C1951" s="28">
        <v>141445797</v>
      </c>
      <c r="D1951" s="28" t="s">
        <v>173</v>
      </c>
      <c r="E1951" s="28" t="s">
        <v>165</v>
      </c>
      <c r="F1951" s="28" t="s">
        <v>3731</v>
      </c>
      <c r="G1951" s="28" t="s">
        <v>167</v>
      </c>
      <c r="H1951" s="28" t="s">
        <v>168</v>
      </c>
      <c r="I1951" s="28" t="s">
        <v>3785</v>
      </c>
      <c r="J1951" s="104">
        <v>1</v>
      </c>
      <c r="K1951" s="104">
        <v>1.4359999999999999</v>
      </c>
      <c r="L1951" s="104">
        <v>4.0000000000000002E-4</v>
      </c>
      <c r="M1951" s="104">
        <v>2.0000000000000001E-4</v>
      </c>
      <c r="N1951" s="104">
        <v>1E-4</v>
      </c>
      <c r="O1951" s="68" t="s">
        <v>501</v>
      </c>
      <c r="P1951" s="68" t="s">
        <v>642</v>
      </c>
    </row>
    <row r="1952" spans="1:16" x14ac:dyDescent="0.55000000000000004">
      <c r="A1952" s="28" t="s">
        <v>3554</v>
      </c>
      <c r="B1952" s="28">
        <v>179416548</v>
      </c>
      <c r="C1952" s="28">
        <v>179416548</v>
      </c>
      <c r="D1952" s="28" t="s">
        <v>164</v>
      </c>
      <c r="E1952" s="28" t="s">
        <v>165</v>
      </c>
      <c r="F1952" s="85" t="s">
        <v>3786</v>
      </c>
      <c r="G1952" s="28" t="s">
        <v>167</v>
      </c>
      <c r="H1952" s="28" t="s">
        <v>168</v>
      </c>
      <c r="I1952" s="28" t="s">
        <v>3787</v>
      </c>
      <c r="J1952" s="104">
        <v>0</v>
      </c>
      <c r="K1952" s="104">
        <v>1.7110000000000001</v>
      </c>
      <c r="L1952" s="104" t="s">
        <v>170</v>
      </c>
      <c r="M1952" s="104" t="s">
        <v>170</v>
      </c>
      <c r="N1952" s="104" t="s">
        <v>170</v>
      </c>
      <c r="O1952" s="68" t="s">
        <v>505</v>
      </c>
      <c r="P1952" s="68" t="s">
        <v>642</v>
      </c>
    </row>
    <row r="1953" spans="1:16" x14ac:dyDescent="0.55000000000000004">
      <c r="A1953" s="28" t="s">
        <v>3554</v>
      </c>
      <c r="B1953" s="28">
        <v>129605486</v>
      </c>
      <c r="C1953" s="28">
        <v>129605486</v>
      </c>
      <c r="D1953" s="28" t="s">
        <v>173</v>
      </c>
      <c r="E1953" s="28" t="s">
        <v>165</v>
      </c>
      <c r="F1953" s="85" t="s">
        <v>3649</v>
      </c>
      <c r="G1953" s="28" t="s">
        <v>167</v>
      </c>
      <c r="H1953" s="28" t="s">
        <v>168</v>
      </c>
      <c r="I1953" s="28" t="s">
        <v>3788</v>
      </c>
      <c r="J1953" s="104">
        <v>1</v>
      </c>
      <c r="K1953" s="104">
        <v>1.2250000000000001</v>
      </c>
      <c r="L1953" s="104" t="s">
        <v>170</v>
      </c>
      <c r="M1953" s="105">
        <v>3.502E-5</v>
      </c>
      <c r="N1953" s="104" t="s">
        <v>170</v>
      </c>
      <c r="O1953" s="68" t="s">
        <v>505</v>
      </c>
      <c r="P1953" s="68" t="s">
        <v>611</v>
      </c>
    </row>
    <row r="1954" spans="1:16" x14ac:dyDescent="0.55000000000000004">
      <c r="A1954" s="28" t="s">
        <v>3554</v>
      </c>
      <c r="B1954" s="28">
        <v>179721530</v>
      </c>
      <c r="C1954" s="28">
        <v>179721530</v>
      </c>
      <c r="D1954" s="28" t="s">
        <v>165</v>
      </c>
      <c r="E1954" s="28" t="s">
        <v>173</v>
      </c>
      <c r="F1954" s="85" t="s">
        <v>3722</v>
      </c>
      <c r="G1954" s="28" t="s">
        <v>167</v>
      </c>
      <c r="H1954" s="28" t="s">
        <v>168</v>
      </c>
      <c r="I1954" s="28" t="s">
        <v>3789</v>
      </c>
      <c r="J1954" s="104">
        <v>0</v>
      </c>
      <c r="K1954" s="104">
        <v>1.044</v>
      </c>
      <c r="L1954" s="104" t="s">
        <v>170</v>
      </c>
      <c r="M1954" s="105">
        <v>1.117E-5</v>
      </c>
      <c r="N1954" s="104" t="s">
        <v>170</v>
      </c>
      <c r="O1954" s="68" t="s">
        <v>515</v>
      </c>
      <c r="P1954" s="68" t="s">
        <v>669</v>
      </c>
    </row>
    <row r="1955" spans="1:16" x14ac:dyDescent="0.55000000000000004">
      <c r="A1955" s="28" t="s">
        <v>3554</v>
      </c>
      <c r="B1955" s="28">
        <v>10345392</v>
      </c>
      <c r="C1955" s="28">
        <v>10345392</v>
      </c>
      <c r="D1955" s="28" t="s">
        <v>178</v>
      </c>
      <c r="E1955" s="28" t="s">
        <v>165</v>
      </c>
      <c r="F1955" s="85" t="s">
        <v>3716</v>
      </c>
      <c r="G1955" s="28" t="s">
        <v>167</v>
      </c>
      <c r="H1955" s="28" t="s">
        <v>168</v>
      </c>
      <c r="I1955" s="28" t="s">
        <v>3790</v>
      </c>
      <c r="J1955" s="104">
        <v>1</v>
      </c>
      <c r="K1955" s="104">
        <v>2.3079999999999998</v>
      </c>
      <c r="L1955" s="104" t="s">
        <v>170</v>
      </c>
      <c r="M1955" s="105">
        <v>4.4749999999999997E-5</v>
      </c>
      <c r="N1955" s="104" t="s">
        <v>170</v>
      </c>
      <c r="O1955" s="68" t="s">
        <v>526</v>
      </c>
      <c r="P1955" s="68" t="s">
        <v>669</v>
      </c>
    </row>
    <row r="1956" spans="1:16" x14ac:dyDescent="0.55000000000000004">
      <c r="A1956" s="28" t="s">
        <v>3554</v>
      </c>
      <c r="B1956" s="28">
        <v>38630314</v>
      </c>
      <c r="C1956" s="28">
        <v>38630314</v>
      </c>
      <c r="D1956" s="28" t="s">
        <v>178</v>
      </c>
      <c r="E1956" s="28" t="s">
        <v>165</v>
      </c>
      <c r="F1956" s="85" t="s">
        <v>3563</v>
      </c>
      <c r="G1956" s="28" t="s">
        <v>167</v>
      </c>
      <c r="H1956" s="28" t="s">
        <v>168</v>
      </c>
      <c r="I1956" s="28" t="s">
        <v>3791</v>
      </c>
      <c r="J1956" s="104">
        <v>0.91</v>
      </c>
      <c r="K1956" s="104">
        <v>1.2250000000000001</v>
      </c>
      <c r="L1956" s="104" t="s">
        <v>170</v>
      </c>
      <c r="M1956" s="104" t="s">
        <v>170</v>
      </c>
      <c r="N1956" s="104" t="s">
        <v>170</v>
      </c>
      <c r="O1956" s="68" t="s">
        <v>537</v>
      </c>
      <c r="P1956" s="68" t="s">
        <v>251</v>
      </c>
    </row>
    <row r="1957" spans="1:16" x14ac:dyDescent="0.55000000000000004">
      <c r="A1957" s="28" t="s">
        <v>3554</v>
      </c>
      <c r="B1957" s="28">
        <v>184386125</v>
      </c>
      <c r="C1957" s="28">
        <v>184386125</v>
      </c>
      <c r="D1957" s="28" t="s">
        <v>165</v>
      </c>
      <c r="E1957" s="28" t="s">
        <v>178</v>
      </c>
      <c r="F1957" s="85" t="s">
        <v>3792</v>
      </c>
      <c r="G1957" s="28" t="s">
        <v>167</v>
      </c>
      <c r="H1957" s="28" t="s">
        <v>168</v>
      </c>
      <c r="I1957" s="28" t="s">
        <v>3793</v>
      </c>
      <c r="J1957" s="104">
        <v>0</v>
      </c>
      <c r="K1957" s="104">
        <v>1.0680000000000001</v>
      </c>
      <c r="L1957" s="104">
        <v>2.9999999999999997E-4</v>
      </c>
      <c r="M1957" s="104">
        <v>8.0000000000000004E-4</v>
      </c>
      <c r="N1957" s="104">
        <v>2.9999999999999997E-4</v>
      </c>
      <c r="O1957" s="68" t="s">
        <v>539</v>
      </c>
      <c r="P1957" s="68" t="s">
        <v>669</v>
      </c>
    </row>
    <row r="1958" spans="1:16" x14ac:dyDescent="0.55000000000000004">
      <c r="A1958" s="28" t="s">
        <v>3554</v>
      </c>
      <c r="B1958" s="28">
        <v>143989627</v>
      </c>
      <c r="C1958" s="28">
        <v>143989627</v>
      </c>
      <c r="D1958" s="28" t="s">
        <v>164</v>
      </c>
      <c r="E1958" s="28" t="s">
        <v>178</v>
      </c>
      <c r="F1958" s="85" t="s">
        <v>3794</v>
      </c>
      <c r="G1958" s="28" t="s">
        <v>167</v>
      </c>
      <c r="H1958" s="28" t="s">
        <v>168</v>
      </c>
      <c r="I1958" s="28" t="s">
        <v>3795</v>
      </c>
      <c r="J1958" s="104" t="s">
        <v>170</v>
      </c>
      <c r="K1958" s="104">
        <v>1.3089999999999999</v>
      </c>
      <c r="L1958" s="104" t="s">
        <v>170</v>
      </c>
      <c r="M1958" s="104" t="s">
        <v>170</v>
      </c>
      <c r="N1958" s="104" t="s">
        <v>170</v>
      </c>
      <c r="O1958" s="68" t="s">
        <v>545</v>
      </c>
      <c r="P1958" s="68" t="s">
        <v>614</v>
      </c>
    </row>
    <row r="1959" spans="1:16" x14ac:dyDescent="0.55000000000000004">
      <c r="A1959" s="28" t="s">
        <v>3554</v>
      </c>
      <c r="B1959" s="28">
        <v>184165486</v>
      </c>
      <c r="C1959" s="28">
        <v>184165486</v>
      </c>
      <c r="D1959" s="28" t="s">
        <v>164</v>
      </c>
      <c r="E1959" s="28" t="s">
        <v>173</v>
      </c>
      <c r="F1959" s="85" t="s">
        <v>3755</v>
      </c>
      <c r="G1959" s="28" t="s">
        <v>167</v>
      </c>
      <c r="H1959" s="28" t="s">
        <v>168</v>
      </c>
      <c r="I1959" s="28" t="s">
        <v>3756</v>
      </c>
      <c r="J1959" s="104">
        <v>0.39</v>
      </c>
      <c r="K1959" s="104">
        <v>1.5029999999999999</v>
      </c>
      <c r="L1959" s="104">
        <v>2.0000000000000001E-4</v>
      </c>
      <c r="M1959" s="104">
        <v>2.0000000000000001E-4</v>
      </c>
      <c r="N1959" s="104">
        <v>2.0000000000000001E-4</v>
      </c>
      <c r="O1959" s="68" t="s">
        <v>1159</v>
      </c>
      <c r="P1959" s="68" t="s">
        <v>669</v>
      </c>
    </row>
    <row r="1960" spans="1:16" x14ac:dyDescent="0.55000000000000004">
      <c r="A1960" s="28" t="s">
        <v>3554</v>
      </c>
      <c r="B1960" s="28">
        <v>9784137</v>
      </c>
      <c r="C1960" s="28">
        <v>9784137</v>
      </c>
      <c r="D1960" s="28" t="s">
        <v>173</v>
      </c>
      <c r="E1960" s="28" t="s">
        <v>164</v>
      </c>
      <c r="F1960" s="85" t="s">
        <v>3796</v>
      </c>
      <c r="G1960" s="28" t="s">
        <v>167</v>
      </c>
      <c r="H1960" s="28" t="s">
        <v>168</v>
      </c>
      <c r="I1960" s="28" t="s">
        <v>3797</v>
      </c>
      <c r="J1960" s="104">
        <v>0</v>
      </c>
      <c r="K1960" s="104">
        <v>2.0169999999999999</v>
      </c>
      <c r="L1960" s="104" t="s">
        <v>170</v>
      </c>
      <c r="M1960" s="104" t="s">
        <v>170</v>
      </c>
      <c r="N1960" s="105">
        <v>6.9809999999999997E-6</v>
      </c>
      <c r="O1960" s="68" t="s">
        <v>1277</v>
      </c>
      <c r="P1960" s="68" t="s">
        <v>669</v>
      </c>
    </row>
    <row r="1961" spans="1:16" x14ac:dyDescent="0.55000000000000004">
      <c r="A1961" s="28" t="s">
        <v>3554</v>
      </c>
      <c r="B1961" s="28">
        <v>64023343</v>
      </c>
      <c r="C1961" s="28">
        <v>64023343</v>
      </c>
      <c r="D1961" s="28" t="s">
        <v>164</v>
      </c>
      <c r="E1961" s="28" t="s">
        <v>165</v>
      </c>
      <c r="F1961" s="85" t="s">
        <v>3619</v>
      </c>
      <c r="G1961" s="28" t="s">
        <v>167</v>
      </c>
      <c r="H1961" s="28" t="s">
        <v>168</v>
      </c>
      <c r="I1961" s="28" t="s">
        <v>3798</v>
      </c>
      <c r="J1961" s="104">
        <v>1</v>
      </c>
      <c r="K1961" s="104">
        <v>1.673</v>
      </c>
      <c r="L1961" s="104" t="s">
        <v>170</v>
      </c>
      <c r="M1961" s="104" t="s">
        <v>170</v>
      </c>
      <c r="N1961" s="104" t="s">
        <v>170</v>
      </c>
      <c r="O1961" s="68" t="s">
        <v>1277</v>
      </c>
      <c r="P1961" s="68" t="s">
        <v>669</v>
      </c>
    </row>
    <row r="1962" spans="1:16" x14ac:dyDescent="0.55000000000000004">
      <c r="A1962" s="28" t="s">
        <v>3554</v>
      </c>
      <c r="B1962" s="28">
        <v>184344707</v>
      </c>
      <c r="C1962" s="28">
        <v>184344707</v>
      </c>
      <c r="D1962" s="28" t="s">
        <v>165</v>
      </c>
      <c r="E1962" s="28" t="s">
        <v>173</v>
      </c>
      <c r="F1962" s="85" t="s">
        <v>3799</v>
      </c>
      <c r="G1962" s="28" t="s">
        <v>167</v>
      </c>
      <c r="H1962" s="28" t="s">
        <v>168</v>
      </c>
      <c r="I1962" s="28" t="s">
        <v>3800</v>
      </c>
      <c r="J1962" s="104">
        <v>0.01</v>
      </c>
      <c r="K1962" s="104">
        <v>1.19</v>
      </c>
      <c r="L1962" s="104">
        <v>6.9999999999999999E-4</v>
      </c>
      <c r="M1962" s="104">
        <v>2.9999999999999997E-4</v>
      </c>
      <c r="N1962" s="104">
        <v>2.0000000000000001E-4</v>
      </c>
      <c r="O1962" s="68" t="s">
        <v>1277</v>
      </c>
      <c r="P1962" s="68" t="s">
        <v>669</v>
      </c>
    </row>
    <row r="1963" spans="1:16" x14ac:dyDescent="0.55000000000000004">
      <c r="A1963" s="28" t="s">
        <v>3554</v>
      </c>
      <c r="B1963" s="28">
        <v>43348132</v>
      </c>
      <c r="C1963" s="28">
        <v>43348132</v>
      </c>
      <c r="D1963" s="28" t="s">
        <v>165</v>
      </c>
      <c r="E1963" s="28" t="s">
        <v>178</v>
      </c>
      <c r="F1963" s="85" t="s">
        <v>3801</v>
      </c>
      <c r="G1963" s="28" t="s">
        <v>167</v>
      </c>
      <c r="H1963" s="28" t="s">
        <v>168</v>
      </c>
      <c r="I1963" s="28" t="s">
        <v>3802</v>
      </c>
      <c r="J1963" s="104">
        <v>1</v>
      </c>
      <c r="K1963" s="104">
        <v>1.069</v>
      </c>
      <c r="L1963" s="104">
        <v>1E-4</v>
      </c>
      <c r="M1963" s="104">
        <v>4.0000000000000002E-4</v>
      </c>
      <c r="N1963" s="104">
        <v>1E-4</v>
      </c>
      <c r="O1963" s="68" t="s">
        <v>1277</v>
      </c>
      <c r="P1963" s="68" t="s">
        <v>669</v>
      </c>
    </row>
    <row r="1964" spans="1:16" x14ac:dyDescent="0.55000000000000004">
      <c r="A1964" s="85" t="s">
        <v>3554</v>
      </c>
      <c r="B1964" s="28">
        <v>38550574</v>
      </c>
      <c r="C1964" s="28">
        <v>38550574</v>
      </c>
      <c r="D1964" s="28" t="s">
        <v>165</v>
      </c>
      <c r="E1964" s="28" t="s">
        <v>178</v>
      </c>
      <c r="F1964" s="85" t="s">
        <v>3563</v>
      </c>
      <c r="G1964" s="28" t="s">
        <v>167</v>
      </c>
      <c r="H1964" s="28" t="s">
        <v>168</v>
      </c>
      <c r="I1964" s="28" t="s">
        <v>3803</v>
      </c>
      <c r="J1964" s="104">
        <v>0.91</v>
      </c>
      <c r="K1964" s="104">
        <v>1.3109999999999999</v>
      </c>
      <c r="L1964" s="104" t="s">
        <v>170</v>
      </c>
      <c r="M1964" s="105">
        <v>3.2849999999999999E-5</v>
      </c>
      <c r="N1964" s="104" t="s">
        <v>170</v>
      </c>
      <c r="O1964" s="68" t="s">
        <v>548</v>
      </c>
      <c r="P1964" s="68" t="s">
        <v>669</v>
      </c>
    </row>
    <row r="1965" spans="1:16" x14ac:dyDescent="0.55000000000000004">
      <c r="A1965" s="85" t="s">
        <v>3554</v>
      </c>
      <c r="B1965" s="28">
        <v>49026836</v>
      </c>
      <c r="C1965" s="28">
        <v>49026836</v>
      </c>
      <c r="D1965" s="28" t="s">
        <v>173</v>
      </c>
      <c r="E1965" s="28" t="s">
        <v>164</v>
      </c>
      <c r="F1965" s="85" t="s">
        <v>3804</v>
      </c>
      <c r="G1965" s="28" t="s">
        <v>167</v>
      </c>
      <c r="H1965" s="28" t="s">
        <v>168</v>
      </c>
      <c r="I1965" s="28" t="s">
        <v>3805</v>
      </c>
      <c r="J1965" s="104">
        <v>0</v>
      </c>
      <c r="K1965" s="104">
        <v>1.153</v>
      </c>
      <c r="L1965" s="104" t="s">
        <v>170</v>
      </c>
      <c r="M1965" s="105">
        <v>6.1660000000000003E-5</v>
      </c>
      <c r="N1965" s="105">
        <v>1.396E-5</v>
      </c>
      <c r="O1965" s="68" t="s">
        <v>548</v>
      </c>
      <c r="P1965" s="68" t="s">
        <v>669</v>
      </c>
    </row>
    <row r="1966" spans="1:16" x14ac:dyDescent="0.55000000000000004">
      <c r="A1966" s="28" t="s">
        <v>3554</v>
      </c>
      <c r="B1966" s="28">
        <v>50093726</v>
      </c>
      <c r="C1966" s="28">
        <v>50093726</v>
      </c>
      <c r="D1966" s="28" t="s">
        <v>165</v>
      </c>
      <c r="E1966" s="28" t="s">
        <v>178</v>
      </c>
      <c r="F1966" s="85" t="s">
        <v>3806</v>
      </c>
      <c r="G1966" s="28" t="s">
        <v>167</v>
      </c>
      <c r="H1966" s="28" t="s">
        <v>168</v>
      </c>
      <c r="I1966" s="28" t="s">
        <v>3807</v>
      </c>
      <c r="J1966" s="104">
        <v>1</v>
      </c>
      <c r="K1966" s="104">
        <v>1.302</v>
      </c>
      <c r="L1966" s="104" t="s">
        <v>170</v>
      </c>
      <c r="M1966" s="105">
        <v>3.2669999999999997E-5</v>
      </c>
      <c r="N1966" s="104" t="s">
        <v>170</v>
      </c>
      <c r="O1966" s="68" t="s">
        <v>555</v>
      </c>
      <c r="P1966" s="68" t="s">
        <v>669</v>
      </c>
    </row>
    <row r="1967" spans="1:16" x14ac:dyDescent="0.55000000000000004">
      <c r="A1967" s="28" t="s">
        <v>3554</v>
      </c>
      <c r="B1967" s="28">
        <v>32818529</v>
      </c>
      <c r="C1967" s="28">
        <v>32818529</v>
      </c>
      <c r="D1967" s="28" t="s">
        <v>173</v>
      </c>
      <c r="E1967" s="28" t="s">
        <v>165</v>
      </c>
      <c r="F1967" s="85" t="s">
        <v>3808</v>
      </c>
      <c r="G1967" s="28" t="s">
        <v>167</v>
      </c>
      <c r="H1967" s="28" t="s">
        <v>168</v>
      </c>
      <c r="I1967" s="28" t="s">
        <v>3809</v>
      </c>
      <c r="J1967" s="104">
        <v>1</v>
      </c>
      <c r="K1967" s="104">
        <v>1.3420000000000001</v>
      </c>
      <c r="L1967" s="105">
        <v>7.7200000000000006E-5</v>
      </c>
      <c r="M1967" s="104" t="s">
        <v>170</v>
      </c>
      <c r="N1967" s="105">
        <v>1.417E-5</v>
      </c>
      <c r="O1967" s="68" t="s">
        <v>558</v>
      </c>
      <c r="P1967" s="68" t="s">
        <v>611</v>
      </c>
    </row>
    <row r="1968" spans="1:16" x14ac:dyDescent="0.55000000000000004">
      <c r="A1968" s="28" t="s">
        <v>3554</v>
      </c>
      <c r="B1968" s="28">
        <v>159866202</v>
      </c>
      <c r="C1968" s="28">
        <v>159866202</v>
      </c>
      <c r="D1968" s="28" t="s">
        <v>173</v>
      </c>
      <c r="E1968" s="28" t="s">
        <v>164</v>
      </c>
      <c r="F1968" s="85" t="s">
        <v>3810</v>
      </c>
      <c r="G1968" s="28" t="s">
        <v>167</v>
      </c>
      <c r="H1968" s="28" t="s">
        <v>168</v>
      </c>
      <c r="I1968" s="28" t="s">
        <v>3811</v>
      </c>
      <c r="J1968" s="104" t="s">
        <v>170</v>
      </c>
      <c r="K1968" s="104">
        <v>1.1719999999999999</v>
      </c>
      <c r="L1968" s="104" t="s">
        <v>170</v>
      </c>
      <c r="M1968" s="104" t="s">
        <v>170</v>
      </c>
      <c r="N1968" s="104" t="s">
        <v>170</v>
      </c>
      <c r="O1968" s="68" t="s">
        <v>558</v>
      </c>
      <c r="P1968" s="68" t="s">
        <v>611</v>
      </c>
    </row>
    <row r="1969" spans="1:16" x14ac:dyDescent="0.55000000000000004">
      <c r="A1969" s="28" t="s">
        <v>3554</v>
      </c>
      <c r="B1969" s="28">
        <v>195883222</v>
      </c>
      <c r="C1969" s="28">
        <v>195883222</v>
      </c>
      <c r="D1969" s="28" t="s">
        <v>173</v>
      </c>
      <c r="E1969" s="28" t="s">
        <v>164</v>
      </c>
      <c r="F1969" s="85" t="s">
        <v>3662</v>
      </c>
      <c r="G1969" s="28" t="s">
        <v>167</v>
      </c>
      <c r="H1969" s="28" t="s">
        <v>168</v>
      </c>
      <c r="I1969" s="28" t="s">
        <v>3812</v>
      </c>
      <c r="J1969" s="104">
        <v>0</v>
      </c>
      <c r="K1969" s="104">
        <v>1.0329999999999999</v>
      </c>
      <c r="L1969" s="105">
        <v>7.3549999999999999E-5</v>
      </c>
      <c r="M1969" s="105">
        <v>2.2370000000000001E-5</v>
      </c>
      <c r="N1969" s="104" t="s">
        <v>170</v>
      </c>
      <c r="O1969" s="68" t="s">
        <v>564</v>
      </c>
      <c r="P1969" s="68" t="s">
        <v>611</v>
      </c>
    </row>
    <row r="1970" spans="1:16" x14ac:dyDescent="0.55000000000000004">
      <c r="A1970" s="28" t="s">
        <v>3554</v>
      </c>
      <c r="B1970" s="28">
        <v>47827467</v>
      </c>
      <c r="C1970" s="28">
        <v>47827467</v>
      </c>
      <c r="D1970" s="28" t="s">
        <v>165</v>
      </c>
      <c r="E1970" s="28" t="s">
        <v>173</v>
      </c>
      <c r="F1970" s="85" t="s">
        <v>3702</v>
      </c>
      <c r="G1970" s="28" t="s">
        <v>167</v>
      </c>
      <c r="H1970" s="28" t="s">
        <v>168</v>
      </c>
      <c r="I1970" s="28" t="s">
        <v>3813</v>
      </c>
      <c r="J1970" s="104">
        <v>1</v>
      </c>
      <c r="K1970" s="104">
        <v>1.9510000000000001</v>
      </c>
      <c r="L1970" s="104" t="s">
        <v>170</v>
      </c>
      <c r="M1970" s="104" t="s">
        <v>170</v>
      </c>
      <c r="N1970" s="104" t="s">
        <v>170</v>
      </c>
      <c r="O1970" s="68" t="s">
        <v>567</v>
      </c>
      <c r="P1970" s="68" t="s">
        <v>642</v>
      </c>
    </row>
    <row r="1971" spans="1:16" x14ac:dyDescent="0.55000000000000004">
      <c r="A1971" s="28" t="s">
        <v>3554</v>
      </c>
      <c r="B1971" s="28">
        <v>186048727</v>
      </c>
      <c r="C1971" s="28">
        <v>186048727</v>
      </c>
      <c r="D1971" s="28" t="s">
        <v>173</v>
      </c>
      <c r="E1971" s="28" t="s">
        <v>164</v>
      </c>
      <c r="F1971" s="85" t="s">
        <v>3814</v>
      </c>
      <c r="G1971" s="28" t="s">
        <v>167</v>
      </c>
      <c r="H1971" s="28" t="s">
        <v>168</v>
      </c>
      <c r="I1971" s="28" t="s">
        <v>3815</v>
      </c>
      <c r="J1971" s="104">
        <v>1</v>
      </c>
      <c r="K1971" s="104">
        <v>1.2390000000000001</v>
      </c>
      <c r="L1971" s="104" t="s">
        <v>170</v>
      </c>
      <c r="M1971" s="104" t="s">
        <v>170</v>
      </c>
      <c r="N1971" s="104" t="s">
        <v>170</v>
      </c>
      <c r="O1971" s="68" t="s">
        <v>567</v>
      </c>
      <c r="P1971" s="68" t="s">
        <v>642</v>
      </c>
    </row>
    <row r="1972" spans="1:16" x14ac:dyDescent="0.55000000000000004">
      <c r="A1972" s="28" t="s">
        <v>3554</v>
      </c>
      <c r="B1972" s="28">
        <v>130744696</v>
      </c>
      <c r="C1972" s="28">
        <v>130744696</v>
      </c>
      <c r="D1972" s="28" t="s">
        <v>173</v>
      </c>
      <c r="E1972" s="28" t="s">
        <v>165</v>
      </c>
      <c r="F1972" s="85" t="s">
        <v>3757</v>
      </c>
      <c r="G1972" s="28" t="s">
        <v>167</v>
      </c>
      <c r="H1972" s="28" t="s">
        <v>168</v>
      </c>
      <c r="I1972" s="28" t="s">
        <v>3816</v>
      </c>
      <c r="J1972" s="104">
        <v>0.02</v>
      </c>
      <c r="K1972" s="104">
        <v>1.0329999999999999</v>
      </c>
      <c r="L1972" s="104" t="s">
        <v>170</v>
      </c>
      <c r="M1972" s="104" t="s">
        <v>170</v>
      </c>
      <c r="N1972" s="104" t="s">
        <v>170</v>
      </c>
      <c r="O1972" s="68" t="s">
        <v>570</v>
      </c>
      <c r="P1972" s="68" t="s">
        <v>669</v>
      </c>
    </row>
    <row r="1973" spans="1:16" x14ac:dyDescent="0.55000000000000004">
      <c r="A1973" s="28" t="s">
        <v>3554</v>
      </c>
      <c r="B1973" s="28">
        <v>45225870</v>
      </c>
      <c r="C1973" s="28">
        <v>45225870</v>
      </c>
      <c r="D1973" s="28" t="s">
        <v>173</v>
      </c>
      <c r="E1973" s="28" t="s">
        <v>164</v>
      </c>
      <c r="F1973" s="85" t="s">
        <v>3643</v>
      </c>
      <c r="G1973" s="28" t="s">
        <v>167</v>
      </c>
      <c r="H1973" s="28" t="s">
        <v>168</v>
      </c>
      <c r="I1973" s="28" t="s">
        <v>3817</v>
      </c>
      <c r="J1973" s="104">
        <v>0.15</v>
      </c>
      <c r="K1973" s="104">
        <v>2.0979999999999999</v>
      </c>
      <c r="L1973" s="104" t="s">
        <v>170</v>
      </c>
      <c r="M1973" s="104" t="s">
        <v>170</v>
      </c>
      <c r="N1973" s="104" t="s">
        <v>170</v>
      </c>
      <c r="O1973" s="68" t="s">
        <v>591</v>
      </c>
      <c r="P1973" s="68" t="s">
        <v>669</v>
      </c>
    </row>
    <row r="1974" spans="1:16" x14ac:dyDescent="0.55000000000000004">
      <c r="A1974" s="28" t="s">
        <v>3554</v>
      </c>
      <c r="B1974" s="28">
        <v>126475240</v>
      </c>
      <c r="C1974" s="28">
        <v>126475240</v>
      </c>
      <c r="D1974" s="28" t="s">
        <v>178</v>
      </c>
      <c r="E1974" s="28" t="s">
        <v>165</v>
      </c>
      <c r="F1974" s="85" t="s">
        <v>3818</v>
      </c>
      <c r="G1974" s="28" t="s">
        <v>167</v>
      </c>
      <c r="H1974" s="28" t="s">
        <v>168</v>
      </c>
      <c r="I1974" s="28" t="s">
        <v>3819</v>
      </c>
      <c r="J1974" s="104">
        <v>0</v>
      </c>
      <c r="K1974" s="104">
        <v>1.8180000000000001</v>
      </c>
      <c r="L1974" s="104">
        <v>1E-3</v>
      </c>
      <c r="M1974" s="104">
        <v>8.0000000000000004E-4</v>
      </c>
      <c r="N1974" s="104">
        <v>5.9999999999999995E-4</v>
      </c>
      <c r="O1974" s="68" t="s">
        <v>591</v>
      </c>
      <c r="P1974" s="68" t="s">
        <v>669</v>
      </c>
    </row>
    <row r="1975" spans="1:16" x14ac:dyDescent="0.55000000000000004">
      <c r="A1975" s="28" t="s">
        <v>3820</v>
      </c>
      <c r="B1975" s="28">
        <v>48145475</v>
      </c>
      <c r="C1975" s="28">
        <v>48145475</v>
      </c>
      <c r="D1975" s="28" t="s">
        <v>165</v>
      </c>
      <c r="E1975" s="28" t="s">
        <v>164</v>
      </c>
      <c r="F1975" s="85" t="s">
        <v>3821</v>
      </c>
      <c r="G1975" s="28" t="s">
        <v>167</v>
      </c>
      <c r="H1975" s="28" t="s">
        <v>168</v>
      </c>
      <c r="I1975" s="28" t="s">
        <v>3822</v>
      </c>
      <c r="J1975" s="104">
        <v>0</v>
      </c>
      <c r="K1975" s="104">
        <v>1.06</v>
      </c>
      <c r="L1975" s="104" t="s">
        <v>170</v>
      </c>
      <c r="M1975" s="105">
        <v>4.4679999999999999E-5</v>
      </c>
      <c r="N1975" s="104" t="s">
        <v>170</v>
      </c>
      <c r="O1975" s="68" t="s">
        <v>171</v>
      </c>
      <c r="P1975" s="68" t="s">
        <v>194</v>
      </c>
    </row>
    <row r="1976" spans="1:16" x14ac:dyDescent="0.55000000000000004">
      <c r="A1976" s="28" t="s">
        <v>3820</v>
      </c>
      <c r="B1976" s="28">
        <v>6716314</v>
      </c>
      <c r="C1976" s="28">
        <v>6716314</v>
      </c>
      <c r="D1976" s="28" t="s">
        <v>173</v>
      </c>
      <c r="E1976" s="28" t="s">
        <v>165</v>
      </c>
      <c r="F1976" s="85" t="s">
        <v>3823</v>
      </c>
      <c r="G1976" s="28" t="s">
        <v>167</v>
      </c>
      <c r="H1976" s="28" t="s">
        <v>168</v>
      </c>
      <c r="I1976" s="28" t="s">
        <v>3824</v>
      </c>
      <c r="J1976" s="104">
        <v>0.1</v>
      </c>
      <c r="K1976" s="104">
        <v>1.784</v>
      </c>
      <c r="L1976" s="104" t="s">
        <v>170</v>
      </c>
      <c r="M1976" s="104" t="s">
        <v>170</v>
      </c>
      <c r="N1976" s="104" t="s">
        <v>170</v>
      </c>
      <c r="O1976" s="68" t="s">
        <v>201</v>
      </c>
      <c r="P1976" s="68" t="s">
        <v>184</v>
      </c>
    </row>
    <row r="1977" spans="1:16" x14ac:dyDescent="0.55000000000000004">
      <c r="A1977" s="28" t="s">
        <v>3820</v>
      </c>
      <c r="B1977" s="28">
        <v>176327163</v>
      </c>
      <c r="C1977" s="28">
        <v>176327163</v>
      </c>
      <c r="D1977" s="28" t="s">
        <v>165</v>
      </c>
      <c r="E1977" s="28" t="s">
        <v>178</v>
      </c>
      <c r="F1977" s="85" t="s">
        <v>3825</v>
      </c>
      <c r="G1977" s="28" t="s">
        <v>167</v>
      </c>
      <c r="H1977" s="28" t="s">
        <v>168</v>
      </c>
      <c r="I1977" s="28" t="s">
        <v>3826</v>
      </c>
      <c r="J1977" s="104">
        <v>0.82</v>
      </c>
      <c r="K1977" s="104">
        <v>1.181</v>
      </c>
      <c r="L1977" s="104" t="s">
        <v>170</v>
      </c>
      <c r="M1977" s="105">
        <v>9.6799999999999995E-5</v>
      </c>
      <c r="N1977" s="105">
        <v>6.9800000000000001E-6</v>
      </c>
      <c r="O1977" s="68" t="s">
        <v>302</v>
      </c>
      <c r="P1977" s="68" t="s">
        <v>210</v>
      </c>
    </row>
    <row r="1978" spans="1:16" x14ac:dyDescent="0.55000000000000004">
      <c r="A1978" s="28" t="s">
        <v>3820</v>
      </c>
      <c r="B1978" s="28">
        <v>55089802</v>
      </c>
      <c r="C1978" s="28">
        <v>55089802</v>
      </c>
      <c r="D1978" s="28" t="s">
        <v>165</v>
      </c>
      <c r="E1978" s="28" t="s">
        <v>178</v>
      </c>
      <c r="F1978" s="85" t="s">
        <v>3827</v>
      </c>
      <c r="G1978" s="28" t="s">
        <v>167</v>
      </c>
      <c r="H1978" s="28" t="s">
        <v>168</v>
      </c>
      <c r="I1978" s="28" t="s">
        <v>3828</v>
      </c>
      <c r="J1978" s="104">
        <v>1</v>
      </c>
      <c r="K1978" s="104">
        <v>2.2040000000000002</v>
      </c>
      <c r="L1978" s="104">
        <v>2.9999999999999997E-4</v>
      </c>
      <c r="M1978" s="104">
        <v>2.9999999999999997E-4</v>
      </c>
      <c r="N1978" s="104">
        <v>4.0000000000000002E-4</v>
      </c>
      <c r="O1978" s="68" t="s">
        <v>265</v>
      </c>
      <c r="P1978" s="68" t="s">
        <v>269</v>
      </c>
    </row>
    <row r="1979" spans="1:16" x14ac:dyDescent="0.55000000000000004">
      <c r="A1979" s="28" t="s">
        <v>3820</v>
      </c>
      <c r="B1979" s="28">
        <v>75514219</v>
      </c>
      <c r="C1979" s="28">
        <v>75514219</v>
      </c>
      <c r="D1979" s="28" t="s">
        <v>178</v>
      </c>
      <c r="E1979" s="28" t="s">
        <v>165</v>
      </c>
      <c r="F1979" s="28" t="s">
        <v>3829</v>
      </c>
      <c r="G1979" s="28" t="s">
        <v>167</v>
      </c>
      <c r="H1979" s="28" t="s">
        <v>168</v>
      </c>
      <c r="I1979" s="28" t="s">
        <v>3830</v>
      </c>
      <c r="J1979" s="104">
        <v>7.0000000000000007E-2</v>
      </c>
      <c r="K1979" s="104">
        <v>1.514</v>
      </c>
      <c r="L1979" s="104" t="s">
        <v>170</v>
      </c>
      <c r="M1979" s="105">
        <v>1.119E-5</v>
      </c>
      <c r="N1979" s="104" t="s">
        <v>170</v>
      </c>
      <c r="O1979" s="68" t="s">
        <v>638</v>
      </c>
      <c r="P1979" s="68" t="s">
        <v>273</v>
      </c>
    </row>
    <row r="1980" spans="1:16" x14ac:dyDescent="0.55000000000000004">
      <c r="A1980" s="28" t="s">
        <v>3820</v>
      </c>
      <c r="B1980" s="28">
        <v>70993909</v>
      </c>
      <c r="C1980" s="28">
        <v>70993909</v>
      </c>
      <c r="D1980" s="28" t="s">
        <v>165</v>
      </c>
      <c r="E1980" s="28" t="s">
        <v>178</v>
      </c>
      <c r="F1980" s="28" t="s">
        <v>3831</v>
      </c>
      <c r="G1980" s="28" t="s">
        <v>167</v>
      </c>
      <c r="H1980" s="28" t="s">
        <v>168</v>
      </c>
      <c r="I1980" s="28" t="s">
        <v>3832</v>
      </c>
      <c r="J1980" s="104">
        <v>0</v>
      </c>
      <c r="K1980" s="104">
        <v>1.151</v>
      </c>
      <c r="L1980" s="104" t="s">
        <v>170</v>
      </c>
      <c r="M1980" s="104" t="s">
        <v>170</v>
      </c>
      <c r="N1980" s="105">
        <v>6.9770000000000003E-6</v>
      </c>
      <c r="O1980" s="68" t="s">
        <v>183</v>
      </c>
      <c r="P1980" s="68" t="s">
        <v>276</v>
      </c>
    </row>
    <row r="1981" spans="1:16" x14ac:dyDescent="0.55000000000000004">
      <c r="A1981" s="28" t="s">
        <v>3820</v>
      </c>
      <c r="B1981" s="28">
        <v>182796711</v>
      </c>
      <c r="C1981" s="28">
        <v>182796711</v>
      </c>
      <c r="D1981" s="28" t="s">
        <v>173</v>
      </c>
      <c r="E1981" s="28" t="s">
        <v>178</v>
      </c>
      <c r="F1981" s="85" t="s">
        <v>3833</v>
      </c>
      <c r="G1981" s="28" t="s">
        <v>167</v>
      </c>
      <c r="H1981" s="28" t="s">
        <v>168</v>
      </c>
      <c r="I1981" s="28" t="s">
        <v>3834</v>
      </c>
      <c r="J1981" s="104">
        <v>1</v>
      </c>
      <c r="K1981" s="104">
        <v>1.946</v>
      </c>
      <c r="L1981" s="104" t="s">
        <v>170</v>
      </c>
      <c r="M1981" s="105">
        <v>9.0799999999999998E-5</v>
      </c>
      <c r="N1981" s="105">
        <v>4.8900000000000003E-5</v>
      </c>
      <c r="O1981" s="68" t="s">
        <v>218</v>
      </c>
      <c r="P1981" s="68" t="s">
        <v>406</v>
      </c>
    </row>
    <row r="1982" spans="1:16" x14ac:dyDescent="0.55000000000000004">
      <c r="A1982" s="28" t="s">
        <v>3820</v>
      </c>
      <c r="B1982" s="28">
        <v>146640437</v>
      </c>
      <c r="C1982" s="28">
        <v>146640437</v>
      </c>
      <c r="D1982" s="28" t="s">
        <v>164</v>
      </c>
      <c r="E1982" s="28" t="s">
        <v>165</v>
      </c>
      <c r="F1982" s="28" t="s">
        <v>3835</v>
      </c>
      <c r="G1982" s="28" t="s">
        <v>167</v>
      </c>
      <c r="H1982" s="28" t="s">
        <v>168</v>
      </c>
      <c r="I1982" s="28" t="s">
        <v>3836</v>
      </c>
      <c r="J1982" s="104">
        <v>7.0000000000000007E-2</v>
      </c>
      <c r="K1982" s="104">
        <v>1.46</v>
      </c>
      <c r="L1982" s="104" t="s">
        <v>170</v>
      </c>
      <c r="M1982" s="104">
        <v>1E-4</v>
      </c>
      <c r="N1982" s="105">
        <v>2.7909999999999999E-5</v>
      </c>
      <c r="O1982" s="68" t="s">
        <v>225</v>
      </c>
      <c r="P1982" s="68" t="s">
        <v>276</v>
      </c>
    </row>
    <row r="1983" spans="1:16" x14ac:dyDescent="0.55000000000000004">
      <c r="A1983" s="28" t="s">
        <v>3820</v>
      </c>
      <c r="B1983" s="28">
        <v>39407716</v>
      </c>
      <c r="C1983" s="28">
        <v>39407716</v>
      </c>
      <c r="D1983" s="28" t="s">
        <v>165</v>
      </c>
      <c r="E1983" s="28" t="s">
        <v>173</v>
      </c>
      <c r="F1983" s="85" t="s">
        <v>3837</v>
      </c>
      <c r="G1983" s="28" t="s">
        <v>167</v>
      </c>
      <c r="H1983" s="28" t="s">
        <v>168</v>
      </c>
      <c r="I1983" s="28" t="s">
        <v>3838</v>
      </c>
      <c r="J1983" s="104">
        <v>0.04</v>
      </c>
      <c r="K1983" s="104">
        <v>1.5669999999999999</v>
      </c>
      <c r="L1983" s="104" t="s">
        <v>170</v>
      </c>
      <c r="M1983" s="104" t="s">
        <v>170</v>
      </c>
      <c r="N1983" s="104" t="s">
        <v>170</v>
      </c>
      <c r="O1983" s="68" t="s">
        <v>197</v>
      </c>
      <c r="P1983" s="68" t="s">
        <v>299</v>
      </c>
    </row>
    <row r="1984" spans="1:16" x14ac:dyDescent="0.55000000000000004">
      <c r="A1984" s="28" t="s">
        <v>3820</v>
      </c>
      <c r="B1984" s="28">
        <v>8868064</v>
      </c>
      <c r="C1984" s="28">
        <v>8868064</v>
      </c>
      <c r="D1984" s="28" t="s">
        <v>173</v>
      </c>
      <c r="E1984" s="28" t="s">
        <v>164</v>
      </c>
      <c r="F1984" s="85" t="s">
        <v>3839</v>
      </c>
      <c r="G1984" s="28" t="s">
        <v>167</v>
      </c>
      <c r="H1984" s="28" t="s">
        <v>168</v>
      </c>
      <c r="I1984" s="28" t="s">
        <v>3840</v>
      </c>
      <c r="J1984" s="104">
        <v>0.73</v>
      </c>
      <c r="K1984" s="104">
        <v>2.3679999999999999</v>
      </c>
      <c r="L1984" s="104">
        <v>2.9999999999999997E-4</v>
      </c>
      <c r="M1984" s="104">
        <v>1E-4</v>
      </c>
      <c r="N1984" s="104">
        <v>1E-4</v>
      </c>
      <c r="O1984" s="68" t="s">
        <v>218</v>
      </c>
      <c r="P1984" s="68" t="s">
        <v>316</v>
      </c>
    </row>
    <row r="1985" spans="1:16" x14ac:dyDescent="0.55000000000000004">
      <c r="A1985" s="28" t="s">
        <v>3820</v>
      </c>
      <c r="B1985" s="28">
        <v>157359945</v>
      </c>
      <c r="C1985" s="28">
        <v>157359945</v>
      </c>
      <c r="D1985" s="28" t="s">
        <v>165</v>
      </c>
      <c r="E1985" s="28" t="s">
        <v>178</v>
      </c>
      <c r="F1985" s="85" t="s">
        <v>3841</v>
      </c>
      <c r="G1985" s="28" t="s">
        <v>167</v>
      </c>
      <c r="H1985" s="28" t="s">
        <v>168</v>
      </c>
      <c r="I1985" s="28" t="s">
        <v>3842</v>
      </c>
      <c r="J1985" s="104">
        <v>1</v>
      </c>
      <c r="K1985" s="104">
        <v>2.5649999999999999</v>
      </c>
      <c r="L1985" s="105">
        <v>7.3499999999999998E-5</v>
      </c>
      <c r="M1985" s="104">
        <v>1E-4</v>
      </c>
      <c r="N1985" s="105">
        <v>3.4900000000000001E-5</v>
      </c>
      <c r="O1985" s="68" t="s">
        <v>193</v>
      </c>
      <c r="P1985" s="68" t="s">
        <v>343</v>
      </c>
    </row>
    <row r="1986" spans="1:16" x14ac:dyDescent="0.55000000000000004">
      <c r="A1986" s="28" t="s">
        <v>3820</v>
      </c>
      <c r="B1986" s="28">
        <v>112265009</v>
      </c>
      <c r="C1986" s="28">
        <v>112265009</v>
      </c>
      <c r="D1986" s="28" t="s">
        <v>165</v>
      </c>
      <c r="E1986" s="28" t="s">
        <v>164</v>
      </c>
      <c r="F1986" s="85" t="s">
        <v>3843</v>
      </c>
      <c r="G1986" s="28" t="s">
        <v>167</v>
      </c>
      <c r="H1986" s="28" t="s">
        <v>168</v>
      </c>
      <c r="I1986" s="28" t="s">
        <v>3844</v>
      </c>
      <c r="J1986" s="104">
        <v>0.14000000000000001</v>
      </c>
      <c r="K1986" s="104">
        <v>1.298</v>
      </c>
      <c r="L1986" s="104">
        <v>5.9999999999999995E-4</v>
      </c>
      <c r="M1986" s="105">
        <v>3.5970000000000003E-5</v>
      </c>
      <c r="N1986" s="105">
        <v>6.9999999999999999E-6</v>
      </c>
      <c r="O1986" s="68" t="s">
        <v>342</v>
      </c>
      <c r="P1986" s="68" t="s">
        <v>343</v>
      </c>
    </row>
    <row r="1987" spans="1:16" x14ac:dyDescent="0.55000000000000004">
      <c r="A1987" s="28" t="s">
        <v>3820</v>
      </c>
      <c r="B1987" s="28">
        <v>42586451</v>
      </c>
      <c r="C1987" s="28">
        <v>42586451</v>
      </c>
      <c r="D1987" s="28" t="s">
        <v>178</v>
      </c>
      <c r="E1987" s="28" t="s">
        <v>165</v>
      </c>
      <c r="F1987" s="28" t="s">
        <v>3845</v>
      </c>
      <c r="G1987" s="28" t="s">
        <v>167</v>
      </c>
      <c r="H1987" s="28" t="s">
        <v>168</v>
      </c>
      <c r="I1987" s="28" t="s">
        <v>3846</v>
      </c>
      <c r="J1987" s="104">
        <v>0.2</v>
      </c>
      <c r="K1987" s="104">
        <v>1.1479999999999999</v>
      </c>
      <c r="L1987" s="104" t="s">
        <v>170</v>
      </c>
      <c r="M1987" s="105">
        <v>1.117E-5</v>
      </c>
      <c r="N1987" s="104" t="s">
        <v>170</v>
      </c>
      <c r="O1987" s="68" t="s">
        <v>346</v>
      </c>
      <c r="P1987" s="68" t="s">
        <v>347</v>
      </c>
    </row>
    <row r="1988" spans="1:16" x14ac:dyDescent="0.55000000000000004">
      <c r="A1988" s="28" t="s">
        <v>3820</v>
      </c>
      <c r="B1988" s="28">
        <v>95335598</v>
      </c>
      <c r="C1988" s="28">
        <v>95335598</v>
      </c>
      <c r="D1988" s="28" t="s">
        <v>164</v>
      </c>
      <c r="E1988" s="28" t="s">
        <v>173</v>
      </c>
      <c r="F1988" s="28" t="s">
        <v>3847</v>
      </c>
      <c r="G1988" s="28" t="s">
        <v>167</v>
      </c>
      <c r="H1988" s="28" t="s">
        <v>168</v>
      </c>
      <c r="I1988" s="28" t="s">
        <v>3848</v>
      </c>
      <c r="J1988" s="104">
        <v>0</v>
      </c>
      <c r="K1988" s="104">
        <v>1.0209999999999999</v>
      </c>
      <c r="L1988" s="104" t="s">
        <v>170</v>
      </c>
      <c r="M1988" s="104" t="s">
        <v>170</v>
      </c>
      <c r="N1988" s="104" t="s">
        <v>170</v>
      </c>
      <c r="O1988" s="68" t="s">
        <v>359</v>
      </c>
      <c r="P1988" s="68" t="s">
        <v>347</v>
      </c>
    </row>
    <row r="1989" spans="1:16" x14ac:dyDescent="0.55000000000000004">
      <c r="A1989" s="28" t="s">
        <v>3820</v>
      </c>
      <c r="B1989" s="28">
        <v>122174642</v>
      </c>
      <c r="C1989" s="28">
        <v>122174642</v>
      </c>
      <c r="D1989" s="28" t="s">
        <v>164</v>
      </c>
      <c r="E1989" s="28" t="s">
        <v>173</v>
      </c>
      <c r="F1989" s="85" t="s">
        <v>3849</v>
      </c>
      <c r="G1989" s="28" t="s">
        <v>167</v>
      </c>
      <c r="H1989" s="28" t="s">
        <v>168</v>
      </c>
      <c r="I1989" s="28" t="s">
        <v>3850</v>
      </c>
      <c r="J1989" s="104">
        <v>0</v>
      </c>
      <c r="K1989" s="104">
        <v>1.3979999999999999</v>
      </c>
      <c r="L1989" s="105">
        <v>7.3440000000000002E-5</v>
      </c>
      <c r="M1989" s="104">
        <v>2.9999999999999997E-4</v>
      </c>
      <c r="N1989" s="105">
        <v>5.5829999999999999E-5</v>
      </c>
      <c r="O1989" s="68" t="s">
        <v>678</v>
      </c>
      <c r="P1989" s="68" t="s">
        <v>347</v>
      </c>
    </row>
    <row r="1990" spans="1:16" x14ac:dyDescent="0.55000000000000004">
      <c r="A1990" s="28" t="s">
        <v>3820</v>
      </c>
      <c r="B1990" s="28">
        <v>73142764</v>
      </c>
      <c r="C1990" s="28">
        <v>73142764</v>
      </c>
      <c r="D1990" s="28" t="s">
        <v>173</v>
      </c>
      <c r="E1990" s="28" t="s">
        <v>165</v>
      </c>
      <c r="F1990" s="28" t="s">
        <v>3851</v>
      </c>
      <c r="G1990" s="28" t="s">
        <v>167</v>
      </c>
      <c r="H1990" s="28" t="s">
        <v>168</v>
      </c>
      <c r="I1990" s="28" t="s">
        <v>3852</v>
      </c>
      <c r="J1990" s="104">
        <v>1</v>
      </c>
      <c r="K1990" s="104">
        <v>2.2320000000000002</v>
      </c>
      <c r="L1990" s="104" t="s">
        <v>170</v>
      </c>
      <c r="M1990" s="105">
        <v>3.5540000000000002E-5</v>
      </c>
      <c r="N1990" s="104" t="s">
        <v>170</v>
      </c>
      <c r="O1990" s="68" t="s">
        <v>374</v>
      </c>
      <c r="P1990" s="68" t="s">
        <v>276</v>
      </c>
    </row>
    <row r="1991" spans="1:16" x14ac:dyDescent="0.55000000000000004">
      <c r="A1991" s="28" t="s">
        <v>3820</v>
      </c>
      <c r="B1991" s="28">
        <v>113903650</v>
      </c>
      <c r="C1991" s="28">
        <v>113903650</v>
      </c>
      <c r="D1991" s="28" t="s">
        <v>173</v>
      </c>
      <c r="E1991" s="28" t="s">
        <v>164</v>
      </c>
      <c r="F1991" s="85" t="s">
        <v>3853</v>
      </c>
      <c r="G1991" s="28" t="s">
        <v>167</v>
      </c>
      <c r="H1991" s="28" t="s">
        <v>168</v>
      </c>
      <c r="I1991" s="28" t="s">
        <v>3854</v>
      </c>
      <c r="J1991" s="104">
        <v>0</v>
      </c>
      <c r="K1991" s="104">
        <v>1.161</v>
      </c>
      <c r="L1991" s="104" t="s">
        <v>170</v>
      </c>
      <c r="M1991" s="105">
        <v>3.29E-5</v>
      </c>
      <c r="N1991" s="105">
        <v>6.9800000000000001E-6</v>
      </c>
      <c r="O1991" s="68" t="s">
        <v>391</v>
      </c>
      <c r="P1991" s="68" t="s">
        <v>276</v>
      </c>
    </row>
    <row r="1992" spans="1:16" x14ac:dyDescent="0.55000000000000004">
      <c r="A1992" s="28" t="s">
        <v>3820</v>
      </c>
      <c r="B1992" s="28">
        <v>163585848</v>
      </c>
      <c r="C1992" s="28">
        <v>163585848</v>
      </c>
      <c r="D1992" s="28" t="s">
        <v>165</v>
      </c>
      <c r="E1992" s="28" t="s">
        <v>173</v>
      </c>
      <c r="F1992" s="85" t="s">
        <v>3855</v>
      </c>
      <c r="G1992" s="28" t="s">
        <v>167</v>
      </c>
      <c r="H1992" s="28" t="s">
        <v>168</v>
      </c>
      <c r="I1992" s="28" t="s">
        <v>3856</v>
      </c>
      <c r="J1992" s="104" t="s">
        <v>170</v>
      </c>
      <c r="K1992" s="104">
        <v>1.149</v>
      </c>
      <c r="L1992" s="104" t="s">
        <v>170</v>
      </c>
      <c r="M1992" s="105">
        <v>9.8400000000000007E-5</v>
      </c>
      <c r="N1992" s="105">
        <v>1.4E-5</v>
      </c>
      <c r="O1992" s="68" t="s">
        <v>393</v>
      </c>
      <c r="P1992" s="68" t="s">
        <v>313</v>
      </c>
    </row>
    <row r="1993" spans="1:16" x14ac:dyDescent="0.55000000000000004">
      <c r="A1993" s="28" t="s">
        <v>3820</v>
      </c>
      <c r="B1993" s="28">
        <v>3206610</v>
      </c>
      <c r="C1993" s="28">
        <v>3206610</v>
      </c>
      <c r="D1993" s="28" t="s">
        <v>165</v>
      </c>
      <c r="E1993" s="28" t="s">
        <v>178</v>
      </c>
      <c r="F1993" s="85" t="s">
        <v>3857</v>
      </c>
      <c r="G1993" s="28" t="s">
        <v>167</v>
      </c>
      <c r="H1993" s="28" t="s">
        <v>168</v>
      </c>
      <c r="I1993" s="28" t="s">
        <v>3858</v>
      </c>
      <c r="J1993" s="104">
        <v>1</v>
      </c>
      <c r="K1993" s="104">
        <v>1.2050000000000001</v>
      </c>
      <c r="L1993" s="104">
        <v>1E-4</v>
      </c>
      <c r="M1993" s="105">
        <v>4.49E-5</v>
      </c>
      <c r="N1993" s="105">
        <v>2.09E-5</v>
      </c>
      <c r="O1993" s="68" t="s">
        <v>421</v>
      </c>
      <c r="P1993" s="68" t="s">
        <v>276</v>
      </c>
    </row>
    <row r="1994" spans="1:16" x14ac:dyDescent="0.55000000000000004">
      <c r="A1994" s="28" t="s">
        <v>3820</v>
      </c>
      <c r="B1994" s="28">
        <v>170061947</v>
      </c>
      <c r="C1994" s="28">
        <v>170061947</v>
      </c>
      <c r="D1994" s="28" t="s">
        <v>173</v>
      </c>
      <c r="E1994" s="28" t="s">
        <v>178</v>
      </c>
      <c r="F1994" s="85" t="s">
        <v>3859</v>
      </c>
      <c r="G1994" s="28" t="s">
        <v>167</v>
      </c>
      <c r="H1994" s="28" t="s">
        <v>168</v>
      </c>
      <c r="I1994" s="28" t="s">
        <v>3860</v>
      </c>
      <c r="J1994" s="104">
        <v>0.15</v>
      </c>
      <c r="K1994" s="104">
        <v>1.0680000000000001</v>
      </c>
      <c r="L1994" s="104" t="s">
        <v>170</v>
      </c>
      <c r="M1994" s="104" t="s">
        <v>170</v>
      </c>
      <c r="N1994" s="104" t="s">
        <v>170</v>
      </c>
      <c r="O1994" s="68" t="s">
        <v>421</v>
      </c>
      <c r="P1994" s="68" t="s">
        <v>276</v>
      </c>
    </row>
    <row r="1995" spans="1:16" x14ac:dyDescent="0.55000000000000004">
      <c r="A1995" s="28" t="s">
        <v>3820</v>
      </c>
      <c r="B1995" s="28">
        <v>121932635</v>
      </c>
      <c r="C1995" s="28">
        <v>121932635</v>
      </c>
      <c r="D1995" s="28" t="s">
        <v>164</v>
      </c>
      <c r="E1995" s="28" t="s">
        <v>173</v>
      </c>
      <c r="F1995" s="85" t="s">
        <v>3861</v>
      </c>
      <c r="G1995" s="28" t="s">
        <v>167</v>
      </c>
      <c r="H1995" s="28" t="s">
        <v>168</v>
      </c>
      <c r="I1995" s="28" t="s">
        <v>3862</v>
      </c>
      <c r="J1995" s="104">
        <v>0</v>
      </c>
      <c r="K1995" s="104">
        <v>1.645</v>
      </c>
      <c r="L1995" s="104" t="s">
        <v>170</v>
      </c>
      <c r="M1995" s="104" t="s">
        <v>170</v>
      </c>
      <c r="N1995" s="104" t="s">
        <v>170</v>
      </c>
      <c r="O1995" s="68" t="s">
        <v>441</v>
      </c>
      <c r="P1995" s="68" t="s">
        <v>313</v>
      </c>
    </row>
    <row r="1996" spans="1:16" x14ac:dyDescent="0.55000000000000004">
      <c r="A1996" s="28" t="s">
        <v>3820</v>
      </c>
      <c r="B1996" s="28">
        <v>15052491</v>
      </c>
      <c r="C1996" s="28">
        <v>15052491</v>
      </c>
      <c r="D1996" s="28" t="s">
        <v>165</v>
      </c>
      <c r="E1996" s="28" t="s">
        <v>178</v>
      </c>
      <c r="F1996" s="85" t="s">
        <v>3863</v>
      </c>
      <c r="G1996" s="28" t="s">
        <v>167</v>
      </c>
      <c r="H1996" s="28" t="s">
        <v>168</v>
      </c>
      <c r="I1996" s="28" t="s">
        <v>3864</v>
      </c>
      <c r="J1996" s="104">
        <v>0</v>
      </c>
      <c r="K1996" s="104">
        <v>2.302</v>
      </c>
      <c r="L1996" s="104" t="s">
        <v>170</v>
      </c>
      <c r="M1996" s="105">
        <v>3.3300000000000003E-5</v>
      </c>
      <c r="N1996" s="104" t="s">
        <v>170</v>
      </c>
      <c r="O1996" s="68" t="s">
        <v>449</v>
      </c>
      <c r="P1996" s="68" t="s">
        <v>313</v>
      </c>
    </row>
    <row r="1997" spans="1:16" x14ac:dyDescent="0.55000000000000004">
      <c r="A1997" s="28" t="s">
        <v>3820</v>
      </c>
      <c r="B1997" s="28">
        <v>145765711</v>
      </c>
      <c r="C1997" s="28">
        <v>145765711</v>
      </c>
      <c r="D1997" s="28" t="s">
        <v>173</v>
      </c>
      <c r="E1997" s="28" t="s">
        <v>164</v>
      </c>
      <c r="F1997" s="85" t="s">
        <v>3865</v>
      </c>
      <c r="G1997" s="28" t="s">
        <v>167</v>
      </c>
      <c r="H1997" s="28" t="s">
        <v>168</v>
      </c>
      <c r="I1997" s="28" t="s">
        <v>3866</v>
      </c>
      <c r="J1997" s="104">
        <v>1</v>
      </c>
      <c r="K1997" s="104">
        <v>1.216</v>
      </c>
      <c r="L1997" s="104">
        <v>5.9999999999999995E-4</v>
      </c>
      <c r="M1997" s="104">
        <v>5.0000000000000001E-4</v>
      </c>
      <c r="N1997" s="104">
        <v>2.0000000000000001E-4</v>
      </c>
      <c r="O1997" s="68" t="s">
        <v>741</v>
      </c>
      <c r="P1997" s="68" t="s">
        <v>347</v>
      </c>
    </row>
    <row r="1998" spans="1:16" x14ac:dyDescent="0.55000000000000004">
      <c r="A1998" s="28" t="s">
        <v>3820</v>
      </c>
      <c r="B1998" s="28">
        <v>106925861</v>
      </c>
      <c r="C1998" s="28">
        <v>106925861</v>
      </c>
      <c r="D1998" s="28" t="s">
        <v>165</v>
      </c>
      <c r="E1998" s="28" t="s">
        <v>178</v>
      </c>
      <c r="F1998" s="85" t="s">
        <v>3867</v>
      </c>
      <c r="G1998" s="28" t="s">
        <v>167</v>
      </c>
      <c r="H1998" s="28" t="s">
        <v>168</v>
      </c>
      <c r="I1998" s="28" t="s">
        <v>3868</v>
      </c>
      <c r="J1998" s="104">
        <v>0.75</v>
      </c>
      <c r="K1998" s="104">
        <v>1.1419999999999999</v>
      </c>
      <c r="L1998" s="104" t="s">
        <v>170</v>
      </c>
      <c r="M1998" s="104">
        <v>1E-4</v>
      </c>
      <c r="N1998" s="105">
        <v>7.1130000000000005E-5</v>
      </c>
      <c r="O1998" s="68" t="s">
        <v>470</v>
      </c>
      <c r="P1998" s="68" t="s">
        <v>313</v>
      </c>
    </row>
    <row r="1999" spans="1:16" x14ac:dyDescent="0.55000000000000004">
      <c r="A1999" s="28" t="s">
        <v>3820</v>
      </c>
      <c r="B1999" s="28">
        <v>3207344</v>
      </c>
      <c r="C1999" s="28">
        <v>3207344</v>
      </c>
      <c r="D1999" s="28" t="s">
        <v>173</v>
      </c>
      <c r="E1999" s="28" t="s">
        <v>164</v>
      </c>
      <c r="F1999" s="85" t="s">
        <v>3857</v>
      </c>
      <c r="G1999" s="28" t="s">
        <v>167</v>
      </c>
      <c r="H1999" s="28" t="s">
        <v>168</v>
      </c>
      <c r="I1999" s="28" t="s">
        <v>3869</v>
      </c>
      <c r="J1999" s="104">
        <v>1</v>
      </c>
      <c r="K1999" s="104">
        <v>1.2969999999999999</v>
      </c>
      <c r="L1999" s="104">
        <v>2.0000000000000001E-4</v>
      </c>
      <c r="M1999" s="104">
        <v>4.0000000000000002E-4</v>
      </c>
      <c r="N1999" s="104">
        <v>2.0000000000000001E-4</v>
      </c>
      <c r="O1999" s="68" t="s">
        <v>479</v>
      </c>
      <c r="P1999" s="68" t="s">
        <v>313</v>
      </c>
    </row>
    <row r="2000" spans="1:16" x14ac:dyDescent="0.55000000000000004">
      <c r="A2000" s="28" t="s">
        <v>3820</v>
      </c>
      <c r="B2000" s="28">
        <v>140911345</v>
      </c>
      <c r="C2000" s="28">
        <v>140911345</v>
      </c>
      <c r="D2000" s="28" t="s">
        <v>165</v>
      </c>
      <c r="E2000" s="28" t="s">
        <v>178</v>
      </c>
      <c r="F2000" s="85" t="s">
        <v>3870</v>
      </c>
      <c r="G2000" s="28" t="s">
        <v>167</v>
      </c>
      <c r="H2000" s="28" t="s">
        <v>168</v>
      </c>
      <c r="I2000" s="28" t="s">
        <v>3871</v>
      </c>
      <c r="J2000" s="104">
        <v>0</v>
      </c>
      <c r="K2000" s="104">
        <v>1.47</v>
      </c>
      <c r="L2000" s="104">
        <v>2.9999999999999997E-4</v>
      </c>
      <c r="M2000" s="104">
        <v>1E-4</v>
      </c>
      <c r="N2000" s="105">
        <v>8.3770000000000006E-5</v>
      </c>
      <c r="O2000" s="68" t="s">
        <v>762</v>
      </c>
      <c r="P2000" s="68" t="s">
        <v>347</v>
      </c>
    </row>
    <row r="2001" spans="1:16" x14ac:dyDescent="0.55000000000000004">
      <c r="A2001" s="28" t="s">
        <v>3820</v>
      </c>
      <c r="B2001" s="28">
        <v>140379628</v>
      </c>
      <c r="C2001" s="28">
        <v>140379628</v>
      </c>
      <c r="D2001" s="28" t="s">
        <v>178</v>
      </c>
      <c r="E2001" s="28" t="s">
        <v>173</v>
      </c>
      <c r="F2001" s="85" t="s">
        <v>3872</v>
      </c>
      <c r="G2001" s="28" t="s">
        <v>167</v>
      </c>
      <c r="H2001" s="28" t="s">
        <v>168</v>
      </c>
      <c r="I2001" s="28" t="s">
        <v>3873</v>
      </c>
      <c r="J2001" s="104">
        <v>0.01</v>
      </c>
      <c r="K2001" s="104">
        <v>1.2230000000000001</v>
      </c>
      <c r="L2001" s="104" t="s">
        <v>170</v>
      </c>
      <c r="M2001" s="105">
        <v>3.3019999999999999E-5</v>
      </c>
      <c r="N2001" s="104" t="s">
        <v>170</v>
      </c>
      <c r="O2001" s="68" t="s">
        <v>526</v>
      </c>
      <c r="P2001" s="68" t="s">
        <v>347</v>
      </c>
    </row>
    <row r="2002" spans="1:16" x14ac:dyDescent="0.55000000000000004">
      <c r="A2002" s="28" t="s">
        <v>3820</v>
      </c>
      <c r="B2002" s="28">
        <v>140634131</v>
      </c>
      <c r="C2002" s="28">
        <v>140634131</v>
      </c>
      <c r="D2002" s="28" t="s">
        <v>165</v>
      </c>
      <c r="E2002" s="28" t="s">
        <v>178</v>
      </c>
      <c r="F2002" s="85" t="s">
        <v>3874</v>
      </c>
      <c r="G2002" s="28" t="s">
        <v>167</v>
      </c>
      <c r="H2002" s="28" t="s">
        <v>168</v>
      </c>
      <c r="I2002" s="28" t="s">
        <v>3875</v>
      </c>
      <c r="J2002" s="104">
        <v>0</v>
      </c>
      <c r="K2002" s="104">
        <v>1.377</v>
      </c>
      <c r="L2002" s="104" t="s">
        <v>170</v>
      </c>
      <c r="M2002" s="104" t="s">
        <v>170</v>
      </c>
      <c r="N2002" s="104" t="s">
        <v>170</v>
      </c>
      <c r="O2002" s="68" t="s">
        <v>793</v>
      </c>
      <c r="P2002" s="68" t="s">
        <v>347</v>
      </c>
    </row>
    <row r="2003" spans="1:16" x14ac:dyDescent="0.55000000000000004">
      <c r="A2003" s="28" t="s">
        <v>3820</v>
      </c>
      <c r="B2003" s="28">
        <v>121818135</v>
      </c>
      <c r="C2003" s="28">
        <v>121818135</v>
      </c>
      <c r="D2003" s="28" t="s">
        <v>173</v>
      </c>
      <c r="E2003" s="28" t="s">
        <v>164</v>
      </c>
      <c r="F2003" s="85" t="s">
        <v>3876</v>
      </c>
      <c r="G2003" s="28" t="s">
        <v>167</v>
      </c>
      <c r="H2003" s="28" t="s">
        <v>168</v>
      </c>
      <c r="I2003" s="28" t="s">
        <v>3877</v>
      </c>
      <c r="J2003" s="104">
        <v>1</v>
      </c>
      <c r="K2003" s="104">
        <v>1.163</v>
      </c>
      <c r="L2003" s="104" t="s">
        <v>170</v>
      </c>
      <c r="M2003" s="105">
        <v>6.5539999999999999E-5</v>
      </c>
      <c r="N2003" s="105">
        <v>1.396E-5</v>
      </c>
      <c r="O2003" s="68" t="s">
        <v>539</v>
      </c>
      <c r="P2003" s="68" t="s">
        <v>347</v>
      </c>
    </row>
    <row r="2004" spans="1:16" x14ac:dyDescent="0.55000000000000004">
      <c r="A2004" s="28" t="s">
        <v>3820</v>
      </c>
      <c r="B2004" s="28">
        <v>54101864</v>
      </c>
      <c r="C2004" s="28">
        <v>54101864</v>
      </c>
      <c r="D2004" s="28" t="s">
        <v>164</v>
      </c>
      <c r="E2004" s="28" t="s">
        <v>178</v>
      </c>
      <c r="F2004" s="85" t="s">
        <v>3878</v>
      </c>
      <c r="G2004" s="28" t="s">
        <v>167</v>
      </c>
      <c r="H2004" s="28" t="s">
        <v>168</v>
      </c>
      <c r="I2004" s="28" t="s">
        <v>3879</v>
      </c>
      <c r="J2004" s="104">
        <v>0.26</v>
      </c>
      <c r="K2004" s="104">
        <v>1.887</v>
      </c>
      <c r="L2004" s="104" t="s">
        <v>170</v>
      </c>
      <c r="M2004" s="104" t="s">
        <v>170</v>
      </c>
      <c r="N2004" s="104" t="s">
        <v>170</v>
      </c>
      <c r="O2004" s="68" t="s">
        <v>1277</v>
      </c>
      <c r="P2004" s="68" t="s">
        <v>347</v>
      </c>
    </row>
    <row r="2005" spans="1:16" x14ac:dyDescent="0.55000000000000004">
      <c r="A2005" s="28" t="s">
        <v>3820</v>
      </c>
      <c r="B2005" s="28">
        <v>25019179</v>
      </c>
      <c r="C2005" s="28">
        <v>25019179</v>
      </c>
      <c r="D2005" s="28" t="s">
        <v>173</v>
      </c>
      <c r="E2005" s="28" t="s">
        <v>165</v>
      </c>
      <c r="F2005" s="85" t="s">
        <v>3880</v>
      </c>
      <c r="G2005" s="28" t="s">
        <v>167</v>
      </c>
      <c r="H2005" s="28" t="s">
        <v>168</v>
      </c>
      <c r="I2005" s="28" t="s">
        <v>3881</v>
      </c>
      <c r="J2005" s="104">
        <v>0</v>
      </c>
      <c r="K2005" s="104">
        <v>1.36</v>
      </c>
      <c r="L2005" s="104">
        <v>1E-4</v>
      </c>
      <c r="M2005" s="105">
        <v>4.5059999999999999E-5</v>
      </c>
      <c r="N2005" s="105">
        <v>1.396E-5</v>
      </c>
      <c r="O2005" s="68" t="s">
        <v>811</v>
      </c>
      <c r="P2005" s="68" t="s">
        <v>276</v>
      </c>
    </row>
    <row r="2006" spans="1:16" x14ac:dyDescent="0.55000000000000004">
      <c r="A2006" s="28" t="s">
        <v>3820</v>
      </c>
      <c r="B2006" s="28">
        <v>73125248</v>
      </c>
      <c r="C2006" s="28">
        <v>73125248</v>
      </c>
      <c r="D2006" s="28" t="s">
        <v>178</v>
      </c>
      <c r="E2006" s="28" t="s">
        <v>165</v>
      </c>
      <c r="F2006" s="85" t="s">
        <v>3851</v>
      </c>
      <c r="G2006" s="28" t="s">
        <v>167</v>
      </c>
      <c r="H2006" s="28" t="s">
        <v>168</v>
      </c>
      <c r="I2006" s="28" t="s">
        <v>3882</v>
      </c>
      <c r="J2006" s="104">
        <v>1</v>
      </c>
      <c r="K2006" s="104">
        <v>1.038</v>
      </c>
      <c r="L2006" s="104" t="s">
        <v>170</v>
      </c>
      <c r="M2006" s="104" t="s">
        <v>170</v>
      </c>
      <c r="N2006" s="104" t="s">
        <v>170</v>
      </c>
      <c r="O2006" s="68" t="s">
        <v>558</v>
      </c>
      <c r="P2006" s="68" t="s">
        <v>313</v>
      </c>
    </row>
    <row r="2007" spans="1:16" x14ac:dyDescent="0.55000000000000004">
      <c r="A2007" s="28" t="s">
        <v>3820</v>
      </c>
      <c r="B2007" s="28">
        <v>1959555</v>
      </c>
      <c r="C2007" s="28">
        <v>1959555</v>
      </c>
      <c r="D2007" s="28" t="s">
        <v>164</v>
      </c>
      <c r="E2007" s="28" t="s">
        <v>165</v>
      </c>
      <c r="F2007" s="85" t="s">
        <v>3883</v>
      </c>
      <c r="G2007" s="28" t="s">
        <v>167</v>
      </c>
      <c r="H2007" s="28" t="s">
        <v>168</v>
      </c>
      <c r="I2007" s="28" t="s">
        <v>3884</v>
      </c>
      <c r="J2007" s="104" t="s">
        <v>170</v>
      </c>
      <c r="K2007" s="104">
        <v>1.607</v>
      </c>
      <c r="L2007" s="104" t="s">
        <v>170</v>
      </c>
      <c r="M2007" s="104" t="s">
        <v>170</v>
      </c>
      <c r="N2007" s="104" t="s">
        <v>170</v>
      </c>
      <c r="O2007" s="68" t="s">
        <v>570</v>
      </c>
      <c r="P2007" s="68" t="s">
        <v>347</v>
      </c>
    </row>
    <row r="2008" spans="1:16" x14ac:dyDescent="0.55000000000000004">
      <c r="A2008" s="28" t="s">
        <v>3820</v>
      </c>
      <c r="B2008" s="28">
        <v>113902954</v>
      </c>
      <c r="C2008" s="28">
        <v>113902954</v>
      </c>
      <c r="D2008" s="28" t="s">
        <v>173</v>
      </c>
      <c r="E2008" s="28" t="s">
        <v>164</v>
      </c>
      <c r="F2008" s="85" t="s">
        <v>3853</v>
      </c>
      <c r="G2008" s="28" t="s">
        <v>167</v>
      </c>
      <c r="H2008" s="28" t="s">
        <v>168</v>
      </c>
      <c r="I2008" s="28" t="s">
        <v>3885</v>
      </c>
      <c r="J2008" s="104">
        <v>0</v>
      </c>
      <c r="K2008" s="104">
        <v>1.1299999999999999</v>
      </c>
      <c r="L2008" s="104" t="s">
        <v>170</v>
      </c>
      <c r="M2008" s="105">
        <v>3.366E-5</v>
      </c>
      <c r="N2008" s="105">
        <v>6.9789999999999996E-6</v>
      </c>
      <c r="O2008" s="68" t="s">
        <v>573</v>
      </c>
      <c r="P2008" s="68" t="s">
        <v>347</v>
      </c>
    </row>
    <row r="2009" spans="1:16" x14ac:dyDescent="0.55000000000000004">
      <c r="A2009" s="28" t="s">
        <v>3820</v>
      </c>
      <c r="B2009" s="28">
        <v>84696034</v>
      </c>
      <c r="C2009" s="28">
        <v>84696034</v>
      </c>
      <c r="D2009" s="28" t="s">
        <v>178</v>
      </c>
      <c r="E2009" s="28" t="s">
        <v>165</v>
      </c>
      <c r="F2009" s="85" t="s">
        <v>3886</v>
      </c>
      <c r="G2009" s="28" t="s">
        <v>167</v>
      </c>
      <c r="H2009" s="28" t="s">
        <v>168</v>
      </c>
      <c r="I2009" s="28" t="s">
        <v>3887</v>
      </c>
      <c r="J2009" s="104">
        <v>1</v>
      </c>
      <c r="K2009" s="104">
        <v>1.226</v>
      </c>
      <c r="L2009" s="104" t="s">
        <v>170</v>
      </c>
      <c r="M2009" s="104">
        <v>2.0000000000000001E-4</v>
      </c>
      <c r="N2009" s="104">
        <v>1E-4</v>
      </c>
      <c r="O2009" s="68" t="s">
        <v>190</v>
      </c>
      <c r="P2009" s="68" t="s">
        <v>611</v>
      </c>
    </row>
    <row r="2010" spans="1:16" x14ac:dyDescent="0.55000000000000004">
      <c r="A2010" s="28" t="s">
        <v>3820</v>
      </c>
      <c r="B2010" s="28">
        <v>24876546</v>
      </c>
      <c r="C2010" s="28">
        <v>24876546</v>
      </c>
      <c r="D2010" s="28" t="s">
        <v>165</v>
      </c>
      <c r="E2010" s="28" t="s">
        <v>178</v>
      </c>
      <c r="F2010" s="28" t="s">
        <v>3888</v>
      </c>
      <c r="G2010" s="28" t="s">
        <v>167</v>
      </c>
      <c r="H2010" s="28" t="s">
        <v>168</v>
      </c>
      <c r="I2010" s="28" t="s">
        <v>3889</v>
      </c>
      <c r="J2010" s="104">
        <v>0</v>
      </c>
      <c r="K2010" s="104">
        <v>1.4350000000000001</v>
      </c>
      <c r="L2010" s="104" t="s">
        <v>170</v>
      </c>
      <c r="M2010" s="105">
        <v>7.4540000000000001E-5</v>
      </c>
      <c r="N2010" s="105">
        <v>4.1879999999999999E-5</v>
      </c>
      <c r="O2010" s="68" t="s">
        <v>231</v>
      </c>
      <c r="P2010" s="68" t="s">
        <v>251</v>
      </c>
    </row>
    <row r="2011" spans="1:16" x14ac:dyDescent="0.55000000000000004">
      <c r="A2011" s="28" t="s">
        <v>3820</v>
      </c>
      <c r="B2011" s="28">
        <v>40437963</v>
      </c>
      <c r="C2011" s="28">
        <v>40437963</v>
      </c>
      <c r="D2011" s="28" t="s">
        <v>173</v>
      </c>
      <c r="E2011" s="28" t="s">
        <v>165</v>
      </c>
      <c r="F2011" s="28" t="s">
        <v>3890</v>
      </c>
      <c r="G2011" s="28" t="s">
        <v>167</v>
      </c>
      <c r="H2011" s="28" t="s">
        <v>168</v>
      </c>
      <c r="I2011" s="28" t="s">
        <v>3891</v>
      </c>
      <c r="J2011" s="104">
        <v>0.98</v>
      </c>
      <c r="K2011" s="104">
        <v>1.2030000000000001</v>
      </c>
      <c r="L2011" s="104" t="s">
        <v>170</v>
      </c>
      <c r="M2011" s="104" t="s">
        <v>170</v>
      </c>
      <c r="N2011" s="104" t="s">
        <v>170</v>
      </c>
      <c r="O2011" s="68" t="s">
        <v>231</v>
      </c>
      <c r="P2011" s="68" t="s">
        <v>251</v>
      </c>
    </row>
    <row r="2012" spans="1:16" x14ac:dyDescent="0.55000000000000004">
      <c r="A2012" s="28" t="s">
        <v>3820</v>
      </c>
      <c r="B2012" s="28">
        <v>183510632</v>
      </c>
      <c r="C2012" s="28">
        <v>183510632</v>
      </c>
      <c r="D2012" s="28" t="s">
        <v>173</v>
      </c>
      <c r="E2012" s="28" t="s">
        <v>165</v>
      </c>
      <c r="F2012" s="85" t="s">
        <v>3892</v>
      </c>
      <c r="G2012" s="28" t="s">
        <v>167</v>
      </c>
      <c r="H2012" s="28" t="s">
        <v>168</v>
      </c>
      <c r="I2012" s="28" t="s">
        <v>3893</v>
      </c>
      <c r="J2012" s="104">
        <v>0.73</v>
      </c>
      <c r="K2012" s="104">
        <v>1.0609999999999999</v>
      </c>
      <c r="L2012" s="104" t="s">
        <v>170</v>
      </c>
      <c r="M2012" s="104" t="s">
        <v>170</v>
      </c>
      <c r="N2012" s="104" t="s">
        <v>170</v>
      </c>
      <c r="O2012" s="68" t="s">
        <v>176</v>
      </c>
      <c r="P2012" s="68" t="s">
        <v>611</v>
      </c>
    </row>
    <row r="2013" spans="1:16" x14ac:dyDescent="0.55000000000000004">
      <c r="A2013" s="28" t="s">
        <v>3820</v>
      </c>
      <c r="B2013" s="28">
        <v>147532698</v>
      </c>
      <c r="C2013" s="28">
        <v>147532698</v>
      </c>
      <c r="D2013" s="28" t="s">
        <v>165</v>
      </c>
      <c r="E2013" s="28" t="s">
        <v>164</v>
      </c>
      <c r="F2013" s="28" t="s">
        <v>3894</v>
      </c>
      <c r="G2013" s="28" t="s">
        <v>167</v>
      </c>
      <c r="H2013" s="28" t="s">
        <v>168</v>
      </c>
      <c r="I2013" s="28" t="s">
        <v>3895</v>
      </c>
      <c r="J2013" s="104">
        <v>0.99</v>
      </c>
      <c r="K2013" s="104">
        <v>2.1160000000000001</v>
      </c>
      <c r="L2013" s="104" t="s">
        <v>170</v>
      </c>
      <c r="M2013" s="104" t="s">
        <v>170</v>
      </c>
      <c r="N2013" s="104" t="s">
        <v>170</v>
      </c>
      <c r="O2013" s="68" t="s">
        <v>187</v>
      </c>
      <c r="P2013" s="68" t="s">
        <v>642</v>
      </c>
    </row>
    <row r="2014" spans="1:16" x14ac:dyDescent="0.55000000000000004">
      <c r="A2014" s="28" t="s">
        <v>3820</v>
      </c>
      <c r="B2014" s="28">
        <v>57040840</v>
      </c>
      <c r="C2014" s="28">
        <v>57040840</v>
      </c>
      <c r="D2014" s="28" t="s">
        <v>164</v>
      </c>
      <c r="E2014" s="28" t="s">
        <v>165</v>
      </c>
      <c r="F2014" s="85" t="s">
        <v>3896</v>
      </c>
      <c r="G2014" s="28" t="s">
        <v>167</v>
      </c>
      <c r="H2014" s="28" t="s">
        <v>168</v>
      </c>
      <c r="I2014" s="28" t="s">
        <v>3897</v>
      </c>
      <c r="J2014" s="104">
        <v>0</v>
      </c>
      <c r="K2014" s="104">
        <v>1.462</v>
      </c>
      <c r="L2014" s="104" t="s">
        <v>170</v>
      </c>
      <c r="M2014" s="104" t="s">
        <v>170</v>
      </c>
      <c r="N2014" s="104" t="s">
        <v>170</v>
      </c>
      <c r="O2014" s="68" t="s">
        <v>652</v>
      </c>
      <c r="P2014" s="68" t="s">
        <v>642</v>
      </c>
    </row>
    <row r="2015" spans="1:16" x14ac:dyDescent="0.55000000000000004">
      <c r="A2015" s="28" t="s">
        <v>3820</v>
      </c>
      <c r="B2015" s="28">
        <v>76730824</v>
      </c>
      <c r="C2015" s="28">
        <v>76730824</v>
      </c>
      <c r="D2015" s="28" t="s">
        <v>173</v>
      </c>
      <c r="E2015" s="28" t="s">
        <v>164</v>
      </c>
      <c r="F2015" s="28" t="s">
        <v>3898</v>
      </c>
      <c r="G2015" s="28" t="s">
        <v>167</v>
      </c>
      <c r="H2015" s="28" t="s">
        <v>168</v>
      </c>
      <c r="I2015" s="28" t="s">
        <v>3899</v>
      </c>
      <c r="J2015" s="104">
        <v>0.32</v>
      </c>
      <c r="K2015" s="104">
        <v>1.115</v>
      </c>
      <c r="L2015" s="104" t="s">
        <v>170</v>
      </c>
      <c r="M2015" s="104">
        <v>2.0000000000000001E-4</v>
      </c>
      <c r="N2015" s="105">
        <v>1.397E-5</v>
      </c>
      <c r="O2015" s="68" t="s">
        <v>353</v>
      </c>
      <c r="P2015" s="68" t="s">
        <v>669</v>
      </c>
    </row>
    <row r="2016" spans="1:16" x14ac:dyDescent="0.55000000000000004">
      <c r="A2016" s="28" t="s">
        <v>3820</v>
      </c>
      <c r="B2016" s="28">
        <v>3223427</v>
      </c>
      <c r="C2016" s="28">
        <v>3223427</v>
      </c>
      <c r="D2016" s="28" t="s">
        <v>164</v>
      </c>
      <c r="E2016" s="28" t="s">
        <v>178</v>
      </c>
      <c r="F2016" s="28" t="s">
        <v>3857</v>
      </c>
      <c r="G2016" s="28" t="s">
        <v>167</v>
      </c>
      <c r="H2016" s="28" t="s">
        <v>168</v>
      </c>
      <c r="I2016" s="28" t="s">
        <v>3900</v>
      </c>
      <c r="J2016" s="104">
        <v>1</v>
      </c>
      <c r="K2016" s="104">
        <v>1.002</v>
      </c>
      <c r="L2016" s="104" t="s">
        <v>170</v>
      </c>
      <c r="M2016" s="105">
        <v>3.5290000000000003E-5</v>
      </c>
      <c r="N2016" s="105">
        <v>6.9759999999999998E-6</v>
      </c>
      <c r="O2016" s="68" t="s">
        <v>353</v>
      </c>
      <c r="P2016" s="68" t="s">
        <v>669</v>
      </c>
    </row>
    <row r="2017" spans="1:16" x14ac:dyDescent="0.55000000000000004">
      <c r="A2017" s="28" t="s">
        <v>3820</v>
      </c>
      <c r="B2017" s="28">
        <v>6716819</v>
      </c>
      <c r="C2017" s="28">
        <v>6716819</v>
      </c>
      <c r="D2017" s="28" t="s">
        <v>164</v>
      </c>
      <c r="E2017" s="28" t="s">
        <v>178</v>
      </c>
      <c r="F2017" s="85" t="s">
        <v>3823</v>
      </c>
      <c r="G2017" s="28" t="s">
        <v>167</v>
      </c>
      <c r="H2017" s="28" t="s">
        <v>168</v>
      </c>
      <c r="I2017" s="28" t="s">
        <v>3901</v>
      </c>
      <c r="J2017" s="104">
        <v>0.1</v>
      </c>
      <c r="K2017" s="104">
        <v>1.7410000000000001</v>
      </c>
      <c r="L2017" s="104" t="s">
        <v>170</v>
      </c>
      <c r="M2017" s="104" t="s">
        <v>170</v>
      </c>
      <c r="N2017" s="104" t="s">
        <v>170</v>
      </c>
      <c r="O2017" s="68" t="s">
        <v>356</v>
      </c>
      <c r="P2017" s="68" t="s">
        <v>669</v>
      </c>
    </row>
    <row r="2018" spans="1:16" x14ac:dyDescent="0.55000000000000004">
      <c r="A2018" s="28" t="s">
        <v>3820</v>
      </c>
      <c r="B2018" s="28">
        <v>41014332</v>
      </c>
      <c r="C2018" s="28">
        <v>41014332</v>
      </c>
      <c r="D2018" s="28" t="s">
        <v>165</v>
      </c>
      <c r="E2018" s="28" t="s">
        <v>173</v>
      </c>
      <c r="F2018" s="28" t="s">
        <v>3902</v>
      </c>
      <c r="G2018" s="28" t="s">
        <v>167</v>
      </c>
      <c r="H2018" s="28" t="s">
        <v>168</v>
      </c>
      <c r="I2018" s="28" t="s">
        <v>3903</v>
      </c>
      <c r="J2018" s="104">
        <v>7.0000000000000007E-2</v>
      </c>
      <c r="K2018" s="104">
        <v>1.234</v>
      </c>
      <c r="L2018" s="104" t="s">
        <v>170</v>
      </c>
      <c r="M2018" s="104" t="s">
        <v>170</v>
      </c>
      <c r="N2018" s="104" t="s">
        <v>170</v>
      </c>
      <c r="O2018" s="68" t="s">
        <v>371</v>
      </c>
      <c r="P2018" s="68" t="s">
        <v>669</v>
      </c>
    </row>
    <row r="2019" spans="1:16" x14ac:dyDescent="0.55000000000000004">
      <c r="A2019" s="28" t="s">
        <v>3820</v>
      </c>
      <c r="B2019" s="28">
        <v>20618819</v>
      </c>
      <c r="C2019" s="28">
        <v>20618819</v>
      </c>
      <c r="D2019" s="28" t="s">
        <v>173</v>
      </c>
      <c r="E2019" s="28" t="s">
        <v>178</v>
      </c>
      <c r="F2019" s="28" t="s">
        <v>3904</v>
      </c>
      <c r="G2019" s="28" t="s">
        <v>167</v>
      </c>
      <c r="H2019" s="28" t="s">
        <v>168</v>
      </c>
      <c r="I2019" s="28" t="s">
        <v>3905</v>
      </c>
      <c r="J2019" s="104">
        <v>1</v>
      </c>
      <c r="K2019" s="104">
        <v>1.177</v>
      </c>
      <c r="L2019" s="104">
        <v>2.0000000000000001E-4</v>
      </c>
      <c r="M2019" s="104">
        <v>5.9999999999999995E-4</v>
      </c>
      <c r="N2019" s="104">
        <v>2.0000000000000001E-4</v>
      </c>
      <c r="O2019" s="68" t="s">
        <v>374</v>
      </c>
      <c r="P2019" s="68" t="s">
        <v>642</v>
      </c>
    </row>
    <row r="2020" spans="1:16" x14ac:dyDescent="0.55000000000000004">
      <c r="A2020" s="28" t="s">
        <v>3820</v>
      </c>
      <c r="B2020" s="28">
        <v>20532001</v>
      </c>
      <c r="C2020" s="28">
        <v>20532001</v>
      </c>
      <c r="D2020" s="28" t="s">
        <v>164</v>
      </c>
      <c r="E2020" s="28" t="s">
        <v>178</v>
      </c>
      <c r="F2020" s="85" t="s">
        <v>3904</v>
      </c>
      <c r="G2020" s="28" t="s">
        <v>167</v>
      </c>
      <c r="H2020" s="28" t="s">
        <v>168</v>
      </c>
      <c r="I2020" s="28" t="s">
        <v>3906</v>
      </c>
      <c r="J2020" s="104">
        <v>1</v>
      </c>
      <c r="K2020" s="104">
        <v>1.125</v>
      </c>
      <c r="L2020" s="104" t="s">
        <v>170</v>
      </c>
      <c r="M2020" s="105">
        <v>1.207E-5</v>
      </c>
      <c r="N2020" s="104" t="s">
        <v>170</v>
      </c>
      <c r="O2020" s="68" t="s">
        <v>377</v>
      </c>
      <c r="P2020" s="68" t="s">
        <v>669</v>
      </c>
    </row>
    <row r="2021" spans="1:16" x14ac:dyDescent="0.55000000000000004">
      <c r="A2021" s="28" t="s">
        <v>3820</v>
      </c>
      <c r="B2021" s="28">
        <v>1406108</v>
      </c>
      <c r="C2021" s="28">
        <v>1406108</v>
      </c>
      <c r="D2021" s="28" t="s">
        <v>173</v>
      </c>
      <c r="E2021" s="28" t="s">
        <v>164</v>
      </c>
      <c r="F2021" s="85" t="s">
        <v>3907</v>
      </c>
      <c r="G2021" s="28" t="s">
        <v>167</v>
      </c>
      <c r="H2021" s="28" t="s">
        <v>168</v>
      </c>
      <c r="I2021" s="28" t="s">
        <v>3908</v>
      </c>
      <c r="J2021" s="104">
        <v>0.71</v>
      </c>
      <c r="K2021" s="104">
        <v>1.0900000000000001</v>
      </c>
      <c r="L2021" s="104" t="s">
        <v>170</v>
      </c>
      <c r="M2021" s="104" t="s">
        <v>170</v>
      </c>
      <c r="N2021" s="104" t="s">
        <v>170</v>
      </c>
      <c r="O2021" s="68" t="s">
        <v>401</v>
      </c>
      <c r="P2021" s="68" t="s">
        <v>642</v>
      </c>
    </row>
    <row r="2022" spans="1:16" x14ac:dyDescent="0.55000000000000004">
      <c r="A2022" s="28" t="s">
        <v>3820</v>
      </c>
      <c r="B2022" s="28">
        <v>76136389</v>
      </c>
      <c r="C2022" s="28">
        <v>76136389</v>
      </c>
      <c r="D2022" s="28" t="s">
        <v>173</v>
      </c>
      <c r="E2022" s="28" t="s">
        <v>165</v>
      </c>
      <c r="F2022" s="85" t="s">
        <v>3909</v>
      </c>
      <c r="G2022" s="28" t="s">
        <v>167</v>
      </c>
      <c r="H2022" s="28" t="s">
        <v>168</v>
      </c>
      <c r="I2022" s="28" t="s">
        <v>3910</v>
      </c>
      <c r="J2022" s="104">
        <v>0.22</v>
      </c>
      <c r="K2022" s="104">
        <v>1.075</v>
      </c>
      <c r="L2022" s="104" t="s">
        <v>170</v>
      </c>
      <c r="M2022" s="104" t="s">
        <v>170</v>
      </c>
      <c r="N2022" s="104" t="s">
        <v>170</v>
      </c>
      <c r="O2022" s="68" t="s">
        <v>413</v>
      </c>
      <c r="P2022" s="68" t="s">
        <v>611</v>
      </c>
    </row>
    <row r="2023" spans="1:16" x14ac:dyDescent="0.55000000000000004">
      <c r="A2023" s="28" t="s">
        <v>3820</v>
      </c>
      <c r="B2023" s="28">
        <v>94276457</v>
      </c>
      <c r="C2023" s="28">
        <v>94276457</v>
      </c>
      <c r="D2023" s="28" t="s">
        <v>165</v>
      </c>
      <c r="E2023" s="28" t="s">
        <v>178</v>
      </c>
      <c r="F2023" s="85" t="s">
        <v>3911</v>
      </c>
      <c r="G2023" s="28" t="s">
        <v>167</v>
      </c>
      <c r="H2023" s="28" t="s">
        <v>168</v>
      </c>
      <c r="I2023" s="28" t="s">
        <v>3912</v>
      </c>
      <c r="J2023" s="104">
        <v>1</v>
      </c>
      <c r="K2023" s="104">
        <v>1.1559999999999999</v>
      </c>
      <c r="L2023" s="104">
        <v>8.0000000000000004E-4</v>
      </c>
      <c r="M2023" s="104">
        <v>1E-3</v>
      </c>
      <c r="N2023" s="104">
        <v>5.0000000000000001E-4</v>
      </c>
      <c r="O2023" s="68" t="s">
        <v>741</v>
      </c>
      <c r="P2023" s="68" t="s">
        <v>669</v>
      </c>
    </row>
    <row r="2024" spans="1:16" x14ac:dyDescent="0.55000000000000004">
      <c r="A2024" s="28" t="s">
        <v>3820</v>
      </c>
      <c r="B2024" s="28">
        <v>41745878</v>
      </c>
      <c r="C2024" s="28">
        <v>41745878</v>
      </c>
      <c r="D2024" s="28" t="s">
        <v>165</v>
      </c>
      <c r="E2024" s="28" t="s">
        <v>164</v>
      </c>
      <c r="F2024" s="28" t="s">
        <v>3913</v>
      </c>
      <c r="G2024" s="28" t="s">
        <v>167</v>
      </c>
      <c r="H2024" s="28" t="s">
        <v>168</v>
      </c>
      <c r="I2024" s="28" t="s">
        <v>3914</v>
      </c>
      <c r="J2024" s="104">
        <v>0.94</v>
      </c>
      <c r="K2024" s="104">
        <v>1.048</v>
      </c>
      <c r="L2024" s="104" t="s">
        <v>170</v>
      </c>
      <c r="M2024" s="104" t="s">
        <v>170</v>
      </c>
      <c r="N2024" s="104" t="s">
        <v>170</v>
      </c>
      <c r="O2024" s="68" t="s">
        <v>765</v>
      </c>
      <c r="P2024" s="68" t="s">
        <v>669</v>
      </c>
    </row>
    <row r="2025" spans="1:16" x14ac:dyDescent="0.55000000000000004">
      <c r="A2025" s="28" t="s">
        <v>3820</v>
      </c>
      <c r="B2025" s="28">
        <v>74446701</v>
      </c>
      <c r="C2025" s="28">
        <v>74446701</v>
      </c>
      <c r="D2025" s="28" t="s">
        <v>178</v>
      </c>
      <c r="E2025" s="28" t="s">
        <v>173</v>
      </c>
      <c r="F2025" s="85" t="s">
        <v>3915</v>
      </c>
      <c r="G2025" s="28" t="s">
        <v>167</v>
      </c>
      <c r="H2025" s="28" t="s">
        <v>168</v>
      </c>
      <c r="I2025" s="28" t="s">
        <v>3916</v>
      </c>
      <c r="J2025" s="104">
        <v>0.47</v>
      </c>
      <c r="K2025" s="104">
        <v>2.2090000000000001</v>
      </c>
      <c r="L2025" s="104" t="s">
        <v>170</v>
      </c>
      <c r="M2025" s="104" t="s">
        <v>170</v>
      </c>
      <c r="N2025" s="104" t="s">
        <v>170</v>
      </c>
      <c r="O2025" s="68" t="s">
        <v>482</v>
      </c>
      <c r="P2025" s="68" t="s">
        <v>611</v>
      </c>
    </row>
    <row r="2026" spans="1:16" x14ac:dyDescent="0.55000000000000004">
      <c r="A2026" s="28" t="s">
        <v>3820</v>
      </c>
      <c r="B2026" s="28">
        <v>94276457</v>
      </c>
      <c r="C2026" s="28">
        <v>94276457</v>
      </c>
      <c r="D2026" s="28" t="s">
        <v>165</v>
      </c>
      <c r="E2026" s="28" t="s">
        <v>178</v>
      </c>
      <c r="F2026" s="85" t="s">
        <v>3911</v>
      </c>
      <c r="G2026" s="28" t="s">
        <v>167</v>
      </c>
      <c r="H2026" s="28" t="s">
        <v>168</v>
      </c>
      <c r="I2026" s="28" t="s">
        <v>3912</v>
      </c>
      <c r="J2026" s="104">
        <v>1</v>
      </c>
      <c r="K2026" s="104">
        <v>1.1559999999999999</v>
      </c>
      <c r="L2026" s="104">
        <v>8.0000000000000004E-4</v>
      </c>
      <c r="M2026" s="104">
        <v>1E-3</v>
      </c>
      <c r="N2026" s="104">
        <v>5.0000000000000001E-4</v>
      </c>
      <c r="O2026" s="68" t="s">
        <v>793</v>
      </c>
      <c r="P2026" s="68" t="s">
        <v>669</v>
      </c>
    </row>
    <row r="2027" spans="1:16" x14ac:dyDescent="0.55000000000000004">
      <c r="A2027" s="28" t="s">
        <v>3820</v>
      </c>
      <c r="B2027" s="28">
        <v>56327781</v>
      </c>
      <c r="C2027" s="28">
        <v>56327781</v>
      </c>
      <c r="D2027" s="28" t="s">
        <v>173</v>
      </c>
      <c r="E2027" s="28" t="s">
        <v>178</v>
      </c>
      <c r="F2027" s="85" t="s">
        <v>3917</v>
      </c>
      <c r="G2027" s="28" t="s">
        <v>167</v>
      </c>
      <c r="H2027" s="28" t="s">
        <v>168</v>
      </c>
      <c r="I2027" s="28" t="s">
        <v>3918</v>
      </c>
      <c r="J2027" s="104">
        <v>0</v>
      </c>
      <c r="K2027" s="104">
        <v>1.042</v>
      </c>
      <c r="L2027" s="104" t="s">
        <v>170</v>
      </c>
      <c r="M2027" s="104" t="s">
        <v>170</v>
      </c>
      <c r="N2027" s="104" t="s">
        <v>170</v>
      </c>
      <c r="O2027" s="68" t="s">
        <v>545</v>
      </c>
      <c r="P2027" s="68" t="s">
        <v>614</v>
      </c>
    </row>
    <row r="2028" spans="1:16" x14ac:dyDescent="0.55000000000000004">
      <c r="A2028" s="28" t="s">
        <v>3820</v>
      </c>
      <c r="B2028" s="28">
        <v>24799887</v>
      </c>
      <c r="C2028" s="28">
        <v>24799887</v>
      </c>
      <c r="D2028" s="28" t="s">
        <v>165</v>
      </c>
      <c r="E2028" s="28" t="s">
        <v>164</v>
      </c>
      <c r="F2028" s="85" t="s">
        <v>3919</v>
      </c>
      <c r="G2028" s="28" t="s">
        <v>167</v>
      </c>
      <c r="H2028" s="28" t="s">
        <v>168</v>
      </c>
      <c r="I2028" s="28" t="s">
        <v>3920</v>
      </c>
      <c r="J2028" s="104">
        <v>0</v>
      </c>
      <c r="K2028" s="104">
        <v>2.1549999999999998</v>
      </c>
      <c r="L2028" s="104" t="s">
        <v>170</v>
      </c>
      <c r="M2028" s="104">
        <v>2.0000000000000001E-4</v>
      </c>
      <c r="N2028" s="105">
        <v>6.9770000000000005E-5</v>
      </c>
      <c r="O2028" s="68" t="s">
        <v>561</v>
      </c>
      <c r="P2028" s="68" t="s">
        <v>642</v>
      </c>
    </row>
    <row r="2029" spans="1:16" x14ac:dyDescent="0.55000000000000004">
      <c r="A2029" s="28" t="s">
        <v>3820</v>
      </c>
      <c r="B2029" s="28">
        <v>76739414</v>
      </c>
      <c r="C2029" s="28">
        <v>76739414</v>
      </c>
      <c r="D2029" s="28" t="s">
        <v>173</v>
      </c>
      <c r="E2029" s="28" t="s">
        <v>164</v>
      </c>
      <c r="F2029" s="28" t="s">
        <v>3898</v>
      </c>
      <c r="G2029" s="28" t="s">
        <v>167</v>
      </c>
      <c r="H2029" s="28" t="s">
        <v>168</v>
      </c>
      <c r="I2029" s="28" t="s">
        <v>3921</v>
      </c>
      <c r="J2029" s="104">
        <v>0.32</v>
      </c>
      <c r="K2029" s="104">
        <v>1.119</v>
      </c>
      <c r="L2029" s="105">
        <v>7.3440000000000002E-5</v>
      </c>
      <c r="M2029" s="104">
        <v>6.9999999999999999E-4</v>
      </c>
      <c r="N2029" s="105">
        <v>7.6769999999999999E-5</v>
      </c>
      <c r="O2029" s="68" t="s">
        <v>828</v>
      </c>
      <c r="P2029" s="68" t="s">
        <v>642</v>
      </c>
    </row>
    <row r="2030" spans="1:16" x14ac:dyDescent="0.55000000000000004">
      <c r="A2030" s="28" t="s">
        <v>3820</v>
      </c>
      <c r="B2030" s="28">
        <v>5821831</v>
      </c>
      <c r="C2030" s="28">
        <v>5821831</v>
      </c>
      <c r="D2030" s="28" t="s">
        <v>178</v>
      </c>
      <c r="E2030" s="28" t="s">
        <v>173</v>
      </c>
      <c r="F2030" s="85" t="s">
        <v>3922</v>
      </c>
      <c r="G2030" s="28" t="s">
        <v>167</v>
      </c>
      <c r="H2030" s="28" t="s">
        <v>168</v>
      </c>
      <c r="I2030" s="28" t="s">
        <v>3923</v>
      </c>
      <c r="J2030" s="104">
        <v>0.99</v>
      </c>
      <c r="K2030" s="104">
        <v>1.2769999999999999</v>
      </c>
      <c r="L2030" s="104" t="s">
        <v>170</v>
      </c>
      <c r="M2030" s="104" t="s">
        <v>170</v>
      </c>
      <c r="N2030" s="104" t="s">
        <v>170</v>
      </c>
      <c r="O2030" s="68" t="s">
        <v>573</v>
      </c>
      <c r="P2030" s="68" t="s">
        <v>669</v>
      </c>
    </row>
    <row r="2031" spans="1:16" x14ac:dyDescent="0.55000000000000004">
      <c r="A2031" s="28" t="s">
        <v>3820</v>
      </c>
      <c r="B2031" s="28">
        <v>169106897</v>
      </c>
      <c r="C2031" s="28">
        <v>169106897</v>
      </c>
      <c r="D2031" s="28" t="s">
        <v>164</v>
      </c>
      <c r="E2031" s="28" t="s">
        <v>165</v>
      </c>
      <c r="F2031" s="28" t="s">
        <v>3924</v>
      </c>
      <c r="G2031" s="28" t="s">
        <v>167</v>
      </c>
      <c r="H2031" s="28" t="s">
        <v>168</v>
      </c>
      <c r="I2031" s="28" t="s">
        <v>3925</v>
      </c>
      <c r="J2031" s="104">
        <v>0.01</v>
      </c>
      <c r="K2031" s="104">
        <v>1.2789999999999999</v>
      </c>
      <c r="L2031" s="104" t="s">
        <v>170</v>
      </c>
      <c r="M2031" s="104" t="s">
        <v>170</v>
      </c>
      <c r="N2031" s="105">
        <v>6.9990000000000002E-6</v>
      </c>
      <c r="O2031" s="68" t="s">
        <v>350</v>
      </c>
      <c r="P2031" s="68" t="s">
        <v>853</v>
      </c>
    </row>
    <row r="2032" spans="1:16" x14ac:dyDescent="0.55000000000000004">
      <c r="A2032" s="28" t="s">
        <v>3926</v>
      </c>
      <c r="B2032" s="28">
        <v>140674744</v>
      </c>
      <c r="C2032" s="28">
        <v>140674744</v>
      </c>
      <c r="D2032" s="28" t="s">
        <v>178</v>
      </c>
      <c r="E2032" s="28" t="s">
        <v>173</v>
      </c>
      <c r="F2032" s="85" t="s">
        <v>3927</v>
      </c>
      <c r="G2032" s="28" t="s">
        <v>167</v>
      </c>
      <c r="H2032" s="28" t="s">
        <v>168</v>
      </c>
      <c r="I2032" s="28" t="s">
        <v>3928</v>
      </c>
      <c r="J2032" s="104">
        <v>0</v>
      </c>
      <c r="K2032" s="104">
        <v>1.111</v>
      </c>
      <c r="L2032" s="104" t="s">
        <v>170</v>
      </c>
      <c r="M2032" s="105">
        <v>2.2330000000000001E-5</v>
      </c>
      <c r="N2032" s="104" t="s">
        <v>170</v>
      </c>
      <c r="O2032" s="68" t="s">
        <v>171</v>
      </c>
      <c r="P2032" s="68" t="s">
        <v>172</v>
      </c>
    </row>
    <row r="2033" spans="1:16" x14ac:dyDescent="0.55000000000000004">
      <c r="A2033" s="28" t="s">
        <v>3926</v>
      </c>
      <c r="B2033" s="28">
        <v>154416814</v>
      </c>
      <c r="C2033" s="28">
        <v>154416814</v>
      </c>
      <c r="D2033" s="28" t="s">
        <v>173</v>
      </c>
      <c r="E2033" s="28" t="s">
        <v>164</v>
      </c>
      <c r="F2033" s="85" t="s">
        <v>3929</v>
      </c>
      <c r="G2033" s="28" t="s">
        <v>167</v>
      </c>
      <c r="H2033" s="28" t="s">
        <v>168</v>
      </c>
      <c r="I2033" s="28" t="s">
        <v>3930</v>
      </c>
      <c r="J2033" s="104">
        <v>0</v>
      </c>
      <c r="K2033" s="104">
        <v>1.0580000000000001</v>
      </c>
      <c r="L2033" s="104" t="s">
        <v>170</v>
      </c>
      <c r="M2033" s="104" t="s">
        <v>170</v>
      </c>
      <c r="N2033" s="104" t="s">
        <v>170</v>
      </c>
      <c r="O2033" s="68" t="s">
        <v>250</v>
      </c>
      <c r="P2033" s="68" t="s">
        <v>172</v>
      </c>
    </row>
    <row r="2034" spans="1:16" x14ac:dyDescent="0.55000000000000004">
      <c r="A2034" s="28" t="s">
        <v>3926</v>
      </c>
      <c r="B2034" s="28">
        <v>160407974</v>
      </c>
      <c r="C2034" s="28">
        <v>160407974</v>
      </c>
      <c r="D2034" s="28" t="s">
        <v>178</v>
      </c>
      <c r="E2034" s="28" t="s">
        <v>165</v>
      </c>
      <c r="F2034" s="85" t="s">
        <v>3931</v>
      </c>
      <c r="G2034" s="28" t="s">
        <v>167</v>
      </c>
      <c r="H2034" s="28" t="s">
        <v>168</v>
      </c>
      <c r="I2034" s="28" t="s">
        <v>3932</v>
      </c>
      <c r="J2034" s="104">
        <v>0</v>
      </c>
      <c r="K2034" s="104">
        <v>2</v>
      </c>
      <c r="L2034" s="104" t="s">
        <v>170</v>
      </c>
      <c r="M2034" s="104" t="s">
        <v>170</v>
      </c>
      <c r="N2034" s="104" t="s">
        <v>170</v>
      </c>
      <c r="O2034" s="68" t="s">
        <v>176</v>
      </c>
      <c r="P2034" s="68" t="s">
        <v>177</v>
      </c>
    </row>
    <row r="2035" spans="1:16" x14ac:dyDescent="0.55000000000000004">
      <c r="A2035" s="28" t="s">
        <v>3926</v>
      </c>
      <c r="B2035" s="28">
        <v>177351257</v>
      </c>
      <c r="C2035" s="28">
        <v>177351257</v>
      </c>
      <c r="D2035" s="28" t="s">
        <v>173</v>
      </c>
      <c r="E2035" s="28" t="s">
        <v>178</v>
      </c>
      <c r="F2035" s="28" t="s">
        <v>3933</v>
      </c>
      <c r="G2035" s="28" t="s">
        <v>167</v>
      </c>
      <c r="H2035" s="28" t="s">
        <v>168</v>
      </c>
      <c r="I2035" s="28" t="s">
        <v>3934</v>
      </c>
      <c r="J2035" s="104">
        <v>0</v>
      </c>
      <c r="K2035" s="104">
        <v>1.1759999999999999</v>
      </c>
      <c r="L2035" s="104" t="s">
        <v>170</v>
      </c>
      <c r="M2035" s="104" t="s">
        <v>170</v>
      </c>
      <c r="N2035" s="104" t="s">
        <v>170</v>
      </c>
      <c r="O2035" s="68" t="s">
        <v>638</v>
      </c>
      <c r="P2035" s="68" t="s">
        <v>862</v>
      </c>
    </row>
    <row r="2036" spans="1:16" x14ac:dyDescent="0.55000000000000004">
      <c r="A2036" s="28" t="s">
        <v>3926</v>
      </c>
      <c r="B2036" s="28">
        <v>159161528</v>
      </c>
      <c r="C2036" s="28">
        <v>159161528</v>
      </c>
      <c r="D2036" s="28" t="s">
        <v>178</v>
      </c>
      <c r="E2036" s="28" t="s">
        <v>173</v>
      </c>
      <c r="F2036" s="85" t="s">
        <v>3935</v>
      </c>
      <c r="G2036" s="28" t="s">
        <v>167</v>
      </c>
      <c r="H2036" s="28" t="s">
        <v>168</v>
      </c>
      <c r="I2036" s="28" t="s">
        <v>3936</v>
      </c>
      <c r="J2036" s="104">
        <v>0.98</v>
      </c>
      <c r="K2036" s="104">
        <v>2.528</v>
      </c>
      <c r="L2036" s="105">
        <v>7.3499999999999998E-5</v>
      </c>
      <c r="M2036" s="104" t="s">
        <v>170</v>
      </c>
      <c r="N2036" s="105">
        <v>2.09E-5</v>
      </c>
      <c r="O2036" s="68" t="s">
        <v>218</v>
      </c>
      <c r="P2036" s="68" t="s">
        <v>859</v>
      </c>
    </row>
    <row r="2037" spans="1:16" x14ac:dyDescent="0.55000000000000004">
      <c r="A2037" s="28" t="s">
        <v>3926</v>
      </c>
      <c r="B2037" s="28">
        <v>151666438</v>
      </c>
      <c r="C2037" s="28">
        <v>151666438</v>
      </c>
      <c r="D2037" s="28" t="s">
        <v>173</v>
      </c>
      <c r="E2037" s="28" t="s">
        <v>178</v>
      </c>
      <c r="F2037" s="85" t="s">
        <v>3937</v>
      </c>
      <c r="G2037" s="28" t="s">
        <v>167</v>
      </c>
      <c r="H2037" s="28" t="s">
        <v>168</v>
      </c>
      <c r="I2037" s="28" t="s">
        <v>3938</v>
      </c>
      <c r="J2037" s="104">
        <v>0.89</v>
      </c>
      <c r="K2037" s="104">
        <v>1.0880000000000001</v>
      </c>
      <c r="L2037" s="104">
        <v>4.0000000000000002E-4</v>
      </c>
      <c r="M2037" s="104">
        <v>1E-3</v>
      </c>
      <c r="N2037" s="104">
        <v>5.9999999999999995E-4</v>
      </c>
      <c r="O2037" s="68" t="s">
        <v>218</v>
      </c>
      <c r="P2037" s="68" t="s">
        <v>859</v>
      </c>
    </row>
    <row r="2038" spans="1:16" x14ac:dyDescent="0.55000000000000004">
      <c r="A2038" s="28" t="s">
        <v>3926</v>
      </c>
      <c r="B2038" s="28">
        <v>131672678</v>
      </c>
      <c r="C2038" s="28">
        <v>131672678</v>
      </c>
      <c r="D2038" s="28" t="s">
        <v>178</v>
      </c>
      <c r="E2038" s="28" t="s">
        <v>165</v>
      </c>
      <c r="F2038" s="85" t="s">
        <v>3939</v>
      </c>
      <c r="G2038" s="28" t="s">
        <v>167</v>
      </c>
      <c r="H2038" s="28" t="s">
        <v>168</v>
      </c>
      <c r="I2038" s="28" t="s">
        <v>3940</v>
      </c>
      <c r="J2038" s="104">
        <v>1</v>
      </c>
      <c r="K2038" s="104">
        <v>1.4039999999999999</v>
      </c>
      <c r="L2038" s="104" t="s">
        <v>170</v>
      </c>
      <c r="M2038" s="104">
        <v>1E-4</v>
      </c>
      <c r="N2038" s="105">
        <v>4.1900000000000002E-5</v>
      </c>
      <c r="O2038" s="68" t="s">
        <v>228</v>
      </c>
      <c r="P2038" s="68" t="s">
        <v>184</v>
      </c>
    </row>
    <row r="2039" spans="1:16" x14ac:dyDescent="0.55000000000000004">
      <c r="A2039" s="28" t="s">
        <v>3926</v>
      </c>
      <c r="B2039" s="28">
        <v>141375414</v>
      </c>
      <c r="C2039" s="28">
        <v>141375414</v>
      </c>
      <c r="D2039" s="28" t="s">
        <v>164</v>
      </c>
      <c r="E2039" s="28" t="s">
        <v>173</v>
      </c>
      <c r="F2039" s="85" t="s">
        <v>3941</v>
      </c>
      <c r="G2039" s="28" t="s">
        <v>167</v>
      </c>
      <c r="H2039" s="28" t="s">
        <v>168</v>
      </c>
      <c r="I2039" s="28" t="s">
        <v>3942</v>
      </c>
      <c r="J2039" s="104">
        <v>0</v>
      </c>
      <c r="K2039" s="104">
        <v>1.123</v>
      </c>
      <c r="L2039" s="104" t="s">
        <v>170</v>
      </c>
      <c r="M2039" s="104">
        <v>2.0000000000000001E-4</v>
      </c>
      <c r="N2039" s="105">
        <v>6.9779999999999999E-6</v>
      </c>
      <c r="O2039" s="68" t="s">
        <v>209</v>
      </c>
      <c r="P2039" s="68" t="s">
        <v>210</v>
      </c>
    </row>
    <row r="2040" spans="1:16" x14ac:dyDescent="0.55000000000000004">
      <c r="A2040" s="28" t="s">
        <v>3926</v>
      </c>
      <c r="B2040" s="28">
        <v>168749502</v>
      </c>
      <c r="C2040" s="28">
        <v>168749502</v>
      </c>
      <c r="D2040" s="28" t="s">
        <v>165</v>
      </c>
      <c r="E2040" s="28" t="s">
        <v>173</v>
      </c>
      <c r="F2040" s="85" t="s">
        <v>3943</v>
      </c>
      <c r="G2040" s="28" t="s">
        <v>167</v>
      </c>
      <c r="H2040" s="28" t="s">
        <v>168</v>
      </c>
      <c r="I2040" s="28" t="s">
        <v>3944</v>
      </c>
      <c r="J2040" s="104">
        <v>0.75</v>
      </c>
      <c r="K2040" s="104">
        <v>1.0629999999999999</v>
      </c>
      <c r="L2040" s="104" t="s">
        <v>170</v>
      </c>
      <c r="M2040" s="104" t="s">
        <v>170</v>
      </c>
      <c r="N2040" s="105">
        <v>6.9770000000000003E-6</v>
      </c>
      <c r="O2040" s="68" t="s">
        <v>209</v>
      </c>
      <c r="P2040" s="68" t="s">
        <v>210</v>
      </c>
    </row>
    <row r="2041" spans="1:16" x14ac:dyDescent="0.55000000000000004">
      <c r="A2041" s="28" t="s">
        <v>3926</v>
      </c>
      <c r="B2041" s="28">
        <v>66159305</v>
      </c>
      <c r="C2041" s="28">
        <v>66159305</v>
      </c>
      <c r="D2041" s="28" t="s">
        <v>165</v>
      </c>
      <c r="E2041" s="28" t="s">
        <v>178</v>
      </c>
      <c r="F2041" s="28" t="s">
        <v>3945</v>
      </c>
      <c r="G2041" s="28" t="s">
        <v>167</v>
      </c>
      <c r="H2041" s="28" t="s">
        <v>168</v>
      </c>
      <c r="I2041" s="28" t="s">
        <v>3946</v>
      </c>
      <c r="J2041" s="104">
        <v>0.91</v>
      </c>
      <c r="K2041" s="104">
        <v>2.3769999999999998</v>
      </c>
      <c r="L2041" s="104" t="s">
        <v>170</v>
      </c>
      <c r="M2041" s="104" t="s">
        <v>170</v>
      </c>
      <c r="N2041" s="104" t="s">
        <v>170</v>
      </c>
      <c r="O2041" s="68" t="s">
        <v>279</v>
      </c>
      <c r="P2041" s="68" t="s">
        <v>219</v>
      </c>
    </row>
    <row r="2042" spans="1:16" x14ac:dyDescent="0.55000000000000004">
      <c r="A2042" s="28" t="s">
        <v>3926</v>
      </c>
      <c r="B2042" s="28">
        <v>141420006</v>
      </c>
      <c r="C2042" s="28">
        <v>141420006</v>
      </c>
      <c r="D2042" s="28" t="s">
        <v>173</v>
      </c>
      <c r="E2042" s="28" t="s">
        <v>164</v>
      </c>
      <c r="F2042" s="85" t="s">
        <v>3947</v>
      </c>
      <c r="G2042" s="28" t="s">
        <v>167</v>
      </c>
      <c r="H2042" s="28" t="s">
        <v>168</v>
      </c>
      <c r="I2042" s="28" t="s">
        <v>3948</v>
      </c>
      <c r="J2042" s="104">
        <v>0</v>
      </c>
      <c r="K2042" s="104">
        <v>1.089</v>
      </c>
      <c r="L2042" s="104" t="s">
        <v>170</v>
      </c>
      <c r="M2042" s="104" t="s">
        <v>170</v>
      </c>
      <c r="N2042" s="104" t="s">
        <v>170</v>
      </c>
      <c r="O2042" s="68" t="s">
        <v>228</v>
      </c>
      <c r="P2042" s="68" t="s">
        <v>210</v>
      </c>
    </row>
    <row r="2043" spans="1:16" x14ac:dyDescent="0.55000000000000004">
      <c r="A2043" s="28" t="s">
        <v>3926</v>
      </c>
      <c r="B2043" s="28">
        <v>485174</v>
      </c>
      <c r="C2043" s="28">
        <v>485174</v>
      </c>
      <c r="D2043" s="28" t="s">
        <v>165</v>
      </c>
      <c r="E2043" s="28" t="s">
        <v>178</v>
      </c>
      <c r="F2043" s="85" t="s">
        <v>3949</v>
      </c>
      <c r="G2043" s="28" t="s">
        <v>167</v>
      </c>
      <c r="H2043" s="28" t="s">
        <v>168</v>
      </c>
      <c r="I2043" s="28" t="s">
        <v>3950</v>
      </c>
      <c r="J2043" s="104">
        <v>0.98</v>
      </c>
      <c r="K2043" s="104">
        <v>1.736</v>
      </c>
      <c r="L2043" s="104" t="s">
        <v>170</v>
      </c>
      <c r="M2043" s="104">
        <v>2.0000000000000001E-4</v>
      </c>
      <c r="N2043" s="105">
        <v>4.1860000000000002E-5</v>
      </c>
      <c r="O2043" s="68" t="s">
        <v>250</v>
      </c>
      <c r="P2043" s="68" t="s">
        <v>1994</v>
      </c>
    </row>
    <row r="2044" spans="1:16" x14ac:dyDescent="0.55000000000000004">
      <c r="A2044" s="28" t="s">
        <v>3926</v>
      </c>
      <c r="B2044" s="28">
        <v>69100868</v>
      </c>
      <c r="C2044" s="28">
        <v>69100868</v>
      </c>
      <c r="D2044" s="28" t="s">
        <v>173</v>
      </c>
      <c r="E2044" s="28" t="s">
        <v>165</v>
      </c>
      <c r="F2044" s="85" t="s">
        <v>3951</v>
      </c>
      <c r="G2044" s="28" t="s">
        <v>167</v>
      </c>
      <c r="H2044" s="28" t="s">
        <v>168</v>
      </c>
      <c r="I2044" s="28" t="s">
        <v>3952</v>
      </c>
      <c r="J2044" s="104">
        <v>7.0000000000000007E-2</v>
      </c>
      <c r="K2044" s="104">
        <v>1.1519999999999999</v>
      </c>
      <c r="L2044" s="104" t="s">
        <v>170</v>
      </c>
      <c r="M2044" s="105">
        <v>2.2359999999999999E-5</v>
      </c>
      <c r="N2044" s="105">
        <v>1.4070000000000001E-5</v>
      </c>
      <c r="O2044" s="68" t="s">
        <v>250</v>
      </c>
      <c r="P2044" s="68" t="s">
        <v>3953</v>
      </c>
    </row>
    <row r="2045" spans="1:16" x14ac:dyDescent="0.55000000000000004">
      <c r="A2045" s="28" t="s">
        <v>3926</v>
      </c>
      <c r="B2045" s="28">
        <v>141340436</v>
      </c>
      <c r="C2045" s="28">
        <v>141340436</v>
      </c>
      <c r="D2045" s="28" t="s">
        <v>178</v>
      </c>
      <c r="E2045" s="28" t="s">
        <v>165</v>
      </c>
      <c r="F2045" s="28" t="s">
        <v>3954</v>
      </c>
      <c r="G2045" s="28" t="s">
        <v>167</v>
      </c>
      <c r="H2045" s="28" t="s">
        <v>168</v>
      </c>
      <c r="I2045" s="28" t="s">
        <v>3955</v>
      </c>
      <c r="J2045" s="104">
        <v>0</v>
      </c>
      <c r="K2045" s="104">
        <v>1.2</v>
      </c>
      <c r="L2045" s="104" t="s">
        <v>170</v>
      </c>
      <c r="M2045" s="104">
        <v>2.0000000000000001E-4</v>
      </c>
      <c r="N2045" s="105">
        <v>4.1869999999999997E-5</v>
      </c>
      <c r="O2045" s="68" t="s">
        <v>638</v>
      </c>
      <c r="P2045" s="68" t="s">
        <v>273</v>
      </c>
    </row>
    <row r="2046" spans="1:16" x14ac:dyDescent="0.55000000000000004">
      <c r="A2046" s="28" t="s">
        <v>3926</v>
      </c>
      <c r="B2046" s="28">
        <v>131989436</v>
      </c>
      <c r="C2046" s="28">
        <v>131989436</v>
      </c>
      <c r="D2046" s="28" t="s">
        <v>178</v>
      </c>
      <c r="E2046" s="28" t="s">
        <v>164</v>
      </c>
      <c r="F2046" s="85" t="s">
        <v>3956</v>
      </c>
      <c r="G2046" s="28" t="s">
        <v>167</v>
      </c>
      <c r="H2046" s="28" t="s">
        <v>168</v>
      </c>
      <c r="I2046" s="28" t="s">
        <v>3957</v>
      </c>
      <c r="J2046" s="104">
        <v>0</v>
      </c>
      <c r="K2046" s="104">
        <v>1.2210000000000001</v>
      </c>
      <c r="L2046" s="104" t="s">
        <v>170</v>
      </c>
      <c r="M2046" s="104">
        <v>5.0000000000000001E-4</v>
      </c>
      <c r="N2046" s="105">
        <v>2.7949999999999998E-5</v>
      </c>
      <c r="O2046" s="68" t="s">
        <v>171</v>
      </c>
      <c r="P2046" s="68" t="s">
        <v>406</v>
      </c>
    </row>
    <row r="2047" spans="1:16" x14ac:dyDescent="0.55000000000000004">
      <c r="A2047" s="28" t="s">
        <v>3926</v>
      </c>
      <c r="B2047" s="28">
        <v>142314589</v>
      </c>
      <c r="C2047" s="28">
        <v>142314589</v>
      </c>
      <c r="D2047" s="28" t="s">
        <v>173</v>
      </c>
      <c r="E2047" s="28" t="s">
        <v>164</v>
      </c>
      <c r="F2047" s="85" t="s">
        <v>3958</v>
      </c>
      <c r="G2047" s="28" t="s">
        <v>167</v>
      </c>
      <c r="H2047" s="28" t="s">
        <v>168</v>
      </c>
      <c r="I2047" s="28" t="s">
        <v>3959</v>
      </c>
      <c r="J2047" s="104">
        <v>0</v>
      </c>
      <c r="K2047" s="104">
        <v>1.099</v>
      </c>
      <c r="L2047" s="104">
        <v>2.9999999999999997E-4</v>
      </c>
      <c r="M2047" s="105">
        <v>9.8300000000000004E-5</v>
      </c>
      <c r="N2047" s="105">
        <v>5.5819999999999997E-5</v>
      </c>
      <c r="O2047" s="68" t="s">
        <v>215</v>
      </c>
      <c r="P2047" s="68" t="s">
        <v>276</v>
      </c>
    </row>
    <row r="2048" spans="1:16" x14ac:dyDescent="0.55000000000000004">
      <c r="A2048" s="28" t="s">
        <v>3926</v>
      </c>
      <c r="B2048" s="28">
        <v>179720409</v>
      </c>
      <c r="C2048" s="28">
        <v>179720409</v>
      </c>
      <c r="D2048" s="28" t="s">
        <v>164</v>
      </c>
      <c r="E2048" s="28" t="s">
        <v>173</v>
      </c>
      <c r="F2048" s="85" t="s">
        <v>3960</v>
      </c>
      <c r="G2048" s="28" t="s">
        <v>167</v>
      </c>
      <c r="H2048" s="28" t="s">
        <v>168</v>
      </c>
      <c r="I2048" s="28" t="s">
        <v>3961</v>
      </c>
      <c r="J2048" s="104">
        <v>0.87</v>
      </c>
      <c r="K2048" s="104">
        <v>1.1120000000000001</v>
      </c>
      <c r="L2048" s="104" t="s">
        <v>170</v>
      </c>
      <c r="M2048" s="104" t="s">
        <v>170</v>
      </c>
      <c r="N2048" s="104" t="s">
        <v>170</v>
      </c>
      <c r="O2048" s="68" t="s">
        <v>652</v>
      </c>
      <c r="P2048" s="68" t="s">
        <v>276</v>
      </c>
    </row>
    <row r="2049" spans="1:16" x14ac:dyDescent="0.55000000000000004">
      <c r="A2049" s="28" t="s">
        <v>3926</v>
      </c>
      <c r="B2049" s="28">
        <v>172770592</v>
      </c>
      <c r="C2049" s="28">
        <v>172770592</v>
      </c>
      <c r="D2049" s="28" t="s">
        <v>173</v>
      </c>
      <c r="E2049" s="28" t="s">
        <v>165</v>
      </c>
      <c r="F2049" s="85" t="s">
        <v>3962</v>
      </c>
      <c r="G2049" s="28" t="s">
        <v>167</v>
      </c>
      <c r="H2049" s="28" t="s">
        <v>168</v>
      </c>
      <c r="I2049" s="28" t="s">
        <v>3963</v>
      </c>
      <c r="J2049" s="104">
        <v>0.01</v>
      </c>
      <c r="K2049" s="104">
        <v>1.3440000000000001</v>
      </c>
      <c r="L2049" s="104" t="s">
        <v>170</v>
      </c>
      <c r="M2049" s="104" t="s">
        <v>170</v>
      </c>
      <c r="N2049" s="104" t="s">
        <v>170</v>
      </c>
      <c r="O2049" s="68" t="s">
        <v>302</v>
      </c>
      <c r="P2049" s="68" t="s">
        <v>276</v>
      </c>
    </row>
    <row r="2050" spans="1:16" x14ac:dyDescent="0.55000000000000004">
      <c r="A2050" s="28" t="s">
        <v>3926</v>
      </c>
      <c r="B2050" s="28">
        <v>24511455</v>
      </c>
      <c r="C2050" s="28">
        <v>24511455</v>
      </c>
      <c r="D2050" s="28" t="s">
        <v>178</v>
      </c>
      <c r="E2050" s="28" t="s">
        <v>165</v>
      </c>
      <c r="F2050" s="85" t="s">
        <v>3964</v>
      </c>
      <c r="G2050" s="28" t="s">
        <v>167</v>
      </c>
      <c r="H2050" s="28" t="s">
        <v>168</v>
      </c>
      <c r="I2050" s="28" t="s">
        <v>3965</v>
      </c>
      <c r="J2050" s="104">
        <v>0.28999999999999998</v>
      </c>
      <c r="K2050" s="104">
        <v>1.569</v>
      </c>
      <c r="L2050" s="104" t="s">
        <v>170</v>
      </c>
      <c r="M2050" s="104">
        <v>4.0000000000000002E-4</v>
      </c>
      <c r="N2050" s="105">
        <v>6.2899999999999997E-5</v>
      </c>
      <c r="O2050" s="68" t="s">
        <v>272</v>
      </c>
      <c r="P2050" s="68" t="s">
        <v>316</v>
      </c>
    </row>
    <row r="2051" spans="1:16" x14ac:dyDescent="0.55000000000000004">
      <c r="A2051" s="28" t="s">
        <v>3926</v>
      </c>
      <c r="B2051" s="28">
        <v>129461444</v>
      </c>
      <c r="C2051" s="28">
        <v>129461444</v>
      </c>
      <c r="D2051" s="28" t="s">
        <v>165</v>
      </c>
      <c r="E2051" s="28" t="s">
        <v>178</v>
      </c>
      <c r="F2051" s="28" t="s">
        <v>3966</v>
      </c>
      <c r="G2051" s="28" t="s">
        <v>167</v>
      </c>
      <c r="H2051" s="28" t="s">
        <v>168</v>
      </c>
      <c r="I2051" s="28" t="s">
        <v>3967</v>
      </c>
      <c r="J2051" s="104">
        <v>0</v>
      </c>
      <c r="K2051" s="104">
        <v>2.1419999999999999</v>
      </c>
      <c r="L2051" s="105">
        <v>7.3750000000000004E-5</v>
      </c>
      <c r="M2051" s="104">
        <v>4.0000000000000002E-4</v>
      </c>
      <c r="N2051" s="105">
        <v>6.2890000000000003E-5</v>
      </c>
      <c r="O2051" s="68" t="s">
        <v>183</v>
      </c>
      <c r="P2051" s="68" t="s">
        <v>313</v>
      </c>
    </row>
    <row r="2052" spans="1:16" x14ac:dyDescent="0.55000000000000004">
      <c r="A2052" s="28" t="s">
        <v>3926</v>
      </c>
      <c r="B2052" s="28">
        <v>147401570</v>
      </c>
      <c r="C2052" s="28">
        <v>147401570</v>
      </c>
      <c r="D2052" s="28" t="s">
        <v>173</v>
      </c>
      <c r="E2052" s="28" t="s">
        <v>165</v>
      </c>
      <c r="F2052" s="85" t="s">
        <v>3968</v>
      </c>
      <c r="G2052" s="28" t="s">
        <v>167</v>
      </c>
      <c r="H2052" s="28" t="s">
        <v>168</v>
      </c>
      <c r="I2052" s="28" t="s">
        <v>3969</v>
      </c>
      <c r="J2052" s="104">
        <v>1</v>
      </c>
      <c r="K2052" s="104">
        <v>1.2729999999999999</v>
      </c>
      <c r="L2052" s="104" t="s">
        <v>170</v>
      </c>
      <c r="M2052" s="104" t="s">
        <v>170</v>
      </c>
      <c r="N2052" s="104" t="s">
        <v>170</v>
      </c>
      <c r="O2052" s="68" t="s">
        <v>215</v>
      </c>
      <c r="P2052" s="68" t="s">
        <v>313</v>
      </c>
    </row>
    <row r="2053" spans="1:16" x14ac:dyDescent="0.55000000000000004">
      <c r="A2053" s="28" t="s">
        <v>3926</v>
      </c>
      <c r="B2053" s="28">
        <v>153698985</v>
      </c>
      <c r="C2053" s="28">
        <v>153698985</v>
      </c>
      <c r="D2053" s="28" t="s">
        <v>173</v>
      </c>
      <c r="E2053" s="28" t="s">
        <v>164</v>
      </c>
      <c r="F2053" s="85" t="s">
        <v>3970</v>
      </c>
      <c r="G2053" s="28" t="s">
        <v>167</v>
      </c>
      <c r="H2053" s="28" t="s">
        <v>168</v>
      </c>
      <c r="I2053" s="28" t="s">
        <v>3971</v>
      </c>
      <c r="J2053" s="104">
        <v>1</v>
      </c>
      <c r="K2053" s="104">
        <v>2.4590000000000001</v>
      </c>
      <c r="L2053" s="105">
        <v>7.3410000000000004E-5</v>
      </c>
      <c r="M2053" s="105">
        <v>6.1669999999999997E-5</v>
      </c>
      <c r="N2053" s="105">
        <v>2.0939999999999999E-5</v>
      </c>
      <c r="O2053" s="68" t="s">
        <v>329</v>
      </c>
      <c r="P2053" s="68" t="s">
        <v>316</v>
      </c>
    </row>
    <row r="2054" spans="1:16" x14ac:dyDescent="0.55000000000000004">
      <c r="A2054" s="28" t="s">
        <v>3926</v>
      </c>
      <c r="B2054" s="28">
        <v>141340204</v>
      </c>
      <c r="C2054" s="28">
        <v>141340204</v>
      </c>
      <c r="D2054" s="28" t="s">
        <v>165</v>
      </c>
      <c r="E2054" s="28" t="s">
        <v>164</v>
      </c>
      <c r="F2054" s="85" t="s">
        <v>3954</v>
      </c>
      <c r="G2054" s="28" t="s">
        <v>167</v>
      </c>
      <c r="H2054" s="28" t="s">
        <v>168</v>
      </c>
      <c r="I2054" s="28" t="s">
        <v>3972</v>
      </c>
      <c r="J2054" s="104">
        <v>0</v>
      </c>
      <c r="K2054" s="104">
        <v>1.012</v>
      </c>
      <c r="L2054" s="104" t="s">
        <v>170</v>
      </c>
      <c r="M2054" s="105">
        <v>3.3500000000000001E-5</v>
      </c>
      <c r="N2054" s="105">
        <v>6.9800000000000001E-6</v>
      </c>
      <c r="O2054" s="68" t="s">
        <v>193</v>
      </c>
      <c r="P2054" s="68" t="s">
        <v>343</v>
      </c>
    </row>
    <row r="2055" spans="1:16" x14ac:dyDescent="0.55000000000000004">
      <c r="A2055" s="28" t="s">
        <v>3926</v>
      </c>
      <c r="B2055" s="28">
        <v>95736954</v>
      </c>
      <c r="C2055" s="28">
        <v>95736954</v>
      </c>
      <c r="D2055" s="28" t="s">
        <v>165</v>
      </c>
      <c r="E2055" s="28" t="s">
        <v>173</v>
      </c>
      <c r="F2055" s="85" t="s">
        <v>3973</v>
      </c>
      <c r="G2055" s="28" t="s">
        <v>167</v>
      </c>
      <c r="H2055" s="28" t="s">
        <v>168</v>
      </c>
      <c r="I2055" s="28" t="s">
        <v>3974</v>
      </c>
      <c r="J2055" s="104">
        <v>0</v>
      </c>
      <c r="K2055" s="104">
        <v>1.24</v>
      </c>
      <c r="L2055" s="104" t="s">
        <v>170</v>
      </c>
      <c r="M2055" s="104" t="s">
        <v>170</v>
      </c>
      <c r="N2055" s="104" t="s">
        <v>170</v>
      </c>
      <c r="O2055" s="68" t="s">
        <v>356</v>
      </c>
      <c r="P2055" s="68" t="s">
        <v>347</v>
      </c>
    </row>
    <row r="2056" spans="1:16" x14ac:dyDescent="0.55000000000000004">
      <c r="A2056" s="28" t="s">
        <v>3926</v>
      </c>
      <c r="B2056" s="28">
        <v>177434915</v>
      </c>
      <c r="C2056" s="28">
        <v>177434915</v>
      </c>
      <c r="D2056" s="28" t="s">
        <v>173</v>
      </c>
      <c r="E2056" s="28" t="s">
        <v>164</v>
      </c>
      <c r="F2056" s="85" t="s">
        <v>3975</v>
      </c>
      <c r="G2056" s="28" t="s">
        <v>167</v>
      </c>
      <c r="H2056" s="28" t="s">
        <v>168</v>
      </c>
      <c r="I2056" s="28" t="s">
        <v>3976</v>
      </c>
      <c r="J2056" s="104">
        <v>0</v>
      </c>
      <c r="K2056" s="104">
        <v>1.857</v>
      </c>
      <c r="L2056" s="104" t="s">
        <v>170</v>
      </c>
      <c r="M2056" s="104" t="s">
        <v>170</v>
      </c>
      <c r="N2056" s="104" t="s">
        <v>170</v>
      </c>
      <c r="O2056" s="68" t="s">
        <v>362</v>
      </c>
      <c r="P2056" s="68" t="s">
        <v>347</v>
      </c>
    </row>
    <row r="2057" spans="1:16" x14ac:dyDescent="0.55000000000000004">
      <c r="A2057" s="28" t="s">
        <v>3926</v>
      </c>
      <c r="B2057" s="28">
        <v>176368827</v>
      </c>
      <c r="C2057" s="28">
        <v>176368827</v>
      </c>
      <c r="D2057" s="28" t="s">
        <v>165</v>
      </c>
      <c r="E2057" s="28" t="s">
        <v>164</v>
      </c>
      <c r="F2057" s="85" t="s">
        <v>3977</v>
      </c>
      <c r="G2057" s="28" t="s">
        <v>167</v>
      </c>
      <c r="H2057" s="28" t="s">
        <v>168</v>
      </c>
      <c r="I2057" s="28" t="s">
        <v>3978</v>
      </c>
      <c r="J2057" s="104">
        <v>0</v>
      </c>
      <c r="K2057" s="104">
        <v>1.423</v>
      </c>
      <c r="L2057" s="104" t="s">
        <v>170</v>
      </c>
      <c r="M2057" s="105">
        <v>9.0119999999999998E-5</v>
      </c>
      <c r="N2057" s="105">
        <v>1.396E-5</v>
      </c>
      <c r="O2057" s="68" t="s">
        <v>362</v>
      </c>
      <c r="P2057" s="68" t="s">
        <v>347</v>
      </c>
    </row>
    <row r="2058" spans="1:16" x14ac:dyDescent="0.55000000000000004">
      <c r="A2058" s="28" t="s">
        <v>3926</v>
      </c>
      <c r="B2058" s="28">
        <v>1411287</v>
      </c>
      <c r="C2058" s="28">
        <v>1411287</v>
      </c>
      <c r="D2058" s="28" t="s">
        <v>165</v>
      </c>
      <c r="E2058" s="28" t="s">
        <v>178</v>
      </c>
      <c r="F2058" s="85" t="s">
        <v>3979</v>
      </c>
      <c r="G2058" s="28" t="s">
        <v>167</v>
      </c>
      <c r="H2058" s="28" t="s">
        <v>168</v>
      </c>
      <c r="I2058" s="28" t="s">
        <v>3980</v>
      </c>
      <c r="J2058" s="104">
        <v>1</v>
      </c>
      <c r="K2058" s="104">
        <v>2.1669999999999998</v>
      </c>
      <c r="L2058" s="104">
        <v>2.9999999999999997E-4</v>
      </c>
      <c r="M2058" s="104" t="s">
        <v>170</v>
      </c>
      <c r="N2058" s="105">
        <v>2.09E-5</v>
      </c>
      <c r="O2058" s="68" t="s">
        <v>368</v>
      </c>
      <c r="P2058" s="68" t="s">
        <v>347</v>
      </c>
    </row>
    <row r="2059" spans="1:16" x14ac:dyDescent="0.55000000000000004">
      <c r="A2059" s="28" t="s">
        <v>3926</v>
      </c>
      <c r="B2059" s="28">
        <v>6620158</v>
      </c>
      <c r="C2059" s="28">
        <v>6620158</v>
      </c>
      <c r="D2059" s="28" t="s">
        <v>165</v>
      </c>
      <c r="E2059" s="28" t="s">
        <v>178</v>
      </c>
      <c r="F2059" s="85" t="s">
        <v>3981</v>
      </c>
      <c r="G2059" s="28" t="s">
        <v>167</v>
      </c>
      <c r="H2059" s="28" t="s">
        <v>168</v>
      </c>
      <c r="I2059" s="28" t="s">
        <v>3982</v>
      </c>
      <c r="J2059" s="104">
        <v>0</v>
      </c>
      <c r="K2059" s="104">
        <v>1.4870000000000001</v>
      </c>
      <c r="L2059" s="104" t="s">
        <v>170</v>
      </c>
      <c r="M2059" s="104">
        <v>1E-4</v>
      </c>
      <c r="N2059" s="105">
        <v>2.7900000000000001E-5</v>
      </c>
      <c r="O2059" s="68" t="s">
        <v>368</v>
      </c>
      <c r="P2059" s="68" t="s">
        <v>347</v>
      </c>
    </row>
    <row r="2060" spans="1:16" x14ac:dyDescent="0.55000000000000004">
      <c r="A2060" s="28" t="s">
        <v>3926</v>
      </c>
      <c r="B2060" s="28">
        <v>150528020</v>
      </c>
      <c r="C2060" s="28">
        <v>150528020</v>
      </c>
      <c r="D2060" s="28" t="s">
        <v>165</v>
      </c>
      <c r="E2060" s="28" t="s">
        <v>178</v>
      </c>
      <c r="F2060" s="28" t="s">
        <v>3983</v>
      </c>
      <c r="G2060" s="28" t="s">
        <v>167</v>
      </c>
      <c r="H2060" s="28" t="s">
        <v>168</v>
      </c>
      <c r="I2060" s="28" t="s">
        <v>3984</v>
      </c>
      <c r="J2060" s="104">
        <v>1</v>
      </c>
      <c r="K2060" s="104">
        <v>1.786</v>
      </c>
      <c r="L2060" s="104" t="s">
        <v>170</v>
      </c>
      <c r="M2060" s="104">
        <v>2.0000000000000001E-4</v>
      </c>
      <c r="N2060" s="105">
        <v>3.4879999999999998E-5</v>
      </c>
      <c r="O2060" s="68" t="s">
        <v>371</v>
      </c>
      <c r="P2060" s="68" t="s">
        <v>347</v>
      </c>
    </row>
    <row r="2061" spans="1:16" x14ac:dyDescent="0.55000000000000004">
      <c r="A2061" s="85" t="s">
        <v>3926</v>
      </c>
      <c r="B2061" s="28">
        <v>132073876</v>
      </c>
      <c r="C2061" s="28">
        <v>132073876</v>
      </c>
      <c r="D2061" s="28" t="s">
        <v>165</v>
      </c>
      <c r="E2061" s="28" t="s">
        <v>178</v>
      </c>
      <c r="F2061" s="28" t="s">
        <v>3985</v>
      </c>
      <c r="G2061" s="28" t="s">
        <v>167</v>
      </c>
      <c r="H2061" s="28" t="s">
        <v>168</v>
      </c>
      <c r="I2061" s="28" t="s">
        <v>3986</v>
      </c>
      <c r="J2061" s="104">
        <v>0.83</v>
      </c>
      <c r="K2061" s="104">
        <v>1.0509999999999999</v>
      </c>
      <c r="L2061" s="104" t="s">
        <v>170</v>
      </c>
      <c r="M2061" s="105">
        <v>3.3939999999999997E-5</v>
      </c>
      <c r="N2061" s="104" t="s">
        <v>170</v>
      </c>
      <c r="O2061" s="68" t="s">
        <v>383</v>
      </c>
      <c r="P2061" s="68" t="s">
        <v>347</v>
      </c>
    </row>
    <row r="2062" spans="1:16" x14ac:dyDescent="0.55000000000000004">
      <c r="A2062" s="28" t="s">
        <v>3926</v>
      </c>
      <c r="B2062" s="28">
        <v>163518350</v>
      </c>
      <c r="C2062" s="28">
        <v>163518350</v>
      </c>
      <c r="D2062" s="28" t="s">
        <v>165</v>
      </c>
      <c r="E2062" s="28" t="s">
        <v>178</v>
      </c>
      <c r="F2062" s="85" t="s">
        <v>3987</v>
      </c>
      <c r="G2062" s="28" t="s">
        <v>167</v>
      </c>
      <c r="H2062" s="28" t="s">
        <v>168</v>
      </c>
      <c r="I2062" s="28" t="s">
        <v>3988</v>
      </c>
      <c r="J2062" s="104">
        <v>0.05</v>
      </c>
      <c r="K2062" s="104">
        <v>1.1639999999999999</v>
      </c>
      <c r="L2062" s="105">
        <v>7.4859999999999998E-5</v>
      </c>
      <c r="M2062" s="105">
        <v>4.6270000000000003E-5</v>
      </c>
      <c r="N2062" s="105">
        <v>5.6119999999999998E-5</v>
      </c>
      <c r="O2062" s="68" t="s">
        <v>1104</v>
      </c>
      <c r="P2062" s="68" t="s">
        <v>347</v>
      </c>
    </row>
    <row r="2063" spans="1:16" x14ac:dyDescent="0.55000000000000004">
      <c r="A2063" s="28" t="s">
        <v>3926</v>
      </c>
      <c r="B2063" s="28">
        <v>139814307</v>
      </c>
      <c r="C2063" s="28">
        <v>139814307</v>
      </c>
      <c r="D2063" s="28" t="s">
        <v>173</v>
      </c>
      <c r="E2063" s="28" t="s">
        <v>164</v>
      </c>
      <c r="F2063" s="85" t="s">
        <v>3989</v>
      </c>
      <c r="G2063" s="28" t="s">
        <v>167</v>
      </c>
      <c r="H2063" s="28" t="s">
        <v>168</v>
      </c>
      <c r="I2063" s="28" t="s">
        <v>3990</v>
      </c>
      <c r="J2063" s="104">
        <v>0</v>
      </c>
      <c r="K2063" s="104">
        <v>1.544</v>
      </c>
      <c r="L2063" s="105">
        <v>7.3499999999999998E-5</v>
      </c>
      <c r="M2063" s="104">
        <v>2.0000000000000001E-4</v>
      </c>
      <c r="N2063" s="105">
        <v>4.1900000000000002E-5</v>
      </c>
      <c r="O2063" s="68" t="s">
        <v>401</v>
      </c>
      <c r="P2063" s="68" t="s">
        <v>276</v>
      </c>
    </row>
    <row r="2064" spans="1:16" x14ac:dyDescent="0.55000000000000004">
      <c r="A2064" s="28" t="s">
        <v>3926</v>
      </c>
      <c r="B2064" s="28">
        <v>139814348</v>
      </c>
      <c r="C2064" s="28">
        <v>139814348</v>
      </c>
      <c r="D2064" s="28" t="s">
        <v>165</v>
      </c>
      <c r="E2064" s="28" t="s">
        <v>178</v>
      </c>
      <c r="F2064" s="85" t="s">
        <v>3989</v>
      </c>
      <c r="G2064" s="28" t="s">
        <v>167</v>
      </c>
      <c r="H2064" s="28" t="s">
        <v>168</v>
      </c>
      <c r="I2064" s="28" t="s">
        <v>3991</v>
      </c>
      <c r="J2064" s="104">
        <v>0</v>
      </c>
      <c r="K2064" s="104">
        <v>1.4039999999999999</v>
      </c>
      <c r="L2064" s="104" t="s">
        <v>170</v>
      </c>
      <c r="M2064" s="104">
        <v>2.0000000000000001E-4</v>
      </c>
      <c r="N2064" s="105">
        <v>2.0939999999999999E-5</v>
      </c>
      <c r="O2064" s="68" t="s">
        <v>1111</v>
      </c>
      <c r="P2064" s="68" t="s">
        <v>313</v>
      </c>
    </row>
    <row r="2065" spans="1:16" x14ac:dyDescent="0.55000000000000004">
      <c r="A2065" s="28" t="s">
        <v>3926</v>
      </c>
      <c r="B2065" s="28">
        <v>6616810</v>
      </c>
      <c r="C2065" s="28">
        <v>6616810</v>
      </c>
      <c r="D2065" s="28" t="s">
        <v>165</v>
      </c>
      <c r="E2065" s="28" t="s">
        <v>164</v>
      </c>
      <c r="F2065" s="28" t="s">
        <v>3981</v>
      </c>
      <c r="G2065" s="28" t="s">
        <v>167</v>
      </c>
      <c r="H2065" s="28" t="s">
        <v>168</v>
      </c>
      <c r="I2065" s="28" t="s">
        <v>3992</v>
      </c>
      <c r="J2065" s="104">
        <v>0</v>
      </c>
      <c r="K2065" s="104">
        <v>1.9870000000000001</v>
      </c>
      <c r="L2065" s="104" t="s">
        <v>170</v>
      </c>
      <c r="M2065" s="104" t="s">
        <v>170</v>
      </c>
      <c r="N2065" s="104" t="s">
        <v>170</v>
      </c>
      <c r="O2065" s="68" t="s">
        <v>404</v>
      </c>
      <c r="P2065" s="68" t="s">
        <v>343</v>
      </c>
    </row>
    <row r="2066" spans="1:16" x14ac:dyDescent="0.55000000000000004">
      <c r="A2066" s="28" t="s">
        <v>3926</v>
      </c>
      <c r="B2066" s="28">
        <v>132747856</v>
      </c>
      <c r="C2066" s="28">
        <v>132747856</v>
      </c>
      <c r="D2066" s="28" t="s">
        <v>165</v>
      </c>
      <c r="E2066" s="28" t="s">
        <v>173</v>
      </c>
      <c r="F2066" s="85" t="s">
        <v>3993</v>
      </c>
      <c r="G2066" s="28" t="s">
        <v>167</v>
      </c>
      <c r="H2066" s="28" t="s">
        <v>168</v>
      </c>
      <c r="I2066" s="28" t="s">
        <v>3994</v>
      </c>
      <c r="J2066" s="104">
        <v>0</v>
      </c>
      <c r="K2066" s="104">
        <v>2.4790000000000001</v>
      </c>
      <c r="L2066" s="104" t="s">
        <v>170</v>
      </c>
      <c r="M2066" s="104" t="s">
        <v>170</v>
      </c>
      <c r="N2066" s="104" t="s">
        <v>170</v>
      </c>
      <c r="O2066" s="68" t="s">
        <v>409</v>
      </c>
      <c r="P2066" s="68" t="s">
        <v>347</v>
      </c>
    </row>
    <row r="2067" spans="1:16" x14ac:dyDescent="0.55000000000000004">
      <c r="A2067" s="28" t="s">
        <v>3926</v>
      </c>
      <c r="B2067" s="28">
        <v>1463784</v>
      </c>
      <c r="C2067" s="28">
        <v>1463784</v>
      </c>
      <c r="D2067" s="28" t="s">
        <v>164</v>
      </c>
      <c r="E2067" s="28" t="s">
        <v>173</v>
      </c>
      <c r="F2067" s="85" t="s">
        <v>3995</v>
      </c>
      <c r="G2067" s="28" t="s">
        <v>167</v>
      </c>
      <c r="H2067" s="28" t="s">
        <v>168</v>
      </c>
      <c r="I2067" s="28" t="s">
        <v>3996</v>
      </c>
      <c r="J2067" s="104">
        <v>0.14000000000000001</v>
      </c>
      <c r="K2067" s="104">
        <v>1.736</v>
      </c>
      <c r="L2067" s="105">
        <v>7.3499999999999998E-5</v>
      </c>
      <c r="M2067" s="104" t="s">
        <v>170</v>
      </c>
      <c r="N2067" s="105">
        <v>6.9800000000000001E-6</v>
      </c>
      <c r="O2067" s="68" t="s">
        <v>409</v>
      </c>
      <c r="P2067" s="68" t="s">
        <v>347</v>
      </c>
    </row>
    <row r="2068" spans="1:16" x14ac:dyDescent="0.55000000000000004">
      <c r="A2068" s="28" t="s">
        <v>3926</v>
      </c>
      <c r="B2068" s="28">
        <v>153647083</v>
      </c>
      <c r="C2068" s="28">
        <v>153647083</v>
      </c>
      <c r="D2068" s="28" t="s">
        <v>165</v>
      </c>
      <c r="E2068" s="28" t="s">
        <v>178</v>
      </c>
      <c r="F2068" s="85" t="s">
        <v>3970</v>
      </c>
      <c r="G2068" s="28" t="s">
        <v>167</v>
      </c>
      <c r="H2068" s="28" t="s">
        <v>168</v>
      </c>
      <c r="I2068" s="28" t="s">
        <v>3997</v>
      </c>
      <c r="J2068" s="104">
        <v>1</v>
      </c>
      <c r="K2068" s="104">
        <v>1.407</v>
      </c>
      <c r="L2068" s="105">
        <v>7.3399999999999995E-5</v>
      </c>
      <c r="M2068" s="105">
        <v>2.23E-5</v>
      </c>
      <c r="N2068" s="105">
        <v>2.7900000000000001E-5</v>
      </c>
      <c r="O2068" s="68" t="s">
        <v>413</v>
      </c>
      <c r="P2068" s="68" t="s">
        <v>313</v>
      </c>
    </row>
    <row r="2069" spans="1:16" x14ac:dyDescent="0.55000000000000004">
      <c r="A2069" s="28" t="s">
        <v>3926</v>
      </c>
      <c r="B2069" s="28">
        <v>138932710</v>
      </c>
      <c r="C2069" s="28">
        <v>138932710</v>
      </c>
      <c r="D2069" s="28" t="s">
        <v>173</v>
      </c>
      <c r="E2069" s="28" t="s">
        <v>164</v>
      </c>
      <c r="F2069" s="85" t="s">
        <v>3998</v>
      </c>
      <c r="G2069" s="28" t="s">
        <v>167</v>
      </c>
      <c r="H2069" s="28" t="s">
        <v>168</v>
      </c>
      <c r="I2069" s="28" t="s">
        <v>3999</v>
      </c>
      <c r="J2069" s="104">
        <v>0.97</v>
      </c>
      <c r="K2069" s="104">
        <v>2.2999999999999998</v>
      </c>
      <c r="L2069" s="104" t="s">
        <v>170</v>
      </c>
      <c r="M2069" s="105">
        <v>1.1199999999999999E-5</v>
      </c>
      <c r="N2069" s="104" t="s">
        <v>170</v>
      </c>
      <c r="O2069" s="68" t="s">
        <v>421</v>
      </c>
      <c r="P2069" s="68" t="s">
        <v>276</v>
      </c>
    </row>
    <row r="2070" spans="1:16" x14ac:dyDescent="0.55000000000000004">
      <c r="A2070" s="28" t="s">
        <v>3926</v>
      </c>
      <c r="B2070" s="28">
        <v>81446921</v>
      </c>
      <c r="C2070" s="28">
        <v>81446921</v>
      </c>
      <c r="D2070" s="28" t="s">
        <v>165</v>
      </c>
      <c r="E2070" s="28" t="s">
        <v>178</v>
      </c>
      <c r="F2070" s="85" t="s">
        <v>4000</v>
      </c>
      <c r="G2070" s="28" t="s">
        <v>167</v>
      </c>
      <c r="H2070" s="28" t="s">
        <v>168</v>
      </c>
      <c r="I2070" s="28" t="s">
        <v>4001</v>
      </c>
      <c r="J2070" s="104">
        <v>1</v>
      </c>
      <c r="K2070" s="104">
        <v>2.2120000000000002</v>
      </c>
      <c r="L2070" s="104" t="s">
        <v>170</v>
      </c>
      <c r="M2070" s="104" t="s">
        <v>170</v>
      </c>
      <c r="N2070" s="104" t="s">
        <v>170</v>
      </c>
      <c r="O2070" s="68" t="s">
        <v>441</v>
      </c>
      <c r="P2070" s="68" t="s">
        <v>276</v>
      </c>
    </row>
    <row r="2071" spans="1:16" x14ac:dyDescent="0.55000000000000004">
      <c r="A2071" s="28" t="s">
        <v>3926</v>
      </c>
      <c r="B2071" s="28">
        <v>65224380</v>
      </c>
      <c r="C2071" s="28">
        <v>65224380</v>
      </c>
      <c r="D2071" s="28" t="s">
        <v>178</v>
      </c>
      <c r="E2071" s="28" t="s">
        <v>165</v>
      </c>
      <c r="F2071" s="85" t="s">
        <v>4002</v>
      </c>
      <c r="G2071" s="28" t="s">
        <v>167</v>
      </c>
      <c r="H2071" s="28" t="s">
        <v>168</v>
      </c>
      <c r="I2071" s="28" t="s">
        <v>4003</v>
      </c>
      <c r="J2071" s="104">
        <v>1</v>
      </c>
      <c r="K2071" s="104">
        <v>1.2509999999999999</v>
      </c>
      <c r="L2071" s="104" t="s">
        <v>170</v>
      </c>
      <c r="M2071" s="104" t="s">
        <v>170</v>
      </c>
      <c r="N2071" s="104" t="s">
        <v>170</v>
      </c>
      <c r="O2071" s="68" t="s">
        <v>452</v>
      </c>
      <c r="P2071" s="68" t="s">
        <v>347</v>
      </c>
    </row>
    <row r="2072" spans="1:16" x14ac:dyDescent="0.55000000000000004">
      <c r="A2072" s="28" t="s">
        <v>3926</v>
      </c>
      <c r="B2072" s="28">
        <v>141352121</v>
      </c>
      <c r="C2072" s="28">
        <v>141352121</v>
      </c>
      <c r="D2072" s="28" t="s">
        <v>173</v>
      </c>
      <c r="E2072" s="28" t="s">
        <v>164</v>
      </c>
      <c r="F2072" s="85" t="s">
        <v>4004</v>
      </c>
      <c r="G2072" s="28" t="s">
        <v>167</v>
      </c>
      <c r="H2072" s="28" t="s">
        <v>168</v>
      </c>
      <c r="I2072" s="28" t="s">
        <v>4005</v>
      </c>
      <c r="J2072" s="104">
        <v>0</v>
      </c>
      <c r="K2072" s="104">
        <v>1.2450000000000001</v>
      </c>
      <c r="L2072" s="104" t="s">
        <v>170</v>
      </c>
      <c r="M2072" s="104" t="s">
        <v>170</v>
      </c>
      <c r="N2072" s="104" t="s">
        <v>170</v>
      </c>
      <c r="O2072" s="68" t="s">
        <v>741</v>
      </c>
      <c r="P2072" s="68" t="s">
        <v>347</v>
      </c>
    </row>
    <row r="2073" spans="1:16" x14ac:dyDescent="0.55000000000000004">
      <c r="A2073" s="28" t="s">
        <v>3926</v>
      </c>
      <c r="B2073" s="28">
        <v>140562100</v>
      </c>
      <c r="C2073" s="28">
        <v>140562100</v>
      </c>
      <c r="D2073" s="28" t="s">
        <v>165</v>
      </c>
      <c r="E2073" s="28" t="s">
        <v>178</v>
      </c>
      <c r="F2073" s="85" t="s">
        <v>4006</v>
      </c>
      <c r="G2073" s="28" t="s">
        <v>167</v>
      </c>
      <c r="H2073" s="28" t="s">
        <v>168</v>
      </c>
      <c r="I2073" s="28" t="s">
        <v>4007</v>
      </c>
      <c r="J2073" s="104">
        <v>0</v>
      </c>
      <c r="K2073" s="104">
        <v>1.0149999999999999</v>
      </c>
      <c r="L2073" s="104" t="s">
        <v>170</v>
      </c>
      <c r="M2073" s="105">
        <v>6.7119999999999994E-5</v>
      </c>
      <c r="N2073" s="105">
        <v>6.9800000000000001E-6</v>
      </c>
      <c r="O2073" s="68" t="s">
        <v>741</v>
      </c>
      <c r="P2073" s="68" t="s">
        <v>347</v>
      </c>
    </row>
    <row r="2074" spans="1:16" x14ac:dyDescent="0.55000000000000004">
      <c r="A2074" s="28" t="s">
        <v>3926</v>
      </c>
      <c r="B2074" s="28">
        <v>76955726</v>
      </c>
      <c r="C2074" s="28">
        <v>76955726</v>
      </c>
      <c r="D2074" s="28" t="s">
        <v>173</v>
      </c>
      <c r="E2074" s="28" t="s">
        <v>164</v>
      </c>
      <c r="F2074" s="85" t="s">
        <v>4008</v>
      </c>
      <c r="G2074" s="28" t="s">
        <v>167</v>
      </c>
      <c r="H2074" s="28" t="s">
        <v>168</v>
      </c>
      <c r="I2074" s="28" t="s">
        <v>4009</v>
      </c>
      <c r="J2074" s="104">
        <v>0.21</v>
      </c>
      <c r="K2074" s="104">
        <v>1.587</v>
      </c>
      <c r="L2074" s="104" t="s">
        <v>170</v>
      </c>
      <c r="M2074" s="105">
        <v>3.3500000000000001E-5</v>
      </c>
      <c r="N2074" s="105">
        <v>6.9800000000000001E-6</v>
      </c>
      <c r="O2074" s="68" t="s">
        <v>470</v>
      </c>
      <c r="P2074" s="68" t="s">
        <v>313</v>
      </c>
    </row>
    <row r="2075" spans="1:16" x14ac:dyDescent="0.55000000000000004">
      <c r="A2075" s="28" t="s">
        <v>3926</v>
      </c>
      <c r="B2075" s="28">
        <v>40762833</v>
      </c>
      <c r="C2075" s="28">
        <v>40762833</v>
      </c>
      <c r="D2075" s="28" t="s">
        <v>178</v>
      </c>
      <c r="E2075" s="28" t="s">
        <v>165</v>
      </c>
      <c r="F2075" s="85" t="s">
        <v>4010</v>
      </c>
      <c r="G2075" s="28" t="s">
        <v>167</v>
      </c>
      <c r="H2075" s="28" t="s">
        <v>168</v>
      </c>
      <c r="I2075" s="28" t="s">
        <v>4011</v>
      </c>
      <c r="J2075" s="104">
        <v>0.14000000000000001</v>
      </c>
      <c r="K2075" s="104">
        <v>1.5129999999999999</v>
      </c>
      <c r="L2075" s="104" t="s">
        <v>170</v>
      </c>
      <c r="M2075" s="104" t="s">
        <v>170</v>
      </c>
      <c r="N2075" s="104" t="s">
        <v>170</v>
      </c>
      <c r="O2075" s="68" t="s">
        <v>762</v>
      </c>
      <c r="P2075" s="68" t="s">
        <v>347</v>
      </c>
    </row>
    <row r="2076" spans="1:16" x14ac:dyDescent="0.55000000000000004">
      <c r="A2076" s="28" t="s">
        <v>3926</v>
      </c>
      <c r="B2076" s="28">
        <v>14769017</v>
      </c>
      <c r="C2076" s="28">
        <v>14769017</v>
      </c>
      <c r="D2076" s="28" t="s">
        <v>165</v>
      </c>
      <c r="E2076" s="28" t="s">
        <v>178</v>
      </c>
      <c r="F2076" s="28" t="s">
        <v>4012</v>
      </c>
      <c r="G2076" s="28" t="s">
        <v>167</v>
      </c>
      <c r="H2076" s="28" t="s">
        <v>168</v>
      </c>
      <c r="I2076" s="28" t="s">
        <v>4013</v>
      </c>
      <c r="J2076" s="104">
        <v>0.28000000000000003</v>
      </c>
      <c r="K2076" s="104">
        <v>1.5209999999999999</v>
      </c>
      <c r="L2076" s="104" t="s">
        <v>170</v>
      </c>
      <c r="M2076" s="105">
        <v>1.117E-5</v>
      </c>
      <c r="N2076" s="104" t="s">
        <v>170</v>
      </c>
      <c r="O2076" s="68" t="s">
        <v>487</v>
      </c>
      <c r="P2076" s="68" t="s">
        <v>347</v>
      </c>
    </row>
    <row r="2077" spans="1:16" x14ac:dyDescent="0.55000000000000004">
      <c r="A2077" s="28" t="s">
        <v>3926</v>
      </c>
      <c r="B2077" s="28">
        <v>32229920</v>
      </c>
      <c r="C2077" s="28">
        <v>32229920</v>
      </c>
      <c r="D2077" s="28" t="s">
        <v>165</v>
      </c>
      <c r="E2077" s="28" t="s">
        <v>178</v>
      </c>
      <c r="F2077" s="85" t="s">
        <v>4014</v>
      </c>
      <c r="G2077" s="28" t="s">
        <v>167</v>
      </c>
      <c r="H2077" s="28" t="s">
        <v>168</v>
      </c>
      <c r="I2077" s="28" t="s">
        <v>4015</v>
      </c>
      <c r="J2077" s="104">
        <v>1</v>
      </c>
      <c r="K2077" s="104">
        <v>1.5309999999999999</v>
      </c>
      <c r="L2077" s="104" t="s">
        <v>170</v>
      </c>
      <c r="M2077" s="104">
        <v>6.9999999999999999E-4</v>
      </c>
      <c r="N2077" s="105">
        <v>4.1869999999999997E-5</v>
      </c>
      <c r="O2077" s="68" t="s">
        <v>492</v>
      </c>
      <c r="P2077" s="68" t="s">
        <v>347</v>
      </c>
    </row>
    <row r="2078" spans="1:16" x14ac:dyDescent="0.55000000000000004">
      <c r="A2078" s="28" t="s">
        <v>3926</v>
      </c>
      <c r="B2078" s="28">
        <v>65664576</v>
      </c>
      <c r="C2078" s="28">
        <v>65664576</v>
      </c>
      <c r="D2078" s="28" t="s">
        <v>178</v>
      </c>
      <c r="E2078" s="28" t="s">
        <v>173</v>
      </c>
      <c r="F2078" s="85" t="s">
        <v>4016</v>
      </c>
      <c r="G2078" s="28" t="s">
        <v>167</v>
      </c>
      <c r="H2078" s="28" t="s">
        <v>168</v>
      </c>
      <c r="I2078" s="28" t="s">
        <v>4017</v>
      </c>
      <c r="J2078" s="104">
        <v>0</v>
      </c>
      <c r="K2078" s="104">
        <v>1.085</v>
      </c>
      <c r="L2078" s="104" t="s">
        <v>170</v>
      </c>
      <c r="M2078" s="105">
        <v>3.3599999999999997E-5</v>
      </c>
      <c r="N2078" s="105">
        <v>2.09E-5</v>
      </c>
      <c r="O2078" s="68" t="s">
        <v>508</v>
      </c>
      <c r="P2078" s="68" t="s">
        <v>347</v>
      </c>
    </row>
    <row r="2079" spans="1:16" x14ac:dyDescent="0.55000000000000004">
      <c r="A2079" s="28" t="s">
        <v>3926</v>
      </c>
      <c r="B2079" s="28">
        <v>138886218</v>
      </c>
      <c r="C2079" s="28">
        <v>138886218</v>
      </c>
      <c r="D2079" s="28" t="s">
        <v>165</v>
      </c>
      <c r="E2079" s="28" t="s">
        <v>178</v>
      </c>
      <c r="F2079" s="85" t="s">
        <v>3998</v>
      </c>
      <c r="G2079" s="28" t="s">
        <v>167</v>
      </c>
      <c r="H2079" s="28" t="s">
        <v>168</v>
      </c>
      <c r="I2079" s="28" t="s">
        <v>4018</v>
      </c>
      <c r="J2079" s="104">
        <v>0.97</v>
      </c>
      <c r="K2079" s="104">
        <v>1.3129999999999999</v>
      </c>
      <c r="L2079" s="104" t="s">
        <v>170</v>
      </c>
      <c r="M2079" s="105">
        <v>7.4969999999999995E-5</v>
      </c>
      <c r="N2079" s="105">
        <v>6.985E-6</v>
      </c>
      <c r="O2079" s="68" t="s">
        <v>537</v>
      </c>
      <c r="P2079" s="68" t="s">
        <v>316</v>
      </c>
    </row>
    <row r="2080" spans="1:16" x14ac:dyDescent="0.55000000000000004">
      <c r="A2080" s="28" t="s">
        <v>3926</v>
      </c>
      <c r="B2080" s="28">
        <v>157389363</v>
      </c>
      <c r="C2080" s="28">
        <v>157389363</v>
      </c>
      <c r="D2080" s="28" t="s">
        <v>165</v>
      </c>
      <c r="E2080" s="28" t="s">
        <v>178</v>
      </c>
      <c r="F2080" s="85" t="s">
        <v>4019</v>
      </c>
      <c r="G2080" s="28" t="s">
        <v>167</v>
      </c>
      <c r="H2080" s="28" t="s">
        <v>168</v>
      </c>
      <c r="I2080" s="28" t="s">
        <v>4020</v>
      </c>
      <c r="J2080" s="104">
        <v>1</v>
      </c>
      <c r="K2080" s="104">
        <v>1.6990000000000001</v>
      </c>
      <c r="L2080" s="105">
        <v>7.3419999999999998E-5</v>
      </c>
      <c r="M2080" s="105">
        <v>5.6329999999999998E-5</v>
      </c>
      <c r="N2080" s="105">
        <v>4.1869999999999997E-5</v>
      </c>
      <c r="O2080" s="68" t="s">
        <v>539</v>
      </c>
      <c r="P2080" s="68" t="s">
        <v>347</v>
      </c>
    </row>
    <row r="2081" spans="1:16" x14ac:dyDescent="0.55000000000000004">
      <c r="A2081" s="28" t="s">
        <v>3926</v>
      </c>
      <c r="B2081" s="28">
        <v>180630235</v>
      </c>
      <c r="C2081" s="28">
        <v>180630235</v>
      </c>
      <c r="D2081" s="28" t="s">
        <v>173</v>
      </c>
      <c r="E2081" s="28" t="s">
        <v>164</v>
      </c>
      <c r="F2081" s="85" t="s">
        <v>4021</v>
      </c>
      <c r="G2081" s="28" t="s">
        <v>167</v>
      </c>
      <c r="H2081" s="28" t="s">
        <v>168</v>
      </c>
      <c r="I2081" s="28" t="s">
        <v>4022</v>
      </c>
      <c r="J2081" s="104">
        <v>1</v>
      </c>
      <c r="K2081" s="104">
        <v>1.62</v>
      </c>
      <c r="L2081" s="104" t="s">
        <v>170</v>
      </c>
      <c r="M2081" s="105">
        <v>6.5370000000000006E-5</v>
      </c>
      <c r="N2081" s="105">
        <v>2.0939999999999999E-5</v>
      </c>
      <c r="O2081" s="68" t="s">
        <v>539</v>
      </c>
      <c r="P2081" s="68" t="s">
        <v>347</v>
      </c>
    </row>
    <row r="2082" spans="1:16" x14ac:dyDescent="0.55000000000000004">
      <c r="A2082" s="28" t="s">
        <v>3926</v>
      </c>
      <c r="B2082" s="28">
        <v>131796838</v>
      </c>
      <c r="C2082" s="28">
        <v>131796838</v>
      </c>
      <c r="D2082" s="28" t="s">
        <v>173</v>
      </c>
      <c r="E2082" s="28" t="s">
        <v>165</v>
      </c>
      <c r="F2082" s="85" t="s">
        <v>3939</v>
      </c>
      <c r="G2082" s="28" t="s">
        <v>167</v>
      </c>
      <c r="H2082" s="28" t="s">
        <v>168</v>
      </c>
      <c r="I2082" s="28" t="s">
        <v>4023</v>
      </c>
      <c r="J2082" s="104">
        <v>1</v>
      </c>
      <c r="K2082" s="104">
        <v>1.351</v>
      </c>
      <c r="L2082" s="104" t="s">
        <v>170</v>
      </c>
      <c r="M2082" s="105">
        <v>1.451E-5</v>
      </c>
      <c r="N2082" s="104" t="s">
        <v>170</v>
      </c>
      <c r="O2082" s="68" t="s">
        <v>542</v>
      </c>
      <c r="P2082" s="68" t="s">
        <v>276</v>
      </c>
    </row>
    <row r="2083" spans="1:16" x14ac:dyDescent="0.55000000000000004">
      <c r="A2083" s="28" t="s">
        <v>3926</v>
      </c>
      <c r="B2083" s="28">
        <v>57247151</v>
      </c>
      <c r="C2083" s="28">
        <v>57247151</v>
      </c>
      <c r="D2083" s="28" t="s">
        <v>173</v>
      </c>
      <c r="E2083" s="28" t="s">
        <v>178</v>
      </c>
      <c r="F2083" s="85" t="s">
        <v>4024</v>
      </c>
      <c r="G2083" s="28" t="s">
        <v>167</v>
      </c>
      <c r="H2083" s="28" t="s">
        <v>168</v>
      </c>
      <c r="I2083" s="28" t="s">
        <v>4025</v>
      </c>
      <c r="J2083" s="104">
        <v>0.42</v>
      </c>
      <c r="K2083" s="104">
        <v>1.117</v>
      </c>
      <c r="L2083" s="104">
        <v>2.9999999999999997E-4</v>
      </c>
      <c r="M2083" s="104">
        <v>4.0000000000000002E-4</v>
      </c>
      <c r="N2083" s="104">
        <v>2.9999999999999997E-4</v>
      </c>
      <c r="O2083" s="68" t="s">
        <v>564</v>
      </c>
      <c r="P2083" s="68" t="s">
        <v>313</v>
      </c>
    </row>
    <row r="2084" spans="1:16" x14ac:dyDescent="0.55000000000000004">
      <c r="A2084" s="28" t="s">
        <v>3926</v>
      </c>
      <c r="B2084" s="28">
        <v>179273037</v>
      </c>
      <c r="C2084" s="28">
        <v>179273037</v>
      </c>
      <c r="D2084" s="28" t="s">
        <v>165</v>
      </c>
      <c r="E2084" s="28" t="s">
        <v>173</v>
      </c>
      <c r="F2084" s="85" t="s">
        <v>4026</v>
      </c>
      <c r="G2084" s="28" t="s">
        <v>167</v>
      </c>
      <c r="H2084" s="28" t="s">
        <v>168</v>
      </c>
      <c r="I2084" s="28" t="s">
        <v>4027</v>
      </c>
      <c r="J2084" s="104">
        <v>0.97</v>
      </c>
      <c r="K2084" s="104">
        <v>1.23</v>
      </c>
      <c r="L2084" s="105">
        <v>7.3460000000000005E-5</v>
      </c>
      <c r="M2084" s="104">
        <v>2.0000000000000001E-4</v>
      </c>
      <c r="N2084" s="104">
        <v>1E-4</v>
      </c>
      <c r="O2084" s="68" t="s">
        <v>825</v>
      </c>
      <c r="P2084" s="68" t="s">
        <v>276</v>
      </c>
    </row>
    <row r="2085" spans="1:16" x14ac:dyDescent="0.55000000000000004">
      <c r="A2085" s="28" t="s">
        <v>3926</v>
      </c>
      <c r="B2085" s="28">
        <v>179709950</v>
      </c>
      <c r="C2085" s="28">
        <v>179709950</v>
      </c>
      <c r="D2085" s="28" t="s">
        <v>165</v>
      </c>
      <c r="E2085" s="28" t="s">
        <v>164</v>
      </c>
      <c r="F2085" s="85" t="s">
        <v>3960</v>
      </c>
      <c r="G2085" s="28" t="s">
        <v>167</v>
      </c>
      <c r="H2085" s="28" t="s">
        <v>168</v>
      </c>
      <c r="I2085" s="28" t="s">
        <v>4028</v>
      </c>
      <c r="J2085" s="104">
        <v>0.87</v>
      </c>
      <c r="K2085" s="104">
        <v>1.109</v>
      </c>
      <c r="L2085" s="104" t="s">
        <v>170</v>
      </c>
      <c r="M2085" s="104" t="s">
        <v>170</v>
      </c>
      <c r="N2085" s="104" t="s">
        <v>170</v>
      </c>
      <c r="O2085" s="68" t="s">
        <v>567</v>
      </c>
      <c r="P2085" s="68" t="s">
        <v>276</v>
      </c>
    </row>
    <row r="2086" spans="1:16" x14ac:dyDescent="0.55000000000000004">
      <c r="A2086" s="28" t="s">
        <v>3926</v>
      </c>
      <c r="B2086" s="28">
        <v>177400351</v>
      </c>
      <c r="C2086" s="28">
        <v>177400351</v>
      </c>
      <c r="D2086" s="28" t="s">
        <v>165</v>
      </c>
      <c r="E2086" s="28" t="s">
        <v>173</v>
      </c>
      <c r="F2086" s="85" t="s">
        <v>4029</v>
      </c>
      <c r="G2086" s="28" t="s">
        <v>167</v>
      </c>
      <c r="H2086" s="28" t="s">
        <v>168</v>
      </c>
      <c r="I2086" s="28" t="s">
        <v>4030</v>
      </c>
      <c r="J2086" s="104">
        <v>0.5</v>
      </c>
      <c r="K2086" s="104">
        <v>1.774</v>
      </c>
      <c r="L2086" s="104" t="s">
        <v>170</v>
      </c>
      <c r="M2086" s="104">
        <v>5.9999999999999995E-4</v>
      </c>
      <c r="N2086" s="105">
        <v>6.9820000000000002E-6</v>
      </c>
      <c r="O2086" s="68" t="s">
        <v>842</v>
      </c>
      <c r="P2086" s="68" t="s">
        <v>313</v>
      </c>
    </row>
    <row r="2087" spans="1:16" x14ac:dyDescent="0.55000000000000004">
      <c r="A2087" s="28" t="s">
        <v>3926</v>
      </c>
      <c r="B2087" s="28">
        <v>141659912</v>
      </c>
      <c r="C2087" s="28">
        <v>141659912</v>
      </c>
      <c r="D2087" s="28" t="s">
        <v>173</v>
      </c>
      <c r="E2087" s="28" t="s">
        <v>164</v>
      </c>
      <c r="F2087" s="85" t="s">
        <v>4031</v>
      </c>
      <c r="G2087" s="28" t="s">
        <v>167</v>
      </c>
      <c r="H2087" s="28" t="s">
        <v>168</v>
      </c>
      <c r="I2087" s="28" t="s">
        <v>4032</v>
      </c>
      <c r="J2087" s="104">
        <v>0</v>
      </c>
      <c r="K2087" s="104">
        <v>1.054</v>
      </c>
      <c r="L2087" s="104">
        <v>5.0000000000000001E-4</v>
      </c>
      <c r="M2087" s="104">
        <v>2.0000000000000001E-4</v>
      </c>
      <c r="N2087" s="105">
        <v>9.0699999999999996E-5</v>
      </c>
      <c r="O2087" s="68" t="s">
        <v>272</v>
      </c>
      <c r="P2087" s="68" t="s">
        <v>621</v>
      </c>
    </row>
    <row r="2088" spans="1:16" x14ac:dyDescent="0.55000000000000004">
      <c r="A2088" s="28" t="s">
        <v>3926</v>
      </c>
      <c r="B2088" s="28">
        <v>78510179</v>
      </c>
      <c r="C2088" s="28">
        <v>78510179</v>
      </c>
      <c r="D2088" s="28" t="s">
        <v>164</v>
      </c>
      <c r="E2088" s="28" t="s">
        <v>173</v>
      </c>
      <c r="F2088" s="28" t="s">
        <v>4033</v>
      </c>
      <c r="G2088" s="28" t="s">
        <v>167</v>
      </c>
      <c r="H2088" s="28" t="s">
        <v>168</v>
      </c>
      <c r="I2088" s="28" t="s">
        <v>4034</v>
      </c>
      <c r="J2088" s="104">
        <v>0.06</v>
      </c>
      <c r="K2088" s="104">
        <v>1.665</v>
      </c>
      <c r="L2088" s="104" t="s">
        <v>170</v>
      </c>
      <c r="M2088" s="104" t="s">
        <v>170</v>
      </c>
      <c r="N2088" s="104" t="s">
        <v>170</v>
      </c>
      <c r="O2088" s="68" t="s">
        <v>1081</v>
      </c>
      <c r="P2088" s="68" t="s">
        <v>611</v>
      </c>
    </row>
    <row r="2089" spans="1:16" x14ac:dyDescent="0.55000000000000004">
      <c r="A2089" s="28" t="s">
        <v>3926</v>
      </c>
      <c r="B2089" s="28">
        <v>141051843</v>
      </c>
      <c r="C2089" s="28">
        <v>141051843</v>
      </c>
      <c r="D2089" s="28" t="s">
        <v>173</v>
      </c>
      <c r="E2089" s="28" t="s">
        <v>178</v>
      </c>
      <c r="F2089" s="28" t="s">
        <v>4035</v>
      </c>
      <c r="G2089" s="28" t="s">
        <v>167</v>
      </c>
      <c r="H2089" s="28" t="s">
        <v>168</v>
      </c>
      <c r="I2089" s="28" t="s">
        <v>4036</v>
      </c>
      <c r="J2089" s="104">
        <v>0</v>
      </c>
      <c r="K2089" s="104">
        <v>1.3149999999999999</v>
      </c>
      <c r="L2089" s="104">
        <v>4.0000000000000002E-4</v>
      </c>
      <c r="M2089" s="104">
        <v>2.9999999999999997E-4</v>
      </c>
      <c r="N2089" s="104">
        <v>2.0000000000000001E-4</v>
      </c>
      <c r="O2089" s="68" t="s">
        <v>1081</v>
      </c>
      <c r="P2089" s="68" t="s">
        <v>611</v>
      </c>
    </row>
    <row r="2090" spans="1:16" x14ac:dyDescent="0.55000000000000004">
      <c r="A2090" s="28" t="s">
        <v>3926</v>
      </c>
      <c r="B2090" s="28">
        <v>114404745</v>
      </c>
      <c r="C2090" s="28">
        <v>114404745</v>
      </c>
      <c r="D2090" s="28" t="s">
        <v>164</v>
      </c>
      <c r="E2090" s="28" t="s">
        <v>173</v>
      </c>
      <c r="F2090" s="85" t="s">
        <v>4037</v>
      </c>
      <c r="G2090" s="28" t="s">
        <v>167</v>
      </c>
      <c r="H2090" s="28" t="s">
        <v>168</v>
      </c>
      <c r="I2090" s="28" t="s">
        <v>4038</v>
      </c>
      <c r="J2090" s="104">
        <v>0.99</v>
      </c>
      <c r="K2090" s="104">
        <v>2.0680000000000001</v>
      </c>
      <c r="L2090" s="104" t="s">
        <v>170</v>
      </c>
      <c r="M2090" s="104" t="s">
        <v>170</v>
      </c>
      <c r="N2090" s="104" t="s">
        <v>170</v>
      </c>
      <c r="O2090" s="68" t="s">
        <v>239</v>
      </c>
      <c r="P2090" s="68" t="s">
        <v>611</v>
      </c>
    </row>
    <row r="2091" spans="1:16" x14ac:dyDescent="0.55000000000000004">
      <c r="A2091" s="28" t="s">
        <v>3926</v>
      </c>
      <c r="B2091" s="28">
        <v>139871826</v>
      </c>
      <c r="C2091" s="28">
        <v>139871826</v>
      </c>
      <c r="D2091" s="28" t="s">
        <v>173</v>
      </c>
      <c r="E2091" s="28" t="s">
        <v>164</v>
      </c>
      <c r="F2091" s="85" t="s">
        <v>4039</v>
      </c>
      <c r="G2091" s="28" t="s">
        <v>167</v>
      </c>
      <c r="H2091" s="28" t="s">
        <v>168</v>
      </c>
      <c r="I2091" s="28" t="s">
        <v>4040</v>
      </c>
      <c r="J2091" s="104">
        <v>1</v>
      </c>
      <c r="K2091" s="104">
        <v>1.538</v>
      </c>
      <c r="L2091" s="105">
        <v>7.3399999999999995E-5</v>
      </c>
      <c r="M2091" s="104" t="s">
        <v>170</v>
      </c>
      <c r="N2091" s="105">
        <v>2.0930000000000001E-5</v>
      </c>
      <c r="O2091" s="68" t="s">
        <v>197</v>
      </c>
      <c r="P2091" s="68" t="s">
        <v>4041</v>
      </c>
    </row>
    <row r="2092" spans="1:16" x14ac:dyDescent="0.55000000000000004">
      <c r="A2092" s="28" t="s">
        <v>3926</v>
      </c>
      <c r="B2092" s="28">
        <v>141408488</v>
      </c>
      <c r="C2092" s="28">
        <v>141408488</v>
      </c>
      <c r="D2092" s="28" t="s">
        <v>178</v>
      </c>
      <c r="E2092" s="28" t="s">
        <v>173</v>
      </c>
      <c r="F2092" s="85" t="s">
        <v>4042</v>
      </c>
      <c r="G2092" s="28" t="s">
        <v>167</v>
      </c>
      <c r="H2092" s="28" t="s">
        <v>168</v>
      </c>
      <c r="I2092" s="28" t="s">
        <v>4043</v>
      </c>
      <c r="J2092" s="104">
        <v>0</v>
      </c>
      <c r="K2092" s="104">
        <v>1.391</v>
      </c>
      <c r="L2092" s="104">
        <v>2.9999999999999997E-4</v>
      </c>
      <c r="M2092" s="105">
        <v>6.5660000000000005E-5</v>
      </c>
      <c r="N2092" s="105">
        <v>6.2810000000000003E-5</v>
      </c>
      <c r="O2092" s="68" t="s">
        <v>176</v>
      </c>
      <c r="P2092" s="68" t="s">
        <v>611</v>
      </c>
    </row>
    <row r="2093" spans="1:16" x14ac:dyDescent="0.55000000000000004">
      <c r="A2093" s="28" t="s">
        <v>3926</v>
      </c>
      <c r="B2093" s="28">
        <v>225527</v>
      </c>
      <c r="C2093" s="28">
        <v>225527</v>
      </c>
      <c r="D2093" s="28" t="s">
        <v>178</v>
      </c>
      <c r="E2093" s="28" t="s">
        <v>165</v>
      </c>
      <c r="F2093" s="85" t="s">
        <v>4044</v>
      </c>
      <c r="G2093" s="28" t="s">
        <v>167</v>
      </c>
      <c r="H2093" s="28" t="s">
        <v>168</v>
      </c>
      <c r="I2093" s="28" t="s">
        <v>4045</v>
      </c>
      <c r="J2093" s="104">
        <v>0</v>
      </c>
      <c r="K2093" s="104">
        <v>1.3169999999999999</v>
      </c>
      <c r="L2093" s="104" t="s">
        <v>170</v>
      </c>
      <c r="M2093" s="104" t="s">
        <v>170</v>
      </c>
      <c r="N2093" s="104" t="s">
        <v>170</v>
      </c>
      <c r="O2093" s="68" t="s">
        <v>209</v>
      </c>
      <c r="P2093" s="68" t="s">
        <v>642</v>
      </c>
    </row>
    <row r="2094" spans="1:16" x14ac:dyDescent="0.55000000000000004">
      <c r="A2094" s="28" t="s">
        <v>3926</v>
      </c>
      <c r="B2094" s="28">
        <v>141505413</v>
      </c>
      <c r="C2094" s="28">
        <v>141505413</v>
      </c>
      <c r="D2094" s="28" t="s">
        <v>165</v>
      </c>
      <c r="E2094" s="28" t="s">
        <v>178</v>
      </c>
      <c r="F2094" s="85" t="s">
        <v>4046</v>
      </c>
      <c r="G2094" s="28" t="s">
        <v>167</v>
      </c>
      <c r="H2094" s="28" t="s">
        <v>168</v>
      </c>
      <c r="I2094" s="28" t="s">
        <v>4047</v>
      </c>
      <c r="J2094" s="104" t="s">
        <v>170</v>
      </c>
      <c r="K2094" s="104">
        <v>1.3480000000000001</v>
      </c>
      <c r="L2094" s="104" t="s">
        <v>170</v>
      </c>
      <c r="M2094" s="105">
        <v>1.1440000000000001E-5</v>
      </c>
      <c r="N2094" s="104" t="s">
        <v>170</v>
      </c>
      <c r="O2094" s="68" t="s">
        <v>215</v>
      </c>
      <c r="P2094" s="68" t="s">
        <v>642</v>
      </c>
    </row>
    <row r="2095" spans="1:16" x14ac:dyDescent="0.55000000000000004">
      <c r="A2095" s="28" t="s">
        <v>3926</v>
      </c>
      <c r="B2095" s="28">
        <v>62381242</v>
      </c>
      <c r="C2095" s="28">
        <v>62381242</v>
      </c>
      <c r="D2095" s="28" t="s">
        <v>165</v>
      </c>
      <c r="E2095" s="28" t="s">
        <v>173</v>
      </c>
      <c r="F2095" s="85" t="s">
        <v>4048</v>
      </c>
      <c r="G2095" s="28" t="s">
        <v>167</v>
      </c>
      <c r="H2095" s="28" t="s">
        <v>168</v>
      </c>
      <c r="I2095" s="28" t="s">
        <v>4049</v>
      </c>
      <c r="J2095" s="104">
        <v>1</v>
      </c>
      <c r="K2095" s="104">
        <v>1.097</v>
      </c>
      <c r="L2095" s="104" t="s">
        <v>170</v>
      </c>
      <c r="M2095" s="105">
        <v>7.4599999999999997E-5</v>
      </c>
      <c r="N2095" s="105">
        <v>2.09E-5</v>
      </c>
      <c r="O2095" s="68" t="s">
        <v>218</v>
      </c>
      <c r="P2095" s="68" t="s">
        <v>650</v>
      </c>
    </row>
    <row r="2096" spans="1:16" x14ac:dyDescent="0.55000000000000004">
      <c r="A2096" s="28" t="s">
        <v>3926</v>
      </c>
      <c r="B2096" s="28">
        <v>172106725</v>
      </c>
      <c r="C2096" s="28">
        <v>172106725</v>
      </c>
      <c r="D2096" s="28" t="s">
        <v>164</v>
      </c>
      <c r="E2096" s="28" t="s">
        <v>173</v>
      </c>
      <c r="F2096" s="85" t="s">
        <v>4050</v>
      </c>
      <c r="G2096" s="28" t="s">
        <v>167</v>
      </c>
      <c r="H2096" s="28" t="s">
        <v>168</v>
      </c>
      <c r="I2096" s="28" t="s">
        <v>4051</v>
      </c>
      <c r="J2096" s="104">
        <v>0</v>
      </c>
      <c r="K2096" s="104">
        <v>1.1759999999999999</v>
      </c>
      <c r="L2096" s="104" t="s">
        <v>170</v>
      </c>
      <c r="M2096" s="104" t="s">
        <v>170</v>
      </c>
      <c r="N2096" s="104" t="s">
        <v>170</v>
      </c>
      <c r="O2096" s="68" t="s">
        <v>239</v>
      </c>
      <c r="P2096" s="68" t="s">
        <v>642</v>
      </c>
    </row>
    <row r="2097" spans="1:16" x14ac:dyDescent="0.55000000000000004">
      <c r="A2097" s="28" t="s">
        <v>3926</v>
      </c>
      <c r="B2097" s="28">
        <v>141423002</v>
      </c>
      <c r="C2097" s="28">
        <v>141423002</v>
      </c>
      <c r="D2097" s="28" t="s">
        <v>178</v>
      </c>
      <c r="E2097" s="28" t="s">
        <v>165</v>
      </c>
      <c r="F2097" s="85" t="s">
        <v>4052</v>
      </c>
      <c r="G2097" s="28" t="s">
        <v>167</v>
      </c>
      <c r="H2097" s="28" t="s">
        <v>168</v>
      </c>
      <c r="I2097" s="28" t="s">
        <v>4053</v>
      </c>
      <c r="J2097" s="104">
        <v>0</v>
      </c>
      <c r="K2097" s="104">
        <v>1.3169999999999999</v>
      </c>
      <c r="L2097" s="104" t="s">
        <v>170</v>
      </c>
      <c r="M2097" s="104" t="s">
        <v>170</v>
      </c>
      <c r="N2097" s="104" t="s">
        <v>170</v>
      </c>
      <c r="O2097" s="68" t="s">
        <v>201</v>
      </c>
      <c r="P2097" s="68" t="s">
        <v>642</v>
      </c>
    </row>
    <row r="2098" spans="1:16" x14ac:dyDescent="0.55000000000000004">
      <c r="A2098" s="28" t="s">
        <v>3926</v>
      </c>
      <c r="B2098" s="28">
        <v>157240129</v>
      </c>
      <c r="C2098" s="28">
        <v>157240129</v>
      </c>
      <c r="D2098" s="28" t="s">
        <v>173</v>
      </c>
      <c r="E2098" s="28" t="s">
        <v>164</v>
      </c>
      <c r="F2098" s="28" t="s">
        <v>4054</v>
      </c>
      <c r="G2098" s="28" t="s">
        <v>167</v>
      </c>
      <c r="H2098" s="28" t="s">
        <v>168</v>
      </c>
      <c r="I2098" s="28" t="s">
        <v>4055</v>
      </c>
      <c r="J2098" s="104">
        <v>0</v>
      </c>
      <c r="K2098" s="104">
        <v>1.018</v>
      </c>
      <c r="L2098" s="104" t="s">
        <v>170</v>
      </c>
      <c r="M2098" s="104" t="s">
        <v>170</v>
      </c>
      <c r="N2098" s="104" t="s">
        <v>170</v>
      </c>
      <c r="O2098" s="68" t="s">
        <v>353</v>
      </c>
      <c r="P2098" s="68" t="s">
        <v>669</v>
      </c>
    </row>
    <row r="2099" spans="1:16" x14ac:dyDescent="0.55000000000000004">
      <c r="A2099" s="28" t="s">
        <v>3926</v>
      </c>
      <c r="B2099" s="28">
        <v>141673783</v>
      </c>
      <c r="C2099" s="28">
        <v>141673783</v>
      </c>
      <c r="D2099" s="28" t="s">
        <v>173</v>
      </c>
      <c r="E2099" s="28" t="s">
        <v>164</v>
      </c>
      <c r="F2099" s="85" t="s">
        <v>4031</v>
      </c>
      <c r="G2099" s="28" t="s">
        <v>167</v>
      </c>
      <c r="H2099" s="28" t="s">
        <v>168</v>
      </c>
      <c r="I2099" s="28" t="s">
        <v>4056</v>
      </c>
      <c r="J2099" s="104">
        <v>0</v>
      </c>
      <c r="K2099" s="104">
        <v>1.008</v>
      </c>
      <c r="L2099" s="104" t="s">
        <v>170</v>
      </c>
      <c r="M2099" s="105">
        <v>1.118E-5</v>
      </c>
      <c r="N2099" s="105">
        <v>6.9809999999999997E-6</v>
      </c>
      <c r="O2099" s="68" t="s">
        <v>356</v>
      </c>
      <c r="P2099" s="68" t="s">
        <v>669</v>
      </c>
    </row>
    <row r="2100" spans="1:16" x14ac:dyDescent="0.55000000000000004">
      <c r="A2100" s="28" t="s">
        <v>3926</v>
      </c>
      <c r="B2100" s="28">
        <v>140529737</v>
      </c>
      <c r="C2100" s="28">
        <v>140529737</v>
      </c>
      <c r="D2100" s="28" t="s">
        <v>164</v>
      </c>
      <c r="E2100" s="28" t="s">
        <v>173</v>
      </c>
      <c r="F2100" s="85" t="s">
        <v>4057</v>
      </c>
      <c r="G2100" s="28" t="s">
        <v>167</v>
      </c>
      <c r="H2100" s="28" t="s">
        <v>168</v>
      </c>
      <c r="I2100" s="28" t="s">
        <v>4058</v>
      </c>
      <c r="J2100" s="104" t="s">
        <v>170</v>
      </c>
      <c r="K2100" s="104">
        <v>1.103</v>
      </c>
      <c r="L2100" s="104" t="s">
        <v>170</v>
      </c>
      <c r="M2100" s="105">
        <v>4.5769999999999997E-5</v>
      </c>
      <c r="N2100" s="105">
        <v>6.9779999999999999E-6</v>
      </c>
      <c r="O2100" s="68" t="s">
        <v>362</v>
      </c>
      <c r="P2100" s="68" t="s">
        <v>669</v>
      </c>
    </row>
    <row r="2101" spans="1:16" x14ac:dyDescent="0.55000000000000004">
      <c r="A2101" s="28" t="s">
        <v>3926</v>
      </c>
      <c r="B2101" s="28">
        <v>140786721</v>
      </c>
      <c r="C2101" s="28">
        <v>140786721</v>
      </c>
      <c r="D2101" s="28" t="s">
        <v>164</v>
      </c>
      <c r="E2101" s="28" t="s">
        <v>165</v>
      </c>
      <c r="F2101" s="85" t="s">
        <v>4059</v>
      </c>
      <c r="G2101" s="28" t="s">
        <v>167</v>
      </c>
      <c r="H2101" s="28" t="s">
        <v>168</v>
      </c>
      <c r="I2101" s="28" t="s">
        <v>4060</v>
      </c>
      <c r="J2101" s="104">
        <v>0</v>
      </c>
      <c r="K2101" s="104">
        <v>1.0369999999999999</v>
      </c>
      <c r="L2101" s="105">
        <v>7.3440000000000002E-5</v>
      </c>
      <c r="M2101" s="104">
        <v>2.0000000000000001E-4</v>
      </c>
      <c r="N2101" s="105">
        <v>6.2810000000000003E-5</v>
      </c>
      <c r="O2101" s="68" t="s">
        <v>362</v>
      </c>
      <c r="P2101" s="68" t="s">
        <v>669</v>
      </c>
    </row>
    <row r="2102" spans="1:16" x14ac:dyDescent="0.55000000000000004">
      <c r="A2102" s="28" t="s">
        <v>3926</v>
      </c>
      <c r="B2102" s="28">
        <v>483327</v>
      </c>
      <c r="C2102" s="28">
        <v>483327</v>
      </c>
      <c r="D2102" s="28" t="s">
        <v>164</v>
      </c>
      <c r="E2102" s="28" t="s">
        <v>178</v>
      </c>
      <c r="F2102" s="85" t="s">
        <v>3949</v>
      </c>
      <c r="G2102" s="28" t="s">
        <v>167</v>
      </c>
      <c r="H2102" s="28" t="s">
        <v>168</v>
      </c>
      <c r="I2102" s="28" t="s">
        <v>4061</v>
      </c>
      <c r="J2102" s="104">
        <v>0.98</v>
      </c>
      <c r="K2102" s="104">
        <v>2.464</v>
      </c>
      <c r="L2102" s="104" t="s">
        <v>170</v>
      </c>
      <c r="M2102" s="104" t="s">
        <v>170</v>
      </c>
      <c r="N2102" s="104" t="s">
        <v>170</v>
      </c>
      <c r="O2102" s="68" t="s">
        <v>678</v>
      </c>
      <c r="P2102" s="68" t="s">
        <v>669</v>
      </c>
    </row>
    <row r="2103" spans="1:16" x14ac:dyDescent="0.55000000000000004">
      <c r="A2103" s="28" t="s">
        <v>3926</v>
      </c>
      <c r="B2103" s="28">
        <v>168246850</v>
      </c>
      <c r="C2103" s="28">
        <v>168246850</v>
      </c>
      <c r="D2103" s="28" t="s">
        <v>165</v>
      </c>
      <c r="E2103" s="28" t="s">
        <v>178</v>
      </c>
      <c r="F2103" s="85" t="s">
        <v>4062</v>
      </c>
      <c r="G2103" s="28" t="s">
        <v>167</v>
      </c>
      <c r="H2103" s="28" t="s">
        <v>168</v>
      </c>
      <c r="I2103" s="28" t="s">
        <v>4063</v>
      </c>
      <c r="J2103" s="104">
        <v>1</v>
      </c>
      <c r="K2103" s="104">
        <v>1.2669999999999999</v>
      </c>
      <c r="L2103" s="104" t="s">
        <v>170</v>
      </c>
      <c r="M2103" s="105">
        <v>2.249E-5</v>
      </c>
      <c r="N2103" s="104" t="s">
        <v>170</v>
      </c>
      <c r="O2103" s="68" t="s">
        <v>678</v>
      </c>
      <c r="P2103" s="68" t="s">
        <v>669</v>
      </c>
    </row>
    <row r="2104" spans="1:16" x14ac:dyDescent="0.55000000000000004">
      <c r="A2104" s="28" t="s">
        <v>3926</v>
      </c>
      <c r="B2104" s="28">
        <v>141340331</v>
      </c>
      <c r="C2104" s="28">
        <v>141340331</v>
      </c>
      <c r="D2104" s="28" t="s">
        <v>165</v>
      </c>
      <c r="E2104" s="28" t="s">
        <v>178</v>
      </c>
      <c r="F2104" s="28" t="s">
        <v>3954</v>
      </c>
      <c r="G2104" s="28" t="s">
        <v>167</v>
      </c>
      <c r="H2104" s="28" t="s">
        <v>168</v>
      </c>
      <c r="I2104" s="28" t="s">
        <v>4064</v>
      </c>
      <c r="J2104" s="104">
        <v>0</v>
      </c>
      <c r="K2104" s="104">
        <v>1.125</v>
      </c>
      <c r="L2104" s="104">
        <v>2.9999999999999997E-4</v>
      </c>
      <c r="M2104" s="104">
        <v>5.0000000000000001E-4</v>
      </c>
      <c r="N2104" s="104">
        <v>2.0000000000000001E-4</v>
      </c>
      <c r="O2104" s="68" t="s">
        <v>371</v>
      </c>
      <c r="P2104" s="68" t="s">
        <v>669</v>
      </c>
    </row>
    <row r="2105" spans="1:16" x14ac:dyDescent="0.55000000000000004">
      <c r="A2105" s="28" t="s">
        <v>3926</v>
      </c>
      <c r="B2105" s="28">
        <v>180550012</v>
      </c>
      <c r="C2105" s="28">
        <v>180550012</v>
      </c>
      <c r="D2105" s="28" t="s">
        <v>173</v>
      </c>
      <c r="E2105" s="28" t="s">
        <v>164</v>
      </c>
      <c r="F2105" s="85" t="s">
        <v>4065</v>
      </c>
      <c r="G2105" s="28" t="s">
        <v>167</v>
      </c>
      <c r="H2105" s="28" t="s">
        <v>168</v>
      </c>
      <c r="I2105" s="28" t="s">
        <v>4066</v>
      </c>
      <c r="J2105" s="104">
        <v>0.02</v>
      </c>
      <c r="K2105" s="104">
        <v>1.585</v>
      </c>
      <c r="L2105" s="104" t="s">
        <v>170</v>
      </c>
      <c r="M2105" s="105">
        <v>6.1660000000000003E-5</v>
      </c>
      <c r="N2105" s="105">
        <v>2.0959999999999999E-5</v>
      </c>
      <c r="O2105" s="68" t="s">
        <v>907</v>
      </c>
      <c r="P2105" s="68" t="s">
        <v>669</v>
      </c>
    </row>
    <row r="2106" spans="1:16" x14ac:dyDescent="0.55000000000000004">
      <c r="A2106" s="28" t="s">
        <v>3926</v>
      </c>
      <c r="B2106" s="28">
        <v>36679791</v>
      </c>
      <c r="C2106" s="28">
        <v>36679791</v>
      </c>
      <c r="D2106" s="28" t="s">
        <v>173</v>
      </c>
      <c r="E2106" s="28" t="s">
        <v>164</v>
      </c>
      <c r="F2106" s="85" t="s">
        <v>4067</v>
      </c>
      <c r="G2106" s="28" t="s">
        <v>167</v>
      </c>
      <c r="H2106" s="28" t="s">
        <v>168</v>
      </c>
      <c r="I2106" s="28" t="s">
        <v>4068</v>
      </c>
      <c r="J2106" s="104">
        <v>0.99</v>
      </c>
      <c r="K2106" s="104">
        <v>1.2030000000000001</v>
      </c>
      <c r="L2106" s="104" t="s">
        <v>170</v>
      </c>
      <c r="M2106" s="105">
        <v>9.8289999999999996E-5</v>
      </c>
      <c r="N2106" s="105">
        <v>1.396E-5</v>
      </c>
      <c r="O2106" s="68" t="s">
        <v>907</v>
      </c>
      <c r="P2106" s="68" t="s">
        <v>669</v>
      </c>
    </row>
    <row r="2107" spans="1:16" x14ac:dyDescent="0.55000000000000004">
      <c r="A2107" s="28" t="s">
        <v>3926</v>
      </c>
      <c r="B2107" s="28">
        <v>140659793</v>
      </c>
      <c r="C2107" s="28">
        <v>140659793</v>
      </c>
      <c r="D2107" s="28" t="s">
        <v>178</v>
      </c>
      <c r="E2107" s="28" t="s">
        <v>173</v>
      </c>
      <c r="F2107" s="85" t="s">
        <v>4069</v>
      </c>
      <c r="G2107" s="28" t="s">
        <v>167</v>
      </c>
      <c r="H2107" s="28" t="s">
        <v>168</v>
      </c>
      <c r="I2107" s="28" t="s">
        <v>4070</v>
      </c>
      <c r="J2107" s="104">
        <v>0</v>
      </c>
      <c r="K2107" s="104">
        <v>1.254</v>
      </c>
      <c r="L2107" s="104" t="s">
        <v>170</v>
      </c>
      <c r="M2107" s="104" t="s">
        <v>170</v>
      </c>
      <c r="N2107" s="104" t="s">
        <v>170</v>
      </c>
      <c r="O2107" s="68" t="s">
        <v>1104</v>
      </c>
      <c r="P2107" s="68" t="s">
        <v>669</v>
      </c>
    </row>
    <row r="2108" spans="1:16" x14ac:dyDescent="0.55000000000000004">
      <c r="A2108" s="28" t="s">
        <v>3926</v>
      </c>
      <c r="B2108" s="28">
        <v>179966928</v>
      </c>
      <c r="C2108" s="28">
        <v>179966928</v>
      </c>
      <c r="D2108" s="28" t="s">
        <v>164</v>
      </c>
      <c r="E2108" s="28" t="s">
        <v>173</v>
      </c>
      <c r="F2108" s="85" t="s">
        <v>4071</v>
      </c>
      <c r="G2108" s="28" t="s">
        <v>167</v>
      </c>
      <c r="H2108" s="28" t="s">
        <v>168</v>
      </c>
      <c r="I2108" s="28" t="s">
        <v>4072</v>
      </c>
      <c r="J2108" s="104">
        <v>0</v>
      </c>
      <c r="K2108" s="104">
        <v>1.079</v>
      </c>
      <c r="L2108" s="104" t="s">
        <v>170</v>
      </c>
      <c r="M2108" s="104" t="s">
        <v>170</v>
      </c>
      <c r="N2108" s="104" t="s">
        <v>170</v>
      </c>
      <c r="O2108" s="68" t="s">
        <v>700</v>
      </c>
      <c r="P2108" s="68" t="s">
        <v>669</v>
      </c>
    </row>
    <row r="2109" spans="1:16" x14ac:dyDescent="0.55000000000000004">
      <c r="A2109" s="28" t="s">
        <v>3926</v>
      </c>
      <c r="B2109" s="28">
        <v>141351151</v>
      </c>
      <c r="C2109" s="28">
        <v>141351151</v>
      </c>
      <c r="D2109" s="28" t="s">
        <v>165</v>
      </c>
      <c r="E2109" s="28" t="s">
        <v>173</v>
      </c>
      <c r="F2109" s="85" t="s">
        <v>4004</v>
      </c>
      <c r="G2109" s="28" t="s">
        <v>167</v>
      </c>
      <c r="H2109" s="28" t="s">
        <v>168</v>
      </c>
      <c r="I2109" s="28" t="s">
        <v>4073</v>
      </c>
      <c r="J2109" s="104">
        <v>0</v>
      </c>
      <c r="K2109" s="104">
        <v>1.17</v>
      </c>
      <c r="L2109" s="104" t="s">
        <v>170</v>
      </c>
      <c r="M2109" s="104" t="s">
        <v>170</v>
      </c>
      <c r="N2109" s="104" t="s">
        <v>170</v>
      </c>
      <c r="O2109" s="68" t="s">
        <v>401</v>
      </c>
      <c r="P2109" s="68" t="s">
        <v>642</v>
      </c>
    </row>
    <row r="2110" spans="1:16" x14ac:dyDescent="0.55000000000000004">
      <c r="A2110" s="28" t="s">
        <v>3926</v>
      </c>
      <c r="B2110" s="28">
        <v>9224866</v>
      </c>
      <c r="C2110" s="28">
        <v>9224866</v>
      </c>
      <c r="D2110" s="28" t="s">
        <v>173</v>
      </c>
      <c r="E2110" s="28" t="s">
        <v>164</v>
      </c>
      <c r="F2110" s="85" t="s">
        <v>4074</v>
      </c>
      <c r="G2110" s="28" t="s">
        <v>167</v>
      </c>
      <c r="H2110" s="28" t="s">
        <v>168</v>
      </c>
      <c r="I2110" s="28" t="s">
        <v>4075</v>
      </c>
      <c r="J2110" s="104">
        <v>0</v>
      </c>
      <c r="K2110" s="104">
        <v>1.115</v>
      </c>
      <c r="L2110" s="105">
        <v>7.3499999999999998E-5</v>
      </c>
      <c r="M2110" s="104">
        <v>1E-4</v>
      </c>
      <c r="N2110" s="105">
        <v>3.4900000000000001E-5</v>
      </c>
      <c r="O2110" s="68" t="s">
        <v>401</v>
      </c>
      <c r="P2110" s="68" t="s">
        <v>611</v>
      </c>
    </row>
    <row r="2111" spans="1:16" x14ac:dyDescent="0.55000000000000004">
      <c r="A2111" s="28" t="s">
        <v>3926</v>
      </c>
      <c r="B2111" s="28">
        <v>150535808</v>
      </c>
      <c r="C2111" s="28">
        <v>150535808</v>
      </c>
      <c r="D2111" s="28" t="s">
        <v>165</v>
      </c>
      <c r="E2111" s="28" t="s">
        <v>178</v>
      </c>
      <c r="F2111" s="28" t="s">
        <v>3983</v>
      </c>
      <c r="G2111" s="28" t="s">
        <v>167</v>
      </c>
      <c r="H2111" s="28" t="s">
        <v>168</v>
      </c>
      <c r="I2111" s="28" t="s">
        <v>4076</v>
      </c>
      <c r="J2111" s="104">
        <v>1</v>
      </c>
      <c r="K2111" s="104">
        <v>1.7130000000000001</v>
      </c>
      <c r="L2111" s="104">
        <v>2.0000000000000001E-4</v>
      </c>
      <c r="M2111" s="104">
        <v>2.9999999999999997E-4</v>
      </c>
      <c r="N2111" s="104">
        <v>1E-4</v>
      </c>
      <c r="O2111" s="68" t="s">
        <v>404</v>
      </c>
      <c r="P2111" s="68" t="s">
        <v>614</v>
      </c>
    </row>
    <row r="2112" spans="1:16" x14ac:dyDescent="0.55000000000000004">
      <c r="A2112" s="28" t="s">
        <v>3926</v>
      </c>
      <c r="B2112" s="28">
        <v>58458527</v>
      </c>
      <c r="C2112" s="28">
        <v>58458527</v>
      </c>
      <c r="D2112" s="28" t="s">
        <v>173</v>
      </c>
      <c r="E2112" s="28" t="s">
        <v>164</v>
      </c>
      <c r="F2112" s="85" t="s">
        <v>4077</v>
      </c>
      <c r="G2112" s="28" t="s">
        <v>167</v>
      </c>
      <c r="H2112" s="28" t="s">
        <v>168</v>
      </c>
      <c r="I2112" s="28" t="s">
        <v>4078</v>
      </c>
      <c r="J2112" s="104">
        <v>1</v>
      </c>
      <c r="K2112" s="104">
        <v>2.7570000000000001</v>
      </c>
      <c r="L2112" s="104" t="s">
        <v>170</v>
      </c>
      <c r="M2112" s="104" t="s">
        <v>170</v>
      </c>
      <c r="N2112" s="104" t="s">
        <v>170</v>
      </c>
      <c r="O2112" s="68" t="s">
        <v>421</v>
      </c>
      <c r="P2112" s="68" t="s">
        <v>642</v>
      </c>
    </row>
    <row r="2113" spans="1:16" x14ac:dyDescent="0.55000000000000004">
      <c r="A2113" s="28" t="s">
        <v>3926</v>
      </c>
      <c r="B2113" s="28">
        <v>177436406</v>
      </c>
      <c r="C2113" s="28">
        <v>177436406</v>
      </c>
      <c r="D2113" s="28" t="s">
        <v>164</v>
      </c>
      <c r="E2113" s="28" t="s">
        <v>178</v>
      </c>
      <c r="F2113" s="85" t="s">
        <v>3975</v>
      </c>
      <c r="G2113" s="28" t="s">
        <v>167</v>
      </c>
      <c r="H2113" s="28" t="s">
        <v>168</v>
      </c>
      <c r="I2113" s="28" t="s">
        <v>4079</v>
      </c>
      <c r="J2113" s="104">
        <v>0</v>
      </c>
      <c r="K2113" s="104">
        <v>1.925</v>
      </c>
      <c r="L2113" s="104" t="s">
        <v>170</v>
      </c>
      <c r="M2113" s="105">
        <v>6.5400000000000004E-5</v>
      </c>
      <c r="N2113" s="104" t="s">
        <v>170</v>
      </c>
      <c r="O2113" s="68" t="s">
        <v>421</v>
      </c>
      <c r="P2113" s="68" t="s">
        <v>642</v>
      </c>
    </row>
    <row r="2114" spans="1:16" x14ac:dyDescent="0.55000000000000004">
      <c r="A2114" s="28" t="s">
        <v>3926</v>
      </c>
      <c r="B2114" s="28">
        <v>141476387</v>
      </c>
      <c r="C2114" s="28">
        <v>141476387</v>
      </c>
      <c r="D2114" s="28" t="s">
        <v>165</v>
      </c>
      <c r="E2114" s="28" t="s">
        <v>173</v>
      </c>
      <c r="F2114" s="28" t="s">
        <v>4080</v>
      </c>
      <c r="G2114" s="28" t="s">
        <v>167</v>
      </c>
      <c r="H2114" s="28" t="s">
        <v>168</v>
      </c>
      <c r="I2114" s="28" t="s">
        <v>4081</v>
      </c>
      <c r="J2114" s="104">
        <v>0.13</v>
      </c>
      <c r="K2114" s="104">
        <v>1.71</v>
      </c>
      <c r="L2114" s="104">
        <v>4.0000000000000002E-4</v>
      </c>
      <c r="M2114" s="104">
        <v>5.9999999999999995E-4</v>
      </c>
      <c r="N2114" s="104">
        <v>2.9999999999999997E-4</v>
      </c>
      <c r="O2114" s="68" t="s">
        <v>919</v>
      </c>
      <c r="P2114" s="68" t="s">
        <v>642</v>
      </c>
    </row>
    <row r="2115" spans="1:16" x14ac:dyDescent="0.55000000000000004">
      <c r="A2115" s="28" t="s">
        <v>3926</v>
      </c>
      <c r="B2115" s="28">
        <v>154376427</v>
      </c>
      <c r="C2115" s="28">
        <v>154376427</v>
      </c>
      <c r="D2115" s="28" t="s">
        <v>173</v>
      </c>
      <c r="E2115" s="28" t="s">
        <v>165</v>
      </c>
      <c r="F2115" s="85" t="s">
        <v>3929</v>
      </c>
      <c r="G2115" s="28" t="s">
        <v>167</v>
      </c>
      <c r="H2115" s="28" t="s">
        <v>168</v>
      </c>
      <c r="I2115" s="28" t="s">
        <v>4082</v>
      </c>
      <c r="J2115" s="104">
        <v>0</v>
      </c>
      <c r="K2115" s="104">
        <v>1.343</v>
      </c>
      <c r="L2115" s="104" t="s">
        <v>170</v>
      </c>
      <c r="M2115" s="105">
        <v>1.199E-5</v>
      </c>
      <c r="N2115" s="105">
        <v>1.396E-5</v>
      </c>
      <c r="O2115" s="68" t="s">
        <v>441</v>
      </c>
      <c r="P2115" s="68" t="s">
        <v>611</v>
      </c>
    </row>
    <row r="2116" spans="1:16" x14ac:dyDescent="0.55000000000000004">
      <c r="A2116" s="28" t="s">
        <v>3926</v>
      </c>
      <c r="B2116" s="28">
        <v>36181858</v>
      </c>
      <c r="C2116" s="28">
        <v>36181858</v>
      </c>
      <c r="D2116" s="28" t="s">
        <v>178</v>
      </c>
      <c r="E2116" s="28" t="s">
        <v>165</v>
      </c>
      <c r="F2116" s="85" t="s">
        <v>4083</v>
      </c>
      <c r="G2116" s="28" t="s">
        <v>167</v>
      </c>
      <c r="H2116" s="28" t="s">
        <v>168</v>
      </c>
      <c r="I2116" s="28" t="s">
        <v>4084</v>
      </c>
      <c r="J2116" s="104">
        <v>0.96</v>
      </c>
      <c r="K2116" s="104">
        <v>1.506</v>
      </c>
      <c r="L2116" s="104" t="s">
        <v>170</v>
      </c>
      <c r="M2116" s="104" t="s">
        <v>170</v>
      </c>
      <c r="N2116" s="104" t="s">
        <v>170</v>
      </c>
      <c r="O2116" s="68" t="s">
        <v>452</v>
      </c>
      <c r="P2116" s="68" t="s">
        <v>669</v>
      </c>
    </row>
    <row r="2117" spans="1:16" x14ac:dyDescent="0.55000000000000004">
      <c r="A2117" s="28" t="s">
        <v>3926</v>
      </c>
      <c r="B2117" s="28">
        <v>36671074</v>
      </c>
      <c r="C2117" s="28">
        <v>36671074</v>
      </c>
      <c r="D2117" s="28" t="s">
        <v>173</v>
      </c>
      <c r="E2117" s="28" t="s">
        <v>164</v>
      </c>
      <c r="F2117" s="85" t="s">
        <v>4067</v>
      </c>
      <c r="G2117" s="28" t="s">
        <v>167</v>
      </c>
      <c r="H2117" s="28" t="s">
        <v>168</v>
      </c>
      <c r="I2117" s="28" t="s">
        <v>4085</v>
      </c>
      <c r="J2117" s="104">
        <v>0.99</v>
      </c>
      <c r="K2117" s="104">
        <v>1.341</v>
      </c>
      <c r="L2117" s="104" t="s">
        <v>170</v>
      </c>
      <c r="M2117" s="105">
        <v>6.5350000000000003E-5</v>
      </c>
      <c r="N2117" s="105">
        <v>6.9779999999999999E-6</v>
      </c>
      <c r="O2117" s="68" t="s">
        <v>452</v>
      </c>
      <c r="P2117" s="68" t="s">
        <v>669</v>
      </c>
    </row>
    <row r="2118" spans="1:16" x14ac:dyDescent="0.55000000000000004">
      <c r="A2118" s="28" t="s">
        <v>3926</v>
      </c>
      <c r="B2118" s="28">
        <v>150696670</v>
      </c>
      <c r="C2118" s="28">
        <v>150696670</v>
      </c>
      <c r="D2118" s="28" t="s">
        <v>165</v>
      </c>
      <c r="E2118" s="28" t="s">
        <v>164</v>
      </c>
      <c r="F2118" s="85" t="s">
        <v>4086</v>
      </c>
      <c r="G2118" s="28" t="s">
        <v>167</v>
      </c>
      <c r="H2118" s="28" t="s">
        <v>168</v>
      </c>
      <c r="I2118" s="28" t="s">
        <v>4087</v>
      </c>
      <c r="J2118" s="104">
        <v>1</v>
      </c>
      <c r="K2118" s="104">
        <v>1.2629999999999999</v>
      </c>
      <c r="L2118" s="104" t="s">
        <v>170</v>
      </c>
      <c r="M2118" s="104" t="s">
        <v>170</v>
      </c>
      <c r="N2118" s="104" t="s">
        <v>170</v>
      </c>
      <c r="O2118" s="68" t="s">
        <v>452</v>
      </c>
      <c r="P2118" s="68" t="s">
        <v>669</v>
      </c>
    </row>
    <row r="2119" spans="1:16" x14ac:dyDescent="0.55000000000000004">
      <c r="A2119" s="28" t="s">
        <v>3926</v>
      </c>
      <c r="B2119" s="28">
        <v>100562140</v>
      </c>
      <c r="C2119" s="28">
        <v>100562140</v>
      </c>
      <c r="D2119" s="28" t="s">
        <v>164</v>
      </c>
      <c r="E2119" s="28" t="s">
        <v>178</v>
      </c>
      <c r="F2119" s="85" t="s">
        <v>4088</v>
      </c>
      <c r="G2119" s="28" t="s">
        <v>167</v>
      </c>
      <c r="H2119" s="28" t="s">
        <v>168</v>
      </c>
      <c r="I2119" s="28" t="s">
        <v>4089</v>
      </c>
      <c r="J2119" s="104">
        <v>0</v>
      </c>
      <c r="K2119" s="104">
        <v>1.7789999999999999</v>
      </c>
      <c r="L2119" s="104" t="s">
        <v>170</v>
      </c>
      <c r="M2119" s="104" t="s">
        <v>170</v>
      </c>
      <c r="N2119" s="104" t="s">
        <v>170</v>
      </c>
      <c r="O2119" s="68" t="s">
        <v>455</v>
      </c>
      <c r="P2119" s="68" t="s">
        <v>669</v>
      </c>
    </row>
    <row r="2120" spans="1:16" x14ac:dyDescent="0.55000000000000004">
      <c r="A2120" s="28" t="s">
        <v>3926</v>
      </c>
      <c r="B2120" s="28">
        <v>163516577</v>
      </c>
      <c r="C2120" s="28">
        <v>163516577</v>
      </c>
      <c r="D2120" s="28" t="s">
        <v>173</v>
      </c>
      <c r="E2120" s="28" t="s">
        <v>165</v>
      </c>
      <c r="F2120" s="85" t="s">
        <v>3987</v>
      </c>
      <c r="G2120" s="28" t="s">
        <v>167</v>
      </c>
      <c r="H2120" s="28" t="s">
        <v>168</v>
      </c>
      <c r="I2120" s="28" t="s">
        <v>4090</v>
      </c>
      <c r="J2120" s="104">
        <v>0.05</v>
      </c>
      <c r="K2120" s="104">
        <v>1.3080000000000001</v>
      </c>
      <c r="L2120" s="104" t="s">
        <v>170</v>
      </c>
      <c r="M2120" s="104">
        <v>4.0000000000000002E-4</v>
      </c>
      <c r="N2120" s="104">
        <v>2.0000000000000001E-4</v>
      </c>
      <c r="O2120" s="68" t="s">
        <v>741</v>
      </c>
      <c r="P2120" s="68" t="s">
        <v>669</v>
      </c>
    </row>
    <row r="2121" spans="1:16" x14ac:dyDescent="0.55000000000000004">
      <c r="A2121" s="28" t="s">
        <v>3926</v>
      </c>
      <c r="B2121" s="28">
        <v>151465147</v>
      </c>
      <c r="C2121" s="28">
        <v>151465147</v>
      </c>
      <c r="D2121" s="28" t="s">
        <v>165</v>
      </c>
      <c r="E2121" s="28" t="s">
        <v>178</v>
      </c>
      <c r="F2121" s="85" t="s">
        <v>4091</v>
      </c>
      <c r="G2121" s="28" t="s">
        <v>167</v>
      </c>
      <c r="H2121" s="28" t="s">
        <v>168</v>
      </c>
      <c r="I2121" s="28" t="s">
        <v>4092</v>
      </c>
      <c r="J2121" s="104">
        <v>0</v>
      </c>
      <c r="K2121" s="104">
        <v>1.0089999999999999</v>
      </c>
      <c r="L2121" s="104">
        <v>2.9999999999999997E-4</v>
      </c>
      <c r="M2121" s="104">
        <v>2.9999999999999997E-4</v>
      </c>
      <c r="N2121" s="104">
        <v>1E-4</v>
      </c>
      <c r="O2121" s="68" t="s">
        <v>470</v>
      </c>
      <c r="P2121" s="68" t="s">
        <v>642</v>
      </c>
    </row>
    <row r="2122" spans="1:16" x14ac:dyDescent="0.55000000000000004">
      <c r="A2122" s="28" t="s">
        <v>3926</v>
      </c>
      <c r="B2122" s="28">
        <v>141486792</v>
      </c>
      <c r="C2122" s="28">
        <v>141486792</v>
      </c>
      <c r="D2122" s="28" t="s">
        <v>173</v>
      </c>
      <c r="E2122" s="28" t="s">
        <v>164</v>
      </c>
      <c r="F2122" s="85" t="s">
        <v>4093</v>
      </c>
      <c r="G2122" s="28" t="s">
        <v>167</v>
      </c>
      <c r="H2122" s="28" t="s">
        <v>168</v>
      </c>
      <c r="I2122" s="28" t="s">
        <v>4094</v>
      </c>
      <c r="J2122" s="104">
        <v>0.98</v>
      </c>
      <c r="K2122" s="104">
        <v>1.131</v>
      </c>
      <c r="L2122" s="104" t="s">
        <v>170</v>
      </c>
      <c r="M2122" s="105">
        <v>4.4679999999999999E-5</v>
      </c>
      <c r="N2122" s="105">
        <v>1.395E-5</v>
      </c>
      <c r="O2122" s="68" t="s">
        <v>762</v>
      </c>
      <c r="P2122" s="68" t="s">
        <v>669</v>
      </c>
    </row>
    <row r="2123" spans="1:16" x14ac:dyDescent="0.55000000000000004">
      <c r="A2123" s="28" t="s">
        <v>3926</v>
      </c>
      <c r="B2123" s="28">
        <v>146340372</v>
      </c>
      <c r="C2123" s="28">
        <v>146340372</v>
      </c>
      <c r="D2123" s="28" t="s">
        <v>173</v>
      </c>
      <c r="E2123" s="28" t="s">
        <v>165</v>
      </c>
      <c r="F2123" s="28" t="s">
        <v>4095</v>
      </c>
      <c r="G2123" s="28" t="s">
        <v>167</v>
      </c>
      <c r="H2123" s="28" t="s">
        <v>168</v>
      </c>
      <c r="I2123" s="28" t="s">
        <v>4096</v>
      </c>
      <c r="J2123" s="104">
        <v>0.92</v>
      </c>
      <c r="K2123" s="104">
        <v>1.4159999999999999</v>
      </c>
      <c r="L2123" s="104">
        <v>5.9999999999999995E-4</v>
      </c>
      <c r="M2123" s="104">
        <v>2.0000000000000001E-4</v>
      </c>
      <c r="N2123" s="105">
        <v>6.9759999999999998E-6</v>
      </c>
      <c r="O2123" s="68" t="s">
        <v>765</v>
      </c>
      <c r="P2123" s="68" t="s">
        <v>669</v>
      </c>
    </row>
    <row r="2124" spans="1:16" x14ac:dyDescent="0.55000000000000004">
      <c r="A2124" s="28" t="s">
        <v>3926</v>
      </c>
      <c r="B2124" s="28">
        <v>491988</v>
      </c>
      <c r="C2124" s="28">
        <v>491988</v>
      </c>
      <c r="D2124" s="28" t="s">
        <v>165</v>
      </c>
      <c r="E2124" s="28" t="s">
        <v>178</v>
      </c>
      <c r="F2124" s="85" t="s">
        <v>3949</v>
      </c>
      <c r="G2124" s="28" t="s">
        <v>167</v>
      </c>
      <c r="H2124" s="28" t="s">
        <v>168</v>
      </c>
      <c r="I2124" s="28" t="s">
        <v>4097</v>
      </c>
      <c r="J2124" s="104">
        <v>0.98</v>
      </c>
      <c r="K2124" s="104">
        <v>1.617</v>
      </c>
      <c r="L2124" s="104" t="s">
        <v>170</v>
      </c>
      <c r="M2124" s="104">
        <v>1E-4</v>
      </c>
      <c r="N2124" s="105">
        <v>9.2100000000000003E-5</v>
      </c>
      <c r="O2124" s="68" t="s">
        <v>482</v>
      </c>
      <c r="P2124" s="68" t="s">
        <v>642</v>
      </c>
    </row>
    <row r="2125" spans="1:16" x14ac:dyDescent="0.55000000000000004">
      <c r="A2125" s="28" t="s">
        <v>3926</v>
      </c>
      <c r="B2125" s="28">
        <v>139379259</v>
      </c>
      <c r="C2125" s="28">
        <v>139379259</v>
      </c>
      <c r="D2125" s="28" t="s">
        <v>165</v>
      </c>
      <c r="E2125" s="28" t="s">
        <v>178</v>
      </c>
      <c r="F2125" s="85" t="s">
        <v>4098</v>
      </c>
      <c r="G2125" s="28" t="s">
        <v>167</v>
      </c>
      <c r="H2125" s="28" t="s">
        <v>168</v>
      </c>
      <c r="I2125" s="28" t="s">
        <v>4099</v>
      </c>
      <c r="J2125" s="104">
        <v>0.02</v>
      </c>
      <c r="K2125" s="104">
        <v>1.325</v>
      </c>
      <c r="L2125" s="104" t="s">
        <v>170</v>
      </c>
      <c r="M2125" s="105">
        <v>4.4679999999999999E-5</v>
      </c>
      <c r="N2125" s="105">
        <v>3.4900000000000001E-5</v>
      </c>
      <c r="O2125" s="68" t="s">
        <v>497</v>
      </c>
      <c r="P2125" s="68" t="s">
        <v>611</v>
      </c>
    </row>
    <row r="2126" spans="1:16" x14ac:dyDescent="0.55000000000000004">
      <c r="A2126" s="85" t="s">
        <v>3926</v>
      </c>
      <c r="B2126" s="28">
        <v>173945099</v>
      </c>
      <c r="C2126" s="28">
        <v>173945099</v>
      </c>
      <c r="D2126" s="28" t="s">
        <v>173</v>
      </c>
      <c r="E2126" s="28" t="s">
        <v>164</v>
      </c>
      <c r="F2126" s="28" t="s">
        <v>4100</v>
      </c>
      <c r="G2126" s="28" t="s">
        <v>167</v>
      </c>
      <c r="H2126" s="28" t="s">
        <v>168</v>
      </c>
      <c r="I2126" s="28" t="s">
        <v>4101</v>
      </c>
      <c r="J2126" s="104">
        <v>0.99</v>
      </c>
      <c r="K2126" s="104">
        <v>2.8319999999999999</v>
      </c>
      <c r="L2126" s="104" t="s">
        <v>170</v>
      </c>
      <c r="M2126" s="105">
        <v>7.4540000000000001E-5</v>
      </c>
      <c r="N2126" s="104" t="s">
        <v>170</v>
      </c>
      <c r="O2126" s="68" t="s">
        <v>501</v>
      </c>
      <c r="P2126" s="68" t="s">
        <v>642</v>
      </c>
    </row>
    <row r="2127" spans="1:16" x14ac:dyDescent="0.55000000000000004">
      <c r="A2127" s="28" t="s">
        <v>3926</v>
      </c>
      <c r="B2127" s="28">
        <v>40777488</v>
      </c>
      <c r="C2127" s="28">
        <v>40777488</v>
      </c>
      <c r="D2127" s="28" t="s">
        <v>178</v>
      </c>
      <c r="E2127" s="28" t="s">
        <v>165</v>
      </c>
      <c r="F2127" s="85" t="s">
        <v>4010</v>
      </c>
      <c r="G2127" s="28" t="s">
        <v>167</v>
      </c>
      <c r="H2127" s="28" t="s">
        <v>168</v>
      </c>
      <c r="I2127" s="28" t="s">
        <v>4102</v>
      </c>
      <c r="J2127" s="104">
        <v>0.14000000000000001</v>
      </c>
      <c r="K2127" s="104">
        <v>1.496</v>
      </c>
      <c r="L2127" s="104" t="s">
        <v>170</v>
      </c>
      <c r="M2127" s="105">
        <v>3.2849999999999999E-5</v>
      </c>
      <c r="N2127" s="104" t="s">
        <v>170</v>
      </c>
      <c r="O2127" s="68" t="s">
        <v>505</v>
      </c>
      <c r="P2127" s="68" t="s">
        <v>611</v>
      </c>
    </row>
    <row r="2128" spans="1:16" x14ac:dyDescent="0.55000000000000004">
      <c r="A2128" s="28" t="s">
        <v>3926</v>
      </c>
      <c r="B2128" s="28">
        <v>36241774</v>
      </c>
      <c r="C2128" s="28">
        <v>36241774</v>
      </c>
      <c r="D2128" s="28" t="s">
        <v>173</v>
      </c>
      <c r="E2128" s="28" t="s">
        <v>178</v>
      </c>
      <c r="F2128" s="85" t="s">
        <v>4103</v>
      </c>
      <c r="G2128" s="28" t="s">
        <v>167</v>
      </c>
      <c r="H2128" s="28" t="s">
        <v>168</v>
      </c>
      <c r="I2128" s="28" t="s">
        <v>4104</v>
      </c>
      <c r="J2128" s="104">
        <v>7.0000000000000007E-2</v>
      </c>
      <c r="K2128" s="104">
        <v>2.746</v>
      </c>
      <c r="L2128" s="104" t="s">
        <v>170</v>
      </c>
      <c r="M2128" s="104" t="s">
        <v>170</v>
      </c>
      <c r="N2128" s="104" t="s">
        <v>170</v>
      </c>
      <c r="O2128" s="68" t="s">
        <v>526</v>
      </c>
      <c r="P2128" s="68" t="s">
        <v>669</v>
      </c>
    </row>
    <row r="2129" spans="1:16" x14ac:dyDescent="0.55000000000000004">
      <c r="A2129" s="28" t="s">
        <v>3926</v>
      </c>
      <c r="B2129" s="28">
        <v>140335956</v>
      </c>
      <c r="C2129" s="28">
        <v>140335956</v>
      </c>
      <c r="D2129" s="28" t="s">
        <v>178</v>
      </c>
      <c r="E2129" s="28" t="s">
        <v>165</v>
      </c>
      <c r="F2129" s="85" t="s">
        <v>4105</v>
      </c>
      <c r="G2129" s="28" t="s">
        <v>167</v>
      </c>
      <c r="H2129" s="28" t="s">
        <v>168</v>
      </c>
      <c r="I2129" s="28" t="s">
        <v>4106</v>
      </c>
      <c r="J2129" s="104">
        <v>0.08</v>
      </c>
      <c r="K2129" s="104">
        <v>2.1850000000000001</v>
      </c>
      <c r="L2129" s="104" t="s">
        <v>170</v>
      </c>
      <c r="M2129" s="104" t="s">
        <v>170</v>
      </c>
      <c r="N2129" s="105">
        <v>6.9820000000000002E-6</v>
      </c>
      <c r="O2129" s="68" t="s">
        <v>526</v>
      </c>
      <c r="P2129" s="68" t="s">
        <v>669</v>
      </c>
    </row>
    <row r="2130" spans="1:16" x14ac:dyDescent="0.55000000000000004">
      <c r="A2130" s="28" t="s">
        <v>3926</v>
      </c>
      <c r="B2130" s="28">
        <v>139680747</v>
      </c>
      <c r="C2130" s="28">
        <v>139680747</v>
      </c>
      <c r="D2130" s="28" t="s">
        <v>173</v>
      </c>
      <c r="E2130" s="28" t="s">
        <v>164</v>
      </c>
      <c r="F2130" s="28" t="s">
        <v>4107</v>
      </c>
      <c r="G2130" s="28" t="s">
        <v>167</v>
      </c>
      <c r="H2130" s="28" t="s">
        <v>168</v>
      </c>
      <c r="I2130" s="28" t="s">
        <v>4108</v>
      </c>
      <c r="J2130" s="104">
        <v>0.89</v>
      </c>
      <c r="K2130" s="104">
        <v>1.1299999999999999</v>
      </c>
      <c r="L2130" s="104">
        <v>5.9999999999999995E-4</v>
      </c>
      <c r="M2130" s="105">
        <v>7.6979999999999998E-5</v>
      </c>
      <c r="N2130" s="105">
        <v>1.396E-5</v>
      </c>
      <c r="O2130" s="68" t="s">
        <v>529</v>
      </c>
      <c r="P2130" s="68" t="s">
        <v>669</v>
      </c>
    </row>
    <row r="2131" spans="1:16" x14ac:dyDescent="0.55000000000000004">
      <c r="A2131" s="28" t="s">
        <v>3926</v>
      </c>
      <c r="B2131" s="28">
        <v>37024700</v>
      </c>
      <c r="C2131" s="28">
        <v>37024700</v>
      </c>
      <c r="D2131" s="28" t="s">
        <v>164</v>
      </c>
      <c r="E2131" s="28" t="s">
        <v>173</v>
      </c>
      <c r="F2131" s="85" t="s">
        <v>4109</v>
      </c>
      <c r="G2131" s="28" t="s">
        <v>167</v>
      </c>
      <c r="H2131" s="28" t="s">
        <v>168</v>
      </c>
      <c r="I2131" s="28" t="s">
        <v>4110</v>
      </c>
      <c r="J2131" s="104">
        <v>1</v>
      </c>
      <c r="K2131" s="104">
        <v>1.8260000000000001</v>
      </c>
      <c r="L2131" s="104">
        <v>2.9999999999999997E-4</v>
      </c>
      <c r="M2131" s="104">
        <v>1E-4</v>
      </c>
      <c r="N2131" s="105">
        <v>6.9759999999999996E-5</v>
      </c>
      <c r="O2131" s="68" t="s">
        <v>539</v>
      </c>
      <c r="P2131" s="68" t="s">
        <v>669</v>
      </c>
    </row>
    <row r="2132" spans="1:16" x14ac:dyDescent="0.55000000000000004">
      <c r="A2132" s="28" t="s">
        <v>3926</v>
      </c>
      <c r="B2132" s="28">
        <v>11385187</v>
      </c>
      <c r="C2132" s="28">
        <v>11385187</v>
      </c>
      <c r="D2132" s="28" t="s">
        <v>165</v>
      </c>
      <c r="E2132" s="28" t="s">
        <v>178</v>
      </c>
      <c r="F2132" s="85" t="s">
        <v>4111</v>
      </c>
      <c r="G2132" s="28" t="s">
        <v>167</v>
      </c>
      <c r="H2132" s="28" t="s">
        <v>168</v>
      </c>
      <c r="I2132" s="28" t="s">
        <v>4112</v>
      </c>
      <c r="J2132" s="104">
        <v>1</v>
      </c>
      <c r="K2132" s="104">
        <v>1.659</v>
      </c>
      <c r="L2132" s="104">
        <v>2.0000000000000001E-4</v>
      </c>
      <c r="M2132" s="104" t="s">
        <v>170</v>
      </c>
      <c r="N2132" s="104">
        <v>2.0000000000000001E-4</v>
      </c>
      <c r="O2132" s="68" t="s">
        <v>1159</v>
      </c>
      <c r="P2132" s="68" t="s">
        <v>669</v>
      </c>
    </row>
    <row r="2133" spans="1:16" x14ac:dyDescent="0.55000000000000004">
      <c r="A2133" s="85" t="s">
        <v>3926</v>
      </c>
      <c r="B2133" s="28">
        <v>181195539</v>
      </c>
      <c r="C2133" s="28">
        <v>181195539</v>
      </c>
      <c r="D2133" s="28" t="s">
        <v>173</v>
      </c>
      <c r="E2133" s="28" t="s">
        <v>178</v>
      </c>
      <c r="F2133" s="85" t="s">
        <v>4113</v>
      </c>
      <c r="G2133" s="28" t="s">
        <v>167</v>
      </c>
      <c r="H2133" s="28" t="s">
        <v>168</v>
      </c>
      <c r="I2133" s="28" t="s">
        <v>4114</v>
      </c>
      <c r="J2133" s="104">
        <v>0.03</v>
      </c>
      <c r="K2133" s="104">
        <v>1.7709999999999999</v>
      </c>
      <c r="L2133" s="104" t="s">
        <v>170</v>
      </c>
      <c r="M2133" s="105">
        <v>6.5889999999999994E-5</v>
      </c>
      <c r="N2133" s="104" t="s">
        <v>170</v>
      </c>
      <c r="O2133" s="68" t="s">
        <v>548</v>
      </c>
      <c r="P2133" s="68" t="s">
        <v>669</v>
      </c>
    </row>
    <row r="2134" spans="1:16" x14ac:dyDescent="0.55000000000000004">
      <c r="A2134" s="28" t="s">
        <v>3926</v>
      </c>
      <c r="B2134" s="28">
        <v>141490787</v>
      </c>
      <c r="C2134" s="28">
        <v>141490787</v>
      </c>
      <c r="D2134" s="28" t="s">
        <v>178</v>
      </c>
      <c r="E2134" s="28" t="s">
        <v>164</v>
      </c>
      <c r="F2134" s="28" t="s">
        <v>4115</v>
      </c>
      <c r="G2134" s="28" t="s">
        <v>167</v>
      </c>
      <c r="H2134" s="28" t="s">
        <v>168</v>
      </c>
      <c r="I2134" s="28" t="s">
        <v>4116</v>
      </c>
      <c r="J2134" s="104">
        <v>0</v>
      </c>
      <c r="K2134" s="104">
        <v>1.1200000000000001</v>
      </c>
      <c r="L2134" s="104" t="s">
        <v>170</v>
      </c>
      <c r="M2134" s="104" t="s">
        <v>170</v>
      </c>
      <c r="N2134" s="104" t="s">
        <v>170</v>
      </c>
      <c r="O2134" s="68" t="s">
        <v>553</v>
      </c>
      <c r="P2134" s="68" t="s">
        <v>642</v>
      </c>
    </row>
    <row r="2135" spans="1:16" x14ac:dyDescent="0.55000000000000004">
      <c r="A2135" s="28" t="s">
        <v>3926</v>
      </c>
      <c r="B2135" s="28">
        <v>180792670</v>
      </c>
      <c r="C2135" s="28">
        <v>180792670</v>
      </c>
      <c r="D2135" s="28" t="s">
        <v>173</v>
      </c>
      <c r="E2135" s="28" t="s">
        <v>178</v>
      </c>
      <c r="F2135" s="85" t="s">
        <v>4117</v>
      </c>
      <c r="G2135" s="28" t="s">
        <v>167</v>
      </c>
      <c r="H2135" s="28" t="s">
        <v>168</v>
      </c>
      <c r="I2135" s="28" t="s">
        <v>4118</v>
      </c>
      <c r="J2135" s="104">
        <v>0.99</v>
      </c>
      <c r="K2135" s="104">
        <v>1.571</v>
      </c>
      <c r="L2135" s="104" t="s">
        <v>170</v>
      </c>
      <c r="M2135" s="105">
        <v>1.47E-5</v>
      </c>
      <c r="N2135" s="104" t="s">
        <v>170</v>
      </c>
      <c r="O2135" s="68" t="s">
        <v>811</v>
      </c>
      <c r="P2135" s="68" t="s">
        <v>611</v>
      </c>
    </row>
    <row r="2136" spans="1:16" x14ac:dyDescent="0.55000000000000004">
      <c r="A2136" s="28" t="s">
        <v>3926</v>
      </c>
      <c r="B2136" s="28">
        <v>11385187</v>
      </c>
      <c r="C2136" s="28">
        <v>11385187</v>
      </c>
      <c r="D2136" s="28" t="s">
        <v>165</v>
      </c>
      <c r="E2136" s="28" t="s">
        <v>178</v>
      </c>
      <c r="F2136" s="85" t="s">
        <v>4111</v>
      </c>
      <c r="G2136" s="28" t="s">
        <v>167</v>
      </c>
      <c r="H2136" s="28" t="s">
        <v>168</v>
      </c>
      <c r="I2136" s="28" t="s">
        <v>4112</v>
      </c>
      <c r="J2136" s="104">
        <v>1</v>
      </c>
      <c r="K2136" s="104">
        <v>1.659</v>
      </c>
      <c r="L2136" s="104">
        <v>2.0000000000000001E-4</v>
      </c>
      <c r="M2136" s="104" t="s">
        <v>170</v>
      </c>
      <c r="N2136" s="104">
        <v>2.0000000000000001E-4</v>
      </c>
      <c r="O2136" s="68" t="s">
        <v>564</v>
      </c>
      <c r="P2136" s="68" t="s">
        <v>642</v>
      </c>
    </row>
    <row r="2137" spans="1:16" x14ac:dyDescent="0.55000000000000004">
      <c r="A2137" s="28" t="s">
        <v>3926</v>
      </c>
      <c r="B2137" s="28">
        <v>1330378</v>
      </c>
      <c r="C2137" s="28">
        <v>1330378</v>
      </c>
      <c r="D2137" s="28" t="s">
        <v>164</v>
      </c>
      <c r="E2137" s="28" t="s">
        <v>173</v>
      </c>
      <c r="F2137" s="85" t="s">
        <v>4119</v>
      </c>
      <c r="G2137" s="28" t="s">
        <v>167</v>
      </c>
      <c r="H2137" s="28" t="s">
        <v>168</v>
      </c>
      <c r="I2137" s="28" t="s">
        <v>4120</v>
      </c>
      <c r="J2137" s="104">
        <v>0</v>
      </c>
      <c r="K2137" s="104">
        <v>1.3759999999999999</v>
      </c>
      <c r="L2137" s="104" t="s">
        <v>170</v>
      </c>
      <c r="M2137" s="104" t="s">
        <v>170</v>
      </c>
      <c r="N2137" s="104" t="s">
        <v>170</v>
      </c>
      <c r="O2137" s="68" t="s">
        <v>570</v>
      </c>
      <c r="P2137" s="68" t="s">
        <v>669</v>
      </c>
    </row>
    <row r="2138" spans="1:16" x14ac:dyDescent="0.55000000000000004">
      <c r="A2138" s="28" t="s">
        <v>3926</v>
      </c>
      <c r="B2138" s="28">
        <v>141344704</v>
      </c>
      <c r="C2138" s="28">
        <v>141344704</v>
      </c>
      <c r="D2138" s="28" t="s">
        <v>173</v>
      </c>
      <c r="E2138" s="28" t="s">
        <v>164</v>
      </c>
      <c r="F2138" s="85" t="s">
        <v>4121</v>
      </c>
      <c r="G2138" s="28" t="s">
        <v>167</v>
      </c>
      <c r="H2138" s="28" t="s">
        <v>168</v>
      </c>
      <c r="I2138" s="28" t="s">
        <v>4122</v>
      </c>
      <c r="J2138" s="104">
        <v>0</v>
      </c>
      <c r="K2138" s="104">
        <v>1.409</v>
      </c>
      <c r="L2138" s="104" t="s">
        <v>170</v>
      </c>
      <c r="M2138" s="105">
        <v>2.249E-5</v>
      </c>
      <c r="N2138" s="105">
        <v>1.397E-5</v>
      </c>
      <c r="O2138" s="68" t="s">
        <v>847</v>
      </c>
      <c r="P2138" s="68" t="s">
        <v>611</v>
      </c>
    </row>
    <row r="2139" spans="1:16" x14ac:dyDescent="0.55000000000000004">
      <c r="A2139" s="28" t="s">
        <v>3926</v>
      </c>
      <c r="B2139" s="28">
        <v>179799111</v>
      </c>
      <c r="C2139" s="28">
        <v>179799111</v>
      </c>
      <c r="D2139" s="28" t="s">
        <v>164</v>
      </c>
      <c r="E2139" s="28" t="s">
        <v>178</v>
      </c>
      <c r="F2139" s="85" t="s">
        <v>4123</v>
      </c>
      <c r="G2139" s="28" t="s">
        <v>167</v>
      </c>
      <c r="H2139" s="28" t="s">
        <v>168</v>
      </c>
      <c r="I2139" s="28" t="s">
        <v>4124</v>
      </c>
      <c r="J2139" s="104">
        <v>0.69</v>
      </c>
      <c r="K2139" s="104">
        <v>1.357</v>
      </c>
      <c r="L2139" s="104" t="s">
        <v>170</v>
      </c>
      <c r="M2139" s="105">
        <v>3.3529999999999999E-5</v>
      </c>
      <c r="N2139" s="105">
        <v>4.1869999999999997E-5</v>
      </c>
      <c r="O2139" s="68" t="s">
        <v>591</v>
      </c>
      <c r="P2139" s="68" t="s">
        <v>669</v>
      </c>
    </row>
    <row r="2140" spans="1:16" x14ac:dyDescent="0.55000000000000004">
      <c r="A2140" s="28" t="s">
        <v>3926</v>
      </c>
      <c r="B2140" s="28">
        <v>150549774</v>
      </c>
      <c r="C2140" s="28">
        <v>150549774</v>
      </c>
      <c r="D2140" s="28" t="s">
        <v>165</v>
      </c>
      <c r="E2140" s="28" t="s">
        <v>164</v>
      </c>
      <c r="F2140" s="85" t="s">
        <v>3983</v>
      </c>
      <c r="G2140" s="28" t="s">
        <v>167</v>
      </c>
      <c r="H2140" s="28" t="s">
        <v>168</v>
      </c>
      <c r="I2140" s="28" t="s">
        <v>4125</v>
      </c>
      <c r="J2140" s="104">
        <v>1</v>
      </c>
      <c r="K2140" s="104">
        <v>1.1779999999999999</v>
      </c>
      <c r="L2140" s="104" t="s">
        <v>170</v>
      </c>
      <c r="M2140" s="104" t="s">
        <v>170</v>
      </c>
      <c r="N2140" s="104" t="s">
        <v>170</v>
      </c>
      <c r="O2140" s="68" t="s">
        <v>602</v>
      </c>
      <c r="P2140" s="68" t="s">
        <v>642</v>
      </c>
    </row>
    <row r="2141" spans="1:16" x14ac:dyDescent="0.55000000000000004">
      <c r="A2141" s="28" t="s">
        <v>4126</v>
      </c>
      <c r="B2141" s="28">
        <v>31971520</v>
      </c>
      <c r="C2141" s="28">
        <v>31971520</v>
      </c>
      <c r="D2141" s="28" t="s">
        <v>173</v>
      </c>
      <c r="E2141" s="28" t="s">
        <v>178</v>
      </c>
      <c r="F2141" s="85" t="s">
        <v>4127</v>
      </c>
      <c r="G2141" s="28" t="s">
        <v>167</v>
      </c>
      <c r="H2141" s="28" t="s">
        <v>168</v>
      </c>
      <c r="I2141" s="28" t="s">
        <v>4128</v>
      </c>
      <c r="J2141" s="104">
        <v>0</v>
      </c>
      <c r="K2141" s="104">
        <v>1.2669999999999999</v>
      </c>
      <c r="L2141" s="104" t="s">
        <v>170</v>
      </c>
      <c r="M2141" s="104" t="s">
        <v>170</v>
      </c>
      <c r="N2141" s="104" t="s">
        <v>170</v>
      </c>
      <c r="O2141" s="68" t="s">
        <v>171</v>
      </c>
      <c r="P2141" s="68" t="s">
        <v>172</v>
      </c>
    </row>
    <row r="2142" spans="1:16" x14ac:dyDescent="0.55000000000000004">
      <c r="A2142" s="28" t="s">
        <v>4126</v>
      </c>
      <c r="B2142" s="28">
        <v>42960792</v>
      </c>
      <c r="C2142" s="28">
        <v>42960792</v>
      </c>
      <c r="D2142" s="28" t="s">
        <v>165</v>
      </c>
      <c r="E2142" s="28" t="s">
        <v>173</v>
      </c>
      <c r="F2142" s="85" t="s">
        <v>4129</v>
      </c>
      <c r="G2142" s="28" t="s">
        <v>167</v>
      </c>
      <c r="H2142" s="28" t="s">
        <v>168</v>
      </c>
      <c r="I2142" s="28" t="s">
        <v>4130</v>
      </c>
      <c r="J2142" s="104">
        <v>0</v>
      </c>
      <c r="K2142" s="104">
        <v>2.5510000000000002</v>
      </c>
      <c r="L2142" s="104" t="s">
        <v>170</v>
      </c>
      <c r="M2142" s="104" t="s">
        <v>170</v>
      </c>
      <c r="N2142" s="104" t="s">
        <v>170</v>
      </c>
      <c r="O2142" s="68" t="s">
        <v>218</v>
      </c>
      <c r="P2142" s="68" t="s">
        <v>859</v>
      </c>
    </row>
    <row r="2143" spans="1:16" x14ac:dyDescent="0.55000000000000004">
      <c r="A2143" s="28" t="s">
        <v>4126</v>
      </c>
      <c r="B2143" s="28">
        <v>32443893</v>
      </c>
      <c r="C2143" s="28">
        <v>32443893</v>
      </c>
      <c r="D2143" s="28" t="s">
        <v>165</v>
      </c>
      <c r="E2143" s="28" t="s">
        <v>178</v>
      </c>
      <c r="F2143" s="85" t="s">
        <v>4131</v>
      </c>
      <c r="G2143" s="28" t="s">
        <v>167</v>
      </c>
      <c r="H2143" s="28" t="s">
        <v>168</v>
      </c>
      <c r="I2143" s="28" t="s">
        <v>4132</v>
      </c>
      <c r="J2143" s="104">
        <v>0.52</v>
      </c>
      <c r="K2143" s="104">
        <v>1.4790000000000001</v>
      </c>
      <c r="L2143" s="104" t="s">
        <v>170</v>
      </c>
      <c r="M2143" s="104">
        <v>2.0000000000000001E-4</v>
      </c>
      <c r="N2143" s="105">
        <v>4.1900000000000002E-5</v>
      </c>
      <c r="O2143" s="68" t="s">
        <v>218</v>
      </c>
      <c r="P2143" s="68" t="s">
        <v>859</v>
      </c>
    </row>
    <row r="2144" spans="1:16" x14ac:dyDescent="0.55000000000000004">
      <c r="A2144" s="28" t="s">
        <v>4126</v>
      </c>
      <c r="B2144" s="28">
        <v>117676001</v>
      </c>
      <c r="C2144" s="28">
        <v>117676001</v>
      </c>
      <c r="D2144" s="28" t="s">
        <v>173</v>
      </c>
      <c r="E2144" s="28" t="s">
        <v>165</v>
      </c>
      <c r="F2144" s="85" t="s">
        <v>4133</v>
      </c>
      <c r="G2144" s="28" t="s">
        <v>167</v>
      </c>
      <c r="H2144" s="28" t="s">
        <v>168</v>
      </c>
      <c r="I2144" s="28" t="s">
        <v>4134</v>
      </c>
      <c r="J2144" s="104">
        <v>0.98</v>
      </c>
      <c r="K2144" s="104">
        <v>2.9460000000000002</v>
      </c>
      <c r="L2144" s="104" t="s">
        <v>170</v>
      </c>
      <c r="M2144" s="104" t="s">
        <v>170</v>
      </c>
      <c r="N2144" s="104" t="s">
        <v>170</v>
      </c>
      <c r="O2144" s="68" t="s">
        <v>222</v>
      </c>
      <c r="P2144" s="68" t="s">
        <v>184</v>
      </c>
    </row>
    <row r="2145" spans="1:16" x14ac:dyDescent="0.55000000000000004">
      <c r="A2145" s="28" t="s">
        <v>4126</v>
      </c>
      <c r="B2145" s="28">
        <v>73368860</v>
      </c>
      <c r="C2145" s="28">
        <v>73368860</v>
      </c>
      <c r="D2145" s="28" t="s">
        <v>178</v>
      </c>
      <c r="E2145" s="28" t="s">
        <v>173</v>
      </c>
      <c r="F2145" s="28" t="s">
        <v>4135</v>
      </c>
      <c r="G2145" s="28" t="s">
        <v>167</v>
      </c>
      <c r="H2145" s="28" t="s">
        <v>168</v>
      </c>
      <c r="I2145" s="28" t="s">
        <v>4136</v>
      </c>
      <c r="J2145" s="104">
        <v>0</v>
      </c>
      <c r="K2145" s="104">
        <v>1.036</v>
      </c>
      <c r="L2145" s="104" t="s">
        <v>170</v>
      </c>
      <c r="M2145" s="104" t="s">
        <v>170</v>
      </c>
      <c r="N2145" s="104" t="s">
        <v>170</v>
      </c>
      <c r="O2145" s="68" t="s">
        <v>231</v>
      </c>
      <c r="P2145" s="68" t="s">
        <v>194</v>
      </c>
    </row>
    <row r="2146" spans="1:16" x14ac:dyDescent="0.55000000000000004">
      <c r="A2146" s="28" t="s">
        <v>4126</v>
      </c>
      <c r="B2146" s="28">
        <v>3850410</v>
      </c>
      <c r="C2146" s="28">
        <v>3850410</v>
      </c>
      <c r="D2146" s="28" t="s">
        <v>165</v>
      </c>
      <c r="E2146" s="28" t="s">
        <v>178</v>
      </c>
      <c r="F2146" s="85" t="s">
        <v>4137</v>
      </c>
      <c r="G2146" s="28" t="s">
        <v>167</v>
      </c>
      <c r="H2146" s="28" t="s">
        <v>168</v>
      </c>
      <c r="I2146" s="28" t="s">
        <v>4138</v>
      </c>
      <c r="J2146" s="104">
        <v>0.15</v>
      </c>
      <c r="K2146" s="104">
        <v>1.0289999999999999</v>
      </c>
      <c r="L2146" s="104">
        <v>6.9999999999999999E-4</v>
      </c>
      <c r="M2146" s="104">
        <v>1E-3</v>
      </c>
      <c r="N2146" s="104">
        <v>5.9999999999999995E-4</v>
      </c>
      <c r="O2146" s="68" t="s">
        <v>652</v>
      </c>
      <c r="P2146" s="68" t="s">
        <v>184</v>
      </c>
    </row>
    <row r="2147" spans="1:16" x14ac:dyDescent="0.55000000000000004">
      <c r="A2147" s="28" t="s">
        <v>4126</v>
      </c>
      <c r="B2147" s="28">
        <v>36959205</v>
      </c>
      <c r="C2147" s="28">
        <v>36959205</v>
      </c>
      <c r="D2147" s="28" t="s">
        <v>165</v>
      </c>
      <c r="E2147" s="28" t="s">
        <v>173</v>
      </c>
      <c r="F2147" s="85" t="s">
        <v>4139</v>
      </c>
      <c r="G2147" s="28" t="s">
        <v>167</v>
      </c>
      <c r="H2147" s="28" t="s">
        <v>168</v>
      </c>
      <c r="I2147" s="28" t="s">
        <v>4140</v>
      </c>
      <c r="J2147" s="104">
        <v>0</v>
      </c>
      <c r="K2147" s="104">
        <v>1.236</v>
      </c>
      <c r="L2147" s="104" t="s">
        <v>170</v>
      </c>
      <c r="M2147" s="105">
        <v>5.8430000000000001E-5</v>
      </c>
      <c r="N2147" s="105">
        <v>1.395E-5</v>
      </c>
      <c r="O2147" s="68" t="s">
        <v>197</v>
      </c>
      <c r="P2147" s="68" t="s">
        <v>1334</v>
      </c>
    </row>
    <row r="2148" spans="1:16" x14ac:dyDescent="0.55000000000000004">
      <c r="A2148" s="28" t="s">
        <v>4126</v>
      </c>
      <c r="B2148" s="28">
        <v>81751916</v>
      </c>
      <c r="C2148" s="28">
        <v>81751916</v>
      </c>
      <c r="D2148" s="28" t="s">
        <v>165</v>
      </c>
      <c r="E2148" s="28" t="s">
        <v>173</v>
      </c>
      <c r="F2148" s="85" t="s">
        <v>4141</v>
      </c>
      <c r="G2148" s="28" t="s">
        <v>167</v>
      </c>
      <c r="H2148" s="28" t="s">
        <v>168</v>
      </c>
      <c r="I2148" s="28" t="s">
        <v>4142</v>
      </c>
      <c r="J2148" s="104" t="s">
        <v>170</v>
      </c>
      <c r="K2148" s="104">
        <v>1.121</v>
      </c>
      <c r="L2148" s="104" t="s">
        <v>170</v>
      </c>
      <c r="M2148" s="105">
        <v>1.137E-5</v>
      </c>
      <c r="N2148" s="104" t="s">
        <v>170</v>
      </c>
      <c r="O2148" s="68" t="s">
        <v>197</v>
      </c>
      <c r="P2148" s="68" t="s">
        <v>1334</v>
      </c>
    </row>
    <row r="2149" spans="1:16" x14ac:dyDescent="0.55000000000000004">
      <c r="A2149" s="28" t="s">
        <v>4126</v>
      </c>
      <c r="B2149" s="28">
        <v>17284683</v>
      </c>
      <c r="C2149" s="28">
        <v>17284683</v>
      </c>
      <c r="D2149" s="28" t="s">
        <v>165</v>
      </c>
      <c r="E2149" s="28" t="s">
        <v>164</v>
      </c>
      <c r="F2149" s="28" t="s">
        <v>4143</v>
      </c>
      <c r="G2149" s="28" t="s">
        <v>167</v>
      </c>
      <c r="H2149" s="28" t="s">
        <v>168</v>
      </c>
      <c r="I2149" s="28" t="s">
        <v>4144</v>
      </c>
      <c r="J2149" s="104">
        <v>0.09</v>
      </c>
      <c r="K2149" s="104">
        <v>1.371</v>
      </c>
      <c r="L2149" s="104" t="s">
        <v>170</v>
      </c>
      <c r="M2149" s="104">
        <v>5.0000000000000001E-4</v>
      </c>
      <c r="N2149" s="105">
        <v>8.3759999999999998E-5</v>
      </c>
      <c r="O2149" s="68" t="s">
        <v>638</v>
      </c>
      <c r="P2149" s="68" t="s">
        <v>232</v>
      </c>
    </row>
    <row r="2150" spans="1:16" x14ac:dyDescent="0.55000000000000004">
      <c r="A2150" s="28" t="s">
        <v>4126</v>
      </c>
      <c r="B2150" s="28">
        <v>36230577</v>
      </c>
      <c r="C2150" s="28">
        <v>36230577</v>
      </c>
      <c r="D2150" s="28" t="s">
        <v>165</v>
      </c>
      <c r="E2150" s="28" t="s">
        <v>164</v>
      </c>
      <c r="F2150" s="28" t="s">
        <v>4145</v>
      </c>
      <c r="G2150" s="28" t="s">
        <v>167</v>
      </c>
      <c r="H2150" s="28" t="s">
        <v>168</v>
      </c>
      <c r="I2150" s="28" t="s">
        <v>4146</v>
      </c>
      <c r="J2150" s="104">
        <v>1</v>
      </c>
      <c r="K2150" s="104">
        <v>1.0429999999999999</v>
      </c>
      <c r="L2150" s="104" t="s">
        <v>170</v>
      </c>
      <c r="M2150" s="105">
        <v>2.2359999999999999E-5</v>
      </c>
      <c r="N2150" s="104" t="s">
        <v>170</v>
      </c>
      <c r="O2150" s="68" t="s">
        <v>638</v>
      </c>
      <c r="P2150" s="68" t="s">
        <v>232</v>
      </c>
    </row>
    <row r="2151" spans="1:16" x14ac:dyDescent="0.55000000000000004">
      <c r="A2151" s="28" t="s">
        <v>4126</v>
      </c>
      <c r="B2151" s="28">
        <v>30921957</v>
      </c>
      <c r="C2151" s="28">
        <v>30921957</v>
      </c>
      <c r="D2151" s="28" t="s">
        <v>173</v>
      </c>
      <c r="E2151" s="28" t="s">
        <v>164</v>
      </c>
      <c r="F2151" s="85" t="s">
        <v>4147</v>
      </c>
      <c r="G2151" s="28" t="s">
        <v>167</v>
      </c>
      <c r="H2151" s="28" t="s">
        <v>168</v>
      </c>
      <c r="I2151" s="28" t="s">
        <v>4148</v>
      </c>
      <c r="J2151" s="104">
        <v>0</v>
      </c>
      <c r="K2151" s="104">
        <v>1.284</v>
      </c>
      <c r="L2151" s="104" t="s">
        <v>170</v>
      </c>
      <c r="M2151" s="104" t="s">
        <v>170</v>
      </c>
      <c r="N2151" s="104" t="s">
        <v>170</v>
      </c>
      <c r="O2151" s="68" t="s">
        <v>218</v>
      </c>
      <c r="P2151" s="68" t="s">
        <v>1044</v>
      </c>
    </row>
    <row r="2152" spans="1:16" x14ac:dyDescent="0.55000000000000004">
      <c r="A2152" s="28" t="s">
        <v>4126</v>
      </c>
      <c r="B2152" s="28">
        <v>136924112</v>
      </c>
      <c r="C2152" s="28">
        <v>136924112</v>
      </c>
      <c r="D2152" s="28" t="s">
        <v>165</v>
      </c>
      <c r="E2152" s="28" t="s">
        <v>173</v>
      </c>
      <c r="F2152" s="85" t="s">
        <v>4149</v>
      </c>
      <c r="G2152" s="28" t="s">
        <v>167</v>
      </c>
      <c r="H2152" s="28" t="s">
        <v>168</v>
      </c>
      <c r="I2152" s="28" t="s">
        <v>4150</v>
      </c>
      <c r="J2152" s="104">
        <v>0.04</v>
      </c>
      <c r="K2152" s="104">
        <v>1.528</v>
      </c>
      <c r="L2152" s="104" t="s">
        <v>170</v>
      </c>
      <c r="M2152" s="104" t="s">
        <v>170</v>
      </c>
      <c r="N2152" s="104" t="s">
        <v>170</v>
      </c>
      <c r="O2152" s="68" t="s">
        <v>193</v>
      </c>
      <c r="P2152" s="68" t="s">
        <v>232</v>
      </c>
    </row>
    <row r="2153" spans="1:16" x14ac:dyDescent="0.55000000000000004">
      <c r="A2153" s="28" t="s">
        <v>4126</v>
      </c>
      <c r="B2153" s="28">
        <v>165339323</v>
      </c>
      <c r="C2153" s="28">
        <v>165339323</v>
      </c>
      <c r="D2153" s="28" t="s">
        <v>164</v>
      </c>
      <c r="E2153" s="28" t="s">
        <v>165</v>
      </c>
      <c r="F2153" s="85" t="s">
        <v>4151</v>
      </c>
      <c r="G2153" s="28" t="s">
        <v>167</v>
      </c>
      <c r="H2153" s="28" t="s">
        <v>168</v>
      </c>
      <c r="I2153" s="28" t="s">
        <v>4152</v>
      </c>
      <c r="J2153" s="104">
        <v>1</v>
      </c>
      <c r="K2153" s="104">
        <v>1.6659999999999999</v>
      </c>
      <c r="L2153" s="104">
        <v>2.9999999999999997E-4</v>
      </c>
      <c r="M2153" s="104">
        <v>5.9999999999999995E-4</v>
      </c>
      <c r="N2153" s="104">
        <v>2.9999999999999997E-4</v>
      </c>
      <c r="O2153" s="68" t="s">
        <v>892</v>
      </c>
      <c r="P2153" s="68" t="s">
        <v>210</v>
      </c>
    </row>
    <row r="2154" spans="1:16" x14ac:dyDescent="0.55000000000000004">
      <c r="A2154" s="28" t="s">
        <v>4126</v>
      </c>
      <c r="B2154" s="28">
        <v>37650117</v>
      </c>
      <c r="C2154" s="28">
        <v>37650117</v>
      </c>
      <c r="D2154" s="28" t="s">
        <v>178</v>
      </c>
      <c r="E2154" s="28" t="s">
        <v>165</v>
      </c>
      <c r="F2154" s="85" t="s">
        <v>4153</v>
      </c>
      <c r="G2154" s="28" t="s">
        <v>167</v>
      </c>
      <c r="H2154" s="28" t="s">
        <v>168</v>
      </c>
      <c r="I2154" s="28" t="s">
        <v>4154</v>
      </c>
      <c r="J2154" s="104">
        <v>0.98</v>
      </c>
      <c r="K2154" s="104">
        <v>1.252</v>
      </c>
      <c r="L2154" s="105">
        <v>7.3620000000000003E-5</v>
      </c>
      <c r="M2154" s="105">
        <v>2.3249999999999999E-5</v>
      </c>
      <c r="N2154" s="105">
        <v>2.7929999999999999E-5</v>
      </c>
      <c r="O2154" s="68" t="s">
        <v>197</v>
      </c>
      <c r="P2154" s="68" t="s">
        <v>244</v>
      </c>
    </row>
    <row r="2155" spans="1:16" x14ac:dyDescent="0.55000000000000004">
      <c r="A2155" s="28" t="s">
        <v>4126</v>
      </c>
      <c r="B2155" s="28">
        <v>42659757</v>
      </c>
      <c r="C2155" s="28">
        <v>42659757</v>
      </c>
      <c r="D2155" s="28" t="s">
        <v>164</v>
      </c>
      <c r="E2155" s="28" t="s">
        <v>173</v>
      </c>
      <c r="F2155" s="85" t="s">
        <v>4155</v>
      </c>
      <c r="G2155" s="28" t="s">
        <v>167</v>
      </c>
      <c r="H2155" s="28" t="s">
        <v>168</v>
      </c>
      <c r="I2155" s="28" t="s">
        <v>4156</v>
      </c>
      <c r="J2155" s="104">
        <v>1</v>
      </c>
      <c r="K2155" s="104">
        <v>1.2609999999999999</v>
      </c>
      <c r="L2155" s="104" t="s">
        <v>170</v>
      </c>
      <c r="M2155" s="105">
        <v>1.117E-5</v>
      </c>
      <c r="N2155" s="104" t="s">
        <v>170</v>
      </c>
      <c r="O2155" s="68" t="s">
        <v>250</v>
      </c>
      <c r="P2155" s="68" t="s">
        <v>1994</v>
      </c>
    </row>
    <row r="2156" spans="1:16" x14ac:dyDescent="0.55000000000000004">
      <c r="A2156" s="28" t="s">
        <v>4126</v>
      </c>
      <c r="B2156" s="28">
        <v>33251559</v>
      </c>
      <c r="C2156" s="28">
        <v>33251559</v>
      </c>
      <c r="D2156" s="28" t="s">
        <v>173</v>
      </c>
      <c r="E2156" s="28" t="s">
        <v>164</v>
      </c>
      <c r="F2156" s="85" t="s">
        <v>4157</v>
      </c>
      <c r="G2156" s="28" t="s">
        <v>167</v>
      </c>
      <c r="H2156" s="28" t="s">
        <v>168</v>
      </c>
      <c r="I2156" s="28" t="s">
        <v>4158</v>
      </c>
      <c r="J2156" s="104">
        <v>0</v>
      </c>
      <c r="K2156" s="104">
        <v>2.76</v>
      </c>
      <c r="L2156" s="104" t="s">
        <v>170</v>
      </c>
      <c r="M2156" s="105">
        <v>3.2669999999999997E-5</v>
      </c>
      <c r="N2156" s="104" t="s">
        <v>170</v>
      </c>
      <c r="O2156" s="68" t="s">
        <v>171</v>
      </c>
      <c r="P2156" s="68" t="s">
        <v>406</v>
      </c>
    </row>
    <row r="2157" spans="1:16" x14ac:dyDescent="0.55000000000000004">
      <c r="A2157" s="28" t="s">
        <v>4126</v>
      </c>
      <c r="B2157" s="28">
        <v>33264492</v>
      </c>
      <c r="C2157" s="28">
        <v>33264492</v>
      </c>
      <c r="D2157" s="28" t="s">
        <v>165</v>
      </c>
      <c r="E2157" s="28" t="s">
        <v>173</v>
      </c>
      <c r="F2157" s="85" t="s">
        <v>4157</v>
      </c>
      <c r="G2157" s="28" t="s">
        <v>167</v>
      </c>
      <c r="H2157" s="28" t="s">
        <v>168</v>
      </c>
      <c r="I2157" s="28" t="s">
        <v>4159</v>
      </c>
      <c r="J2157" s="104">
        <v>0</v>
      </c>
      <c r="K2157" s="104">
        <v>1.3879999999999999</v>
      </c>
      <c r="L2157" s="104" t="s">
        <v>170</v>
      </c>
      <c r="M2157" s="104" t="s">
        <v>170</v>
      </c>
      <c r="N2157" s="104" t="s">
        <v>170</v>
      </c>
      <c r="O2157" s="68" t="s">
        <v>171</v>
      </c>
      <c r="P2157" s="68" t="s">
        <v>406</v>
      </c>
    </row>
    <row r="2158" spans="1:16" x14ac:dyDescent="0.55000000000000004">
      <c r="A2158" s="28" t="s">
        <v>4126</v>
      </c>
      <c r="B2158" s="28">
        <v>56463131</v>
      </c>
      <c r="C2158" s="28">
        <v>56463131</v>
      </c>
      <c r="D2158" s="28" t="s">
        <v>178</v>
      </c>
      <c r="E2158" s="28" t="s">
        <v>165</v>
      </c>
      <c r="F2158" s="85" t="s">
        <v>4160</v>
      </c>
      <c r="G2158" s="28" t="s">
        <v>167</v>
      </c>
      <c r="H2158" s="28" t="s">
        <v>168</v>
      </c>
      <c r="I2158" s="28" t="s">
        <v>4161</v>
      </c>
      <c r="J2158" s="104">
        <v>1</v>
      </c>
      <c r="K2158" s="104">
        <v>1.532</v>
      </c>
      <c r="L2158" s="104" t="s">
        <v>170</v>
      </c>
      <c r="M2158" s="104">
        <v>5.9999999999999995E-4</v>
      </c>
      <c r="N2158" s="105">
        <v>1.396E-5</v>
      </c>
      <c r="O2158" s="68" t="s">
        <v>209</v>
      </c>
      <c r="P2158" s="68" t="s">
        <v>276</v>
      </c>
    </row>
    <row r="2159" spans="1:16" x14ac:dyDescent="0.55000000000000004">
      <c r="A2159" s="28" t="s">
        <v>4126</v>
      </c>
      <c r="B2159" s="28">
        <v>3076950</v>
      </c>
      <c r="C2159" s="28">
        <v>3076950</v>
      </c>
      <c r="D2159" s="28" t="s">
        <v>164</v>
      </c>
      <c r="E2159" s="28" t="s">
        <v>178</v>
      </c>
      <c r="F2159" s="28" t="s">
        <v>4162</v>
      </c>
      <c r="G2159" s="28" t="s">
        <v>167</v>
      </c>
      <c r="H2159" s="28" t="s">
        <v>168</v>
      </c>
      <c r="I2159" s="28" t="s">
        <v>4163</v>
      </c>
      <c r="J2159" s="104">
        <v>0.01</v>
      </c>
      <c r="K2159" s="104">
        <v>1.002</v>
      </c>
      <c r="L2159" s="105">
        <v>7.3709999999999997E-5</v>
      </c>
      <c r="M2159" s="104">
        <v>5.0000000000000001E-4</v>
      </c>
      <c r="N2159" s="104">
        <v>1E-4</v>
      </c>
      <c r="O2159" s="68" t="s">
        <v>1081</v>
      </c>
      <c r="P2159" s="68" t="s">
        <v>276</v>
      </c>
    </row>
    <row r="2160" spans="1:16" x14ac:dyDescent="0.55000000000000004">
      <c r="A2160" s="28" t="s">
        <v>4126</v>
      </c>
      <c r="B2160" s="28">
        <v>147363355</v>
      </c>
      <c r="C2160" s="28">
        <v>147363355</v>
      </c>
      <c r="D2160" s="28" t="s">
        <v>173</v>
      </c>
      <c r="E2160" s="28" t="s">
        <v>164</v>
      </c>
      <c r="F2160" s="85" t="s">
        <v>4164</v>
      </c>
      <c r="G2160" s="28" t="s">
        <v>167</v>
      </c>
      <c r="H2160" s="28" t="s">
        <v>168</v>
      </c>
      <c r="I2160" s="28" t="s">
        <v>4165</v>
      </c>
      <c r="J2160" s="104">
        <v>1</v>
      </c>
      <c r="K2160" s="104">
        <v>1.4039999999999999</v>
      </c>
      <c r="L2160" s="104" t="s">
        <v>170</v>
      </c>
      <c r="M2160" s="105">
        <v>7.1890000000000005E-5</v>
      </c>
      <c r="N2160" s="105">
        <v>2.0939999999999999E-5</v>
      </c>
      <c r="O2160" s="68" t="s">
        <v>222</v>
      </c>
      <c r="P2160" s="68" t="s">
        <v>276</v>
      </c>
    </row>
    <row r="2161" spans="1:16" x14ac:dyDescent="0.55000000000000004">
      <c r="A2161" s="28" t="s">
        <v>4126</v>
      </c>
      <c r="B2161" s="28">
        <v>31791737</v>
      </c>
      <c r="C2161" s="28">
        <v>31791737</v>
      </c>
      <c r="D2161" s="28" t="s">
        <v>173</v>
      </c>
      <c r="E2161" s="28" t="s">
        <v>164</v>
      </c>
      <c r="F2161" s="28" t="s">
        <v>4166</v>
      </c>
      <c r="G2161" s="28" t="s">
        <v>167</v>
      </c>
      <c r="H2161" s="28" t="s">
        <v>168</v>
      </c>
      <c r="I2161" s="28" t="s">
        <v>4167</v>
      </c>
      <c r="J2161" s="104">
        <v>0</v>
      </c>
      <c r="K2161" s="104">
        <v>1.532</v>
      </c>
      <c r="L2161" s="104" t="s">
        <v>170</v>
      </c>
      <c r="M2161" s="105">
        <v>1.145E-5</v>
      </c>
      <c r="N2161" s="104" t="s">
        <v>170</v>
      </c>
      <c r="O2161" s="68" t="s">
        <v>225</v>
      </c>
      <c r="P2161" s="68" t="s">
        <v>276</v>
      </c>
    </row>
    <row r="2162" spans="1:16" x14ac:dyDescent="0.55000000000000004">
      <c r="A2162" s="28" t="s">
        <v>4126</v>
      </c>
      <c r="B2162" s="28">
        <v>90544605</v>
      </c>
      <c r="C2162" s="28">
        <v>90544605</v>
      </c>
      <c r="D2162" s="28" t="s">
        <v>165</v>
      </c>
      <c r="E2162" s="28" t="s">
        <v>178</v>
      </c>
      <c r="F2162" s="85" t="s">
        <v>4168</v>
      </c>
      <c r="G2162" s="28" t="s">
        <v>167</v>
      </c>
      <c r="H2162" s="28" t="s">
        <v>168</v>
      </c>
      <c r="I2162" s="28" t="s">
        <v>4169</v>
      </c>
      <c r="J2162" s="104">
        <v>1</v>
      </c>
      <c r="K2162" s="104">
        <v>1.3</v>
      </c>
      <c r="L2162" s="104" t="s">
        <v>170</v>
      </c>
      <c r="M2162" s="105">
        <v>1.117E-5</v>
      </c>
      <c r="N2162" s="104" t="s">
        <v>170</v>
      </c>
      <c r="O2162" s="68" t="s">
        <v>176</v>
      </c>
      <c r="P2162" s="68" t="s">
        <v>313</v>
      </c>
    </row>
    <row r="2163" spans="1:16" x14ac:dyDescent="0.55000000000000004">
      <c r="A2163" s="28" t="s">
        <v>4126</v>
      </c>
      <c r="B2163" s="28">
        <v>169225180</v>
      </c>
      <c r="C2163" s="28">
        <v>169225180</v>
      </c>
      <c r="D2163" s="28" t="s">
        <v>165</v>
      </c>
      <c r="E2163" s="28" t="s">
        <v>178</v>
      </c>
      <c r="F2163" s="85" t="s">
        <v>4170</v>
      </c>
      <c r="G2163" s="28" t="s">
        <v>167</v>
      </c>
      <c r="H2163" s="28" t="s">
        <v>168</v>
      </c>
      <c r="I2163" s="28" t="s">
        <v>4171</v>
      </c>
      <c r="J2163" s="104">
        <v>0.56000000000000005</v>
      </c>
      <c r="K2163" s="104">
        <v>1.54</v>
      </c>
      <c r="L2163" s="105">
        <v>7.3430000000000007E-5</v>
      </c>
      <c r="M2163" s="104">
        <v>6.9999999999999999E-4</v>
      </c>
      <c r="N2163" s="105">
        <v>1.395E-5</v>
      </c>
      <c r="O2163" s="68" t="s">
        <v>209</v>
      </c>
      <c r="P2163" s="68" t="s">
        <v>313</v>
      </c>
    </row>
    <row r="2164" spans="1:16" x14ac:dyDescent="0.55000000000000004">
      <c r="A2164" s="28" t="s">
        <v>4126</v>
      </c>
      <c r="B2164" s="28">
        <v>33270239</v>
      </c>
      <c r="C2164" s="28">
        <v>33270239</v>
      </c>
      <c r="D2164" s="28" t="s">
        <v>165</v>
      </c>
      <c r="E2164" s="28" t="s">
        <v>173</v>
      </c>
      <c r="F2164" s="28" t="s">
        <v>4157</v>
      </c>
      <c r="G2164" s="28" t="s">
        <v>167</v>
      </c>
      <c r="H2164" s="28" t="s">
        <v>168</v>
      </c>
      <c r="I2164" s="28" t="s">
        <v>4172</v>
      </c>
      <c r="J2164" s="104">
        <v>0</v>
      </c>
      <c r="K2164" s="104">
        <v>1.173</v>
      </c>
      <c r="L2164" s="104" t="s">
        <v>170</v>
      </c>
      <c r="M2164" s="104" t="s">
        <v>170</v>
      </c>
      <c r="N2164" s="104" t="s">
        <v>170</v>
      </c>
      <c r="O2164" s="68" t="s">
        <v>183</v>
      </c>
      <c r="P2164" s="68" t="s">
        <v>313</v>
      </c>
    </row>
    <row r="2165" spans="1:16" x14ac:dyDescent="0.55000000000000004">
      <c r="A2165" s="28" t="s">
        <v>4126</v>
      </c>
      <c r="B2165" s="28">
        <v>146304726</v>
      </c>
      <c r="C2165" s="28">
        <v>146304726</v>
      </c>
      <c r="D2165" s="28" t="s">
        <v>164</v>
      </c>
      <c r="E2165" s="28" t="s">
        <v>173</v>
      </c>
      <c r="F2165" s="85" t="s">
        <v>4173</v>
      </c>
      <c r="G2165" s="28" t="s">
        <v>167</v>
      </c>
      <c r="H2165" s="28" t="s">
        <v>168</v>
      </c>
      <c r="I2165" s="28" t="s">
        <v>4174</v>
      </c>
      <c r="J2165" s="104">
        <v>0.14000000000000001</v>
      </c>
      <c r="K2165" s="104">
        <v>1.077</v>
      </c>
      <c r="L2165" s="104" t="s">
        <v>170</v>
      </c>
      <c r="M2165" s="104" t="s">
        <v>170</v>
      </c>
      <c r="N2165" s="104" t="s">
        <v>170</v>
      </c>
      <c r="O2165" s="68" t="s">
        <v>218</v>
      </c>
      <c r="P2165" s="68" t="s">
        <v>316</v>
      </c>
    </row>
    <row r="2166" spans="1:16" x14ac:dyDescent="0.55000000000000004">
      <c r="A2166" s="28" t="s">
        <v>4126</v>
      </c>
      <c r="B2166" s="28">
        <v>167827175</v>
      </c>
      <c r="C2166" s="28">
        <v>167827175</v>
      </c>
      <c r="D2166" s="28" t="s">
        <v>173</v>
      </c>
      <c r="E2166" s="28" t="s">
        <v>164</v>
      </c>
      <c r="F2166" s="85" t="s">
        <v>4175</v>
      </c>
      <c r="G2166" s="28" t="s">
        <v>167</v>
      </c>
      <c r="H2166" s="28" t="s">
        <v>168</v>
      </c>
      <c r="I2166" s="28" t="s">
        <v>4176</v>
      </c>
      <c r="J2166" s="104" t="s">
        <v>170</v>
      </c>
      <c r="K2166" s="104">
        <v>1.5189999999999999</v>
      </c>
      <c r="L2166" s="104" t="s">
        <v>170</v>
      </c>
      <c r="M2166" s="104" t="s">
        <v>170</v>
      </c>
      <c r="N2166" s="104" t="s">
        <v>170</v>
      </c>
      <c r="O2166" s="68" t="s">
        <v>222</v>
      </c>
      <c r="P2166" s="68" t="s">
        <v>313</v>
      </c>
    </row>
    <row r="2167" spans="1:16" x14ac:dyDescent="0.55000000000000004">
      <c r="A2167" s="28" t="s">
        <v>4126</v>
      </c>
      <c r="B2167" s="28">
        <v>33315905</v>
      </c>
      <c r="C2167" s="28">
        <v>33315905</v>
      </c>
      <c r="D2167" s="28" t="s">
        <v>165</v>
      </c>
      <c r="E2167" s="28" t="s">
        <v>173</v>
      </c>
      <c r="F2167" s="85" t="s">
        <v>4177</v>
      </c>
      <c r="G2167" s="28" t="s">
        <v>167</v>
      </c>
      <c r="H2167" s="28" t="s">
        <v>168</v>
      </c>
      <c r="I2167" s="28" t="s">
        <v>4178</v>
      </c>
      <c r="J2167" s="104">
        <v>0.22</v>
      </c>
      <c r="K2167" s="104">
        <v>1.264</v>
      </c>
      <c r="L2167" s="104" t="s">
        <v>170</v>
      </c>
      <c r="M2167" s="104" t="s">
        <v>170</v>
      </c>
      <c r="N2167" s="104" t="s">
        <v>170</v>
      </c>
      <c r="O2167" s="68" t="s">
        <v>222</v>
      </c>
      <c r="P2167" s="68" t="s">
        <v>313</v>
      </c>
    </row>
    <row r="2168" spans="1:16" x14ac:dyDescent="0.55000000000000004">
      <c r="A2168" s="28" t="s">
        <v>4126</v>
      </c>
      <c r="B2168" s="28">
        <v>24357835</v>
      </c>
      <c r="C2168" s="28">
        <v>24357835</v>
      </c>
      <c r="D2168" s="28" t="s">
        <v>173</v>
      </c>
      <c r="E2168" s="28" t="s">
        <v>164</v>
      </c>
      <c r="F2168" s="85" t="s">
        <v>4179</v>
      </c>
      <c r="G2168" s="28" t="s">
        <v>167</v>
      </c>
      <c r="H2168" s="28" t="s">
        <v>168</v>
      </c>
      <c r="I2168" s="28" t="s">
        <v>4180</v>
      </c>
      <c r="J2168" s="104">
        <v>0.28999999999999998</v>
      </c>
      <c r="K2168" s="104">
        <v>1.7609999999999999</v>
      </c>
      <c r="L2168" s="104">
        <v>5.9999999999999995E-4</v>
      </c>
      <c r="M2168" s="104">
        <v>5.0000000000000001E-4</v>
      </c>
      <c r="N2168" s="105">
        <v>9.0699999999999996E-5</v>
      </c>
      <c r="O2168" s="68" t="s">
        <v>247</v>
      </c>
      <c r="P2168" s="68" t="s">
        <v>313</v>
      </c>
    </row>
    <row r="2169" spans="1:16" x14ac:dyDescent="0.55000000000000004">
      <c r="A2169" s="28" t="s">
        <v>4126</v>
      </c>
      <c r="B2169" s="28">
        <v>28923493</v>
      </c>
      <c r="C2169" s="28">
        <v>28923493</v>
      </c>
      <c r="D2169" s="28" t="s">
        <v>173</v>
      </c>
      <c r="E2169" s="28" t="s">
        <v>164</v>
      </c>
      <c r="F2169" s="85" t="s">
        <v>4181</v>
      </c>
      <c r="G2169" s="28" t="s">
        <v>167</v>
      </c>
      <c r="H2169" s="28" t="s">
        <v>168</v>
      </c>
      <c r="I2169" s="28" t="s">
        <v>4182</v>
      </c>
      <c r="J2169" s="104">
        <v>1</v>
      </c>
      <c r="K2169" s="104">
        <v>2.2839999999999998</v>
      </c>
      <c r="L2169" s="104" t="s">
        <v>170</v>
      </c>
      <c r="M2169" s="105">
        <v>3.2889999999999999E-5</v>
      </c>
      <c r="N2169" s="104" t="s">
        <v>170</v>
      </c>
      <c r="O2169" s="68" t="s">
        <v>329</v>
      </c>
      <c r="P2169" s="68" t="s">
        <v>343</v>
      </c>
    </row>
    <row r="2170" spans="1:16" x14ac:dyDescent="0.55000000000000004">
      <c r="A2170" s="28" t="s">
        <v>4126</v>
      </c>
      <c r="B2170" s="28">
        <v>89098933</v>
      </c>
      <c r="C2170" s="28">
        <v>89098933</v>
      </c>
      <c r="D2170" s="28" t="s">
        <v>165</v>
      </c>
      <c r="E2170" s="28" t="s">
        <v>178</v>
      </c>
      <c r="F2170" s="85" t="s">
        <v>4183</v>
      </c>
      <c r="G2170" s="28" t="s">
        <v>167</v>
      </c>
      <c r="H2170" s="28" t="s">
        <v>168</v>
      </c>
      <c r="I2170" s="28" t="s">
        <v>4184</v>
      </c>
      <c r="J2170" s="104">
        <v>0.03</v>
      </c>
      <c r="K2170" s="104">
        <v>1.133</v>
      </c>
      <c r="L2170" s="104">
        <v>5.9999999999999995E-4</v>
      </c>
      <c r="M2170" s="104">
        <v>6.9999999999999999E-4</v>
      </c>
      <c r="N2170" s="105">
        <v>2.794E-5</v>
      </c>
      <c r="O2170" s="68" t="s">
        <v>329</v>
      </c>
      <c r="P2170" s="68" t="s">
        <v>343</v>
      </c>
    </row>
    <row r="2171" spans="1:16" x14ac:dyDescent="0.55000000000000004">
      <c r="A2171" s="28" t="s">
        <v>4126</v>
      </c>
      <c r="B2171" s="28">
        <v>27824414</v>
      </c>
      <c r="C2171" s="28">
        <v>27824414</v>
      </c>
      <c r="D2171" s="28" t="s">
        <v>165</v>
      </c>
      <c r="E2171" s="28" t="s">
        <v>178</v>
      </c>
      <c r="F2171" s="85" t="s">
        <v>4185</v>
      </c>
      <c r="G2171" s="28" t="s">
        <v>167</v>
      </c>
      <c r="H2171" s="28" t="s">
        <v>168</v>
      </c>
      <c r="I2171" s="28" t="s">
        <v>4186</v>
      </c>
      <c r="J2171" s="104">
        <v>0.39</v>
      </c>
      <c r="K2171" s="104">
        <v>3.0990000000000002</v>
      </c>
      <c r="L2171" s="104" t="s">
        <v>170</v>
      </c>
      <c r="M2171" s="105">
        <v>1.2099999999999999E-5</v>
      </c>
      <c r="N2171" s="104" t="s">
        <v>170</v>
      </c>
      <c r="O2171" s="68" t="s">
        <v>302</v>
      </c>
      <c r="P2171" s="68" t="s">
        <v>313</v>
      </c>
    </row>
    <row r="2172" spans="1:16" x14ac:dyDescent="0.55000000000000004">
      <c r="A2172" s="28" t="s">
        <v>4126</v>
      </c>
      <c r="B2172" s="28">
        <v>30740532</v>
      </c>
      <c r="C2172" s="28">
        <v>30740532</v>
      </c>
      <c r="D2172" s="28" t="s">
        <v>164</v>
      </c>
      <c r="E2172" s="28" t="s">
        <v>165</v>
      </c>
      <c r="F2172" s="85" t="s">
        <v>4187</v>
      </c>
      <c r="G2172" s="28" t="s">
        <v>167</v>
      </c>
      <c r="H2172" s="28" t="s">
        <v>168</v>
      </c>
      <c r="I2172" s="28" t="s">
        <v>4188</v>
      </c>
      <c r="J2172" s="104">
        <v>0</v>
      </c>
      <c r="K2172" s="104">
        <v>1.4990000000000001</v>
      </c>
      <c r="L2172" s="104" t="s">
        <v>170</v>
      </c>
      <c r="M2172" s="104" t="s">
        <v>170</v>
      </c>
      <c r="N2172" s="104" t="s">
        <v>170</v>
      </c>
      <c r="O2172" s="68" t="s">
        <v>302</v>
      </c>
      <c r="P2172" s="68" t="s">
        <v>313</v>
      </c>
    </row>
    <row r="2173" spans="1:16" x14ac:dyDescent="0.55000000000000004">
      <c r="A2173" s="28" t="s">
        <v>4126</v>
      </c>
      <c r="B2173" s="28">
        <v>169232901</v>
      </c>
      <c r="C2173" s="28">
        <v>169232901</v>
      </c>
      <c r="D2173" s="28" t="s">
        <v>165</v>
      </c>
      <c r="E2173" s="28" t="s">
        <v>178</v>
      </c>
      <c r="F2173" s="28" t="s">
        <v>4170</v>
      </c>
      <c r="G2173" s="28" t="s">
        <v>167</v>
      </c>
      <c r="H2173" s="28" t="s">
        <v>168</v>
      </c>
      <c r="I2173" s="28" t="s">
        <v>4189</v>
      </c>
      <c r="J2173" s="104">
        <v>0.56000000000000005</v>
      </c>
      <c r="K2173" s="104">
        <v>1.361</v>
      </c>
      <c r="L2173" s="105">
        <v>7.3449999999999996E-5</v>
      </c>
      <c r="M2173" s="104">
        <v>2.0000000000000001E-4</v>
      </c>
      <c r="N2173" s="105">
        <v>4.1860000000000002E-5</v>
      </c>
      <c r="O2173" s="68" t="s">
        <v>346</v>
      </c>
      <c r="P2173" s="68" t="s">
        <v>347</v>
      </c>
    </row>
    <row r="2174" spans="1:16" x14ac:dyDescent="0.55000000000000004">
      <c r="A2174" s="28" t="s">
        <v>4126</v>
      </c>
      <c r="B2174" s="28">
        <v>107070229</v>
      </c>
      <c r="C2174" s="28">
        <v>107070229</v>
      </c>
      <c r="D2174" s="28" t="s">
        <v>173</v>
      </c>
      <c r="E2174" s="28" t="s">
        <v>164</v>
      </c>
      <c r="F2174" s="28" t="s">
        <v>4190</v>
      </c>
      <c r="G2174" s="28" t="s">
        <v>167</v>
      </c>
      <c r="H2174" s="28" t="s">
        <v>168</v>
      </c>
      <c r="I2174" s="28" t="s">
        <v>4191</v>
      </c>
      <c r="J2174" s="104">
        <v>0.94</v>
      </c>
      <c r="K2174" s="104">
        <v>1.0609999999999999</v>
      </c>
      <c r="L2174" s="104" t="s">
        <v>170</v>
      </c>
      <c r="M2174" s="105">
        <v>3.2879999999999997E-5</v>
      </c>
      <c r="N2174" s="104" t="s">
        <v>170</v>
      </c>
      <c r="O2174" s="68" t="s">
        <v>359</v>
      </c>
      <c r="P2174" s="68" t="s">
        <v>347</v>
      </c>
    </row>
    <row r="2175" spans="1:16" x14ac:dyDescent="0.55000000000000004">
      <c r="A2175" s="28" t="s">
        <v>4126</v>
      </c>
      <c r="B2175" s="28">
        <v>31150972</v>
      </c>
      <c r="C2175" s="28">
        <v>31150972</v>
      </c>
      <c r="D2175" s="28" t="s">
        <v>173</v>
      </c>
      <c r="E2175" s="28" t="s">
        <v>164</v>
      </c>
      <c r="F2175" s="85" t="s">
        <v>4192</v>
      </c>
      <c r="G2175" s="28" t="s">
        <v>167</v>
      </c>
      <c r="H2175" s="28" t="s">
        <v>168</v>
      </c>
      <c r="I2175" s="28" t="s">
        <v>4193</v>
      </c>
      <c r="J2175" s="104">
        <v>0</v>
      </c>
      <c r="K2175" s="104">
        <v>1.234</v>
      </c>
      <c r="L2175" s="105">
        <v>7.3520000000000001E-5</v>
      </c>
      <c r="M2175" s="104">
        <v>2.0000000000000001E-4</v>
      </c>
      <c r="N2175" s="105">
        <v>2.792E-5</v>
      </c>
      <c r="O2175" s="68" t="s">
        <v>362</v>
      </c>
      <c r="P2175" s="68" t="s">
        <v>347</v>
      </c>
    </row>
    <row r="2176" spans="1:16" x14ac:dyDescent="0.55000000000000004">
      <c r="A2176" s="28" t="s">
        <v>4126</v>
      </c>
      <c r="B2176" s="28">
        <v>43142233</v>
      </c>
      <c r="C2176" s="28">
        <v>43142233</v>
      </c>
      <c r="D2176" s="28" t="s">
        <v>165</v>
      </c>
      <c r="E2176" s="28" t="s">
        <v>178</v>
      </c>
      <c r="F2176" s="28" t="s">
        <v>4194</v>
      </c>
      <c r="G2176" s="28" t="s">
        <v>167</v>
      </c>
      <c r="H2176" s="28" t="s">
        <v>168</v>
      </c>
      <c r="I2176" s="28" t="s">
        <v>4195</v>
      </c>
      <c r="J2176" s="104">
        <v>1</v>
      </c>
      <c r="K2176" s="104">
        <v>2.1280000000000001</v>
      </c>
      <c r="L2176" s="104" t="s">
        <v>170</v>
      </c>
      <c r="M2176" s="105">
        <v>3.277E-5</v>
      </c>
      <c r="N2176" s="105">
        <v>1.397E-5</v>
      </c>
      <c r="O2176" s="68" t="s">
        <v>371</v>
      </c>
      <c r="P2176" s="68" t="s">
        <v>347</v>
      </c>
    </row>
    <row r="2177" spans="1:16" x14ac:dyDescent="0.55000000000000004">
      <c r="A2177" s="28" t="s">
        <v>4126</v>
      </c>
      <c r="B2177" s="28">
        <v>30941073</v>
      </c>
      <c r="C2177" s="28">
        <v>30941073</v>
      </c>
      <c r="D2177" s="28" t="s">
        <v>173</v>
      </c>
      <c r="E2177" s="28" t="s">
        <v>165</v>
      </c>
      <c r="F2177" s="85" t="s">
        <v>4196</v>
      </c>
      <c r="G2177" s="28" t="s">
        <v>167</v>
      </c>
      <c r="H2177" s="28" t="s">
        <v>168</v>
      </c>
      <c r="I2177" s="28" t="s">
        <v>4197</v>
      </c>
      <c r="J2177" s="104" t="s">
        <v>170</v>
      </c>
      <c r="K2177" s="104">
        <v>1.534</v>
      </c>
      <c r="L2177" s="104">
        <v>2.9999999999999997E-4</v>
      </c>
      <c r="M2177" s="104">
        <v>2.9999999999999997E-4</v>
      </c>
      <c r="N2177" s="104">
        <v>2.0000000000000001E-4</v>
      </c>
      <c r="O2177" s="68" t="s">
        <v>907</v>
      </c>
      <c r="P2177" s="68" t="s">
        <v>347</v>
      </c>
    </row>
    <row r="2178" spans="1:16" x14ac:dyDescent="0.55000000000000004">
      <c r="A2178" s="28" t="s">
        <v>4126</v>
      </c>
      <c r="B2178" s="28">
        <v>27890415</v>
      </c>
      <c r="C2178" s="28">
        <v>27890415</v>
      </c>
      <c r="D2178" s="28" t="s">
        <v>165</v>
      </c>
      <c r="E2178" s="28" t="s">
        <v>173</v>
      </c>
      <c r="F2178" s="85" t="s">
        <v>4198</v>
      </c>
      <c r="G2178" s="28" t="s">
        <v>167</v>
      </c>
      <c r="H2178" s="28" t="s">
        <v>168</v>
      </c>
      <c r="I2178" s="28" t="s">
        <v>4199</v>
      </c>
      <c r="J2178" s="104">
        <v>0.61</v>
      </c>
      <c r="K2178" s="104">
        <v>1.3380000000000001</v>
      </c>
      <c r="L2178" s="104" t="s">
        <v>170</v>
      </c>
      <c r="M2178" s="105">
        <v>6.9239999999999994E-5</v>
      </c>
      <c r="N2178" s="104">
        <v>1E-4</v>
      </c>
      <c r="O2178" s="68" t="s">
        <v>907</v>
      </c>
      <c r="P2178" s="68" t="s">
        <v>347</v>
      </c>
    </row>
    <row r="2179" spans="1:16" x14ac:dyDescent="0.55000000000000004">
      <c r="A2179" s="28" t="s">
        <v>4126</v>
      </c>
      <c r="B2179" s="28">
        <v>31696971</v>
      </c>
      <c r="C2179" s="28">
        <v>31696971</v>
      </c>
      <c r="D2179" s="28" t="s">
        <v>173</v>
      </c>
      <c r="E2179" s="28" t="s">
        <v>164</v>
      </c>
      <c r="F2179" s="85" t="s">
        <v>4200</v>
      </c>
      <c r="G2179" s="28" t="s">
        <v>167</v>
      </c>
      <c r="H2179" s="28" t="s">
        <v>168</v>
      </c>
      <c r="I2179" s="28" t="s">
        <v>4201</v>
      </c>
      <c r="J2179" s="104">
        <v>0.47</v>
      </c>
      <c r="K2179" s="104">
        <v>1.456</v>
      </c>
      <c r="L2179" s="105">
        <v>7.3490000000000003E-5</v>
      </c>
      <c r="M2179" s="104">
        <v>2.9999999999999997E-4</v>
      </c>
      <c r="N2179" s="105">
        <v>9.7689999999999995E-5</v>
      </c>
      <c r="O2179" s="68" t="s">
        <v>377</v>
      </c>
      <c r="P2179" s="68" t="s">
        <v>347</v>
      </c>
    </row>
    <row r="2180" spans="1:16" x14ac:dyDescent="0.55000000000000004">
      <c r="A2180" s="28" t="s">
        <v>4126</v>
      </c>
      <c r="B2180" s="28">
        <v>11103779</v>
      </c>
      <c r="C2180" s="28">
        <v>11103779</v>
      </c>
      <c r="D2180" s="28" t="s">
        <v>164</v>
      </c>
      <c r="E2180" s="28" t="s">
        <v>165</v>
      </c>
      <c r="F2180" s="85" t="s">
        <v>4202</v>
      </c>
      <c r="G2180" s="28" t="s">
        <v>167</v>
      </c>
      <c r="H2180" s="28" t="s">
        <v>168</v>
      </c>
      <c r="I2180" s="28" t="s">
        <v>4203</v>
      </c>
      <c r="J2180" s="104">
        <v>0.03</v>
      </c>
      <c r="K2180" s="104">
        <v>1.3879999999999999</v>
      </c>
      <c r="L2180" s="104" t="s">
        <v>170</v>
      </c>
      <c r="M2180" s="104" t="s">
        <v>170</v>
      </c>
      <c r="N2180" s="104" t="s">
        <v>170</v>
      </c>
      <c r="O2180" s="68" t="s">
        <v>377</v>
      </c>
      <c r="P2180" s="68" t="s">
        <v>347</v>
      </c>
    </row>
    <row r="2181" spans="1:16" x14ac:dyDescent="0.55000000000000004">
      <c r="A2181" s="28" t="s">
        <v>4126</v>
      </c>
      <c r="B2181" s="28">
        <v>13486704</v>
      </c>
      <c r="C2181" s="28">
        <v>13486704</v>
      </c>
      <c r="D2181" s="28" t="s">
        <v>165</v>
      </c>
      <c r="E2181" s="28" t="s">
        <v>178</v>
      </c>
      <c r="F2181" s="85" t="s">
        <v>4204</v>
      </c>
      <c r="G2181" s="28" t="s">
        <v>167</v>
      </c>
      <c r="H2181" s="28" t="s">
        <v>168</v>
      </c>
      <c r="I2181" s="28" t="s">
        <v>4205</v>
      </c>
      <c r="J2181" s="104">
        <v>0.05</v>
      </c>
      <c r="K2181" s="104">
        <v>1.8049999999999999</v>
      </c>
      <c r="L2181" s="104" t="s">
        <v>170</v>
      </c>
      <c r="M2181" s="104" t="s">
        <v>170</v>
      </c>
      <c r="N2181" s="104" t="s">
        <v>170</v>
      </c>
      <c r="O2181" s="68" t="s">
        <v>1104</v>
      </c>
      <c r="P2181" s="68" t="s">
        <v>347</v>
      </c>
    </row>
    <row r="2182" spans="1:16" x14ac:dyDescent="0.55000000000000004">
      <c r="A2182" s="28" t="s">
        <v>4126</v>
      </c>
      <c r="B2182" s="28">
        <v>31943960</v>
      </c>
      <c r="C2182" s="28">
        <v>31943960</v>
      </c>
      <c r="D2182" s="28" t="s">
        <v>165</v>
      </c>
      <c r="E2182" s="28" t="s">
        <v>178</v>
      </c>
      <c r="F2182" s="85" t="s">
        <v>4206</v>
      </c>
      <c r="G2182" s="28" t="s">
        <v>167</v>
      </c>
      <c r="H2182" s="28" t="s">
        <v>168</v>
      </c>
      <c r="I2182" s="28" t="s">
        <v>4207</v>
      </c>
      <c r="J2182" s="104">
        <v>0</v>
      </c>
      <c r="K2182" s="104">
        <v>1.0449999999999999</v>
      </c>
      <c r="L2182" s="104" t="s">
        <v>170</v>
      </c>
      <c r="M2182" s="105">
        <v>2.2949999999999999E-5</v>
      </c>
      <c r="N2182" s="105">
        <v>2.0939999999999999E-5</v>
      </c>
      <c r="O2182" s="68" t="s">
        <v>1104</v>
      </c>
      <c r="P2182" s="68" t="s">
        <v>347</v>
      </c>
    </row>
    <row r="2183" spans="1:16" x14ac:dyDescent="0.55000000000000004">
      <c r="A2183" s="28" t="s">
        <v>4126</v>
      </c>
      <c r="B2183" s="28">
        <v>46662498</v>
      </c>
      <c r="C2183" s="28">
        <v>46662498</v>
      </c>
      <c r="D2183" s="28" t="s">
        <v>173</v>
      </c>
      <c r="E2183" s="28" t="s">
        <v>164</v>
      </c>
      <c r="F2183" s="85" t="s">
        <v>4208</v>
      </c>
      <c r="G2183" s="28" t="s">
        <v>167</v>
      </c>
      <c r="H2183" s="28" t="s">
        <v>168</v>
      </c>
      <c r="I2183" s="28" t="s">
        <v>4209</v>
      </c>
      <c r="J2183" s="104">
        <v>0</v>
      </c>
      <c r="K2183" s="104">
        <v>1.44</v>
      </c>
      <c r="L2183" s="104">
        <v>2.9999999999999997E-4</v>
      </c>
      <c r="M2183" s="104">
        <v>2.0000000000000001E-4</v>
      </c>
      <c r="N2183" s="104">
        <v>1E-4</v>
      </c>
      <c r="O2183" s="68" t="s">
        <v>386</v>
      </c>
      <c r="P2183" s="68" t="s">
        <v>347</v>
      </c>
    </row>
    <row r="2184" spans="1:16" x14ac:dyDescent="0.55000000000000004">
      <c r="A2184" s="28" t="s">
        <v>4126</v>
      </c>
      <c r="B2184" s="28">
        <v>30915992</v>
      </c>
      <c r="C2184" s="28">
        <v>30915992</v>
      </c>
      <c r="D2184" s="28" t="s">
        <v>173</v>
      </c>
      <c r="E2184" s="28" t="s">
        <v>164</v>
      </c>
      <c r="F2184" s="85" t="s">
        <v>4147</v>
      </c>
      <c r="G2184" s="28" t="s">
        <v>167</v>
      </c>
      <c r="H2184" s="28" t="s">
        <v>168</v>
      </c>
      <c r="I2184" s="28" t="s">
        <v>4210</v>
      </c>
      <c r="J2184" s="104">
        <v>0</v>
      </c>
      <c r="K2184" s="104">
        <v>1.198</v>
      </c>
      <c r="L2184" s="105">
        <v>7.3399999999999995E-5</v>
      </c>
      <c r="M2184" s="105">
        <v>1.1199999999999999E-5</v>
      </c>
      <c r="N2184" s="105">
        <v>2.7900000000000001E-5</v>
      </c>
      <c r="O2184" s="68" t="s">
        <v>393</v>
      </c>
      <c r="P2184" s="68" t="s">
        <v>313</v>
      </c>
    </row>
    <row r="2185" spans="1:16" x14ac:dyDescent="0.55000000000000004">
      <c r="A2185" s="28" t="s">
        <v>4126</v>
      </c>
      <c r="B2185" s="28">
        <v>31860123</v>
      </c>
      <c r="C2185" s="28">
        <v>31860123</v>
      </c>
      <c r="D2185" s="28" t="s">
        <v>165</v>
      </c>
      <c r="E2185" s="28" t="s">
        <v>178</v>
      </c>
      <c r="F2185" s="85" t="s">
        <v>4211</v>
      </c>
      <c r="G2185" s="28" t="s">
        <v>167</v>
      </c>
      <c r="H2185" s="28" t="s">
        <v>168</v>
      </c>
      <c r="I2185" s="28" t="s">
        <v>4212</v>
      </c>
      <c r="J2185" s="104">
        <v>0</v>
      </c>
      <c r="K2185" s="104">
        <v>1.357</v>
      </c>
      <c r="L2185" s="104" t="s">
        <v>170</v>
      </c>
      <c r="M2185" s="105">
        <v>3.2929999999999998E-5</v>
      </c>
      <c r="N2185" s="104" t="s">
        <v>170</v>
      </c>
      <c r="O2185" s="68" t="s">
        <v>700</v>
      </c>
      <c r="P2185" s="68" t="s">
        <v>347</v>
      </c>
    </row>
    <row r="2186" spans="1:16" x14ac:dyDescent="0.55000000000000004">
      <c r="A2186" s="28" t="s">
        <v>4126</v>
      </c>
      <c r="B2186" s="28">
        <v>29440556</v>
      </c>
      <c r="C2186" s="28">
        <v>29440556</v>
      </c>
      <c r="D2186" s="28" t="s">
        <v>165</v>
      </c>
      <c r="E2186" s="28" t="s">
        <v>164</v>
      </c>
      <c r="F2186" s="85" t="s">
        <v>4213</v>
      </c>
      <c r="G2186" s="28" t="s">
        <v>167</v>
      </c>
      <c r="H2186" s="28" t="s">
        <v>168</v>
      </c>
      <c r="I2186" s="28" t="s">
        <v>4214</v>
      </c>
      <c r="J2186" s="104">
        <v>0.74</v>
      </c>
      <c r="K2186" s="104">
        <v>1.248</v>
      </c>
      <c r="L2186" s="104" t="s">
        <v>170</v>
      </c>
      <c r="M2186" s="104" t="s">
        <v>170</v>
      </c>
      <c r="N2186" s="104" t="s">
        <v>170</v>
      </c>
      <c r="O2186" s="68" t="s">
        <v>401</v>
      </c>
      <c r="P2186" s="68" t="s">
        <v>313</v>
      </c>
    </row>
    <row r="2187" spans="1:16" x14ac:dyDescent="0.55000000000000004">
      <c r="A2187" s="28" t="s">
        <v>4126</v>
      </c>
      <c r="B2187" s="28">
        <v>169232110</v>
      </c>
      <c r="C2187" s="28">
        <v>169232110</v>
      </c>
      <c r="D2187" s="28" t="s">
        <v>173</v>
      </c>
      <c r="E2187" s="28" t="s">
        <v>178</v>
      </c>
      <c r="F2187" s="85" t="s">
        <v>4170</v>
      </c>
      <c r="G2187" s="28" t="s">
        <v>167</v>
      </c>
      <c r="H2187" s="28" t="s">
        <v>168</v>
      </c>
      <c r="I2187" s="28" t="s">
        <v>4215</v>
      </c>
      <c r="J2187" s="104">
        <v>0.56000000000000005</v>
      </c>
      <c r="K2187" s="104">
        <v>1.5389999999999999</v>
      </c>
      <c r="L2187" s="104" t="s">
        <v>170</v>
      </c>
      <c r="M2187" s="105">
        <v>1.117E-5</v>
      </c>
      <c r="N2187" s="104" t="s">
        <v>170</v>
      </c>
      <c r="O2187" s="68" t="s">
        <v>1111</v>
      </c>
      <c r="P2187" s="68" t="s">
        <v>276</v>
      </c>
    </row>
    <row r="2188" spans="1:16" x14ac:dyDescent="0.55000000000000004">
      <c r="A2188" s="28" t="s">
        <v>4126</v>
      </c>
      <c r="B2188" s="28">
        <v>137874994</v>
      </c>
      <c r="C2188" s="28">
        <v>137874994</v>
      </c>
      <c r="D2188" s="28" t="s">
        <v>178</v>
      </c>
      <c r="E2188" s="28" t="s">
        <v>165</v>
      </c>
      <c r="F2188" s="28" t="s">
        <v>4216</v>
      </c>
      <c r="G2188" s="28" t="s">
        <v>167</v>
      </c>
      <c r="H2188" s="28" t="s">
        <v>168</v>
      </c>
      <c r="I2188" s="28" t="s">
        <v>4217</v>
      </c>
      <c r="J2188" s="104">
        <v>1</v>
      </c>
      <c r="K2188" s="104">
        <v>1.151</v>
      </c>
      <c r="L2188" s="104" t="s">
        <v>170</v>
      </c>
      <c r="M2188" s="104" t="s">
        <v>170</v>
      </c>
      <c r="N2188" s="104" t="s">
        <v>170</v>
      </c>
      <c r="O2188" s="68" t="s">
        <v>404</v>
      </c>
      <c r="P2188" s="68" t="s">
        <v>343</v>
      </c>
    </row>
    <row r="2189" spans="1:16" x14ac:dyDescent="0.55000000000000004">
      <c r="A2189" s="28" t="s">
        <v>4126</v>
      </c>
      <c r="B2189" s="28">
        <v>34421786</v>
      </c>
      <c r="C2189" s="28">
        <v>34421786</v>
      </c>
      <c r="D2189" s="28" t="s">
        <v>173</v>
      </c>
      <c r="E2189" s="28" t="s">
        <v>165</v>
      </c>
      <c r="F2189" s="85" t="s">
        <v>4218</v>
      </c>
      <c r="G2189" s="28" t="s">
        <v>167</v>
      </c>
      <c r="H2189" s="28" t="s">
        <v>168</v>
      </c>
      <c r="I2189" s="28" t="s">
        <v>4219</v>
      </c>
      <c r="J2189" s="104" t="s">
        <v>170</v>
      </c>
      <c r="K2189" s="104">
        <v>1.6879999999999999</v>
      </c>
      <c r="L2189" s="104" t="s">
        <v>170</v>
      </c>
      <c r="M2189" s="105">
        <v>1.1199999999999999E-5</v>
      </c>
      <c r="N2189" s="104" t="s">
        <v>170</v>
      </c>
      <c r="O2189" s="68" t="s">
        <v>421</v>
      </c>
      <c r="P2189" s="68" t="s">
        <v>276</v>
      </c>
    </row>
    <row r="2190" spans="1:16" x14ac:dyDescent="0.55000000000000004">
      <c r="A2190" s="28" t="s">
        <v>4126</v>
      </c>
      <c r="B2190" s="28">
        <v>32841588</v>
      </c>
      <c r="C2190" s="28">
        <v>32841588</v>
      </c>
      <c r="D2190" s="28" t="s">
        <v>173</v>
      </c>
      <c r="E2190" s="28" t="s">
        <v>164</v>
      </c>
      <c r="F2190" s="85" t="s">
        <v>4220</v>
      </c>
      <c r="G2190" s="28" t="s">
        <v>167</v>
      </c>
      <c r="H2190" s="28" t="s">
        <v>168</v>
      </c>
      <c r="I2190" s="28" t="s">
        <v>4221</v>
      </c>
      <c r="J2190" s="104">
        <v>0.02</v>
      </c>
      <c r="K2190" s="104">
        <v>1.52</v>
      </c>
      <c r="L2190" s="104" t="s">
        <v>170</v>
      </c>
      <c r="M2190" s="104" t="s">
        <v>170</v>
      </c>
      <c r="N2190" s="105">
        <v>6.9809999999999997E-6</v>
      </c>
      <c r="O2190" s="68" t="s">
        <v>427</v>
      </c>
      <c r="P2190" s="68" t="s">
        <v>313</v>
      </c>
    </row>
    <row r="2191" spans="1:16" x14ac:dyDescent="0.55000000000000004">
      <c r="A2191" s="28" t="s">
        <v>4126</v>
      </c>
      <c r="B2191" s="28">
        <v>29672821</v>
      </c>
      <c r="C2191" s="28">
        <v>29672821</v>
      </c>
      <c r="D2191" s="28" t="s">
        <v>173</v>
      </c>
      <c r="E2191" s="28" t="s">
        <v>165</v>
      </c>
      <c r="F2191" s="28" t="s">
        <v>4222</v>
      </c>
      <c r="G2191" s="28" t="s">
        <v>167</v>
      </c>
      <c r="H2191" s="28" t="s">
        <v>168</v>
      </c>
      <c r="I2191" s="28" t="s">
        <v>4223</v>
      </c>
      <c r="J2191" s="104">
        <v>0</v>
      </c>
      <c r="K2191" s="104">
        <v>1.2</v>
      </c>
      <c r="L2191" s="104" t="s">
        <v>170</v>
      </c>
      <c r="M2191" s="105">
        <v>4.6109999999999997E-5</v>
      </c>
      <c r="N2191" s="105">
        <v>1.395E-5</v>
      </c>
      <c r="O2191" s="68" t="s">
        <v>432</v>
      </c>
      <c r="P2191" s="68" t="s">
        <v>276</v>
      </c>
    </row>
    <row r="2192" spans="1:16" x14ac:dyDescent="0.55000000000000004">
      <c r="A2192" s="28" t="s">
        <v>4126</v>
      </c>
      <c r="B2192" s="28">
        <v>17850333</v>
      </c>
      <c r="C2192" s="28">
        <v>17850333</v>
      </c>
      <c r="D2192" s="28" t="s">
        <v>164</v>
      </c>
      <c r="E2192" s="28" t="s">
        <v>173</v>
      </c>
      <c r="F2192" s="28" t="s">
        <v>4224</v>
      </c>
      <c r="G2192" s="28" t="s">
        <v>167</v>
      </c>
      <c r="H2192" s="28" t="s">
        <v>168</v>
      </c>
      <c r="I2192" s="28" t="s">
        <v>4225</v>
      </c>
      <c r="J2192" s="104">
        <v>1</v>
      </c>
      <c r="K2192" s="104">
        <v>1.109</v>
      </c>
      <c r="L2192" s="104" t="s">
        <v>170</v>
      </c>
      <c r="M2192" s="104" t="s">
        <v>170</v>
      </c>
      <c r="N2192" s="104" t="s">
        <v>170</v>
      </c>
      <c r="O2192" s="68" t="s">
        <v>432</v>
      </c>
      <c r="P2192" s="68" t="s">
        <v>276</v>
      </c>
    </row>
    <row r="2193" spans="1:16" x14ac:dyDescent="0.55000000000000004">
      <c r="A2193" s="28" t="s">
        <v>4126</v>
      </c>
      <c r="B2193" s="28">
        <v>44265406</v>
      </c>
      <c r="C2193" s="28">
        <v>44265406</v>
      </c>
      <c r="D2193" s="28" t="s">
        <v>173</v>
      </c>
      <c r="E2193" s="28" t="s">
        <v>164</v>
      </c>
      <c r="F2193" s="28" t="s">
        <v>4226</v>
      </c>
      <c r="G2193" s="28" t="s">
        <v>167</v>
      </c>
      <c r="H2193" s="28" t="s">
        <v>168</v>
      </c>
      <c r="I2193" s="28" t="s">
        <v>4227</v>
      </c>
      <c r="J2193" s="104">
        <v>0.77</v>
      </c>
      <c r="K2193" s="104">
        <v>1.1839999999999999</v>
      </c>
      <c r="L2193" s="104" t="s">
        <v>170</v>
      </c>
      <c r="M2193" s="104">
        <v>1E-4</v>
      </c>
      <c r="N2193" s="105">
        <v>6.9779999999999999E-6</v>
      </c>
      <c r="O2193" s="68" t="s">
        <v>919</v>
      </c>
      <c r="P2193" s="68" t="s">
        <v>313</v>
      </c>
    </row>
    <row r="2194" spans="1:16" x14ac:dyDescent="0.55000000000000004">
      <c r="A2194" s="28" t="s">
        <v>4126</v>
      </c>
      <c r="B2194" s="28">
        <v>169704062</v>
      </c>
      <c r="C2194" s="28">
        <v>169704062</v>
      </c>
      <c r="D2194" s="28" t="s">
        <v>173</v>
      </c>
      <c r="E2194" s="28" t="s">
        <v>164</v>
      </c>
      <c r="F2194" s="85" t="s">
        <v>4228</v>
      </c>
      <c r="G2194" s="28" t="s">
        <v>167</v>
      </c>
      <c r="H2194" s="28" t="s">
        <v>168</v>
      </c>
      <c r="I2194" s="28" t="s">
        <v>4229</v>
      </c>
      <c r="J2194" s="104">
        <v>0</v>
      </c>
      <c r="K2194" s="104">
        <v>1.28</v>
      </c>
      <c r="L2194" s="105">
        <v>7.3460000000000005E-5</v>
      </c>
      <c r="M2194" s="104">
        <v>2.0000000000000001E-4</v>
      </c>
      <c r="N2194" s="105">
        <v>2.0950000000000001E-5</v>
      </c>
      <c r="O2194" s="68" t="s">
        <v>446</v>
      </c>
      <c r="P2194" s="68" t="s">
        <v>276</v>
      </c>
    </row>
    <row r="2195" spans="1:16" x14ac:dyDescent="0.55000000000000004">
      <c r="A2195" s="28" t="s">
        <v>4126</v>
      </c>
      <c r="B2195" s="28">
        <v>33675785</v>
      </c>
      <c r="C2195" s="28">
        <v>33675785</v>
      </c>
      <c r="D2195" s="28" t="s">
        <v>173</v>
      </c>
      <c r="E2195" s="28" t="s">
        <v>178</v>
      </c>
      <c r="F2195" s="85" t="s">
        <v>4230</v>
      </c>
      <c r="G2195" s="28" t="s">
        <v>167</v>
      </c>
      <c r="H2195" s="28" t="s">
        <v>168</v>
      </c>
      <c r="I2195" s="28" t="s">
        <v>4231</v>
      </c>
      <c r="J2195" s="104">
        <v>0</v>
      </c>
      <c r="K2195" s="104">
        <v>1.048</v>
      </c>
      <c r="L2195" s="104">
        <v>2.0000000000000001E-4</v>
      </c>
      <c r="M2195" s="104">
        <v>2.0000000000000001E-4</v>
      </c>
      <c r="N2195" s="104">
        <v>1E-4</v>
      </c>
      <c r="O2195" s="68" t="s">
        <v>449</v>
      </c>
      <c r="P2195" s="68" t="s">
        <v>276</v>
      </c>
    </row>
    <row r="2196" spans="1:16" x14ac:dyDescent="0.55000000000000004">
      <c r="A2196" s="28" t="s">
        <v>4126</v>
      </c>
      <c r="B2196" s="28">
        <v>33080786</v>
      </c>
      <c r="C2196" s="28">
        <v>33080786</v>
      </c>
      <c r="D2196" s="28" t="s">
        <v>173</v>
      </c>
      <c r="E2196" s="28" t="s">
        <v>178</v>
      </c>
      <c r="F2196" s="28" t="s">
        <v>4232</v>
      </c>
      <c r="G2196" s="28" t="s">
        <v>167</v>
      </c>
      <c r="H2196" s="28" t="s">
        <v>168</v>
      </c>
      <c r="I2196" s="28" t="s">
        <v>4233</v>
      </c>
      <c r="J2196" s="104">
        <v>0</v>
      </c>
      <c r="K2196" s="104">
        <v>2.0379999999999998</v>
      </c>
      <c r="L2196" s="104" t="s">
        <v>170</v>
      </c>
      <c r="M2196" s="105">
        <v>1.1250000000000001E-5</v>
      </c>
      <c r="N2196" s="104" t="s">
        <v>170</v>
      </c>
      <c r="O2196" s="68" t="s">
        <v>458</v>
      </c>
      <c r="P2196" s="68" t="s">
        <v>347</v>
      </c>
    </row>
    <row r="2197" spans="1:16" x14ac:dyDescent="0.55000000000000004">
      <c r="A2197" s="28" t="s">
        <v>4126</v>
      </c>
      <c r="B2197" s="28">
        <v>37171017</v>
      </c>
      <c r="C2197" s="28">
        <v>37171017</v>
      </c>
      <c r="D2197" s="28" t="s">
        <v>173</v>
      </c>
      <c r="E2197" s="28" t="s">
        <v>178</v>
      </c>
      <c r="F2197" s="28" t="s">
        <v>4234</v>
      </c>
      <c r="G2197" s="28" t="s">
        <v>167</v>
      </c>
      <c r="H2197" s="28" t="s">
        <v>168</v>
      </c>
      <c r="I2197" s="28" t="s">
        <v>4235</v>
      </c>
      <c r="J2197" s="104">
        <v>0.85</v>
      </c>
      <c r="K2197" s="104">
        <v>1.2210000000000001</v>
      </c>
      <c r="L2197" s="104">
        <v>1E-4</v>
      </c>
      <c r="M2197" s="105">
        <v>2.2370000000000001E-5</v>
      </c>
      <c r="N2197" s="105">
        <v>2.7909999999999999E-5</v>
      </c>
      <c r="O2197" s="68" t="s">
        <v>458</v>
      </c>
      <c r="P2197" s="68" t="s">
        <v>347</v>
      </c>
    </row>
    <row r="2198" spans="1:16" x14ac:dyDescent="0.55000000000000004">
      <c r="A2198" s="28" t="s">
        <v>4126</v>
      </c>
      <c r="B2198" s="28">
        <v>40432920</v>
      </c>
      <c r="C2198" s="28">
        <v>40432920</v>
      </c>
      <c r="D2198" s="28" t="s">
        <v>164</v>
      </c>
      <c r="E2198" s="28" t="s">
        <v>178</v>
      </c>
      <c r="F2198" s="28" t="s">
        <v>4236</v>
      </c>
      <c r="G2198" s="28" t="s">
        <v>167</v>
      </c>
      <c r="H2198" s="28" t="s">
        <v>168</v>
      </c>
      <c r="I2198" s="28" t="s">
        <v>4237</v>
      </c>
      <c r="J2198" s="104">
        <v>0.01</v>
      </c>
      <c r="K2198" s="104">
        <v>1.03</v>
      </c>
      <c r="L2198" s="104" t="s">
        <v>170</v>
      </c>
      <c r="M2198" s="105">
        <v>3.2780000000000001E-5</v>
      </c>
      <c r="N2198" s="104" t="s">
        <v>170</v>
      </c>
      <c r="O2198" s="68" t="s">
        <v>458</v>
      </c>
      <c r="P2198" s="68" t="s">
        <v>347</v>
      </c>
    </row>
    <row r="2199" spans="1:16" x14ac:dyDescent="0.55000000000000004">
      <c r="A2199" s="28" t="s">
        <v>4126</v>
      </c>
      <c r="B2199" s="28">
        <v>30342159</v>
      </c>
      <c r="C2199" s="28">
        <v>30342159</v>
      </c>
      <c r="D2199" s="28" t="s">
        <v>165</v>
      </c>
      <c r="E2199" s="28" t="s">
        <v>173</v>
      </c>
      <c r="F2199" s="85" t="s">
        <v>4238</v>
      </c>
      <c r="G2199" s="28" t="s">
        <v>167</v>
      </c>
      <c r="H2199" s="28" t="s">
        <v>168</v>
      </c>
      <c r="I2199" s="28" t="s">
        <v>4239</v>
      </c>
      <c r="J2199" s="104">
        <v>0.99</v>
      </c>
      <c r="K2199" s="104">
        <v>2.2120000000000002</v>
      </c>
      <c r="L2199" s="104" t="s">
        <v>170</v>
      </c>
      <c r="M2199" s="104" t="s">
        <v>170</v>
      </c>
      <c r="N2199" s="104" t="s">
        <v>170</v>
      </c>
      <c r="O2199" s="68" t="s">
        <v>466</v>
      </c>
      <c r="P2199" s="68" t="s">
        <v>313</v>
      </c>
    </row>
    <row r="2200" spans="1:16" x14ac:dyDescent="0.55000000000000004">
      <c r="A2200" s="28" t="s">
        <v>4126</v>
      </c>
      <c r="B2200" s="28">
        <v>118314152</v>
      </c>
      <c r="C2200" s="28">
        <v>118314152</v>
      </c>
      <c r="D2200" s="28" t="s">
        <v>165</v>
      </c>
      <c r="E2200" s="28" t="s">
        <v>164</v>
      </c>
      <c r="F2200" s="85" t="s">
        <v>4240</v>
      </c>
      <c r="G2200" s="28" t="s">
        <v>167</v>
      </c>
      <c r="H2200" s="28" t="s">
        <v>168</v>
      </c>
      <c r="I2200" s="28" t="s">
        <v>4241</v>
      </c>
      <c r="J2200" s="104">
        <v>0.95</v>
      </c>
      <c r="K2200" s="104">
        <v>1.3520000000000001</v>
      </c>
      <c r="L2200" s="104">
        <v>8.0000000000000004E-4</v>
      </c>
      <c r="M2200" s="104">
        <v>8.9999999999999998E-4</v>
      </c>
      <c r="N2200" s="104">
        <v>4.0000000000000002E-4</v>
      </c>
      <c r="O2200" s="68" t="s">
        <v>466</v>
      </c>
      <c r="P2200" s="68" t="s">
        <v>313</v>
      </c>
    </row>
    <row r="2201" spans="1:16" x14ac:dyDescent="0.55000000000000004">
      <c r="A2201" s="28" t="s">
        <v>4126</v>
      </c>
      <c r="B2201" s="28">
        <v>158771340</v>
      </c>
      <c r="C2201" s="28">
        <v>158771340</v>
      </c>
      <c r="D2201" s="28" t="s">
        <v>178</v>
      </c>
      <c r="E2201" s="28" t="s">
        <v>165</v>
      </c>
      <c r="F2201" s="85" t="s">
        <v>4242</v>
      </c>
      <c r="G2201" s="28" t="s">
        <v>167</v>
      </c>
      <c r="H2201" s="28" t="s">
        <v>168</v>
      </c>
      <c r="I2201" s="28" t="s">
        <v>4243</v>
      </c>
      <c r="J2201" s="104">
        <v>0.18</v>
      </c>
      <c r="K2201" s="104">
        <v>1.163</v>
      </c>
      <c r="L2201" s="104" t="s">
        <v>170</v>
      </c>
      <c r="M2201" s="104" t="s">
        <v>170</v>
      </c>
      <c r="N2201" s="104" t="s">
        <v>170</v>
      </c>
      <c r="O2201" s="68" t="s">
        <v>470</v>
      </c>
      <c r="P2201" s="68" t="s">
        <v>276</v>
      </c>
    </row>
    <row r="2202" spans="1:16" x14ac:dyDescent="0.55000000000000004">
      <c r="A2202" s="28" t="s">
        <v>4126</v>
      </c>
      <c r="B2202" s="28">
        <v>37654818</v>
      </c>
      <c r="C2202" s="28">
        <v>37654818</v>
      </c>
      <c r="D2202" s="28" t="s">
        <v>173</v>
      </c>
      <c r="E2202" s="28" t="s">
        <v>164</v>
      </c>
      <c r="F2202" s="85" t="s">
        <v>4153</v>
      </c>
      <c r="G2202" s="28" t="s">
        <v>167</v>
      </c>
      <c r="H2202" s="28" t="s">
        <v>168</v>
      </c>
      <c r="I2202" s="28" t="s">
        <v>4244</v>
      </c>
      <c r="J2202" s="104">
        <v>0.98</v>
      </c>
      <c r="K2202" s="104">
        <v>1.49</v>
      </c>
      <c r="L2202" s="104" t="s">
        <v>170</v>
      </c>
      <c r="M2202" s="105">
        <v>6.5690000000000003E-5</v>
      </c>
      <c r="N2202" s="105">
        <v>3.4929999999999999E-5</v>
      </c>
      <c r="O2202" s="68" t="s">
        <v>476</v>
      </c>
      <c r="P2202" s="68" t="s">
        <v>347</v>
      </c>
    </row>
    <row r="2203" spans="1:16" x14ac:dyDescent="0.55000000000000004">
      <c r="A2203" s="28" t="s">
        <v>4126</v>
      </c>
      <c r="B2203" s="28">
        <v>32119957</v>
      </c>
      <c r="C2203" s="28">
        <v>32119957</v>
      </c>
      <c r="D2203" s="28" t="s">
        <v>164</v>
      </c>
      <c r="E2203" s="28" t="s">
        <v>178</v>
      </c>
      <c r="F2203" s="85" t="s">
        <v>4245</v>
      </c>
      <c r="G2203" s="28" t="s">
        <v>167</v>
      </c>
      <c r="H2203" s="28" t="s">
        <v>168</v>
      </c>
      <c r="I2203" s="28" t="s">
        <v>4246</v>
      </c>
      <c r="J2203" s="104">
        <v>0</v>
      </c>
      <c r="K2203" s="104">
        <v>1.294</v>
      </c>
      <c r="L2203" s="104">
        <v>4.0000000000000002E-4</v>
      </c>
      <c r="M2203" s="104">
        <v>5.0000000000000001E-4</v>
      </c>
      <c r="N2203" s="104">
        <v>2.0000000000000001E-4</v>
      </c>
      <c r="O2203" s="68" t="s">
        <v>479</v>
      </c>
      <c r="P2203" s="68" t="s">
        <v>313</v>
      </c>
    </row>
    <row r="2204" spans="1:16" x14ac:dyDescent="0.55000000000000004">
      <c r="A2204" s="28" t="s">
        <v>4126</v>
      </c>
      <c r="B2204" s="28">
        <v>56487174</v>
      </c>
      <c r="C2204" s="28">
        <v>56487174</v>
      </c>
      <c r="D2204" s="28" t="s">
        <v>173</v>
      </c>
      <c r="E2204" s="28" t="s">
        <v>178</v>
      </c>
      <c r="F2204" s="85" t="s">
        <v>4160</v>
      </c>
      <c r="G2204" s="28" t="s">
        <v>167</v>
      </c>
      <c r="H2204" s="28" t="s">
        <v>168</v>
      </c>
      <c r="I2204" s="28" t="s">
        <v>4247</v>
      </c>
      <c r="J2204" s="104">
        <v>1</v>
      </c>
      <c r="K2204" s="104">
        <v>1.2929999999999999</v>
      </c>
      <c r="L2204" s="104" t="s">
        <v>170</v>
      </c>
      <c r="M2204" s="105">
        <v>7.7070000000000006E-5</v>
      </c>
      <c r="N2204" s="104" t="s">
        <v>170</v>
      </c>
      <c r="O2204" s="68" t="s">
        <v>762</v>
      </c>
      <c r="P2204" s="68" t="s">
        <v>347</v>
      </c>
    </row>
    <row r="2205" spans="1:16" x14ac:dyDescent="0.55000000000000004">
      <c r="A2205" s="28" t="s">
        <v>4126</v>
      </c>
      <c r="B2205" s="28">
        <v>32949683</v>
      </c>
      <c r="C2205" s="28">
        <v>32949683</v>
      </c>
      <c r="D2205" s="28" t="s">
        <v>173</v>
      </c>
      <c r="E2205" s="28" t="s">
        <v>164</v>
      </c>
      <c r="F2205" s="85" t="s">
        <v>4248</v>
      </c>
      <c r="G2205" s="28" t="s">
        <v>167</v>
      </c>
      <c r="H2205" s="28" t="s">
        <v>168</v>
      </c>
      <c r="I2205" s="28" t="s">
        <v>4249</v>
      </c>
      <c r="J2205" s="104">
        <v>0</v>
      </c>
      <c r="K2205" s="104">
        <v>1.2210000000000001</v>
      </c>
      <c r="L2205" s="104" t="s">
        <v>170</v>
      </c>
      <c r="M2205" s="105">
        <v>7.5220000000000001E-5</v>
      </c>
      <c r="N2205" s="104" t="s">
        <v>170</v>
      </c>
      <c r="O2205" s="68" t="s">
        <v>771</v>
      </c>
      <c r="P2205" s="68" t="s">
        <v>347</v>
      </c>
    </row>
    <row r="2206" spans="1:16" x14ac:dyDescent="0.55000000000000004">
      <c r="A2206" s="28" t="s">
        <v>4126</v>
      </c>
      <c r="B2206" s="28">
        <v>7229463</v>
      </c>
      <c r="C2206" s="28">
        <v>7229463</v>
      </c>
      <c r="D2206" s="28" t="s">
        <v>178</v>
      </c>
      <c r="E2206" s="28" t="s">
        <v>164</v>
      </c>
      <c r="F2206" s="85" t="s">
        <v>4250</v>
      </c>
      <c r="G2206" s="28" t="s">
        <v>167</v>
      </c>
      <c r="H2206" s="28" t="s">
        <v>168</v>
      </c>
      <c r="I2206" s="28" t="s">
        <v>4251</v>
      </c>
      <c r="J2206" s="104">
        <v>1</v>
      </c>
      <c r="K2206" s="104">
        <v>1.319</v>
      </c>
      <c r="L2206" s="104" t="s">
        <v>170</v>
      </c>
      <c r="M2206" s="104" t="s">
        <v>170</v>
      </c>
      <c r="N2206" s="104" t="s">
        <v>170</v>
      </c>
      <c r="O2206" s="68" t="s">
        <v>482</v>
      </c>
      <c r="P2206" s="68" t="s">
        <v>313</v>
      </c>
    </row>
    <row r="2207" spans="1:16" x14ac:dyDescent="0.55000000000000004">
      <c r="A2207" s="28" t="s">
        <v>4126</v>
      </c>
      <c r="B2207" s="28">
        <v>56470213</v>
      </c>
      <c r="C2207" s="28">
        <v>56470213</v>
      </c>
      <c r="D2207" s="28" t="s">
        <v>164</v>
      </c>
      <c r="E2207" s="28" t="s">
        <v>178</v>
      </c>
      <c r="F2207" s="85" t="s">
        <v>4160</v>
      </c>
      <c r="G2207" s="28" t="s">
        <v>167</v>
      </c>
      <c r="H2207" s="28" t="s">
        <v>168</v>
      </c>
      <c r="I2207" s="28" t="s">
        <v>4252</v>
      </c>
      <c r="J2207" s="104">
        <v>1</v>
      </c>
      <c r="K2207" s="104">
        <v>1.8240000000000001</v>
      </c>
      <c r="L2207" s="104" t="s">
        <v>170</v>
      </c>
      <c r="M2207" s="104" t="s">
        <v>170</v>
      </c>
      <c r="N2207" s="104" t="s">
        <v>170</v>
      </c>
      <c r="O2207" s="68" t="s">
        <v>497</v>
      </c>
      <c r="P2207" s="68" t="s">
        <v>313</v>
      </c>
    </row>
    <row r="2208" spans="1:16" x14ac:dyDescent="0.55000000000000004">
      <c r="A2208" s="85" t="s">
        <v>4126</v>
      </c>
      <c r="B2208" s="28">
        <v>43204488</v>
      </c>
      <c r="C2208" s="28">
        <v>43204488</v>
      </c>
      <c r="D2208" s="28" t="s">
        <v>173</v>
      </c>
      <c r="E2208" s="28" t="s">
        <v>164</v>
      </c>
      <c r="F2208" s="28" t="s">
        <v>4253</v>
      </c>
      <c r="G2208" s="28" t="s">
        <v>167</v>
      </c>
      <c r="H2208" s="28" t="s">
        <v>168</v>
      </c>
      <c r="I2208" s="28" t="s">
        <v>4254</v>
      </c>
      <c r="J2208" s="104">
        <v>0.99</v>
      </c>
      <c r="K2208" s="104">
        <v>1.08</v>
      </c>
      <c r="L2208" s="104" t="s">
        <v>170</v>
      </c>
      <c r="M2208" s="104">
        <v>4.0000000000000002E-4</v>
      </c>
      <c r="N2208" s="105">
        <v>3.4900000000000001E-5</v>
      </c>
      <c r="O2208" s="68" t="s">
        <v>501</v>
      </c>
      <c r="P2208" s="68" t="s">
        <v>276</v>
      </c>
    </row>
    <row r="2209" spans="1:16" x14ac:dyDescent="0.55000000000000004">
      <c r="A2209" s="28" t="s">
        <v>4126</v>
      </c>
      <c r="B2209" s="28">
        <v>148747461</v>
      </c>
      <c r="C2209" s="28">
        <v>148747461</v>
      </c>
      <c r="D2209" s="28" t="s">
        <v>173</v>
      </c>
      <c r="E2209" s="28" t="s">
        <v>165</v>
      </c>
      <c r="F2209" s="85" t="s">
        <v>4255</v>
      </c>
      <c r="G2209" s="28" t="s">
        <v>167</v>
      </c>
      <c r="H2209" s="28" t="s">
        <v>168</v>
      </c>
      <c r="I2209" s="28" t="s">
        <v>4256</v>
      </c>
      <c r="J2209" s="104">
        <v>0.44</v>
      </c>
      <c r="K2209" s="104">
        <v>1.004</v>
      </c>
      <c r="L2209" s="104">
        <v>2.9999999999999997E-4</v>
      </c>
      <c r="M2209" s="104">
        <v>2.9999999999999997E-4</v>
      </c>
      <c r="N2209" s="104">
        <v>2.9999999999999997E-4</v>
      </c>
      <c r="O2209" s="68" t="s">
        <v>508</v>
      </c>
      <c r="P2209" s="68" t="s">
        <v>347</v>
      </c>
    </row>
    <row r="2210" spans="1:16" x14ac:dyDescent="0.55000000000000004">
      <c r="A2210" s="28" t="s">
        <v>4126</v>
      </c>
      <c r="B2210" s="28">
        <v>26501671</v>
      </c>
      <c r="C2210" s="28">
        <v>26501671</v>
      </c>
      <c r="D2210" s="28" t="s">
        <v>165</v>
      </c>
      <c r="E2210" s="28" t="s">
        <v>164</v>
      </c>
      <c r="F2210" s="85" t="s">
        <v>4257</v>
      </c>
      <c r="G2210" s="28" t="s">
        <v>167</v>
      </c>
      <c r="H2210" s="28" t="s">
        <v>168</v>
      </c>
      <c r="I2210" s="28" t="s">
        <v>4258</v>
      </c>
      <c r="J2210" s="104">
        <v>0</v>
      </c>
      <c r="K2210" s="104">
        <v>1.2370000000000001</v>
      </c>
      <c r="L2210" s="104" t="s">
        <v>170</v>
      </c>
      <c r="M2210" s="105">
        <v>3.2679999999999999E-5</v>
      </c>
      <c r="N2210" s="105">
        <v>2.0930000000000001E-5</v>
      </c>
      <c r="O2210" s="68" t="s">
        <v>515</v>
      </c>
      <c r="P2210" s="68" t="s">
        <v>347</v>
      </c>
    </row>
    <row r="2211" spans="1:16" x14ac:dyDescent="0.55000000000000004">
      <c r="A2211" s="28" t="s">
        <v>4126</v>
      </c>
      <c r="B2211" s="28">
        <v>43221273</v>
      </c>
      <c r="C2211" s="28">
        <v>43221273</v>
      </c>
      <c r="D2211" s="28" t="s">
        <v>173</v>
      </c>
      <c r="E2211" s="28" t="s">
        <v>164</v>
      </c>
      <c r="F2211" s="28" t="s">
        <v>4253</v>
      </c>
      <c r="G2211" s="28" t="s">
        <v>167</v>
      </c>
      <c r="H2211" s="28" t="s">
        <v>168</v>
      </c>
      <c r="I2211" s="28" t="s">
        <v>4259</v>
      </c>
      <c r="J2211" s="104">
        <v>0.99</v>
      </c>
      <c r="K2211" s="104">
        <v>2.5510000000000002</v>
      </c>
      <c r="L2211" s="104" t="s">
        <v>170</v>
      </c>
      <c r="M2211" s="105">
        <v>9.836E-5</v>
      </c>
      <c r="N2211" s="105">
        <v>6.99E-6</v>
      </c>
      <c r="O2211" s="68" t="s">
        <v>529</v>
      </c>
      <c r="P2211" s="68" t="s">
        <v>347</v>
      </c>
    </row>
    <row r="2212" spans="1:16" x14ac:dyDescent="0.55000000000000004">
      <c r="A2212" s="28" t="s">
        <v>4126</v>
      </c>
      <c r="B2212" s="28">
        <v>43226051</v>
      </c>
      <c r="C2212" s="28">
        <v>43226051</v>
      </c>
      <c r="D2212" s="28" t="s">
        <v>173</v>
      </c>
      <c r="E2212" s="28" t="s">
        <v>164</v>
      </c>
      <c r="F2212" s="28" t="s">
        <v>4260</v>
      </c>
      <c r="G2212" s="28" t="s">
        <v>167</v>
      </c>
      <c r="H2212" s="28" t="s">
        <v>168</v>
      </c>
      <c r="I2212" s="28" t="s">
        <v>4261</v>
      </c>
      <c r="J2212" s="104">
        <v>0.03</v>
      </c>
      <c r="K2212" s="104">
        <v>1.385</v>
      </c>
      <c r="L2212" s="104" t="s">
        <v>170</v>
      </c>
      <c r="M2212" s="104">
        <v>2.0000000000000001E-4</v>
      </c>
      <c r="N2212" s="105">
        <v>3.489E-5</v>
      </c>
      <c r="O2212" s="68" t="s">
        <v>529</v>
      </c>
      <c r="P2212" s="68" t="s">
        <v>347</v>
      </c>
    </row>
    <row r="2213" spans="1:16" x14ac:dyDescent="0.55000000000000004">
      <c r="A2213" s="28" t="s">
        <v>4126</v>
      </c>
      <c r="B2213" s="28">
        <v>4943665</v>
      </c>
      <c r="C2213" s="28">
        <v>4943665</v>
      </c>
      <c r="D2213" s="28" t="s">
        <v>164</v>
      </c>
      <c r="E2213" s="28" t="s">
        <v>173</v>
      </c>
      <c r="F2213" s="85" t="s">
        <v>4262</v>
      </c>
      <c r="G2213" s="28" t="s">
        <v>167</v>
      </c>
      <c r="H2213" s="28" t="s">
        <v>168</v>
      </c>
      <c r="I2213" s="28" t="s">
        <v>4263</v>
      </c>
      <c r="J2213" s="104">
        <v>1</v>
      </c>
      <c r="K2213" s="104">
        <v>1.744</v>
      </c>
      <c r="L2213" s="104" t="s">
        <v>170</v>
      </c>
      <c r="M2213" s="105">
        <v>3.2669999999999997E-5</v>
      </c>
      <c r="N2213" s="104" t="s">
        <v>170</v>
      </c>
      <c r="O2213" s="68" t="s">
        <v>545</v>
      </c>
      <c r="P2213" s="68" t="s">
        <v>316</v>
      </c>
    </row>
    <row r="2214" spans="1:16" x14ac:dyDescent="0.55000000000000004">
      <c r="A2214" s="28" t="s">
        <v>4126</v>
      </c>
      <c r="B2214" s="28">
        <v>31859799</v>
      </c>
      <c r="C2214" s="28">
        <v>31859799</v>
      </c>
      <c r="D2214" s="28" t="s">
        <v>164</v>
      </c>
      <c r="E2214" s="28" t="s">
        <v>173</v>
      </c>
      <c r="F2214" s="85" t="s">
        <v>4211</v>
      </c>
      <c r="G2214" s="28" t="s">
        <v>167</v>
      </c>
      <c r="H2214" s="28" t="s">
        <v>168</v>
      </c>
      <c r="I2214" s="28" t="s">
        <v>4264</v>
      </c>
      <c r="J2214" s="104">
        <v>0</v>
      </c>
      <c r="K2214" s="104">
        <v>1.468</v>
      </c>
      <c r="L2214" s="104" t="s">
        <v>170</v>
      </c>
      <c r="M2214" s="104" t="s">
        <v>170</v>
      </c>
      <c r="N2214" s="104" t="s">
        <v>170</v>
      </c>
      <c r="O2214" s="68" t="s">
        <v>1159</v>
      </c>
      <c r="P2214" s="68" t="s">
        <v>347</v>
      </c>
    </row>
    <row r="2215" spans="1:16" x14ac:dyDescent="0.55000000000000004">
      <c r="A2215" s="28" t="s">
        <v>4126</v>
      </c>
      <c r="B2215" s="28">
        <v>35805857</v>
      </c>
      <c r="C2215" s="28">
        <v>35805857</v>
      </c>
      <c r="D2215" s="28" t="s">
        <v>173</v>
      </c>
      <c r="E2215" s="28" t="s">
        <v>164</v>
      </c>
      <c r="F2215" s="85" t="s">
        <v>4265</v>
      </c>
      <c r="G2215" s="28" t="s">
        <v>167</v>
      </c>
      <c r="H2215" s="28" t="s">
        <v>168</v>
      </c>
      <c r="I2215" s="28" t="s">
        <v>4266</v>
      </c>
      <c r="J2215" s="104">
        <v>0</v>
      </c>
      <c r="K2215" s="104">
        <v>1.036</v>
      </c>
      <c r="L2215" s="104" t="s">
        <v>170</v>
      </c>
      <c r="M2215" s="104">
        <v>4.0000000000000002E-4</v>
      </c>
      <c r="N2215" s="104" t="s">
        <v>170</v>
      </c>
      <c r="O2215" s="68" t="s">
        <v>555</v>
      </c>
      <c r="P2215" s="68" t="s">
        <v>347</v>
      </c>
    </row>
    <row r="2216" spans="1:16" x14ac:dyDescent="0.55000000000000004">
      <c r="A2216" s="28" t="s">
        <v>4126</v>
      </c>
      <c r="B2216" s="28">
        <v>137493999</v>
      </c>
      <c r="C2216" s="28">
        <v>137493999</v>
      </c>
      <c r="D2216" s="28" t="s">
        <v>173</v>
      </c>
      <c r="E2216" s="28" t="s">
        <v>164</v>
      </c>
      <c r="F2216" s="28" t="s">
        <v>4267</v>
      </c>
      <c r="G2216" s="28" t="s">
        <v>167</v>
      </c>
      <c r="H2216" s="28" t="s">
        <v>168</v>
      </c>
      <c r="I2216" s="28" t="s">
        <v>4268</v>
      </c>
      <c r="J2216" s="104">
        <v>0.83</v>
      </c>
      <c r="K2216" s="104">
        <v>1.234</v>
      </c>
      <c r="L2216" s="104" t="s">
        <v>170</v>
      </c>
      <c r="M2216" s="104" t="s">
        <v>170</v>
      </c>
      <c r="N2216" s="104" t="s">
        <v>170</v>
      </c>
      <c r="O2216" s="68" t="s">
        <v>828</v>
      </c>
      <c r="P2216" s="68" t="s">
        <v>276</v>
      </c>
    </row>
    <row r="2217" spans="1:16" x14ac:dyDescent="0.55000000000000004">
      <c r="A2217" s="28" t="s">
        <v>4126</v>
      </c>
      <c r="B2217" s="28">
        <v>26501671</v>
      </c>
      <c r="C2217" s="28">
        <v>26501671</v>
      </c>
      <c r="D2217" s="28" t="s">
        <v>165</v>
      </c>
      <c r="E2217" s="28" t="s">
        <v>164</v>
      </c>
      <c r="F2217" s="85" t="s">
        <v>4257</v>
      </c>
      <c r="G2217" s="28" t="s">
        <v>167</v>
      </c>
      <c r="H2217" s="28" t="s">
        <v>168</v>
      </c>
      <c r="I2217" s="28" t="s">
        <v>4258</v>
      </c>
      <c r="J2217" s="104">
        <v>0</v>
      </c>
      <c r="K2217" s="104">
        <v>1.2370000000000001</v>
      </c>
      <c r="L2217" s="104" t="s">
        <v>170</v>
      </c>
      <c r="M2217" s="105">
        <v>3.2679999999999999E-5</v>
      </c>
      <c r="N2217" s="105">
        <v>2.0930000000000001E-5</v>
      </c>
      <c r="O2217" s="68" t="s">
        <v>573</v>
      </c>
      <c r="P2217" s="68" t="s">
        <v>347</v>
      </c>
    </row>
    <row r="2218" spans="1:16" x14ac:dyDescent="0.55000000000000004">
      <c r="A2218" s="28" t="s">
        <v>4126</v>
      </c>
      <c r="B2218" s="28">
        <v>30071508</v>
      </c>
      <c r="C2218" s="28">
        <v>30071508</v>
      </c>
      <c r="D2218" s="28" t="s">
        <v>178</v>
      </c>
      <c r="E2218" s="28" t="s">
        <v>165</v>
      </c>
      <c r="F2218" s="28" t="s">
        <v>4269</v>
      </c>
      <c r="G2218" s="28" t="s">
        <v>167</v>
      </c>
      <c r="H2218" s="28" t="s">
        <v>168</v>
      </c>
      <c r="I2218" s="28" t="s">
        <v>4270</v>
      </c>
      <c r="J2218" s="104">
        <v>0</v>
      </c>
      <c r="K2218" s="104">
        <v>2.5369999999999999</v>
      </c>
      <c r="L2218" s="104" t="s">
        <v>170</v>
      </c>
      <c r="M2218" s="104" t="s">
        <v>170</v>
      </c>
      <c r="N2218" s="104" t="s">
        <v>170</v>
      </c>
      <c r="O2218" s="68" t="s">
        <v>183</v>
      </c>
      <c r="P2218" s="68" t="s">
        <v>611</v>
      </c>
    </row>
    <row r="2219" spans="1:16" x14ac:dyDescent="0.55000000000000004">
      <c r="A2219" s="28" t="s">
        <v>4126</v>
      </c>
      <c r="B2219" s="28">
        <v>29725186</v>
      </c>
      <c r="C2219" s="28">
        <v>29725186</v>
      </c>
      <c r="D2219" s="28" t="s">
        <v>165</v>
      </c>
      <c r="E2219" s="28" t="s">
        <v>164</v>
      </c>
      <c r="F2219" s="85" t="s">
        <v>4271</v>
      </c>
      <c r="G2219" s="28" t="s">
        <v>167</v>
      </c>
      <c r="H2219" s="28" t="s">
        <v>168</v>
      </c>
      <c r="I2219" s="28" t="s">
        <v>4272</v>
      </c>
      <c r="J2219" s="104">
        <v>0</v>
      </c>
      <c r="K2219" s="104">
        <v>1.4670000000000001</v>
      </c>
      <c r="L2219" s="104">
        <v>2.9999999999999997E-4</v>
      </c>
      <c r="M2219" s="105">
        <v>7.8200000000000003E-5</v>
      </c>
      <c r="N2219" s="105">
        <v>6.2799999999999995E-5</v>
      </c>
      <c r="O2219" s="68" t="s">
        <v>218</v>
      </c>
      <c r="P2219" s="68" t="s">
        <v>614</v>
      </c>
    </row>
    <row r="2220" spans="1:16" x14ac:dyDescent="0.55000000000000004">
      <c r="A2220" s="28" t="s">
        <v>4126</v>
      </c>
      <c r="B2220" s="28">
        <v>31865992</v>
      </c>
      <c r="C2220" s="28">
        <v>31865992</v>
      </c>
      <c r="D2220" s="28" t="s">
        <v>165</v>
      </c>
      <c r="E2220" s="28" t="s">
        <v>164</v>
      </c>
      <c r="F2220" s="85" t="s">
        <v>4273</v>
      </c>
      <c r="G2220" s="28" t="s">
        <v>167</v>
      </c>
      <c r="H2220" s="28" t="s">
        <v>168</v>
      </c>
      <c r="I2220" s="28" t="s">
        <v>4274</v>
      </c>
      <c r="J2220" s="104">
        <v>0</v>
      </c>
      <c r="K2220" s="104">
        <v>1.024</v>
      </c>
      <c r="L2220" s="104" t="s">
        <v>170</v>
      </c>
      <c r="M2220" s="104" t="s">
        <v>170</v>
      </c>
      <c r="N2220" s="104" t="s">
        <v>170</v>
      </c>
      <c r="O2220" s="68" t="s">
        <v>193</v>
      </c>
      <c r="P2220" s="68" t="s">
        <v>251</v>
      </c>
    </row>
    <row r="2221" spans="1:16" x14ac:dyDescent="0.55000000000000004">
      <c r="A2221" s="28" t="s">
        <v>4126</v>
      </c>
      <c r="B2221" s="28">
        <v>37655863</v>
      </c>
      <c r="C2221" s="28">
        <v>37655863</v>
      </c>
      <c r="D2221" s="28" t="s">
        <v>173</v>
      </c>
      <c r="E2221" s="28" t="s">
        <v>164</v>
      </c>
      <c r="F2221" s="85" t="s">
        <v>4153</v>
      </c>
      <c r="G2221" s="28" t="s">
        <v>167</v>
      </c>
      <c r="H2221" s="28" t="s">
        <v>168</v>
      </c>
      <c r="I2221" s="28" t="s">
        <v>4275</v>
      </c>
      <c r="J2221" s="104">
        <v>0.98</v>
      </c>
      <c r="K2221" s="104">
        <v>1.871</v>
      </c>
      <c r="L2221" s="104">
        <v>2.0000000000000001E-4</v>
      </c>
      <c r="M2221" s="104">
        <v>1E-4</v>
      </c>
      <c r="N2221" s="105">
        <v>6.9789999999999994E-5</v>
      </c>
      <c r="O2221" s="68" t="s">
        <v>206</v>
      </c>
      <c r="P2221" s="68" t="s">
        <v>611</v>
      </c>
    </row>
    <row r="2222" spans="1:16" x14ac:dyDescent="0.55000000000000004">
      <c r="A2222" s="28" t="s">
        <v>4126</v>
      </c>
      <c r="B2222" s="28">
        <v>154442133</v>
      </c>
      <c r="C2222" s="28">
        <v>154442133</v>
      </c>
      <c r="D2222" s="28" t="s">
        <v>164</v>
      </c>
      <c r="E2222" s="28" t="s">
        <v>173</v>
      </c>
      <c r="F2222" s="85" t="s">
        <v>4276</v>
      </c>
      <c r="G2222" s="28" t="s">
        <v>167</v>
      </c>
      <c r="H2222" s="28" t="s">
        <v>168</v>
      </c>
      <c r="I2222" s="28" t="s">
        <v>4277</v>
      </c>
      <c r="J2222" s="104">
        <v>0.03</v>
      </c>
      <c r="K2222" s="104">
        <v>1.012</v>
      </c>
      <c r="L2222" s="104" t="s">
        <v>170</v>
      </c>
      <c r="M2222" s="104" t="s">
        <v>170</v>
      </c>
      <c r="N2222" s="104" t="s">
        <v>170</v>
      </c>
      <c r="O2222" s="68" t="s">
        <v>247</v>
      </c>
      <c r="P2222" s="68" t="s">
        <v>642</v>
      </c>
    </row>
    <row r="2223" spans="1:16" x14ac:dyDescent="0.55000000000000004">
      <c r="A2223" s="28" t="s">
        <v>4126</v>
      </c>
      <c r="B2223" s="28">
        <v>21595615</v>
      </c>
      <c r="C2223" s="28">
        <v>21595615</v>
      </c>
      <c r="D2223" s="28" t="s">
        <v>178</v>
      </c>
      <c r="E2223" s="28" t="s">
        <v>164</v>
      </c>
      <c r="F2223" s="28" t="s">
        <v>4278</v>
      </c>
      <c r="G2223" s="28" t="s">
        <v>167</v>
      </c>
      <c r="H2223" s="28" t="s">
        <v>168</v>
      </c>
      <c r="I2223" s="28" t="s">
        <v>4279</v>
      </c>
      <c r="J2223" s="104">
        <v>0.93</v>
      </c>
      <c r="K2223" s="104">
        <v>1.456</v>
      </c>
      <c r="L2223" s="104" t="s">
        <v>170</v>
      </c>
      <c r="M2223" s="104" t="s">
        <v>170</v>
      </c>
      <c r="N2223" s="105">
        <v>1.415E-5</v>
      </c>
      <c r="O2223" s="68" t="s">
        <v>231</v>
      </c>
      <c r="P2223" s="68" t="s">
        <v>650</v>
      </c>
    </row>
    <row r="2224" spans="1:16" x14ac:dyDescent="0.55000000000000004">
      <c r="A2224" s="28" t="s">
        <v>4126</v>
      </c>
      <c r="B2224" s="28">
        <v>43188541</v>
      </c>
      <c r="C2224" s="28">
        <v>43188541</v>
      </c>
      <c r="D2224" s="28" t="s">
        <v>173</v>
      </c>
      <c r="E2224" s="28" t="s">
        <v>164</v>
      </c>
      <c r="F2224" s="85" t="s">
        <v>4253</v>
      </c>
      <c r="G2224" s="28" t="s">
        <v>167</v>
      </c>
      <c r="H2224" s="28" t="s">
        <v>168</v>
      </c>
      <c r="I2224" s="28" t="s">
        <v>4280</v>
      </c>
      <c r="J2224" s="104">
        <v>0.99</v>
      </c>
      <c r="K2224" s="104">
        <v>1.151</v>
      </c>
      <c r="L2224" s="105">
        <v>7.3399999999999995E-5</v>
      </c>
      <c r="M2224" s="104">
        <v>2.0000000000000001E-4</v>
      </c>
      <c r="N2224" s="105">
        <v>6.9800000000000001E-6</v>
      </c>
      <c r="O2224" s="68" t="s">
        <v>302</v>
      </c>
      <c r="P2224" s="68" t="s">
        <v>642</v>
      </c>
    </row>
    <row r="2225" spans="1:16" x14ac:dyDescent="0.55000000000000004">
      <c r="A2225" s="28" t="s">
        <v>4126</v>
      </c>
      <c r="B2225" s="28">
        <v>39079178</v>
      </c>
      <c r="C2225" s="28">
        <v>39079178</v>
      </c>
      <c r="D2225" s="28" t="s">
        <v>178</v>
      </c>
      <c r="E2225" s="28" t="s">
        <v>164</v>
      </c>
      <c r="F2225" s="28" t="s">
        <v>4281</v>
      </c>
      <c r="G2225" s="28" t="s">
        <v>167</v>
      </c>
      <c r="H2225" s="28" t="s">
        <v>168</v>
      </c>
      <c r="I2225" s="28" t="s">
        <v>4282</v>
      </c>
      <c r="J2225" s="104">
        <v>0.28999999999999998</v>
      </c>
      <c r="K2225" s="104">
        <v>1.0469999999999999</v>
      </c>
      <c r="L2225" s="104">
        <v>2.0000000000000001E-4</v>
      </c>
      <c r="M2225" s="105">
        <v>7.8170000000000005E-5</v>
      </c>
      <c r="N2225" s="105">
        <v>5.5819999999999997E-5</v>
      </c>
      <c r="O2225" s="68" t="s">
        <v>350</v>
      </c>
      <c r="P2225" s="68" t="s">
        <v>642</v>
      </c>
    </row>
    <row r="2226" spans="1:16" x14ac:dyDescent="0.55000000000000004">
      <c r="A2226" s="28" t="s">
        <v>4126</v>
      </c>
      <c r="B2226" s="28">
        <v>30554883</v>
      </c>
      <c r="C2226" s="28">
        <v>30554883</v>
      </c>
      <c r="D2226" s="28" t="s">
        <v>164</v>
      </c>
      <c r="E2226" s="28" t="s">
        <v>173</v>
      </c>
      <c r="F2226" s="28" t="s">
        <v>4283</v>
      </c>
      <c r="G2226" s="28" t="s">
        <v>167</v>
      </c>
      <c r="H2226" s="28" t="s">
        <v>168</v>
      </c>
      <c r="I2226" s="28" t="s">
        <v>4284</v>
      </c>
      <c r="J2226" s="104">
        <v>1</v>
      </c>
      <c r="K2226" s="104">
        <v>1.881</v>
      </c>
      <c r="L2226" s="104" t="s">
        <v>170</v>
      </c>
      <c r="M2226" s="104" t="s">
        <v>170</v>
      </c>
      <c r="N2226" s="104" t="s">
        <v>170</v>
      </c>
      <c r="O2226" s="68" t="s">
        <v>359</v>
      </c>
      <c r="P2226" s="68" t="s">
        <v>669</v>
      </c>
    </row>
    <row r="2227" spans="1:16" x14ac:dyDescent="0.55000000000000004">
      <c r="A2227" s="28" t="s">
        <v>4126</v>
      </c>
      <c r="B2227" s="28">
        <v>150214760</v>
      </c>
      <c r="C2227" s="28">
        <v>150214760</v>
      </c>
      <c r="D2227" s="28" t="s">
        <v>164</v>
      </c>
      <c r="E2227" s="28" t="s">
        <v>173</v>
      </c>
      <c r="F2227" s="28" t="s">
        <v>4285</v>
      </c>
      <c r="G2227" s="28" t="s">
        <v>167</v>
      </c>
      <c r="H2227" s="28" t="s">
        <v>168</v>
      </c>
      <c r="I2227" s="28" t="s">
        <v>4286</v>
      </c>
      <c r="J2227" s="104">
        <v>0</v>
      </c>
      <c r="K2227" s="104">
        <v>1.724</v>
      </c>
      <c r="L2227" s="104" t="s">
        <v>170</v>
      </c>
      <c r="M2227" s="105">
        <v>3.3569999999999999E-5</v>
      </c>
      <c r="N2227" s="104" t="s">
        <v>170</v>
      </c>
      <c r="O2227" s="68" t="s">
        <v>359</v>
      </c>
      <c r="P2227" s="68" t="s">
        <v>669</v>
      </c>
    </row>
    <row r="2228" spans="1:16" x14ac:dyDescent="0.55000000000000004">
      <c r="A2228" s="28" t="s">
        <v>4126</v>
      </c>
      <c r="B2228" s="28">
        <v>20402254</v>
      </c>
      <c r="C2228" s="28">
        <v>20402254</v>
      </c>
      <c r="D2228" s="28" t="s">
        <v>173</v>
      </c>
      <c r="E2228" s="28" t="s">
        <v>178</v>
      </c>
      <c r="F2228" s="85" t="s">
        <v>4287</v>
      </c>
      <c r="G2228" s="28" t="s">
        <v>167</v>
      </c>
      <c r="H2228" s="28" t="s">
        <v>168</v>
      </c>
      <c r="I2228" s="28" t="s">
        <v>4288</v>
      </c>
      <c r="J2228" s="104">
        <v>0.95</v>
      </c>
      <c r="K2228" s="104">
        <v>1.0820000000000001</v>
      </c>
      <c r="L2228" s="104">
        <v>2.0000000000000001E-4</v>
      </c>
      <c r="M2228" s="104">
        <v>2.9999999999999997E-4</v>
      </c>
      <c r="N2228" s="104">
        <v>1E-4</v>
      </c>
      <c r="O2228" s="68" t="s">
        <v>678</v>
      </c>
      <c r="P2228" s="68" t="s">
        <v>669</v>
      </c>
    </row>
    <row r="2229" spans="1:16" x14ac:dyDescent="0.55000000000000004">
      <c r="A2229" s="28" t="s">
        <v>4126</v>
      </c>
      <c r="B2229" s="28">
        <v>89146344</v>
      </c>
      <c r="C2229" s="28">
        <v>89146344</v>
      </c>
      <c r="D2229" s="28" t="s">
        <v>164</v>
      </c>
      <c r="E2229" s="28" t="s">
        <v>173</v>
      </c>
      <c r="F2229" s="85" t="s">
        <v>4289</v>
      </c>
      <c r="G2229" s="28" t="s">
        <v>167</v>
      </c>
      <c r="H2229" s="28" t="s">
        <v>168</v>
      </c>
      <c r="I2229" s="28" t="s">
        <v>4290</v>
      </c>
      <c r="J2229" s="104">
        <v>0</v>
      </c>
      <c r="K2229" s="104">
        <v>1.0820000000000001</v>
      </c>
      <c r="L2229" s="104" t="s">
        <v>170</v>
      </c>
      <c r="M2229" s="104">
        <v>4.0000000000000002E-4</v>
      </c>
      <c r="N2229" s="105">
        <v>2.0939999999999999E-5</v>
      </c>
      <c r="O2229" s="68" t="s">
        <v>678</v>
      </c>
      <c r="P2229" s="68" t="s">
        <v>669</v>
      </c>
    </row>
    <row r="2230" spans="1:16" x14ac:dyDescent="0.55000000000000004">
      <c r="A2230" s="28" t="s">
        <v>4126</v>
      </c>
      <c r="B2230" s="28">
        <v>166366043</v>
      </c>
      <c r="C2230" s="28">
        <v>166366043</v>
      </c>
      <c r="D2230" s="28" t="s">
        <v>164</v>
      </c>
      <c r="E2230" s="28" t="s">
        <v>178</v>
      </c>
      <c r="F2230" s="85" t="s">
        <v>4291</v>
      </c>
      <c r="G2230" s="28" t="s">
        <v>167</v>
      </c>
      <c r="H2230" s="28" t="s">
        <v>168</v>
      </c>
      <c r="I2230" s="28" t="s">
        <v>4292</v>
      </c>
      <c r="J2230" s="104">
        <v>0.04</v>
      </c>
      <c r="K2230" s="104">
        <v>1.44</v>
      </c>
      <c r="L2230" s="104" t="s">
        <v>170</v>
      </c>
      <c r="M2230" s="104" t="s">
        <v>170</v>
      </c>
      <c r="N2230" s="104" t="s">
        <v>170</v>
      </c>
      <c r="O2230" s="68" t="s">
        <v>365</v>
      </c>
      <c r="P2230" s="68" t="s">
        <v>669</v>
      </c>
    </row>
    <row r="2231" spans="1:16" x14ac:dyDescent="0.55000000000000004">
      <c r="A2231" s="28" t="s">
        <v>4126</v>
      </c>
      <c r="B2231" s="28">
        <v>35509890</v>
      </c>
      <c r="C2231" s="28">
        <v>35509890</v>
      </c>
      <c r="D2231" s="28" t="s">
        <v>173</v>
      </c>
      <c r="E2231" s="28" t="s">
        <v>164</v>
      </c>
      <c r="F2231" s="28" t="s">
        <v>4293</v>
      </c>
      <c r="G2231" s="28" t="s">
        <v>167</v>
      </c>
      <c r="H2231" s="28" t="s">
        <v>168</v>
      </c>
      <c r="I2231" s="28" t="s">
        <v>4294</v>
      </c>
      <c r="J2231" s="104">
        <v>0</v>
      </c>
      <c r="K2231" s="104">
        <v>1.0569999999999999</v>
      </c>
      <c r="L2231" s="104" t="s">
        <v>170</v>
      </c>
      <c r="M2231" s="105">
        <v>9.8079999999999996E-5</v>
      </c>
      <c r="N2231" s="105">
        <v>3.4950000000000002E-5</v>
      </c>
      <c r="O2231" s="68" t="s">
        <v>371</v>
      </c>
      <c r="P2231" s="68" t="s">
        <v>669</v>
      </c>
    </row>
    <row r="2232" spans="1:16" x14ac:dyDescent="0.55000000000000004">
      <c r="A2232" s="28" t="s">
        <v>4126</v>
      </c>
      <c r="B2232" s="28">
        <v>169248895</v>
      </c>
      <c r="C2232" s="28">
        <v>169248895</v>
      </c>
      <c r="D2232" s="28" t="s">
        <v>178</v>
      </c>
      <c r="E2232" s="28" t="s">
        <v>173</v>
      </c>
      <c r="F2232" s="85" t="s">
        <v>4170</v>
      </c>
      <c r="G2232" s="28" t="s">
        <v>167</v>
      </c>
      <c r="H2232" s="28" t="s">
        <v>168</v>
      </c>
      <c r="I2232" s="28" t="s">
        <v>4295</v>
      </c>
      <c r="J2232" s="104">
        <v>0.56000000000000005</v>
      </c>
      <c r="K2232" s="104">
        <v>1.5669999999999999</v>
      </c>
      <c r="L2232" s="104" t="s">
        <v>170</v>
      </c>
      <c r="M2232" s="104" t="s">
        <v>170</v>
      </c>
      <c r="N2232" s="104" t="s">
        <v>170</v>
      </c>
      <c r="O2232" s="68" t="s">
        <v>907</v>
      </c>
      <c r="P2232" s="68" t="s">
        <v>669</v>
      </c>
    </row>
    <row r="2233" spans="1:16" x14ac:dyDescent="0.55000000000000004">
      <c r="A2233" s="85" t="s">
        <v>4126</v>
      </c>
      <c r="B2233" s="28">
        <v>166459457</v>
      </c>
      <c r="C2233" s="28">
        <v>166459457</v>
      </c>
      <c r="D2233" s="28" t="s">
        <v>173</v>
      </c>
      <c r="E2233" s="28" t="s">
        <v>164</v>
      </c>
      <c r="F2233" s="28" t="s">
        <v>4296</v>
      </c>
      <c r="G2233" s="28" t="s">
        <v>167</v>
      </c>
      <c r="H2233" s="28" t="s">
        <v>168</v>
      </c>
      <c r="I2233" s="28" t="s">
        <v>4297</v>
      </c>
      <c r="J2233" s="104">
        <v>0.01</v>
      </c>
      <c r="K2233" s="104">
        <v>1.349</v>
      </c>
      <c r="L2233" s="104" t="s">
        <v>170</v>
      </c>
      <c r="M2233" s="104">
        <v>4.0000000000000002E-4</v>
      </c>
      <c r="N2233" s="105">
        <v>5.5819999999999997E-5</v>
      </c>
      <c r="O2233" s="68" t="s">
        <v>383</v>
      </c>
      <c r="P2233" s="68" t="s">
        <v>669</v>
      </c>
    </row>
    <row r="2234" spans="1:16" x14ac:dyDescent="0.55000000000000004">
      <c r="A2234" s="28" t="s">
        <v>4126</v>
      </c>
      <c r="B2234" s="28">
        <v>33695740</v>
      </c>
      <c r="C2234" s="28">
        <v>33695740</v>
      </c>
      <c r="D2234" s="28" t="s">
        <v>173</v>
      </c>
      <c r="E2234" s="28" t="s">
        <v>164</v>
      </c>
      <c r="F2234" s="85" t="s">
        <v>4230</v>
      </c>
      <c r="G2234" s="28" t="s">
        <v>167</v>
      </c>
      <c r="H2234" s="28" t="s">
        <v>168</v>
      </c>
      <c r="I2234" s="28" t="s">
        <v>4298</v>
      </c>
      <c r="J2234" s="104">
        <v>0</v>
      </c>
      <c r="K2234" s="104">
        <v>1.9359999999999999</v>
      </c>
      <c r="L2234" s="104" t="s">
        <v>170</v>
      </c>
      <c r="M2234" s="105">
        <v>1.117E-5</v>
      </c>
      <c r="N2234" s="105">
        <v>6.9750000000000001E-6</v>
      </c>
      <c r="O2234" s="68" t="s">
        <v>1104</v>
      </c>
      <c r="P2234" s="68" t="s">
        <v>669</v>
      </c>
    </row>
    <row r="2235" spans="1:16" x14ac:dyDescent="0.55000000000000004">
      <c r="A2235" s="28" t="s">
        <v>4126</v>
      </c>
      <c r="B2235" s="28">
        <v>30582439</v>
      </c>
      <c r="C2235" s="28">
        <v>30582439</v>
      </c>
      <c r="D2235" s="28" t="s">
        <v>173</v>
      </c>
      <c r="E2235" s="28" t="s">
        <v>164</v>
      </c>
      <c r="F2235" s="85" t="s">
        <v>4299</v>
      </c>
      <c r="G2235" s="28" t="s">
        <v>167</v>
      </c>
      <c r="H2235" s="28" t="s">
        <v>168</v>
      </c>
      <c r="I2235" s="28" t="s">
        <v>4300</v>
      </c>
      <c r="J2235" s="104">
        <v>0</v>
      </c>
      <c r="K2235" s="104">
        <v>1.0369999999999999</v>
      </c>
      <c r="L2235" s="104" t="s">
        <v>170</v>
      </c>
      <c r="M2235" s="105">
        <v>1.1800000000000001E-5</v>
      </c>
      <c r="N2235" s="104" t="s">
        <v>170</v>
      </c>
      <c r="O2235" s="68" t="s">
        <v>393</v>
      </c>
      <c r="P2235" s="68" t="s">
        <v>611</v>
      </c>
    </row>
    <row r="2236" spans="1:16" x14ac:dyDescent="0.55000000000000004">
      <c r="A2236" s="28" t="s">
        <v>4126</v>
      </c>
      <c r="B2236" s="28">
        <v>111562995</v>
      </c>
      <c r="C2236" s="28">
        <v>111562995</v>
      </c>
      <c r="D2236" s="28" t="s">
        <v>173</v>
      </c>
      <c r="E2236" s="28" t="s">
        <v>165</v>
      </c>
      <c r="F2236" s="85" t="s">
        <v>4301</v>
      </c>
      <c r="G2236" s="28" t="s">
        <v>167</v>
      </c>
      <c r="H2236" s="28" t="s">
        <v>168</v>
      </c>
      <c r="I2236" s="28" t="s">
        <v>4302</v>
      </c>
      <c r="J2236" s="104">
        <v>0</v>
      </c>
      <c r="K2236" s="104">
        <v>2.3820000000000001</v>
      </c>
      <c r="L2236" s="104" t="s">
        <v>170</v>
      </c>
      <c r="M2236" s="104" t="s">
        <v>170</v>
      </c>
      <c r="N2236" s="104" t="s">
        <v>170</v>
      </c>
      <c r="O2236" s="68" t="s">
        <v>700</v>
      </c>
      <c r="P2236" s="68" t="s">
        <v>669</v>
      </c>
    </row>
    <row r="2237" spans="1:16" x14ac:dyDescent="0.55000000000000004">
      <c r="A2237" s="28" t="s">
        <v>4126</v>
      </c>
      <c r="B2237" s="28">
        <v>32847643</v>
      </c>
      <c r="C2237" s="28">
        <v>32847643</v>
      </c>
      <c r="D2237" s="28" t="s">
        <v>164</v>
      </c>
      <c r="E2237" s="28" t="s">
        <v>165</v>
      </c>
      <c r="F2237" s="85" t="s">
        <v>4303</v>
      </c>
      <c r="G2237" s="28" t="s">
        <v>167</v>
      </c>
      <c r="H2237" s="28" t="s">
        <v>168</v>
      </c>
      <c r="I2237" s="28" t="s">
        <v>4304</v>
      </c>
      <c r="J2237" s="104">
        <v>0</v>
      </c>
      <c r="K2237" s="104">
        <v>1.621</v>
      </c>
      <c r="L2237" s="104" t="s">
        <v>170</v>
      </c>
      <c r="M2237" s="104" t="s">
        <v>170</v>
      </c>
      <c r="N2237" s="104">
        <v>0</v>
      </c>
      <c r="O2237" s="68" t="s">
        <v>700</v>
      </c>
      <c r="P2237" s="68" t="s">
        <v>669</v>
      </c>
    </row>
    <row r="2238" spans="1:16" x14ac:dyDescent="0.55000000000000004">
      <c r="A2238" s="28" t="s">
        <v>4126</v>
      </c>
      <c r="B2238" s="28">
        <v>31961059</v>
      </c>
      <c r="C2238" s="28">
        <v>31961059</v>
      </c>
      <c r="D2238" s="28" t="s">
        <v>165</v>
      </c>
      <c r="E2238" s="28" t="s">
        <v>164</v>
      </c>
      <c r="F2238" s="85" t="s">
        <v>4305</v>
      </c>
      <c r="G2238" s="28" t="s">
        <v>167</v>
      </c>
      <c r="H2238" s="28" t="s">
        <v>168</v>
      </c>
      <c r="I2238" s="28" t="s">
        <v>4306</v>
      </c>
      <c r="J2238" s="104">
        <v>0</v>
      </c>
      <c r="K2238" s="104">
        <v>1.288</v>
      </c>
      <c r="L2238" s="104" t="s">
        <v>170</v>
      </c>
      <c r="M2238" s="104" t="s">
        <v>170</v>
      </c>
      <c r="N2238" s="104" t="s">
        <v>170</v>
      </c>
      <c r="O2238" s="68" t="s">
        <v>700</v>
      </c>
      <c r="P2238" s="68" t="s">
        <v>669</v>
      </c>
    </row>
    <row r="2239" spans="1:16" x14ac:dyDescent="0.55000000000000004">
      <c r="A2239" s="28" t="s">
        <v>4126</v>
      </c>
      <c r="B2239" s="28">
        <v>35241240</v>
      </c>
      <c r="C2239" s="28">
        <v>35241240</v>
      </c>
      <c r="D2239" s="28" t="s">
        <v>178</v>
      </c>
      <c r="E2239" s="28" t="s">
        <v>165</v>
      </c>
      <c r="F2239" s="28" t="s">
        <v>4307</v>
      </c>
      <c r="G2239" s="28" t="s">
        <v>167</v>
      </c>
      <c r="H2239" s="28" t="s">
        <v>168</v>
      </c>
      <c r="I2239" s="28" t="s">
        <v>4308</v>
      </c>
      <c r="J2239" s="104">
        <v>1</v>
      </c>
      <c r="K2239" s="104">
        <v>2.3029999999999999</v>
      </c>
      <c r="L2239" s="104">
        <v>2.9999999999999997E-4</v>
      </c>
      <c r="M2239" s="104">
        <v>8.0000000000000004E-4</v>
      </c>
      <c r="N2239" s="104">
        <v>4.0000000000000002E-4</v>
      </c>
      <c r="O2239" s="68" t="s">
        <v>396</v>
      </c>
      <c r="P2239" s="68" t="s">
        <v>669</v>
      </c>
    </row>
    <row r="2240" spans="1:16" x14ac:dyDescent="0.55000000000000004">
      <c r="A2240" s="28" t="s">
        <v>4126</v>
      </c>
      <c r="B2240" s="28">
        <v>158449062</v>
      </c>
      <c r="C2240" s="28">
        <v>158449062</v>
      </c>
      <c r="D2240" s="28" t="s">
        <v>173</v>
      </c>
      <c r="E2240" s="28" t="s">
        <v>164</v>
      </c>
      <c r="F2240" s="85" t="s">
        <v>4309</v>
      </c>
      <c r="G2240" s="28" t="s">
        <v>167</v>
      </c>
      <c r="H2240" s="28" t="s">
        <v>168</v>
      </c>
      <c r="I2240" s="28" t="s">
        <v>4310</v>
      </c>
      <c r="J2240" s="104">
        <v>1</v>
      </c>
      <c r="K2240" s="104">
        <v>1.04</v>
      </c>
      <c r="L2240" s="104" t="s">
        <v>170</v>
      </c>
      <c r="M2240" s="104">
        <v>1E-4</v>
      </c>
      <c r="N2240" s="105">
        <v>9.7700000000000003E-5</v>
      </c>
      <c r="O2240" s="68" t="s">
        <v>1111</v>
      </c>
      <c r="P2240" s="68" t="s">
        <v>611</v>
      </c>
    </row>
    <row r="2241" spans="1:16" x14ac:dyDescent="0.55000000000000004">
      <c r="A2241" s="28" t="s">
        <v>4126</v>
      </c>
      <c r="B2241" s="28">
        <v>32196401</v>
      </c>
      <c r="C2241" s="28">
        <v>32196401</v>
      </c>
      <c r="D2241" s="28" t="s">
        <v>165</v>
      </c>
      <c r="E2241" s="28" t="s">
        <v>178</v>
      </c>
      <c r="F2241" s="28" t="s">
        <v>4311</v>
      </c>
      <c r="G2241" s="28" t="s">
        <v>167</v>
      </c>
      <c r="H2241" s="28" t="s">
        <v>168</v>
      </c>
      <c r="I2241" s="28" t="s">
        <v>4312</v>
      </c>
      <c r="J2241" s="104">
        <v>0</v>
      </c>
      <c r="K2241" s="104">
        <v>1.5980000000000001</v>
      </c>
      <c r="L2241" s="105">
        <v>7.3490000000000003E-5</v>
      </c>
      <c r="M2241" s="104">
        <v>1E-4</v>
      </c>
      <c r="N2241" s="105">
        <v>3.4879999999999998E-5</v>
      </c>
      <c r="O2241" s="68" t="s">
        <v>404</v>
      </c>
      <c r="P2241" s="68" t="s">
        <v>614</v>
      </c>
    </row>
    <row r="2242" spans="1:16" x14ac:dyDescent="0.55000000000000004">
      <c r="A2242" s="28" t="s">
        <v>4126</v>
      </c>
      <c r="B2242" s="28">
        <v>26444026</v>
      </c>
      <c r="C2242" s="28">
        <v>26444026</v>
      </c>
      <c r="D2242" s="28" t="s">
        <v>173</v>
      </c>
      <c r="E2242" s="28" t="s">
        <v>164</v>
      </c>
      <c r="F2242" s="85" t="s">
        <v>4313</v>
      </c>
      <c r="G2242" s="28" t="s">
        <v>167</v>
      </c>
      <c r="H2242" s="28" t="s">
        <v>168</v>
      </c>
      <c r="I2242" s="28" t="s">
        <v>4314</v>
      </c>
      <c r="J2242" s="104">
        <v>0</v>
      </c>
      <c r="K2242" s="104">
        <v>5</v>
      </c>
      <c r="L2242" s="104" t="s">
        <v>170</v>
      </c>
      <c r="M2242" s="104" t="s">
        <v>170</v>
      </c>
      <c r="N2242" s="104" t="s">
        <v>170</v>
      </c>
      <c r="O2242" s="68" t="s">
        <v>413</v>
      </c>
      <c r="P2242" s="68" t="s">
        <v>611</v>
      </c>
    </row>
    <row r="2243" spans="1:16" x14ac:dyDescent="0.55000000000000004">
      <c r="A2243" s="28" t="s">
        <v>4126</v>
      </c>
      <c r="B2243" s="28">
        <v>79214974</v>
      </c>
      <c r="C2243" s="28">
        <v>79214974</v>
      </c>
      <c r="D2243" s="28" t="s">
        <v>165</v>
      </c>
      <c r="E2243" s="28" t="s">
        <v>178</v>
      </c>
      <c r="F2243" s="85" t="s">
        <v>4315</v>
      </c>
      <c r="G2243" s="28" t="s">
        <v>167</v>
      </c>
      <c r="H2243" s="28" t="s">
        <v>168</v>
      </c>
      <c r="I2243" s="28" t="s">
        <v>4316</v>
      </c>
      <c r="J2243" s="104">
        <v>0.06</v>
      </c>
      <c r="K2243" s="104">
        <v>1.321</v>
      </c>
      <c r="L2243" s="104" t="s">
        <v>170</v>
      </c>
      <c r="M2243" s="104" t="s">
        <v>170</v>
      </c>
      <c r="N2243" s="104" t="s">
        <v>170</v>
      </c>
      <c r="O2243" s="68" t="s">
        <v>1241</v>
      </c>
      <c r="P2243" s="68" t="s">
        <v>621</v>
      </c>
    </row>
    <row r="2244" spans="1:16" x14ac:dyDescent="0.55000000000000004">
      <c r="A2244" s="28" t="s">
        <v>4126</v>
      </c>
      <c r="B2244" s="28">
        <v>109979671</v>
      </c>
      <c r="C2244" s="28">
        <v>109979671</v>
      </c>
      <c r="D2244" s="28" t="s">
        <v>165</v>
      </c>
      <c r="E2244" s="28" t="s">
        <v>178</v>
      </c>
      <c r="F2244" s="85" t="s">
        <v>4317</v>
      </c>
      <c r="G2244" s="28" t="s">
        <v>167</v>
      </c>
      <c r="H2244" s="28" t="s">
        <v>168</v>
      </c>
      <c r="I2244" s="28" t="s">
        <v>4318</v>
      </c>
      <c r="J2244" s="104">
        <v>7.0000000000000007E-2</v>
      </c>
      <c r="K2244" s="104">
        <v>1.762</v>
      </c>
      <c r="L2244" s="104" t="s">
        <v>170</v>
      </c>
      <c r="M2244" s="105">
        <v>3.2679999999999999E-5</v>
      </c>
      <c r="N2244" s="105">
        <v>1.395E-5</v>
      </c>
      <c r="O2244" s="68" t="s">
        <v>436</v>
      </c>
      <c r="P2244" s="68" t="s">
        <v>642</v>
      </c>
    </row>
    <row r="2245" spans="1:16" x14ac:dyDescent="0.55000000000000004">
      <c r="A2245" s="28" t="s">
        <v>4126</v>
      </c>
      <c r="B2245" s="28">
        <v>37658392</v>
      </c>
      <c r="C2245" s="28">
        <v>37658392</v>
      </c>
      <c r="D2245" s="28" t="s">
        <v>165</v>
      </c>
      <c r="E2245" s="28" t="s">
        <v>178</v>
      </c>
      <c r="F2245" s="85" t="s">
        <v>4153</v>
      </c>
      <c r="G2245" s="28" t="s">
        <v>167</v>
      </c>
      <c r="H2245" s="28" t="s">
        <v>168</v>
      </c>
      <c r="I2245" s="28" t="s">
        <v>4319</v>
      </c>
      <c r="J2245" s="104">
        <v>0.98</v>
      </c>
      <c r="K2245" s="104">
        <v>1.645</v>
      </c>
      <c r="L2245" s="104" t="s">
        <v>170</v>
      </c>
      <c r="M2245" s="105">
        <v>3.3179999999999997E-5</v>
      </c>
      <c r="N2245" s="104" t="s">
        <v>170</v>
      </c>
      <c r="O2245" s="68" t="s">
        <v>452</v>
      </c>
      <c r="P2245" s="68" t="s">
        <v>669</v>
      </c>
    </row>
    <row r="2246" spans="1:16" x14ac:dyDescent="0.55000000000000004">
      <c r="A2246" s="28" t="s">
        <v>4126</v>
      </c>
      <c r="B2246" s="28">
        <v>137881303</v>
      </c>
      <c r="C2246" s="28">
        <v>137881303</v>
      </c>
      <c r="D2246" s="28" t="s">
        <v>164</v>
      </c>
      <c r="E2246" s="28" t="s">
        <v>165</v>
      </c>
      <c r="F2246" s="85" t="s">
        <v>4216</v>
      </c>
      <c r="G2246" s="28" t="s">
        <v>167</v>
      </c>
      <c r="H2246" s="28" t="s">
        <v>168</v>
      </c>
      <c r="I2246" s="28" t="s">
        <v>4320</v>
      </c>
      <c r="J2246" s="104">
        <v>1</v>
      </c>
      <c r="K2246" s="104">
        <v>1.119</v>
      </c>
      <c r="L2246" s="104" t="s">
        <v>170</v>
      </c>
      <c r="M2246" s="105">
        <v>4.333E-5</v>
      </c>
      <c r="N2246" s="104" t="s">
        <v>170</v>
      </c>
      <c r="O2246" s="68" t="s">
        <v>452</v>
      </c>
      <c r="P2246" s="68" t="s">
        <v>669</v>
      </c>
    </row>
    <row r="2247" spans="1:16" x14ac:dyDescent="0.55000000000000004">
      <c r="A2247" s="28" t="s">
        <v>4126</v>
      </c>
      <c r="B2247" s="28">
        <v>30345376</v>
      </c>
      <c r="C2247" s="28">
        <v>30345376</v>
      </c>
      <c r="D2247" s="28" t="s">
        <v>173</v>
      </c>
      <c r="E2247" s="28" t="s">
        <v>164</v>
      </c>
      <c r="F2247" s="28" t="s">
        <v>4321</v>
      </c>
      <c r="G2247" s="28" t="s">
        <v>167</v>
      </c>
      <c r="H2247" s="28" t="s">
        <v>168</v>
      </c>
      <c r="I2247" s="28" t="s">
        <v>4322</v>
      </c>
      <c r="J2247" s="104" t="s">
        <v>170</v>
      </c>
      <c r="K2247" s="104">
        <v>1.3759999999999999</v>
      </c>
      <c r="L2247" s="104" t="s">
        <v>170</v>
      </c>
      <c r="M2247" s="105">
        <v>1.149E-5</v>
      </c>
      <c r="N2247" s="104" t="s">
        <v>170</v>
      </c>
      <c r="O2247" s="68" t="s">
        <v>458</v>
      </c>
      <c r="P2247" s="68" t="s">
        <v>669</v>
      </c>
    </row>
    <row r="2248" spans="1:16" x14ac:dyDescent="0.55000000000000004">
      <c r="A2248" s="28" t="s">
        <v>4126</v>
      </c>
      <c r="B2248" s="28">
        <v>3273372</v>
      </c>
      <c r="C2248" s="28">
        <v>3273372</v>
      </c>
      <c r="D2248" s="28" t="s">
        <v>165</v>
      </c>
      <c r="E2248" s="28" t="s">
        <v>178</v>
      </c>
      <c r="F2248" s="85" t="s">
        <v>4323</v>
      </c>
      <c r="G2248" s="28" t="s">
        <v>167</v>
      </c>
      <c r="H2248" s="28" t="s">
        <v>168</v>
      </c>
      <c r="I2248" s="28" t="s">
        <v>4324</v>
      </c>
      <c r="J2248" s="104">
        <v>0.83</v>
      </c>
      <c r="K2248" s="104">
        <v>1.036</v>
      </c>
      <c r="L2248" s="104" t="s">
        <v>170</v>
      </c>
      <c r="M2248" s="105">
        <v>6.2180000000000004E-5</v>
      </c>
      <c r="N2248" s="105">
        <v>1.396E-5</v>
      </c>
      <c r="O2248" s="68" t="s">
        <v>466</v>
      </c>
      <c r="P2248" s="68" t="s">
        <v>611</v>
      </c>
    </row>
    <row r="2249" spans="1:16" x14ac:dyDescent="0.55000000000000004">
      <c r="A2249" s="28" t="s">
        <v>4126</v>
      </c>
      <c r="B2249" s="28">
        <v>149820601</v>
      </c>
      <c r="C2249" s="28">
        <v>149820601</v>
      </c>
      <c r="D2249" s="28" t="s">
        <v>165</v>
      </c>
      <c r="E2249" s="28" t="s">
        <v>178</v>
      </c>
      <c r="F2249" s="28" t="s">
        <v>4325</v>
      </c>
      <c r="G2249" s="28" t="s">
        <v>167</v>
      </c>
      <c r="H2249" s="28" t="s">
        <v>168</v>
      </c>
      <c r="I2249" s="28" t="s">
        <v>4326</v>
      </c>
      <c r="J2249" s="104">
        <v>0</v>
      </c>
      <c r="K2249" s="104">
        <v>1.0960000000000001</v>
      </c>
      <c r="L2249" s="104" t="s">
        <v>170</v>
      </c>
      <c r="M2249" s="104">
        <v>8.0000000000000004E-4</v>
      </c>
      <c r="N2249" s="105">
        <v>2.0950000000000001E-5</v>
      </c>
      <c r="O2249" s="68" t="s">
        <v>765</v>
      </c>
      <c r="P2249" s="68" t="s">
        <v>669</v>
      </c>
    </row>
    <row r="2250" spans="1:16" x14ac:dyDescent="0.55000000000000004">
      <c r="A2250" s="28" t="s">
        <v>4126</v>
      </c>
      <c r="B2250" s="28">
        <v>31145180</v>
      </c>
      <c r="C2250" s="28">
        <v>31145180</v>
      </c>
      <c r="D2250" s="28" t="s">
        <v>165</v>
      </c>
      <c r="E2250" s="28" t="s">
        <v>178</v>
      </c>
      <c r="F2250" s="85" t="s">
        <v>4192</v>
      </c>
      <c r="G2250" s="28" t="s">
        <v>167</v>
      </c>
      <c r="H2250" s="28" t="s">
        <v>168</v>
      </c>
      <c r="I2250" s="28" t="s">
        <v>4327</v>
      </c>
      <c r="J2250" s="104">
        <v>0</v>
      </c>
      <c r="K2250" s="104">
        <v>1.36</v>
      </c>
      <c r="L2250" s="104" t="s">
        <v>170</v>
      </c>
      <c r="M2250" s="105">
        <v>3.2780000000000001E-5</v>
      </c>
      <c r="N2250" s="105">
        <v>6.9789999999999996E-6</v>
      </c>
      <c r="O2250" s="68" t="s">
        <v>771</v>
      </c>
      <c r="P2250" s="68" t="s">
        <v>669</v>
      </c>
    </row>
    <row r="2251" spans="1:16" x14ac:dyDescent="0.55000000000000004">
      <c r="A2251" s="28" t="s">
        <v>4126</v>
      </c>
      <c r="B2251" s="28">
        <v>13711061</v>
      </c>
      <c r="C2251" s="28">
        <v>13711061</v>
      </c>
      <c r="D2251" s="28" t="s">
        <v>173</v>
      </c>
      <c r="E2251" s="28" t="s">
        <v>164</v>
      </c>
      <c r="F2251" s="85" t="s">
        <v>4328</v>
      </c>
      <c r="G2251" s="28" t="s">
        <v>167</v>
      </c>
      <c r="H2251" s="28" t="s">
        <v>168</v>
      </c>
      <c r="I2251" s="28" t="s">
        <v>4329</v>
      </c>
      <c r="J2251" s="104">
        <v>1</v>
      </c>
      <c r="K2251" s="104">
        <v>1.23</v>
      </c>
      <c r="L2251" s="104" t="s">
        <v>170</v>
      </c>
      <c r="M2251" s="105">
        <v>3.8600000000000003E-5</v>
      </c>
      <c r="N2251" s="105">
        <v>5.5899999999999997E-5</v>
      </c>
      <c r="O2251" s="68" t="s">
        <v>482</v>
      </c>
      <c r="P2251" s="68" t="s">
        <v>642</v>
      </c>
    </row>
    <row r="2252" spans="1:16" x14ac:dyDescent="0.55000000000000004">
      <c r="A2252" s="28" t="s">
        <v>4126</v>
      </c>
      <c r="B2252" s="28">
        <v>31644116</v>
      </c>
      <c r="C2252" s="28">
        <v>31644116</v>
      </c>
      <c r="D2252" s="28" t="s">
        <v>173</v>
      </c>
      <c r="E2252" s="28" t="s">
        <v>164</v>
      </c>
      <c r="F2252" s="28" t="s">
        <v>4330</v>
      </c>
      <c r="G2252" s="28" t="s">
        <v>167</v>
      </c>
      <c r="H2252" s="28" t="s">
        <v>168</v>
      </c>
      <c r="I2252" s="28" t="s">
        <v>4331</v>
      </c>
      <c r="J2252" s="104">
        <v>1</v>
      </c>
      <c r="K2252" s="104">
        <v>1.2869999999999999</v>
      </c>
      <c r="L2252" s="104" t="s">
        <v>170</v>
      </c>
      <c r="M2252" s="105">
        <v>1.1199999999999999E-5</v>
      </c>
      <c r="N2252" s="104" t="s">
        <v>170</v>
      </c>
      <c r="O2252" s="68" t="s">
        <v>487</v>
      </c>
      <c r="P2252" s="68" t="s">
        <v>669</v>
      </c>
    </row>
    <row r="2253" spans="1:16" x14ac:dyDescent="0.55000000000000004">
      <c r="A2253" s="28" t="s">
        <v>4126</v>
      </c>
      <c r="B2253" s="28">
        <v>137017103</v>
      </c>
      <c r="C2253" s="28">
        <v>137017103</v>
      </c>
      <c r="D2253" s="28" t="s">
        <v>164</v>
      </c>
      <c r="E2253" s="28" t="s">
        <v>178</v>
      </c>
      <c r="F2253" s="85" t="s">
        <v>4332</v>
      </c>
      <c r="G2253" s="28" t="s">
        <v>167</v>
      </c>
      <c r="H2253" s="28" t="s">
        <v>168</v>
      </c>
      <c r="I2253" s="28" t="s">
        <v>4333</v>
      </c>
      <c r="J2253" s="104">
        <v>0.03</v>
      </c>
      <c r="K2253" s="104">
        <v>1.0720000000000001</v>
      </c>
      <c r="L2253" s="104" t="s">
        <v>170</v>
      </c>
      <c r="M2253" s="105">
        <v>1.1240000000000001E-5</v>
      </c>
      <c r="N2253" s="104" t="s">
        <v>170</v>
      </c>
      <c r="O2253" s="68" t="s">
        <v>497</v>
      </c>
      <c r="P2253" s="68" t="s">
        <v>642</v>
      </c>
    </row>
    <row r="2254" spans="1:16" x14ac:dyDescent="0.55000000000000004">
      <c r="A2254" s="85" t="s">
        <v>4126</v>
      </c>
      <c r="B2254" s="28">
        <v>37453280</v>
      </c>
      <c r="C2254" s="28">
        <v>37453280</v>
      </c>
      <c r="D2254" s="28" t="s">
        <v>165</v>
      </c>
      <c r="E2254" s="28" t="s">
        <v>178</v>
      </c>
      <c r="F2254" s="28" t="s">
        <v>4334</v>
      </c>
      <c r="G2254" s="28" t="s">
        <v>167</v>
      </c>
      <c r="H2254" s="28" t="s">
        <v>168</v>
      </c>
      <c r="I2254" s="28" t="s">
        <v>4335</v>
      </c>
      <c r="J2254" s="104">
        <v>0.99</v>
      </c>
      <c r="K2254" s="104">
        <v>1.0760000000000001</v>
      </c>
      <c r="L2254" s="104" t="s">
        <v>170</v>
      </c>
      <c r="M2254" s="105">
        <v>7.4540000000000001E-5</v>
      </c>
      <c r="N2254" s="105">
        <v>2.0950000000000001E-5</v>
      </c>
      <c r="O2254" s="68" t="s">
        <v>501</v>
      </c>
      <c r="P2254" s="68" t="s">
        <v>642</v>
      </c>
    </row>
    <row r="2255" spans="1:16" x14ac:dyDescent="0.55000000000000004">
      <c r="A2255" s="85" t="s">
        <v>4126</v>
      </c>
      <c r="B2255" s="28">
        <v>167951822</v>
      </c>
      <c r="C2255" s="28">
        <v>167951822</v>
      </c>
      <c r="D2255" s="28" t="s">
        <v>165</v>
      </c>
      <c r="E2255" s="28" t="s">
        <v>173</v>
      </c>
      <c r="F2255" s="28" t="s">
        <v>4175</v>
      </c>
      <c r="G2255" s="28" t="s">
        <v>167</v>
      </c>
      <c r="H2255" s="28" t="s">
        <v>168</v>
      </c>
      <c r="I2255" s="28" t="s">
        <v>4336</v>
      </c>
      <c r="J2255" s="104" t="s">
        <v>170</v>
      </c>
      <c r="K2255" s="104">
        <v>1.071</v>
      </c>
      <c r="L2255" s="104">
        <v>1E-4</v>
      </c>
      <c r="M2255" s="104">
        <v>1E-4</v>
      </c>
      <c r="N2255" s="104">
        <v>1E-4</v>
      </c>
      <c r="O2255" s="68" t="s">
        <v>501</v>
      </c>
      <c r="P2255" s="68" t="s">
        <v>642</v>
      </c>
    </row>
    <row r="2256" spans="1:16" x14ac:dyDescent="0.55000000000000004">
      <c r="A2256" s="28" t="s">
        <v>4126</v>
      </c>
      <c r="B2256" s="28">
        <v>37471032</v>
      </c>
      <c r="C2256" s="28">
        <v>37471032</v>
      </c>
      <c r="D2256" s="28" t="s">
        <v>178</v>
      </c>
      <c r="E2256" s="28" t="s">
        <v>165</v>
      </c>
      <c r="F2256" s="85" t="s">
        <v>4334</v>
      </c>
      <c r="G2256" s="28" t="s">
        <v>167</v>
      </c>
      <c r="H2256" s="28" t="s">
        <v>168</v>
      </c>
      <c r="I2256" s="28" t="s">
        <v>4337</v>
      </c>
      <c r="J2256" s="104">
        <v>0.99</v>
      </c>
      <c r="K2256" s="104">
        <v>1.363</v>
      </c>
      <c r="L2256" s="104" t="s">
        <v>170</v>
      </c>
      <c r="M2256" s="104" t="s">
        <v>170</v>
      </c>
      <c r="N2256" s="104" t="s">
        <v>170</v>
      </c>
      <c r="O2256" s="68" t="s">
        <v>508</v>
      </c>
      <c r="P2256" s="68" t="s">
        <v>669</v>
      </c>
    </row>
    <row r="2257" spans="1:16" x14ac:dyDescent="0.55000000000000004">
      <c r="A2257" s="28" t="s">
        <v>4126</v>
      </c>
      <c r="B2257" s="28">
        <v>35081099</v>
      </c>
      <c r="C2257" s="28">
        <v>35081099</v>
      </c>
      <c r="D2257" s="28" t="s">
        <v>165</v>
      </c>
      <c r="E2257" s="28" t="s">
        <v>178</v>
      </c>
      <c r="F2257" s="85" t="s">
        <v>4338</v>
      </c>
      <c r="G2257" s="28" t="s">
        <v>167</v>
      </c>
      <c r="H2257" s="28" t="s">
        <v>168</v>
      </c>
      <c r="I2257" s="28" t="s">
        <v>4339</v>
      </c>
      <c r="J2257" s="104">
        <v>0.81</v>
      </c>
      <c r="K2257" s="104">
        <v>1.0489999999999999</v>
      </c>
      <c r="L2257" s="104" t="s">
        <v>170</v>
      </c>
      <c r="M2257" s="104">
        <v>2.0000000000000001E-4</v>
      </c>
      <c r="N2257" s="105">
        <v>6.9789999999999996E-6</v>
      </c>
      <c r="O2257" s="68" t="s">
        <v>515</v>
      </c>
      <c r="P2257" s="68" t="s">
        <v>669</v>
      </c>
    </row>
    <row r="2258" spans="1:16" x14ac:dyDescent="0.55000000000000004">
      <c r="A2258" s="28" t="s">
        <v>4126</v>
      </c>
      <c r="B2258" s="28">
        <v>34133396</v>
      </c>
      <c r="C2258" s="28">
        <v>34133396</v>
      </c>
      <c r="D2258" s="28" t="s">
        <v>173</v>
      </c>
      <c r="E2258" s="28" t="s">
        <v>165</v>
      </c>
      <c r="F2258" s="85" t="s">
        <v>4340</v>
      </c>
      <c r="G2258" s="28" t="s">
        <v>167</v>
      </c>
      <c r="H2258" s="28" t="s">
        <v>168</v>
      </c>
      <c r="I2258" s="28" t="s">
        <v>4341</v>
      </c>
      <c r="J2258" s="104">
        <v>0.99</v>
      </c>
      <c r="K2258" s="104">
        <v>1.583</v>
      </c>
      <c r="L2258" s="104">
        <v>1E-4</v>
      </c>
      <c r="M2258" s="105">
        <v>4.511E-5</v>
      </c>
      <c r="N2258" s="105">
        <v>4.8829999999999998E-5</v>
      </c>
      <c r="O2258" s="68" t="s">
        <v>539</v>
      </c>
      <c r="P2258" s="68" t="s">
        <v>669</v>
      </c>
    </row>
    <row r="2259" spans="1:16" x14ac:dyDescent="0.55000000000000004">
      <c r="A2259" s="28" t="s">
        <v>4126</v>
      </c>
      <c r="B2259" s="28">
        <v>43226138</v>
      </c>
      <c r="C2259" s="28">
        <v>43226138</v>
      </c>
      <c r="D2259" s="28" t="s">
        <v>165</v>
      </c>
      <c r="E2259" s="28" t="s">
        <v>178</v>
      </c>
      <c r="F2259" s="85" t="s">
        <v>4260</v>
      </c>
      <c r="G2259" s="28" t="s">
        <v>167</v>
      </c>
      <c r="H2259" s="28" t="s">
        <v>168</v>
      </c>
      <c r="I2259" s="28" t="s">
        <v>4342</v>
      </c>
      <c r="J2259" s="104">
        <v>0.03</v>
      </c>
      <c r="K2259" s="104">
        <v>1.179</v>
      </c>
      <c r="L2259" s="104">
        <v>5.9999999999999995E-4</v>
      </c>
      <c r="M2259" s="104">
        <v>1E-3</v>
      </c>
      <c r="N2259" s="104">
        <v>1E-4</v>
      </c>
      <c r="O2259" s="68" t="s">
        <v>542</v>
      </c>
      <c r="P2259" s="68" t="s">
        <v>611</v>
      </c>
    </row>
    <row r="2260" spans="1:16" x14ac:dyDescent="0.55000000000000004">
      <c r="A2260" s="28" t="s">
        <v>4126</v>
      </c>
      <c r="B2260" s="28">
        <v>160738583</v>
      </c>
      <c r="C2260" s="28">
        <v>160738583</v>
      </c>
      <c r="D2260" s="28" t="s">
        <v>173</v>
      </c>
      <c r="E2260" s="28" t="s">
        <v>165</v>
      </c>
      <c r="F2260" s="85" t="s">
        <v>4343</v>
      </c>
      <c r="G2260" s="28" t="s">
        <v>167</v>
      </c>
      <c r="H2260" s="28" t="s">
        <v>168</v>
      </c>
      <c r="I2260" s="28" t="s">
        <v>4344</v>
      </c>
      <c r="J2260" s="104">
        <v>0.01</v>
      </c>
      <c r="K2260" s="104">
        <v>1.026</v>
      </c>
      <c r="L2260" s="104" t="s">
        <v>170</v>
      </c>
      <c r="M2260" s="105">
        <v>1.117E-5</v>
      </c>
      <c r="N2260" s="104" t="s">
        <v>170</v>
      </c>
      <c r="O2260" s="68" t="s">
        <v>1277</v>
      </c>
      <c r="P2260" s="68" t="s">
        <v>669</v>
      </c>
    </row>
    <row r="2261" spans="1:16" x14ac:dyDescent="0.55000000000000004">
      <c r="A2261" s="85" t="s">
        <v>4126</v>
      </c>
      <c r="B2261" s="28">
        <v>30604624</v>
      </c>
      <c r="C2261" s="28">
        <v>30604624</v>
      </c>
      <c r="D2261" s="28" t="s">
        <v>165</v>
      </c>
      <c r="E2261" s="28" t="s">
        <v>173</v>
      </c>
      <c r="F2261" s="85" t="s">
        <v>4345</v>
      </c>
      <c r="G2261" s="28" t="s">
        <v>167</v>
      </c>
      <c r="H2261" s="28" t="s">
        <v>168</v>
      </c>
      <c r="I2261" s="28" t="s">
        <v>4346</v>
      </c>
      <c r="J2261" s="104">
        <v>1</v>
      </c>
      <c r="K2261" s="104">
        <v>1.89</v>
      </c>
      <c r="L2261" s="104" t="s">
        <v>170</v>
      </c>
      <c r="M2261" s="104" t="s">
        <v>170</v>
      </c>
      <c r="N2261" s="104" t="s">
        <v>170</v>
      </c>
      <c r="O2261" s="68" t="s">
        <v>548</v>
      </c>
      <c r="P2261" s="68" t="s">
        <v>669</v>
      </c>
    </row>
    <row r="2262" spans="1:16" x14ac:dyDescent="0.55000000000000004">
      <c r="A2262" s="85" t="s">
        <v>4126</v>
      </c>
      <c r="B2262" s="28">
        <v>87016258</v>
      </c>
      <c r="C2262" s="28">
        <v>87016258</v>
      </c>
      <c r="D2262" s="28" t="s">
        <v>165</v>
      </c>
      <c r="E2262" s="28" t="s">
        <v>173</v>
      </c>
      <c r="F2262" s="85" t="s">
        <v>4347</v>
      </c>
      <c r="G2262" s="28" t="s">
        <v>167</v>
      </c>
      <c r="H2262" s="28" t="s">
        <v>168</v>
      </c>
      <c r="I2262" s="28" t="s">
        <v>4348</v>
      </c>
      <c r="J2262" s="104">
        <v>0.28999999999999998</v>
      </c>
      <c r="K2262" s="104">
        <v>1.4570000000000001</v>
      </c>
      <c r="L2262" s="104" t="s">
        <v>170</v>
      </c>
      <c r="M2262" s="104" t="s">
        <v>170</v>
      </c>
      <c r="N2262" s="104" t="s">
        <v>170</v>
      </c>
      <c r="O2262" s="68" t="s">
        <v>548</v>
      </c>
      <c r="P2262" s="68" t="s">
        <v>669</v>
      </c>
    </row>
    <row r="2263" spans="1:16" x14ac:dyDescent="0.55000000000000004">
      <c r="A2263" s="85" t="s">
        <v>4126</v>
      </c>
      <c r="B2263" s="28">
        <v>33405596</v>
      </c>
      <c r="C2263" s="28">
        <v>33405596</v>
      </c>
      <c r="D2263" s="28" t="s">
        <v>164</v>
      </c>
      <c r="E2263" s="28" t="s">
        <v>173</v>
      </c>
      <c r="F2263" s="85" t="s">
        <v>4349</v>
      </c>
      <c r="G2263" s="28" t="s">
        <v>167</v>
      </c>
      <c r="H2263" s="28" t="s">
        <v>168</v>
      </c>
      <c r="I2263" s="28" t="s">
        <v>4350</v>
      </c>
      <c r="J2263" s="104">
        <v>0</v>
      </c>
      <c r="K2263" s="104">
        <v>1.2889999999999999</v>
      </c>
      <c r="L2263" s="104" t="s">
        <v>170</v>
      </c>
      <c r="M2263" s="105">
        <v>2.97E-5</v>
      </c>
      <c r="N2263" s="104" t="s">
        <v>170</v>
      </c>
      <c r="O2263" s="68" t="s">
        <v>548</v>
      </c>
      <c r="P2263" s="68" t="s">
        <v>669</v>
      </c>
    </row>
    <row r="2264" spans="1:16" x14ac:dyDescent="0.55000000000000004">
      <c r="A2264" s="28" t="s">
        <v>4126</v>
      </c>
      <c r="B2264" s="28">
        <v>87015897</v>
      </c>
      <c r="C2264" s="28">
        <v>87015897</v>
      </c>
      <c r="D2264" s="28" t="s">
        <v>178</v>
      </c>
      <c r="E2264" s="28" t="s">
        <v>173</v>
      </c>
      <c r="F2264" s="28" t="s">
        <v>4347</v>
      </c>
      <c r="G2264" s="28" t="s">
        <v>167</v>
      </c>
      <c r="H2264" s="28" t="s">
        <v>168</v>
      </c>
      <c r="I2264" s="28" t="s">
        <v>4351</v>
      </c>
      <c r="J2264" s="104">
        <v>0.28999999999999998</v>
      </c>
      <c r="K2264" s="104">
        <v>1.43</v>
      </c>
      <c r="L2264" s="104" t="s">
        <v>170</v>
      </c>
      <c r="M2264" s="104" t="s">
        <v>170</v>
      </c>
      <c r="N2264" s="104" t="s">
        <v>170</v>
      </c>
      <c r="O2264" s="68" t="s">
        <v>553</v>
      </c>
      <c r="P2264" s="68" t="s">
        <v>642</v>
      </c>
    </row>
    <row r="2265" spans="1:16" x14ac:dyDescent="0.55000000000000004">
      <c r="A2265" s="28" t="s">
        <v>4126</v>
      </c>
      <c r="B2265" s="28">
        <v>156829332</v>
      </c>
      <c r="C2265" s="28">
        <v>156829332</v>
      </c>
      <c r="D2265" s="28" t="s">
        <v>178</v>
      </c>
      <c r="E2265" s="28" t="s">
        <v>165</v>
      </c>
      <c r="F2265" s="85" t="s">
        <v>4352</v>
      </c>
      <c r="G2265" s="28" t="s">
        <v>167</v>
      </c>
      <c r="H2265" s="28" t="s">
        <v>168</v>
      </c>
      <c r="I2265" s="28" t="s">
        <v>4353</v>
      </c>
      <c r="J2265" s="104">
        <v>1</v>
      </c>
      <c r="K2265" s="104">
        <v>1.1439999999999999</v>
      </c>
      <c r="L2265" s="104" t="s">
        <v>170</v>
      </c>
      <c r="M2265" s="104" t="s">
        <v>170</v>
      </c>
      <c r="N2265" s="105">
        <v>6.9759999999999998E-6</v>
      </c>
      <c r="O2265" s="68" t="s">
        <v>811</v>
      </c>
      <c r="P2265" s="68" t="s">
        <v>611</v>
      </c>
    </row>
    <row r="2266" spans="1:16" x14ac:dyDescent="0.55000000000000004">
      <c r="A2266" s="28" t="s">
        <v>4126</v>
      </c>
      <c r="B2266" s="28">
        <v>36479191</v>
      </c>
      <c r="C2266" s="28">
        <v>36479191</v>
      </c>
      <c r="D2266" s="28" t="s">
        <v>173</v>
      </c>
      <c r="E2266" s="28" t="s">
        <v>164</v>
      </c>
      <c r="F2266" s="85" t="s">
        <v>4354</v>
      </c>
      <c r="G2266" s="28" t="s">
        <v>167</v>
      </c>
      <c r="H2266" s="28" t="s">
        <v>168</v>
      </c>
      <c r="I2266" s="28" t="s">
        <v>4355</v>
      </c>
      <c r="J2266" s="104">
        <v>0</v>
      </c>
      <c r="K2266" s="104">
        <v>1.228</v>
      </c>
      <c r="L2266" s="104">
        <v>1E-4</v>
      </c>
      <c r="M2266" s="104">
        <v>1E-4</v>
      </c>
      <c r="N2266" s="104">
        <v>1E-4</v>
      </c>
      <c r="O2266" s="68" t="s">
        <v>564</v>
      </c>
      <c r="P2266" s="68" t="s">
        <v>642</v>
      </c>
    </row>
    <row r="2267" spans="1:16" x14ac:dyDescent="0.55000000000000004">
      <c r="A2267" s="28" t="s">
        <v>4126</v>
      </c>
      <c r="B2267" s="28">
        <v>123010985</v>
      </c>
      <c r="C2267" s="28">
        <v>123010985</v>
      </c>
      <c r="D2267" s="28" t="s">
        <v>173</v>
      </c>
      <c r="E2267" s="28" t="s">
        <v>178</v>
      </c>
      <c r="F2267" s="85" t="s">
        <v>4356</v>
      </c>
      <c r="G2267" s="28" t="s">
        <v>167</v>
      </c>
      <c r="H2267" s="28" t="s">
        <v>168</v>
      </c>
      <c r="I2267" s="28" t="s">
        <v>4357</v>
      </c>
      <c r="J2267" s="104">
        <v>0.01</v>
      </c>
      <c r="K2267" s="104">
        <v>1.034</v>
      </c>
      <c r="L2267" s="104" t="s">
        <v>170</v>
      </c>
      <c r="M2267" s="104" t="s">
        <v>170</v>
      </c>
      <c r="N2267" s="104" t="s">
        <v>170</v>
      </c>
      <c r="O2267" s="68" t="s">
        <v>825</v>
      </c>
      <c r="P2267" s="68" t="s">
        <v>642</v>
      </c>
    </row>
    <row r="2268" spans="1:16" x14ac:dyDescent="0.55000000000000004">
      <c r="A2268" s="28" t="s">
        <v>4126</v>
      </c>
      <c r="B2268" s="28">
        <v>28573244</v>
      </c>
      <c r="C2268" s="28">
        <v>28573244</v>
      </c>
      <c r="D2268" s="28" t="s">
        <v>173</v>
      </c>
      <c r="E2268" s="28" t="s">
        <v>178</v>
      </c>
      <c r="F2268" s="85" t="s">
        <v>4358</v>
      </c>
      <c r="G2268" s="28" t="s">
        <v>167</v>
      </c>
      <c r="H2268" s="28" t="s">
        <v>168</v>
      </c>
      <c r="I2268" s="28" t="s">
        <v>4359</v>
      </c>
      <c r="J2268" s="104">
        <v>0</v>
      </c>
      <c r="K2268" s="104">
        <v>1.2030000000000001</v>
      </c>
      <c r="L2268" s="104" t="s">
        <v>170</v>
      </c>
      <c r="M2268" s="104" t="s">
        <v>170</v>
      </c>
      <c r="N2268" s="104" t="s">
        <v>170</v>
      </c>
      <c r="O2268" s="68" t="s">
        <v>567</v>
      </c>
      <c r="P2268" s="68" t="s">
        <v>642</v>
      </c>
    </row>
    <row r="2269" spans="1:16" x14ac:dyDescent="0.55000000000000004">
      <c r="A2269" s="28" t="s">
        <v>4126</v>
      </c>
      <c r="B2269" s="28">
        <v>33405161</v>
      </c>
      <c r="C2269" s="28">
        <v>33405161</v>
      </c>
      <c r="D2269" s="28" t="s">
        <v>165</v>
      </c>
      <c r="E2269" s="28" t="s">
        <v>178</v>
      </c>
      <c r="F2269" s="85" t="s">
        <v>4349</v>
      </c>
      <c r="G2269" s="28" t="s">
        <v>167</v>
      </c>
      <c r="H2269" s="28" t="s">
        <v>168</v>
      </c>
      <c r="I2269" s="28" t="s">
        <v>4360</v>
      </c>
      <c r="J2269" s="104">
        <v>0</v>
      </c>
      <c r="K2269" s="104">
        <v>1.2290000000000001</v>
      </c>
      <c r="L2269" s="105">
        <v>7.3499999999999998E-5</v>
      </c>
      <c r="M2269" s="104">
        <v>1E-4</v>
      </c>
      <c r="N2269" s="105">
        <v>2.7909999999999999E-5</v>
      </c>
      <c r="O2269" s="68" t="s">
        <v>573</v>
      </c>
      <c r="P2269" s="68" t="s">
        <v>669</v>
      </c>
    </row>
    <row r="2270" spans="1:16" x14ac:dyDescent="0.55000000000000004">
      <c r="A2270" s="28" t="s">
        <v>4126</v>
      </c>
      <c r="B2270" s="28">
        <v>122997994</v>
      </c>
      <c r="C2270" s="28">
        <v>122997994</v>
      </c>
      <c r="D2270" s="28" t="s">
        <v>173</v>
      </c>
      <c r="E2270" s="28" t="s">
        <v>165</v>
      </c>
      <c r="F2270" s="85" t="s">
        <v>4356</v>
      </c>
      <c r="G2270" s="28" t="s">
        <v>167</v>
      </c>
      <c r="H2270" s="28" t="s">
        <v>168</v>
      </c>
      <c r="I2270" s="28" t="s">
        <v>4361</v>
      </c>
      <c r="J2270" s="104">
        <v>0.01</v>
      </c>
      <c r="K2270" s="104">
        <v>1.837</v>
      </c>
      <c r="L2270" s="104" t="s">
        <v>170</v>
      </c>
      <c r="M2270" s="104" t="s">
        <v>170</v>
      </c>
      <c r="N2270" s="104" t="s">
        <v>170</v>
      </c>
      <c r="O2270" s="68" t="s">
        <v>842</v>
      </c>
      <c r="P2270" s="68" t="s">
        <v>611</v>
      </c>
    </row>
    <row r="2271" spans="1:16" x14ac:dyDescent="0.55000000000000004">
      <c r="A2271" s="28" t="s">
        <v>4126</v>
      </c>
      <c r="B2271" s="28">
        <v>31884464</v>
      </c>
      <c r="C2271" s="28">
        <v>31884464</v>
      </c>
      <c r="D2271" s="28" t="s">
        <v>173</v>
      </c>
      <c r="E2271" s="28" t="s">
        <v>164</v>
      </c>
      <c r="F2271" s="85" t="s">
        <v>4362</v>
      </c>
      <c r="G2271" s="28" t="s">
        <v>167</v>
      </c>
      <c r="H2271" s="28" t="s">
        <v>168</v>
      </c>
      <c r="I2271" s="28" t="s">
        <v>4363</v>
      </c>
      <c r="J2271" s="104">
        <v>0</v>
      </c>
      <c r="K2271" s="104">
        <v>1.9019999999999999</v>
      </c>
      <c r="L2271" s="104" t="s">
        <v>170</v>
      </c>
      <c r="M2271" s="105">
        <v>1.148E-5</v>
      </c>
      <c r="N2271" s="104" t="s">
        <v>170</v>
      </c>
      <c r="O2271" s="68" t="s">
        <v>582</v>
      </c>
      <c r="P2271" s="68" t="s">
        <v>669</v>
      </c>
    </row>
    <row r="2272" spans="1:16" x14ac:dyDescent="0.55000000000000004">
      <c r="A2272" s="28" t="s">
        <v>4126</v>
      </c>
      <c r="B2272" s="28">
        <v>30345495</v>
      </c>
      <c r="C2272" s="28">
        <v>30345495</v>
      </c>
      <c r="D2272" s="28" t="s">
        <v>165</v>
      </c>
      <c r="E2272" s="28" t="s">
        <v>173</v>
      </c>
      <c r="F2272" s="28" t="s">
        <v>4321</v>
      </c>
      <c r="G2272" s="28" t="s">
        <v>167</v>
      </c>
      <c r="H2272" s="28" t="s">
        <v>168</v>
      </c>
      <c r="I2272" s="28" t="s">
        <v>4364</v>
      </c>
      <c r="J2272" s="104" t="s">
        <v>170</v>
      </c>
      <c r="K2272" s="104">
        <v>1.4279999999999999</v>
      </c>
      <c r="L2272" s="104">
        <v>2.9999999999999997E-4</v>
      </c>
      <c r="M2272" s="104">
        <v>2.9999999999999997E-4</v>
      </c>
      <c r="N2272" s="104">
        <v>2.0000000000000001E-4</v>
      </c>
      <c r="O2272" s="68" t="s">
        <v>606</v>
      </c>
      <c r="P2272" s="68" t="s">
        <v>669</v>
      </c>
    </row>
    <row r="2273" spans="1:16" x14ac:dyDescent="0.55000000000000004">
      <c r="A2273" s="28" t="s">
        <v>4126</v>
      </c>
      <c r="B2273" s="28">
        <v>122997919</v>
      </c>
      <c r="C2273" s="28">
        <v>122997919</v>
      </c>
      <c r="D2273" s="28" t="s">
        <v>165</v>
      </c>
      <c r="E2273" s="28" t="s">
        <v>173</v>
      </c>
      <c r="F2273" s="85" t="s">
        <v>4356</v>
      </c>
      <c r="G2273" s="28" t="s">
        <v>167</v>
      </c>
      <c r="H2273" s="28" t="s">
        <v>168</v>
      </c>
      <c r="I2273" s="28" t="s">
        <v>4365</v>
      </c>
      <c r="J2273" s="104">
        <v>0.01</v>
      </c>
      <c r="K2273" s="104">
        <v>1.2969999999999999</v>
      </c>
      <c r="L2273" s="104" t="s">
        <v>170</v>
      </c>
      <c r="M2273" s="104" t="s">
        <v>170</v>
      </c>
      <c r="N2273" s="104" t="s">
        <v>170</v>
      </c>
      <c r="O2273" s="68" t="s">
        <v>466</v>
      </c>
      <c r="P2273" s="68" t="s">
        <v>853</v>
      </c>
    </row>
    <row r="2274" spans="1:16" x14ac:dyDescent="0.55000000000000004">
      <c r="A2274" s="28" t="s">
        <v>4366</v>
      </c>
      <c r="B2274" s="28">
        <v>138460570</v>
      </c>
      <c r="C2274" s="28">
        <v>138460570</v>
      </c>
      <c r="D2274" s="28" t="s">
        <v>173</v>
      </c>
      <c r="E2274" s="28" t="s">
        <v>165</v>
      </c>
      <c r="F2274" s="85" t="s">
        <v>4367</v>
      </c>
      <c r="G2274" s="28" t="s">
        <v>167</v>
      </c>
      <c r="H2274" s="28" t="s">
        <v>168</v>
      </c>
      <c r="I2274" s="28" t="s">
        <v>4368</v>
      </c>
      <c r="J2274" s="104">
        <v>1</v>
      </c>
      <c r="K2274" s="104">
        <v>1.9339999999999999</v>
      </c>
      <c r="L2274" s="104" t="s">
        <v>170</v>
      </c>
      <c r="M2274" s="104" t="s">
        <v>170</v>
      </c>
      <c r="N2274" s="104" t="s">
        <v>170</v>
      </c>
      <c r="O2274" s="68" t="s">
        <v>171</v>
      </c>
      <c r="P2274" s="68" t="s">
        <v>172</v>
      </c>
    </row>
    <row r="2275" spans="1:16" x14ac:dyDescent="0.55000000000000004">
      <c r="A2275" s="28" t="s">
        <v>4366</v>
      </c>
      <c r="B2275" s="28">
        <v>107475262</v>
      </c>
      <c r="C2275" s="28">
        <v>107475262</v>
      </c>
      <c r="D2275" s="28" t="s">
        <v>178</v>
      </c>
      <c r="E2275" s="28" t="s">
        <v>165</v>
      </c>
      <c r="F2275" s="85" t="s">
        <v>4369</v>
      </c>
      <c r="G2275" s="28" t="s">
        <v>167</v>
      </c>
      <c r="H2275" s="28" t="s">
        <v>168</v>
      </c>
      <c r="I2275" s="28" t="s">
        <v>4370</v>
      </c>
      <c r="J2275" s="104">
        <v>0.06</v>
      </c>
      <c r="K2275" s="104">
        <v>1.02</v>
      </c>
      <c r="L2275" s="105">
        <v>7.3640000000000006E-5</v>
      </c>
      <c r="M2275" s="105">
        <v>4.5019999999999999E-5</v>
      </c>
      <c r="N2275" s="105">
        <v>2.0959999999999999E-5</v>
      </c>
      <c r="O2275" s="68" t="s">
        <v>250</v>
      </c>
      <c r="P2275" s="68" t="s">
        <v>343</v>
      </c>
    </row>
    <row r="2276" spans="1:16" x14ac:dyDescent="0.55000000000000004">
      <c r="A2276" s="28" t="s">
        <v>4366</v>
      </c>
      <c r="B2276" s="28">
        <v>29566541</v>
      </c>
      <c r="C2276" s="28">
        <v>29566541</v>
      </c>
      <c r="D2276" s="28" t="s">
        <v>165</v>
      </c>
      <c r="E2276" s="28" t="s">
        <v>164</v>
      </c>
      <c r="F2276" s="85" t="s">
        <v>4371</v>
      </c>
      <c r="G2276" s="28" t="s">
        <v>167</v>
      </c>
      <c r="H2276" s="28" t="s">
        <v>168</v>
      </c>
      <c r="I2276" s="28" t="s">
        <v>4372</v>
      </c>
      <c r="J2276" s="104">
        <v>0.54</v>
      </c>
      <c r="K2276" s="104">
        <v>1.111</v>
      </c>
      <c r="L2276" s="104">
        <v>1E-4</v>
      </c>
      <c r="M2276" s="104">
        <v>2.9999999999999997E-4</v>
      </c>
      <c r="N2276" s="104">
        <v>2.0000000000000001E-4</v>
      </c>
      <c r="O2276" s="68" t="s">
        <v>272</v>
      </c>
      <c r="P2276" s="68" t="s">
        <v>194</v>
      </c>
    </row>
    <row r="2277" spans="1:16" x14ac:dyDescent="0.55000000000000004">
      <c r="A2277" s="28" t="s">
        <v>4366</v>
      </c>
      <c r="B2277" s="28">
        <v>5333004</v>
      </c>
      <c r="C2277" s="28">
        <v>5333004</v>
      </c>
      <c r="D2277" s="28" t="s">
        <v>165</v>
      </c>
      <c r="E2277" s="28" t="s">
        <v>178</v>
      </c>
      <c r="F2277" s="85" t="s">
        <v>4373</v>
      </c>
      <c r="G2277" s="28" t="s">
        <v>167</v>
      </c>
      <c r="H2277" s="28" t="s">
        <v>168</v>
      </c>
      <c r="I2277" s="28" t="s">
        <v>4374</v>
      </c>
      <c r="J2277" s="104">
        <v>0.99</v>
      </c>
      <c r="K2277" s="104">
        <v>1.385</v>
      </c>
      <c r="L2277" s="104">
        <v>5.0000000000000001E-4</v>
      </c>
      <c r="M2277" s="104">
        <v>2.0000000000000001E-4</v>
      </c>
      <c r="N2277" s="104">
        <v>2.0000000000000001E-4</v>
      </c>
      <c r="O2277" s="68" t="s">
        <v>215</v>
      </c>
      <c r="P2277" s="68" t="s">
        <v>184</v>
      </c>
    </row>
    <row r="2278" spans="1:16" x14ac:dyDescent="0.55000000000000004">
      <c r="A2278" s="28" t="s">
        <v>4366</v>
      </c>
      <c r="B2278" s="28">
        <v>45917251</v>
      </c>
      <c r="C2278" s="28">
        <v>45917251</v>
      </c>
      <c r="D2278" s="28" t="s">
        <v>173</v>
      </c>
      <c r="E2278" s="28" t="s">
        <v>165</v>
      </c>
      <c r="F2278" s="85" t="s">
        <v>4375</v>
      </c>
      <c r="G2278" s="28" t="s">
        <v>167</v>
      </c>
      <c r="H2278" s="28" t="s">
        <v>168</v>
      </c>
      <c r="I2278" s="28" t="s">
        <v>4376</v>
      </c>
      <c r="J2278" s="104">
        <v>0.91</v>
      </c>
      <c r="K2278" s="104">
        <v>1.014</v>
      </c>
      <c r="L2278" s="105">
        <v>7.3520000000000001E-5</v>
      </c>
      <c r="M2278" s="104">
        <v>8.9999999999999998E-4</v>
      </c>
      <c r="N2278" s="104">
        <v>1E-4</v>
      </c>
      <c r="O2278" s="68" t="s">
        <v>215</v>
      </c>
      <c r="P2278" s="68" t="s">
        <v>184</v>
      </c>
    </row>
    <row r="2279" spans="1:16" x14ac:dyDescent="0.55000000000000004">
      <c r="A2279" s="28" t="s">
        <v>4366</v>
      </c>
      <c r="B2279" s="28">
        <v>155298571</v>
      </c>
      <c r="C2279" s="28">
        <v>155298571</v>
      </c>
      <c r="D2279" s="28" t="s">
        <v>173</v>
      </c>
      <c r="E2279" s="28" t="s">
        <v>178</v>
      </c>
      <c r="F2279" s="85" t="s">
        <v>4377</v>
      </c>
      <c r="G2279" s="28" t="s">
        <v>167</v>
      </c>
      <c r="H2279" s="28" t="s">
        <v>168</v>
      </c>
      <c r="I2279" s="28" t="s">
        <v>4378</v>
      </c>
      <c r="J2279" s="104">
        <v>0</v>
      </c>
      <c r="K2279" s="104">
        <v>1.389</v>
      </c>
      <c r="L2279" s="104" t="s">
        <v>170</v>
      </c>
      <c r="M2279" s="105">
        <v>1.17E-5</v>
      </c>
      <c r="N2279" s="104" t="s">
        <v>170</v>
      </c>
      <c r="O2279" s="68" t="s">
        <v>247</v>
      </c>
      <c r="P2279" s="68" t="s">
        <v>184</v>
      </c>
    </row>
    <row r="2280" spans="1:16" x14ac:dyDescent="0.55000000000000004">
      <c r="A2280" s="28" t="s">
        <v>4366</v>
      </c>
      <c r="B2280" s="28">
        <v>122886121</v>
      </c>
      <c r="C2280" s="28">
        <v>122886121</v>
      </c>
      <c r="D2280" s="28" t="s">
        <v>173</v>
      </c>
      <c r="E2280" s="28" t="s">
        <v>164</v>
      </c>
      <c r="F2280" s="85" t="s">
        <v>4379</v>
      </c>
      <c r="G2280" s="28" t="s">
        <v>167</v>
      </c>
      <c r="H2280" s="28" t="s">
        <v>168</v>
      </c>
      <c r="I2280" s="28" t="s">
        <v>4380</v>
      </c>
      <c r="J2280" s="104">
        <v>0.37</v>
      </c>
      <c r="K2280" s="104">
        <v>1.103</v>
      </c>
      <c r="L2280" s="104" t="s">
        <v>170</v>
      </c>
      <c r="M2280" s="105">
        <v>8.5760000000000006E-5</v>
      </c>
      <c r="N2280" s="104" t="s">
        <v>170</v>
      </c>
      <c r="O2280" s="68" t="s">
        <v>209</v>
      </c>
      <c r="P2280" s="68" t="s">
        <v>210</v>
      </c>
    </row>
    <row r="2281" spans="1:16" x14ac:dyDescent="0.55000000000000004">
      <c r="A2281" s="28" t="s">
        <v>4366</v>
      </c>
      <c r="B2281" s="28">
        <v>98950182</v>
      </c>
      <c r="C2281" s="28">
        <v>98950182</v>
      </c>
      <c r="D2281" s="28" t="s">
        <v>164</v>
      </c>
      <c r="E2281" s="28" t="s">
        <v>178</v>
      </c>
      <c r="F2281" s="85" t="s">
        <v>4381</v>
      </c>
      <c r="G2281" s="28" t="s">
        <v>167</v>
      </c>
      <c r="H2281" s="28" t="s">
        <v>168</v>
      </c>
      <c r="I2281" s="28" t="s">
        <v>4382</v>
      </c>
      <c r="J2281" s="104">
        <v>1</v>
      </c>
      <c r="K2281" s="104">
        <v>1.397</v>
      </c>
      <c r="L2281" s="104" t="s">
        <v>170</v>
      </c>
      <c r="M2281" s="104" t="s">
        <v>170</v>
      </c>
      <c r="N2281" s="104" t="s">
        <v>170</v>
      </c>
      <c r="O2281" s="68" t="s">
        <v>215</v>
      </c>
      <c r="P2281" s="68" t="s">
        <v>210</v>
      </c>
    </row>
    <row r="2282" spans="1:16" x14ac:dyDescent="0.55000000000000004">
      <c r="A2282" s="28" t="s">
        <v>4366</v>
      </c>
      <c r="B2282" s="28">
        <v>87406437</v>
      </c>
      <c r="C2282" s="28">
        <v>87406437</v>
      </c>
      <c r="D2282" s="28" t="s">
        <v>165</v>
      </c>
      <c r="E2282" s="28" t="s">
        <v>178</v>
      </c>
      <c r="F2282" s="85" t="s">
        <v>4383</v>
      </c>
      <c r="G2282" s="28" t="s">
        <v>167</v>
      </c>
      <c r="H2282" s="28" t="s">
        <v>168</v>
      </c>
      <c r="I2282" s="28" t="s">
        <v>4384</v>
      </c>
      <c r="J2282" s="104">
        <v>0</v>
      </c>
      <c r="K2282" s="104">
        <v>1.052</v>
      </c>
      <c r="L2282" s="104" t="s">
        <v>170</v>
      </c>
      <c r="M2282" s="104" t="s">
        <v>170</v>
      </c>
      <c r="N2282" s="105">
        <v>6.99E-6</v>
      </c>
      <c r="O2282" s="68" t="s">
        <v>239</v>
      </c>
      <c r="P2282" s="68" t="s">
        <v>210</v>
      </c>
    </row>
    <row r="2283" spans="1:16" x14ac:dyDescent="0.55000000000000004">
      <c r="A2283" s="28" t="s">
        <v>4366</v>
      </c>
      <c r="B2283" s="28">
        <v>128830777</v>
      </c>
      <c r="C2283" s="28">
        <v>128830777</v>
      </c>
      <c r="D2283" s="28" t="s">
        <v>164</v>
      </c>
      <c r="E2283" s="28" t="s">
        <v>173</v>
      </c>
      <c r="F2283" s="85" t="s">
        <v>4385</v>
      </c>
      <c r="G2283" s="28" t="s">
        <v>167</v>
      </c>
      <c r="H2283" s="28" t="s">
        <v>168</v>
      </c>
      <c r="I2283" s="28" t="s">
        <v>4386</v>
      </c>
      <c r="J2283" s="104">
        <v>1</v>
      </c>
      <c r="K2283" s="104">
        <v>1.2729999999999999</v>
      </c>
      <c r="L2283" s="105">
        <v>7.3520000000000001E-5</v>
      </c>
      <c r="M2283" s="105">
        <v>5.6660000000000003E-5</v>
      </c>
      <c r="N2283" s="105">
        <v>4.1860000000000002E-5</v>
      </c>
      <c r="O2283" s="68" t="s">
        <v>206</v>
      </c>
      <c r="P2283" s="68" t="s">
        <v>210</v>
      </c>
    </row>
    <row r="2284" spans="1:16" x14ac:dyDescent="0.55000000000000004">
      <c r="A2284" s="28" t="s">
        <v>4366</v>
      </c>
      <c r="B2284" s="28">
        <v>57126044</v>
      </c>
      <c r="C2284" s="28">
        <v>57126044</v>
      </c>
      <c r="D2284" s="28" t="s">
        <v>165</v>
      </c>
      <c r="E2284" s="28" t="s">
        <v>164</v>
      </c>
      <c r="F2284" s="28" t="s">
        <v>4387</v>
      </c>
      <c r="G2284" s="28" t="s">
        <v>167</v>
      </c>
      <c r="H2284" s="28" t="s">
        <v>168</v>
      </c>
      <c r="I2284" s="28" t="s">
        <v>4388</v>
      </c>
      <c r="J2284" s="104">
        <v>0</v>
      </c>
      <c r="K2284" s="104">
        <v>2.3490000000000002</v>
      </c>
      <c r="L2284" s="104">
        <v>5.9999999999999995E-4</v>
      </c>
      <c r="M2284" s="104" t="s">
        <v>170</v>
      </c>
      <c r="N2284" s="104">
        <v>2.0000000000000001E-4</v>
      </c>
      <c r="O2284" s="68" t="s">
        <v>279</v>
      </c>
      <c r="P2284" s="68" t="s">
        <v>2597</v>
      </c>
    </row>
    <row r="2285" spans="1:16" x14ac:dyDescent="0.55000000000000004">
      <c r="A2285" s="28" t="s">
        <v>4366</v>
      </c>
      <c r="B2285" s="28">
        <v>132211112</v>
      </c>
      <c r="C2285" s="28">
        <v>132211112</v>
      </c>
      <c r="D2285" s="28" t="s">
        <v>164</v>
      </c>
      <c r="E2285" s="28" t="s">
        <v>178</v>
      </c>
      <c r="F2285" s="85" t="s">
        <v>4389</v>
      </c>
      <c r="G2285" s="28" t="s">
        <v>167</v>
      </c>
      <c r="H2285" s="28" t="s">
        <v>168</v>
      </c>
      <c r="I2285" s="28" t="s">
        <v>4390</v>
      </c>
      <c r="J2285" s="104">
        <v>1</v>
      </c>
      <c r="K2285" s="104">
        <v>2.0310000000000001</v>
      </c>
      <c r="L2285" s="105">
        <v>7.3499999999999998E-5</v>
      </c>
      <c r="M2285" s="105">
        <v>1.6699999999999999E-5</v>
      </c>
      <c r="N2285" s="105">
        <v>1.4E-5</v>
      </c>
      <c r="O2285" s="68" t="s">
        <v>272</v>
      </c>
      <c r="P2285" s="68" t="s">
        <v>406</v>
      </c>
    </row>
    <row r="2286" spans="1:16" x14ac:dyDescent="0.55000000000000004">
      <c r="A2286" s="28" t="s">
        <v>4366</v>
      </c>
      <c r="B2286" s="28">
        <v>27102220</v>
      </c>
      <c r="C2286" s="28">
        <v>27102220</v>
      </c>
      <c r="D2286" s="28" t="s">
        <v>178</v>
      </c>
      <c r="E2286" s="28" t="s">
        <v>165</v>
      </c>
      <c r="F2286" s="28" t="s">
        <v>4391</v>
      </c>
      <c r="G2286" s="28" t="s">
        <v>167</v>
      </c>
      <c r="H2286" s="28" t="s">
        <v>168</v>
      </c>
      <c r="I2286" s="28" t="s">
        <v>4392</v>
      </c>
      <c r="J2286" s="104">
        <v>0.2</v>
      </c>
      <c r="K2286" s="104">
        <v>1.194</v>
      </c>
      <c r="L2286" s="104" t="s">
        <v>170</v>
      </c>
      <c r="M2286" s="105">
        <v>6.1389999999999993E-5</v>
      </c>
      <c r="N2286" s="105">
        <v>2.7970000000000002E-5</v>
      </c>
      <c r="O2286" s="68" t="s">
        <v>279</v>
      </c>
      <c r="P2286" s="68" t="s">
        <v>406</v>
      </c>
    </row>
    <row r="2287" spans="1:16" x14ac:dyDescent="0.55000000000000004">
      <c r="A2287" s="28" t="s">
        <v>4366</v>
      </c>
      <c r="B2287" s="28">
        <v>154540623</v>
      </c>
      <c r="C2287" s="28">
        <v>154540623</v>
      </c>
      <c r="D2287" s="28" t="s">
        <v>164</v>
      </c>
      <c r="E2287" s="28" t="s">
        <v>178</v>
      </c>
      <c r="F2287" s="28" t="s">
        <v>4393</v>
      </c>
      <c r="G2287" s="28" t="s">
        <v>167</v>
      </c>
      <c r="H2287" s="28" t="s">
        <v>168</v>
      </c>
      <c r="I2287" s="28" t="s">
        <v>4394</v>
      </c>
      <c r="J2287" s="104">
        <v>0.34</v>
      </c>
      <c r="K2287" s="104">
        <v>1.3029999999999999</v>
      </c>
      <c r="L2287" s="104" t="s">
        <v>170</v>
      </c>
      <c r="M2287" s="105">
        <v>1.2840000000000001E-5</v>
      </c>
      <c r="N2287" s="105">
        <v>6.9800000000000001E-6</v>
      </c>
      <c r="O2287" s="68" t="s">
        <v>225</v>
      </c>
      <c r="P2287" s="68" t="s">
        <v>276</v>
      </c>
    </row>
    <row r="2288" spans="1:16" x14ac:dyDescent="0.55000000000000004">
      <c r="A2288" s="28" t="s">
        <v>4366</v>
      </c>
      <c r="B2288" s="28">
        <v>27182812</v>
      </c>
      <c r="C2288" s="28">
        <v>27182812</v>
      </c>
      <c r="D2288" s="28" t="s">
        <v>173</v>
      </c>
      <c r="E2288" s="28" t="s">
        <v>164</v>
      </c>
      <c r="F2288" s="85" t="s">
        <v>4395</v>
      </c>
      <c r="G2288" s="28" t="s">
        <v>167</v>
      </c>
      <c r="H2288" s="28" t="s">
        <v>168</v>
      </c>
      <c r="I2288" s="28" t="s">
        <v>4396</v>
      </c>
      <c r="J2288" s="104">
        <v>0.94</v>
      </c>
      <c r="K2288" s="104">
        <v>1.1419999999999999</v>
      </c>
      <c r="L2288" s="104" t="s">
        <v>170</v>
      </c>
      <c r="M2288" s="105">
        <v>3.2799999999999998E-5</v>
      </c>
      <c r="N2288" s="105">
        <v>6.2799999999999995E-5</v>
      </c>
      <c r="O2288" s="68" t="s">
        <v>239</v>
      </c>
      <c r="P2288" s="68" t="s">
        <v>276</v>
      </c>
    </row>
    <row r="2289" spans="1:16" x14ac:dyDescent="0.55000000000000004">
      <c r="A2289" s="28" t="s">
        <v>4366</v>
      </c>
      <c r="B2289" s="28">
        <v>143304745</v>
      </c>
      <c r="C2289" s="28">
        <v>143304745</v>
      </c>
      <c r="D2289" s="28" t="s">
        <v>165</v>
      </c>
      <c r="E2289" s="28" t="s">
        <v>178</v>
      </c>
      <c r="F2289" s="85" t="s">
        <v>4397</v>
      </c>
      <c r="G2289" s="28" t="s">
        <v>167</v>
      </c>
      <c r="H2289" s="28" t="s">
        <v>168</v>
      </c>
      <c r="I2289" s="28" t="s">
        <v>4398</v>
      </c>
      <c r="J2289" s="104">
        <v>0</v>
      </c>
      <c r="K2289" s="104">
        <v>1.105</v>
      </c>
      <c r="L2289" s="104" t="s">
        <v>170</v>
      </c>
      <c r="M2289" s="105">
        <v>2.23E-5</v>
      </c>
      <c r="N2289" s="105">
        <v>6.9800000000000001E-6</v>
      </c>
      <c r="O2289" s="68" t="s">
        <v>652</v>
      </c>
      <c r="P2289" s="68" t="s">
        <v>276</v>
      </c>
    </row>
    <row r="2290" spans="1:16" x14ac:dyDescent="0.55000000000000004">
      <c r="A2290" s="28" t="s">
        <v>4366</v>
      </c>
      <c r="B2290" s="28">
        <v>29566541</v>
      </c>
      <c r="C2290" s="28">
        <v>29566541</v>
      </c>
      <c r="D2290" s="28" t="s">
        <v>165</v>
      </c>
      <c r="E2290" s="28" t="s">
        <v>164</v>
      </c>
      <c r="F2290" s="85" t="s">
        <v>4371</v>
      </c>
      <c r="G2290" s="28" t="s">
        <v>167</v>
      </c>
      <c r="H2290" s="28" t="s">
        <v>168</v>
      </c>
      <c r="I2290" s="28" t="s">
        <v>4372</v>
      </c>
      <c r="J2290" s="104">
        <v>0.54</v>
      </c>
      <c r="K2290" s="104">
        <v>1.111</v>
      </c>
      <c r="L2290" s="104">
        <v>1E-4</v>
      </c>
      <c r="M2290" s="104">
        <v>2.9999999999999997E-4</v>
      </c>
      <c r="N2290" s="104">
        <v>2.0000000000000001E-4</v>
      </c>
      <c r="O2290" s="68" t="s">
        <v>176</v>
      </c>
      <c r="P2290" s="68" t="s">
        <v>276</v>
      </c>
    </row>
    <row r="2291" spans="1:16" x14ac:dyDescent="0.55000000000000004">
      <c r="A2291" s="28" t="s">
        <v>4366</v>
      </c>
      <c r="B2291" s="28">
        <v>74357317</v>
      </c>
      <c r="C2291" s="28">
        <v>74357317</v>
      </c>
      <c r="D2291" s="28" t="s">
        <v>165</v>
      </c>
      <c r="E2291" s="28" t="s">
        <v>178</v>
      </c>
      <c r="F2291" s="85" t="s">
        <v>4399</v>
      </c>
      <c r="G2291" s="28" t="s">
        <v>167</v>
      </c>
      <c r="H2291" s="28" t="s">
        <v>168</v>
      </c>
      <c r="I2291" s="28" t="s">
        <v>4400</v>
      </c>
      <c r="J2291" s="104">
        <v>1</v>
      </c>
      <c r="K2291" s="104">
        <v>1.55</v>
      </c>
      <c r="L2291" s="104" t="s">
        <v>170</v>
      </c>
      <c r="M2291" s="104" t="s">
        <v>170</v>
      </c>
      <c r="N2291" s="104" t="s">
        <v>170</v>
      </c>
      <c r="O2291" s="68" t="s">
        <v>176</v>
      </c>
      <c r="P2291" s="68" t="s">
        <v>313</v>
      </c>
    </row>
    <row r="2292" spans="1:16" x14ac:dyDescent="0.55000000000000004">
      <c r="A2292" s="28" t="s">
        <v>4366</v>
      </c>
      <c r="B2292" s="28">
        <v>2526264</v>
      </c>
      <c r="C2292" s="28">
        <v>2526264</v>
      </c>
      <c r="D2292" s="28" t="s">
        <v>165</v>
      </c>
      <c r="E2292" s="28" t="s">
        <v>178</v>
      </c>
      <c r="F2292" s="28" t="s">
        <v>4401</v>
      </c>
      <c r="G2292" s="28" t="s">
        <v>167</v>
      </c>
      <c r="H2292" s="28" t="s">
        <v>168</v>
      </c>
      <c r="I2292" s="28" t="s">
        <v>4402</v>
      </c>
      <c r="J2292" s="104">
        <v>0.1</v>
      </c>
      <c r="K2292" s="104">
        <v>1.143</v>
      </c>
      <c r="L2292" s="104" t="s">
        <v>170</v>
      </c>
      <c r="M2292" s="104">
        <v>2.0000000000000001E-4</v>
      </c>
      <c r="N2292" s="105">
        <v>1.396E-5</v>
      </c>
      <c r="O2292" s="68" t="s">
        <v>279</v>
      </c>
      <c r="P2292" s="68" t="s">
        <v>316</v>
      </c>
    </row>
    <row r="2293" spans="1:16" x14ac:dyDescent="0.55000000000000004">
      <c r="A2293" s="28" t="s">
        <v>4366</v>
      </c>
      <c r="B2293" s="28">
        <v>55173940</v>
      </c>
      <c r="C2293" s="28">
        <v>55173940</v>
      </c>
      <c r="D2293" s="28" t="s">
        <v>165</v>
      </c>
      <c r="E2293" s="28" t="s">
        <v>173</v>
      </c>
      <c r="F2293" s="28" t="s">
        <v>4403</v>
      </c>
      <c r="G2293" s="28" t="s">
        <v>167</v>
      </c>
      <c r="H2293" s="28" t="s">
        <v>168</v>
      </c>
      <c r="I2293" s="28" t="s">
        <v>4404</v>
      </c>
      <c r="J2293" s="104">
        <v>0.37</v>
      </c>
      <c r="K2293" s="104">
        <v>1.496</v>
      </c>
      <c r="L2293" s="104" t="s">
        <v>170</v>
      </c>
      <c r="M2293" s="104" t="s">
        <v>170</v>
      </c>
      <c r="N2293" s="104" t="s">
        <v>170</v>
      </c>
      <c r="O2293" s="68" t="s">
        <v>225</v>
      </c>
      <c r="P2293" s="68" t="s">
        <v>313</v>
      </c>
    </row>
    <row r="2294" spans="1:16" x14ac:dyDescent="0.55000000000000004">
      <c r="A2294" s="28" t="s">
        <v>4366</v>
      </c>
      <c r="B2294" s="28">
        <v>65967873</v>
      </c>
      <c r="C2294" s="28">
        <v>65967873</v>
      </c>
      <c r="D2294" s="28" t="s">
        <v>178</v>
      </c>
      <c r="E2294" s="28" t="s">
        <v>165</v>
      </c>
      <c r="F2294" s="28" t="s">
        <v>4405</v>
      </c>
      <c r="G2294" s="28" t="s">
        <v>167</v>
      </c>
      <c r="H2294" s="28" t="s">
        <v>168</v>
      </c>
      <c r="I2294" s="28" t="s">
        <v>4406</v>
      </c>
      <c r="J2294" s="104">
        <v>0</v>
      </c>
      <c r="K2294" s="104">
        <v>1.365</v>
      </c>
      <c r="L2294" s="104" t="s">
        <v>170</v>
      </c>
      <c r="M2294" s="105">
        <v>3.269E-5</v>
      </c>
      <c r="N2294" s="104" t="s">
        <v>170</v>
      </c>
      <c r="O2294" s="68" t="s">
        <v>225</v>
      </c>
      <c r="P2294" s="68" t="s">
        <v>313</v>
      </c>
    </row>
    <row r="2295" spans="1:16" x14ac:dyDescent="0.55000000000000004">
      <c r="A2295" s="28" t="s">
        <v>4366</v>
      </c>
      <c r="B2295" s="28">
        <v>150720500</v>
      </c>
      <c r="C2295" s="28">
        <v>150720500</v>
      </c>
      <c r="D2295" s="28" t="s">
        <v>173</v>
      </c>
      <c r="E2295" s="28" t="s">
        <v>164</v>
      </c>
      <c r="F2295" s="28" t="s">
        <v>4407</v>
      </c>
      <c r="G2295" s="28" t="s">
        <v>167</v>
      </c>
      <c r="H2295" s="28" t="s">
        <v>168</v>
      </c>
      <c r="I2295" s="28" t="s">
        <v>4408</v>
      </c>
      <c r="J2295" s="104">
        <v>0.4</v>
      </c>
      <c r="K2295" s="104">
        <v>1.5760000000000001</v>
      </c>
      <c r="L2295" s="104" t="s">
        <v>170</v>
      </c>
      <c r="M2295" s="104">
        <v>1E-4</v>
      </c>
      <c r="N2295" s="105">
        <v>2.7900000000000001E-5</v>
      </c>
      <c r="O2295" s="68" t="s">
        <v>187</v>
      </c>
      <c r="P2295" s="68" t="s">
        <v>313</v>
      </c>
    </row>
    <row r="2296" spans="1:16" x14ac:dyDescent="0.55000000000000004">
      <c r="A2296" s="28" t="s">
        <v>4366</v>
      </c>
      <c r="B2296" s="28">
        <v>151076026</v>
      </c>
      <c r="C2296" s="28">
        <v>151076026</v>
      </c>
      <c r="D2296" s="28" t="s">
        <v>173</v>
      </c>
      <c r="E2296" s="28" t="s">
        <v>164</v>
      </c>
      <c r="F2296" s="85" t="s">
        <v>4409</v>
      </c>
      <c r="G2296" s="28" t="s">
        <v>167</v>
      </c>
      <c r="H2296" s="28" t="s">
        <v>168</v>
      </c>
      <c r="I2296" s="28" t="s">
        <v>4410</v>
      </c>
      <c r="J2296" s="104">
        <v>0.99</v>
      </c>
      <c r="K2296" s="104">
        <v>1.5840000000000001</v>
      </c>
      <c r="L2296" s="104" t="s">
        <v>170</v>
      </c>
      <c r="M2296" s="105">
        <v>6.7000000000000002E-5</v>
      </c>
      <c r="N2296" s="105">
        <v>1.4E-5</v>
      </c>
      <c r="O2296" s="68" t="s">
        <v>239</v>
      </c>
      <c r="P2296" s="68" t="s">
        <v>313</v>
      </c>
    </row>
    <row r="2297" spans="1:16" x14ac:dyDescent="0.55000000000000004">
      <c r="A2297" s="28" t="s">
        <v>4366</v>
      </c>
      <c r="B2297" s="28">
        <v>256743</v>
      </c>
      <c r="C2297" s="28">
        <v>256743</v>
      </c>
      <c r="D2297" s="28" t="s">
        <v>165</v>
      </c>
      <c r="E2297" s="28" t="s">
        <v>178</v>
      </c>
      <c r="F2297" s="85" t="s">
        <v>4411</v>
      </c>
      <c r="G2297" s="28" t="s">
        <v>167</v>
      </c>
      <c r="H2297" s="28" t="s">
        <v>168</v>
      </c>
      <c r="I2297" s="28" t="s">
        <v>4412</v>
      </c>
      <c r="J2297" s="104">
        <v>0.31</v>
      </c>
      <c r="K2297" s="104">
        <v>1.1000000000000001</v>
      </c>
      <c r="L2297" s="104" t="s">
        <v>170</v>
      </c>
      <c r="M2297" s="104">
        <v>1E-4</v>
      </c>
      <c r="N2297" s="105">
        <v>1.4E-5</v>
      </c>
      <c r="O2297" s="68" t="s">
        <v>652</v>
      </c>
      <c r="P2297" s="68" t="s">
        <v>313</v>
      </c>
    </row>
    <row r="2298" spans="1:16" x14ac:dyDescent="0.55000000000000004">
      <c r="A2298" s="28" t="s">
        <v>4366</v>
      </c>
      <c r="B2298" s="28">
        <v>87453110</v>
      </c>
      <c r="C2298" s="28">
        <v>87453110</v>
      </c>
      <c r="D2298" s="28" t="s">
        <v>165</v>
      </c>
      <c r="E2298" s="28" t="s">
        <v>173</v>
      </c>
      <c r="F2298" s="85" t="s">
        <v>4383</v>
      </c>
      <c r="G2298" s="28" t="s">
        <v>167</v>
      </c>
      <c r="H2298" s="28" t="s">
        <v>168</v>
      </c>
      <c r="I2298" s="28" t="s">
        <v>4413</v>
      </c>
      <c r="J2298" s="104">
        <v>0</v>
      </c>
      <c r="K2298" s="104">
        <v>1.0509999999999999</v>
      </c>
      <c r="L2298" s="104" t="s">
        <v>170</v>
      </c>
      <c r="M2298" s="104" t="s">
        <v>170</v>
      </c>
      <c r="N2298" s="104" t="s">
        <v>170</v>
      </c>
      <c r="O2298" s="68" t="s">
        <v>342</v>
      </c>
      <c r="P2298" s="68" t="s">
        <v>343</v>
      </c>
    </row>
    <row r="2299" spans="1:16" x14ac:dyDescent="0.55000000000000004">
      <c r="A2299" s="28" t="s">
        <v>4366</v>
      </c>
      <c r="B2299" s="28">
        <v>132174797</v>
      </c>
      <c r="C2299" s="28">
        <v>132174797</v>
      </c>
      <c r="D2299" s="28" t="s">
        <v>173</v>
      </c>
      <c r="E2299" s="28" t="s">
        <v>164</v>
      </c>
      <c r="F2299" s="85" t="s">
        <v>4389</v>
      </c>
      <c r="G2299" s="28" t="s">
        <v>167</v>
      </c>
      <c r="H2299" s="28" t="s">
        <v>168</v>
      </c>
      <c r="I2299" s="28" t="s">
        <v>4414</v>
      </c>
      <c r="J2299" s="104">
        <v>1</v>
      </c>
      <c r="K2299" s="104">
        <v>1.5780000000000001</v>
      </c>
      <c r="L2299" s="104" t="s">
        <v>170</v>
      </c>
      <c r="M2299" s="104" t="s">
        <v>170</v>
      </c>
      <c r="N2299" s="104" t="s">
        <v>170</v>
      </c>
      <c r="O2299" s="68" t="s">
        <v>356</v>
      </c>
      <c r="P2299" s="68" t="s">
        <v>347</v>
      </c>
    </row>
    <row r="2300" spans="1:16" x14ac:dyDescent="0.55000000000000004">
      <c r="A2300" s="28" t="s">
        <v>4366</v>
      </c>
      <c r="B2300" s="28">
        <v>151215678</v>
      </c>
      <c r="C2300" s="28">
        <v>151215678</v>
      </c>
      <c r="D2300" s="28" t="s">
        <v>164</v>
      </c>
      <c r="E2300" s="28" t="s">
        <v>165</v>
      </c>
      <c r="F2300" s="28" t="s">
        <v>4415</v>
      </c>
      <c r="G2300" s="28" t="s">
        <v>167</v>
      </c>
      <c r="H2300" s="28" t="s">
        <v>168</v>
      </c>
      <c r="I2300" s="28" t="s">
        <v>4416</v>
      </c>
      <c r="J2300" s="104" t="s">
        <v>170</v>
      </c>
      <c r="K2300" s="104">
        <v>1.175</v>
      </c>
      <c r="L2300" s="104" t="s">
        <v>170</v>
      </c>
      <c r="M2300" s="105">
        <v>1.117E-5</v>
      </c>
      <c r="N2300" s="104" t="s">
        <v>170</v>
      </c>
      <c r="O2300" s="68" t="s">
        <v>371</v>
      </c>
      <c r="P2300" s="68" t="s">
        <v>347</v>
      </c>
    </row>
    <row r="2301" spans="1:16" x14ac:dyDescent="0.55000000000000004">
      <c r="A2301" s="28" t="s">
        <v>4366</v>
      </c>
      <c r="B2301" s="28">
        <v>45678049</v>
      </c>
      <c r="C2301" s="28">
        <v>45678049</v>
      </c>
      <c r="D2301" s="28" t="s">
        <v>173</v>
      </c>
      <c r="E2301" s="28" t="s">
        <v>164</v>
      </c>
      <c r="F2301" s="28" t="s">
        <v>4417</v>
      </c>
      <c r="G2301" s="28" t="s">
        <v>167</v>
      </c>
      <c r="H2301" s="28" t="s">
        <v>168</v>
      </c>
      <c r="I2301" s="28" t="s">
        <v>4418</v>
      </c>
      <c r="J2301" s="104">
        <v>1</v>
      </c>
      <c r="K2301" s="104">
        <v>1.4119999999999999</v>
      </c>
      <c r="L2301" s="104">
        <v>4.0000000000000002E-4</v>
      </c>
      <c r="M2301" s="104">
        <v>5.0000000000000001E-4</v>
      </c>
      <c r="N2301" s="104">
        <v>2.0000000000000001E-4</v>
      </c>
      <c r="O2301" s="68" t="s">
        <v>374</v>
      </c>
      <c r="P2301" s="68" t="s">
        <v>313</v>
      </c>
    </row>
    <row r="2302" spans="1:16" x14ac:dyDescent="0.55000000000000004">
      <c r="A2302" s="85" t="s">
        <v>4366</v>
      </c>
      <c r="B2302" s="28">
        <v>27245957</v>
      </c>
      <c r="C2302" s="28">
        <v>27245957</v>
      </c>
      <c r="D2302" s="28" t="s">
        <v>165</v>
      </c>
      <c r="E2302" s="28" t="s">
        <v>164</v>
      </c>
      <c r="F2302" s="28" t="s">
        <v>4419</v>
      </c>
      <c r="G2302" s="28" t="s">
        <v>167</v>
      </c>
      <c r="H2302" s="28" t="s">
        <v>168</v>
      </c>
      <c r="I2302" s="28" t="s">
        <v>4420</v>
      </c>
      <c r="J2302" s="104">
        <v>0</v>
      </c>
      <c r="K2302" s="104">
        <v>1.0249999999999999</v>
      </c>
      <c r="L2302" s="104">
        <v>2.0000000000000001E-4</v>
      </c>
      <c r="M2302" s="104">
        <v>4.0000000000000002E-4</v>
      </c>
      <c r="N2302" s="104">
        <v>4.0000000000000002E-4</v>
      </c>
      <c r="O2302" s="68" t="s">
        <v>383</v>
      </c>
      <c r="P2302" s="68" t="s">
        <v>347</v>
      </c>
    </row>
    <row r="2303" spans="1:16" x14ac:dyDescent="0.55000000000000004">
      <c r="A2303" s="28" t="s">
        <v>4366</v>
      </c>
      <c r="B2303" s="28">
        <v>8071111</v>
      </c>
      <c r="C2303" s="28">
        <v>8071111</v>
      </c>
      <c r="D2303" s="28" t="s">
        <v>178</v>
      </c>
      <c r="E2303" s="28" t="s">
        <v>173</v>
      </c>
      <c r="F2303" s="85" t="s">
        <v>4421</v>
      </c>
      <c r="G2303" s="28" t="s">
        <v>167</v>
      </c>
      <c r="H2303" s="28" t="s">
        <v>168</v>
      </c>
      <c r="I2303" s="28" t="s">
        <v>4422</v>
      </c>
      <c r="J2303" s="104">
        <v>0.06</v>
      </c>
      <c r="K2303" s="104">
        <v>1.21</v>
      </c>
      <c r="L2303" s="104" t="s">
        <v>170</v>
      </c>
      <c r="M2303" s="105">
        <v>2.234E-5</v>
      </c>
      <c r="N2303" s="104" t="s">
        <v>170</v>
      </c>
      <c r="O2303" s="68" t="s">
        <v>1104</v>
      </c>
      <c r="P2303" s="68" t="s">
        <v>347</v>
      </c>
    </row>
    <row r="2304" spans="1:16" x14ac:dyDescent="0.55000000000000004">
      <c r="A2304" s="28" t="s">
        <v>4366</v>
      </c>
      <c r="B2304" s="28">
        <v>158658401</v>
      </c>
      <c r="C2304" s="28">
        <v>158658401</v>
      </c>
      <c r="D2304" s="28" t="s">
        <v>165</v>
      </c>
      <c r="E2304" s="28" t="s">
        <v>178</v>
      </c>
      <c r="F2304" s="85" t="s">
        <v>4423</v>
      </c>
      <c r="G2304" s="28" t="s">
        <v>167</v>
      </c>
      <c r="H2304" s="28" t="s">
        <v>168</v>
      </c>
      <c r="I2304" s="28" t="s">
        <v>4424</v>
      </c>
      <c r="J2304" s="104">
        <v>0.98</v>
      </c>
      <c r="K2304" s="104">
        <v>1.3149999999999999</v>
      </c>
      <c r="L2304" s="105">
        <v>7.3399999999999995E-5</v>
      </c>
      <c r="M2304" s="105">
        <v>6.8200000000000004E-5</v>
      </c>
      <c r="N2304" s="105">
        <v>1.4E-5</v>
      </c>
      <c r="O2304" s="68" t="s">
        <v>391</v>
      </c>
      <c r="P2304" s="68" t="s">
        <v>313</v>
      </c>
    </row>
    <row r="2305" spans="1:16" x14ac:dyDescent="0.55000000000000004">
      <c r="A2305" s="28" t="s">
        <v>4366</v>
      </c>
      <c r="B2305" s="28">
        <v>105624241</v>
      </c>
      <c r="C2305" s="28">
        <v>105624241</v>
      </c>
      <c r="D2305" s="28" t="s">
        <v>165</v>
      </c>
      <c r="E2305" s="28" t="s">
        <v>164</v>
      </c>
      <c r="F2305" s="85" t="s">
        <v>4425</v>
      </c>
      <c r="G2305" s="28" t="s">
        <v>167</v>
      </c>
      <c r="H2305" s="28" t="s">
        <v>168</v>
      </c>
      <c r="I2305" s="28" t="s">
        <v>4426</v>
      </c>
      <c r="J2305" s="104">
        <v>1</v>
      </c>
      <c r="K2305" s="104">
        <v>1.3140000000000001</v>
      </c>
      <c r="L2305" s="104" t="s">
        <v>170</v>
      </c>
      <c r="M2305" s="105">
        <v>6.1400000000000002E-5</v>
      </c>
      <c r="N2305" s="105">
        <v>6.9800000000000001E-6</v>
      </c>
      <c r="O2305" s="68" t="s">
        <v>393</v>
      </c>
      <c r="P2305" s="68" t="s">
        <v>313</v>
      </c>
    </row>
    <row r="2306" spans="1:16" x14ac:dyDescent="0.55000000000000004">
      <c r="A2306" s="28" t="s">
        <v>4366</v>
      </c>
      <c r="B2306" s="28">
        <v>97022189</v>
      </c>
      <c r="C2306" s="28">
        <v>97022189</v>
      </c>
      <c r="D2306" s="28" t="s">
        <v>173</v>
      </c>
      <c r="E2306" s="28" t="s">
        <v>164</v>
      </c>
      <c r="F2306" s="85" t="s">
        <v>4427</v>
      </c>
      <c r="G2306" s="28" t="s">
        <v>167</v>
      </c>
      <c r="H2306" s="28" t="s">
        <v>168</v>
      </c>
      <c r="I2306" s="28" t="s">
        <v>4428</v>
      </c>
      <c r="J2306" s="104">
        <v>0.22</v>
      </c>
      <c r="K2306" s="104">
        <v>1.0109999999999999</v>
      </c>
      <c r="L2306" s="104">
        <v>2.9999999999999997E-4</v>
      </c>
      <c r="M2306" s="105">
        <v>6.7000000000000002E-5</v>
      </c>
      <c r="N2306" s="105">
        <v>5.5800000000000001E-5</v>
      </c>
      <c r="O2306" s="68" t="s">
        <v>393</v>
      </c>
      <c r="P2306" s="68" t="s">
        <v>313</v>
      </c>
    </row>
    <row r="2307" spans="1:16" x14ac:dyDescent="0.55000000000000004">
      <c r="A2307" s="28" t="s">
        <v>4366</v>
      </c>
      <c r="B2307" s="28">
        <v>129205369</v>
      </c>
      <c r="C2307" s="28">
        <v>129205369</v>
      </c>
      <c r="D2307" s="28" t="s">
        <v>165</v>
      </c>
      <c r="E2307" s="28" t="s">
        <v>178</v>
      </c>
      <c r="F2307" s="85" t="s">
        <v>4429</v>
      </c>
      <c r="G2307" s="28" t="s">
        <v>167</v>
      </c>
      <c r="H2307" s="28" t="s">
        <v>168</v>
      </c>
      <c r="I2307" s="28" t="s">
        <v>4430</v>
      </c>
      <c r="J2307" s="104">
        <v>0</v>
      </c>
      <c r="K2307" s="104">
        <v>1.0089999999999999</v>
      </c>
      <c r="L2307" s="105">
        <v>7.3499999999999998E-5</v>
      </c>
      <c r="M2307" s="104">
        <v>2.9999999999999997E-4</v>
      </c>
      <c r="N2307" s="104">
        <v>1E-4</v>
      </c>
      <c r="O2307" s="68" t="s">
        <v>409</v>
      </c>
      <c r="P2307" s="68" t="s">
        <v>347</v>
      </c>
    </row>
    <row r="2308" spans="1:16" x14ac:dyDescent="0.55000000000000004">
      <c r="A2308" s="28" t="s">
        <v>4366</v>
      </c>
      <c r="B2308" s="28">
        <v>17875515</v>
      </c>
      <c r="C2308" s="28">
        <v>17875515</v>
      </c>
      <c r="D2308" s="28" t="s">
        <v>165</v>
      </c>
      <c r="E2308" s="28" t="s">
        <v>178</v>
      </c>
      <c r="F2308" s="28" t="s">
        <v>4431</v>
      </c>
      <c r="G2308" s="28" t="s">
        <v>167</v>
      </c>
      <c r="H2308" s="28" t="s">
        <v>168</v>
      </c>
      <c r="I2308" s="28" t="s">
        <v>4432</v>
      </c>
      <c r="J2308" s="104">
        <v>0.4</v>
      </c>
      <c r="K2308" s="104">
        <v>1.34</v>
      </c>
      <c r="L2308" s="105">
        <v>7.4129999999999997E-5</v>
      </c>
      <c r="M2308" s="105">
        <v>6.7490000000000006E-5</v>
      </c>
      <c r="N2308" s="105">
        <v>3.5939999999999998E-5</v>
      </c>
      <c r="O2308" s="68" t="s">
        <v>432</v>
      </c>
      <c r="P2308" s="68" t="s">
        <v>276</v>
      </c>
    </row>
    <row r="2309" spans="1:16" x14ac:dyDescent="0.55000000000000004">
      <c r="A2309" s="28" t="s">
        <v>4366</v>
      </c>
      <c r="B2309" s="28">
        <v>101088304</v>
      </c>
      <c r="C2309" s="28">
        <v>101088304</v>
      </c>
      <c r="D2309" s="28" t="s">
        <v>173</v>
      </c>
      <c r="E2309" s="28" t="s">
        <v>164</v>
      </c>
      <c r="F2309" s="28" t="s">
        <v>4433</v>
      </c>
      <c r="G2309" s="28" t="s">
        <v>167</v>
      </c>
      <c r="H2309" s="28" t="s">
        <v>168</v>
      </c>
      <c r="I2309" s="28" t="s">
        <v>4434</v>
      </c>
      <c r="J2309" s="104">
        <v>0</v>
      </c>
      <c r="K2309" s="104">
        <v>1.5509999999999999</v>
      </c>
      <c r="L2309" s="104" t="s">
        <v>170</v>
      </c>
      <c r="M2309" s="105">
        <v>1.632E-5</v>
      </c>
      <c r="N2309" s="105">
        <v>6.9800000000000001E-6</v>
      </c>
      <c r="O2309" s="68" t="s">
        <v>919</v>
      </c>
      <c r="P2309" s="68" t="s">
        <v>313</v>
      </c>
    </row>
    <row r="2310" spans="1:16" x14ac:dyDescent="0.55000000000000004">
      <c r="A2310" s="28" t="s">
        <v>4366</v>
      </c>
      <c r="B2310" s="28">
        <v>5388560</v>
      </c>
      <c r="C2310" s="28">
        <v>5388560</v>
      </c>
      <c r="D2310" s="28" t="s">
        <v>173</v>
      </c>
      <c r="E2310" s="28" t="s">
        <v>164</v>
      </c>
      <c r="F2310" s="85" t="s">
        <v>4373</v>
      </c>
      <c r="G2310" s="28" t="s">
        <v>167</v>
      </c>
      <c r="H2310" s="28" t="s">
        <v>168</v>
      </c>
      <c r="I2310" s="28" t="s">
        <v>4435</v>
      </c>
      <c r="J2310" s="104">
        <v>0.99</v>
      </c>
      <c r="K2310" s="104">
        <v>3.0990000000000002</v>
      </c>
      <c r="L2310" s="104" t="s">
        <v>170</v>
      </c>
      <c r="M2310" s="104" t="s">
        <v>170</v>
      </c>
      <c r="N2310" s="104" t="s">
        <v>170</v>
      </c>
      <c r="O2310" s="68" t="s">
        <v>436</v>
      </c>
      <c r="P2310" s="68" t="s">
        <v>313</v>
      </c>
    </row>
    <row r="2311" spans="1:16" x14ac:dyDescent="0.55000000000000004">
      <c r="A2311" s="28" t="s">
        <v>4366</v>
      </c>
      <c r="B2311" s="28">
        <v>151123798</v>
      </c>
      <c r="C2311" s="28">
        <v>151123798</v>
      </c>
      <c r="D2311" s="28" t="s">
        <v>173</v>
      </c>
      <c r="E2311" s="28" t="s">
        <v>164</v>
      </c>
      <c r="F2311" s="85" t="s">
        <v>4436</v>
      </c>
      <c r="G2311" s="28" t="s">
        <v>167</v>
      </c>
      <c r="H2311" s="28" t="s">
        <v>168</v>
      </c>
      <c r="I2311" s="28" t="s">
        <v>4437</v>
      </c>
      <c r="J2311" s="104">
        <v>0.91</v>
      </c>
      <c r="K2311" s="104">
        <v>1.0149999999999999</v>
      </c>
      <c r="L2311" s="104" t="s">
        <v>170</v>
      </c>
      <c r="M2311" s="105">
        <v>1.131E-5</v>
      </c>
      <c r="N2311" s="104" t="s">
        <v>170</v>
      </c>
      <c r="O2311" s="68" t="s">
        <v>441</v>
      </c>
      <c r="P2311" s="68" t="s">
        <v>276</v>
      </c>
    </row>
    <row r="2312" spans="1:16" x14ac:dyDescent="0.55000000000000004">
      <c r="A2312" s="28" t="s">
        <v>4366</v>
      </c>
      <c r="B2312" s="28">
        <v>44206388</v>
      </c>
      <c r="C2312" s="28">
        <v>44206388</v>
      </c>
      <c r="D2312" s="28" t="s">
        <v>164</v>
      </c>
      <c r="E2312" s="28" t="s">
        <v>173</v>
      </c>
      <c r="F2312" s="85" t="s">
        <v>4438</v>
      </c>
      <c r="G2312" s="28" t="s">
        <v>167</v>
      </c>
      <c r="H2312" s="28" t="s">
        <v>168</v>
      </c>
      <c r="I2312" s="28" t="s">
        <v>4439</v>
      </c>
      <c r="J2312" s="104">
        <v>0.36</v>
      </c>
      <c r="K2312" s="104">
        <v>1.123</v>
      </c>
      <c r="L2312" s="104">
        <v>6.9999999999999999E-4</v>
      </c>
      <c r="M2312" s="104">
        <v>8.0000000000000004E-4</v>
      </c>
      <c r="N2312" s="104">
        <v>6.9999999999999999E-4</v>
      </c>
      <c r="O2312" s="68" t="s">
        <v>455</v>
      </c>
      <c r="P2312" s="68" t="s">
        <v>347</v>
      </c>
    </row>
    <row r="2313" spans="1:16" x14ac:dyDescent="0.55000000000000004">
      <c r="A2313" s="28" t="s">
        <v>4366</v>
      </c>
      <c r="B2313" s="28">
        <v>43877109</v>
      </c>
      <c r="C2313" s="28">
        <v>43877109</v>
      </c>
      <c r="D2313" s="28" t="s">
        <v>173</v>
      </c>
      <c r="E2313" s="28" t="s">
        <v>164</v>
      </c>
      <c r="F2313" s="85" t="s">
        <v>4440</v>
      </c>
      <c r="G2313" s="28" t="s">
        <v>167</v>
      </c>
      <c r="H2313" s="28" t="s">
        <v>168</v>
      </c>
      <c r="I2313" s="28" t="s">
        <v>4441</v>
      </c>
      <c r="J2313" s="104">
        <v>0.57999999999999996</v>
      </c>
      <c r="K2313" s="104">
        <v>1.0780000000000001</v>
      </c>
      <c r="L2313" s="104">
        <v>4.0000000000000002E-4</v>
      </c>
      <c r="M2313" s="104">
        <v>5.0000000000000001E-4</v>
      </c>
      <c r="N2313" s="104">
        <v>4.0000000000000002E-4</v>
      </c>
      <c r="O2313" s="68" t="s">
        <v>455</v>
      </c>
      <c r="P2313" s="68" t="s">
        <v>347</v>
      </c>
    </row>
    <row r="2314" spans="1:16" x14ac:dyDescent="0.55000000000000004">
      <c r="A2314" s="28" t="s">
        <v>4366</v>
      </c>
      <c r="B2314" s="28">
        <v>73670082</v>
      </c>
      <c r="C2314" s="28">
        <v>73670082</v>
      </c>
      <c r="D2314" s="28" t="s">
        <v>173</v>
      </c>
      <c r="E2314" s="28" t="s">
        <v>164</v>
      </c>
      <c r="F2314" s="28" t="s">
        <v>4442</v>
      </c>
      <c r="G2314" s="28" t="s">
        <v>167</v>
      </c>
      <c r="H2314" s="28" t="s">
        <v>168</v>
      </c>
      <c r="I2314" s="28" t="s">
        <v>4443</v>
      </c>
      <c r="J2314" s="104">
        <v>0.92</v>
      </c>
      <c r="K2314" s="104">
        <v>1.0249999999999999</v>
      </c>
      <c r="L2314" s="104" t="s">
        <v>170</v>
      </c>
      <c r="M2314" s="105">
        <v>4.0599999999999998E-5</v>
      </c>
      <c r="N2314" s="104" t="s">
        <v>170</v>
      </c>
      <c r="O2314" s="68" t="s">
        <v>458</v>
      </c>
      <c r="P2314" s="68" t="s">
        <v>347</v>
      </c>
    </row>
    <row r="2315" spans="1:16" x14ac:dyDescent="0.55000000000000004">
      <c r="A2315" s="28" t="s">
        <v>4366</v>
      </c>
      <c r="B2315" s="28">
        <v>39950657</v>
      </c>
      <c r="C2315" s="28">
        <v>39950657</v>
      </c>
      <c r="D2315" s="28" t="s">
        <v>173</v>
      </c>
      <c r="E2315" s="28" t="s">
        <v>164</v>
      </c>
      <c r="F2315" s="85" t="s">
        <v>4444</v>
      </c>
      <c r="G2315" s="28" t="s">
        <v>167</v>
      </c>
      <c r="H2315" s="28" t="s">
        <v>168</v>
      </c>
      <c r="I2315" s="28" t="s">
        <v>4445</v>
      </c>
      <c r="J2315" s="104">
        <v>0.91</v>
      </c>
      <c r="K2315" s="104">
        <v>1.702</v>
      </c>
      <c r="L2315" s="104" t="s">
        <v>170</v>
      </c>
      <c r="M2315" s="104" t="s">
        <v>170</v>
      </c>
      <c r="N2315" s="104" t="s">
        <v>170</v>
      </c>
      <c r="O2315" s="68" t="s">
        <v>466</v>
      </c>
      <c r="P2315" s="68" t="s">
        <v>276</v>
      </c>
    </row>
    <row r="2316" spans="1:16" x14ac:dyDescent="0.55000000000000004">
      <c r="A2316" s="28" t="s">
        <v>4366</v>
      </c>
      <c r="B2316" s="28">
        <v>31084827</v>
      </c>
      <c r="C2316" s="28">
        <v>31084827</v>
      </c>
      <c r="D2316" s="28" t="s">
        <v>165</v>
      </c>
      <c r="E2316" s="28" t="s">
        <v>178</v>
      </c>
      <c r="F2316" s="85" t="s">
        <v>4446</v>
      </c>
      <c r="G2316" s="28" t="s">
        <v>167</v>
      </c>
      <c r="H2316" s="28" t="s">
        <v>168</v>
      </c>
      <c r="I2316" s="28" t="s">
        <v>4447</v>
      </c>
      <c r="J2316" s="104">
        <v>0</v>
      </c>
      <c r="K2316" s="104">
        <v>1.1279999999999999</v>
      </c>
      <c r="L2316" s="104">
        <v>5.9999999999999995E-4</v>
      </c>
      <c r="M2316" s="104">
        <v>2.0000000000000001E-4</v>
      </c>
      <c r="N2316" s="105">
        <v>1.396E-5</v>
      </c>
      <c r="O2316" s="68" t="s">
        <v>473</v>
      </c>
      <c r="P2316" s="68" t="s">
        <v>276</v>
      </c>
    </row>
    <row r="2317" spans="1:16" x14ac:dyDescent="0.55000000000000004">
      <c r="A2317" s="28" t="s">
        <v>4366</v>
      </c>
      <c r="B2317" s="28">
        <v>143300046</v>
      </c>
      <c r="C2317" s="28">
        <v>143300046</v>
      </c>
      <c r="D2317" s="28" t="s">
        <v>165</v>
      </c>
      <c r="E2317" s="28" t="s">
        <v>178</v>
      </c>
      <c r="F2317" s="85" t="s">
        <v>4397</v>
      </c>
      <c r="G2317" s="28" t="s">
        <v>167</v>
      </c>
      <c r="H2317" s="28" t="s">
        <v>168</v>
      </c>
      <c r="I2317" s="28" t="s">
        <v>4448</v>
      </c>
      <c r="J2317" s="104">
        <v>0</v>
      </c>
      <c r="K2317" s="104">
        <v>1.2250000000000001</v>
      </c>
      <c r="L2317" s="104" t="s">
        <v>170</v>
      </c>
      <c r="M2317" s="105">
        <v>4.4669999999999998E-5</v>
      </c>
      <c r="N2317" s="105">
        <v>6.9789999999999996E-6</v>
      </c>
      <c r="O2317" s="68" t="s">
        <v>497</v>
      </c>
      <c r="P2317" s="68" t="s">
        <v>313</v>
      </c>
    </row>
    <row r="2318" spans="1:16" x14ac:dyDescent="0.55000000000000004">
      <c r="A2318" s="28" t="s">
        <v>4366</v>
      </c>
      <c r="B2318" s="28">
        <v>55192804</v>
      </c>
      <c r="C2318" s="28">
        <v>55192804</v>
      </c>
      <c r="D2318" s="28" t="s">
        <v>165</v>
      </c>
      <c r="E2318" s="28" t="s">
        <v>173</v>
      </c>
      <c r="F2318" s="85" t="s">
        <v>4403</v>
      </c>
      <c r="G2318" s="28" t="s">
        <v>167</v>
      </c>
      <c r="H2318" s="28" t="s">
        <v>168</v>
      </c>
      <c r="I2318" s="28" t="s">
        <v>4449</v>
      </c>
      <c r="J2318" s="104">
        <v>0.37</v>
      </c>
      <c r="K2318" s="104">
        <v>1.4330000000000001</v>
      </c>
      <c r="L2318" s="104" t="s">
        <v>170</v>
      </c>
      <c r="M2318" s="105">
        <v>1.1199999999999999E-5</v>
      </c>
      <c r="N2318" s="104" t="s">
        <v>170</v>
      </c>
      <c r="O2318" s="68" t="s">
        <v>508</v>
      </c>
      <c r="P2318" s="68" t="s">
        <v>347</v>
      </c>
    </row>
    <row r="2319" spans="1:16" x14ac:dyDescent="0.55000000000000004">
      <c r="A2319" s="28" t="s">
        <v>4366</v>
      </c>
      <c r="B2319" s="28">
        <v>30055308</v>
      </c>
      <c r="C2319" s="28">
        <v>30055308</v>
      </c>
      <c r="D2319" s="28" t="s">
        <v>165</v>
      </c>
      <c r="E2319" s="28" t="s">
        <v>173</v>
      </c>
      <c r="F2319" s="28" t="s">
        <v>4450</v>
      </c>
      <c r="G2319" s="28" t="s">
        <v>167</v>
      </c>
      <c r="H2319" s="28" t="s">
        <v>168</v>
      </c>
      <c r="I2319" s="28" t="s">
        <v>4451</v>
      </c>
      <c r="J2319" s="104">
        <v>0</v>
      </c>
      <c r="K2319" s="104">
        <v>1.0980000000000001</v>
      </c>
      <c r="L2319" s="104" t="s">
        <v>170</v>
      </c>
      <c r="M2319" s="104" t="s">
        <v>170</v>
      </c>
      <c r="N2319" s="104" t="s">
        <v>170</v>
      </c>
      <c r="O2319" s="68" t="s">
        <v>529</v>
      </c>
      <c r="P2319" s="68" t="s">
        <v>347</v>
      </c>
    </row>
    <row r="2320" spans="1:16" x14ac:dyDescent="0.55000000000000004">
      <c r="A2320" s="28" t="s">
        <v>4366</v>
      </c>
      <c r="B2320" s="28">
        <v>151071827</v>
      </c>
      <c r="C2320" s="28">
        <v>151071827</v>
      </c>
      <c r="D2320" s="28" t="s">
        <v>165</v>
      </c>
      <c r="E2320" s="28" t="s">
        <v>164</v>
      </c>
      <c r="F2320" s="85" t="s">
        <v>4409</v>
      </c>
      <c r="G2320" s="28" t="s">
        <v>167</v>
      </c>
      <c r="H2320" s="28" t="s">
        <v>168</v>
      </c>
      <c r="I2320" s="28" t="s">
        <v>4452</v>
      </c>
      <c r="J2320" s="104">
        <v>0.99</v>
      </c>
      <c r="K2320" s="104">
        <v>1.7410000000000001</v>
      </c>
      <c r="L2320" s="104" t="s">
        <v>170</v>
      </c>
      <c r="M2320" s="104" t="s">
        <v>170</v>
      </c>
      <c r="N2320" s="104" t="s">
        <v>170</v>
      </c>
      <c r="O2320" s="68" t="s">
        <v>539</v>
      </c>
      <c r="P2320" s="68" t="s">
        <v>347</v>
      </c>
    </row>
    <row r="2321" spans="1:16" x14ac:dyDescent="0.55000000000000004">
      <c r="A2321" s="28" t="s">
        <v>4366</v>
      </c>
      <c r="B2321" s="28">
        <v>27094495</v>
      </c>
      <c r="C2321" s="28">
        <v>27094495</v>
      </c>
      <c r="D2321" s="28" t="s">
        <v>173</v>
      </c>
      <c r="E2321" s="28" t="s">
        <v>164</v>
      </c>
      <c r="F2321" s="85" t="s">
        <v>4453</v>
      </c>
      <c r="G2321" s="28" t="s">
        <v>167</v>
      </c>
      <c r="H2321" s="28" t="s">
        <v>168</v>
      </c>
      <c r="I2321" s="28" t="s">
        <v>4454</v>
      </c>
      <c r="J2321" s="104">
        <v>0.28999999999999998</v>
      </c>
      <c r="K2321" s="104">
        <v>1.034</v>
      </c>
      <c r="L2321" s="104" t="s">
        <v>170</v>
      </c>
      <c r="M2321" s="105">
        <v>6.1699999999999995E-5</v>
      </c>
      <c r="N2321" s="105">
        <v>2.0930000000000001E-5</v>
      </c>
      <c r="O2321" s="68" t="s">
        <v>545</v>
      </c>
      <c r="P2321" s="68" t="s">
        <v>343</v>
      </c>
    </row>
    <row r="2322" spans="1:16" x14ac:dyDescent="0.55000000000000004">
      <c r="A2322" s="28" t="s">
        <v>4366</v>
      </c>
      <c r="B2322" s="28">
        <v>151375875</v>
      </c>
      <c r="C2322" s="28">
        <v>151375875</v>
      </c>
      <c r="D2322" s="28" t="s">
        <v>178</v>
      </c>
      <c r="E2322" s="28" t="s">
        <v>164</v>
      </c>
      <c r="F2322" s="85" t="s">
        <v>4455</v>
      </c>
      <c r="G2322" s="28" t="s">
        <v>167</v>
      </c>
      <c r="H2322" s="28" t="s">
        <v>168</v>
      </c>
      <c r="I2322" s="28" t="s">
        <v>4456</v>
      </c>
      <c r="J2322" s="104">
        <v>0</v>
      </c>
      <c r="K2322" s="104">
        <v>1.0029999999999999</v>
      </c>
      <c r="L2322" s="104" t="s">
        <v>170</v>
      </c>
      <c r="M2322" s="105">
        <v>1.1240000000000001E-5</v>
      </c>
      <c r="N2322" s="104" t="s">
        <v>170</v>
      </c>
      <c r="O2322" s="68" t="s">
        <v>545</v>
      </c>
      <c r="P2322" s="68" t="s">
        <v>343</v>
      </c>
    </row>
    <row r="2323" spans="1:16" x14ac:dyDescent="0.55000000000000004">
      <c r="A2323" s="28" t="s">
        <v>4366</v>
      </c>
      <c r="B2323" s="28">
        <v>151072027</v>
      </c>
      <c r="C2323" s="28">
        <v>151072027</v>
      </c>
      <c r="D2323" s="28" t="s">
        <v>165</v>
      </c>
      <c r="E2323" s="28" t="s">
        <v>164</v>
      </c>
      <c r="F2323" s="28" t="s">
        <v>4409</v>
      </c>
      <c r="G2323" s="28" t="s">
        <v>167</v>
      </c>
      <c r="H2323" s="28" t="s">
        <v>168</v>
      </c>
      <c r="I2323" s="28" t="s">
        <v>4457</v>
      </c>
      <c r="J2323" s="104">
        <v>0.99</v>
      </c>
      <c r="K2323" s="104">
        <v>1.736</v>
      </c>
      <c r="L2323" s="104" t="s">
        <v>170</v>
      </c>
      <c r="M2323" s="105">
        <v>1.117E-5</v>
      </c>
      <c r="N2323" s="105">
        <v>6.9809999999999997E-6</v>
      </c>
      <c r="O2323" s="68" t="s">
        <v>828</v>
      </c>
      <c r="P2323" s="68" t="s">
        <v>313</v>
      </c>
    </row>
    <row r="2324" spans="1:16" x14ac:dyDescent="0.55000000000000004">
      <c r="A2324" s="28" t="s">
        <v>4366</v>
      </c>
      <c r="B2324" s="28">
        <v>4740915</v>
      </c>
      <c r="C2324" s="28">
        <v>4740915</v>
      </c>
      <c r="D2324" s="28" t="s">
        <v>165</v>
      </c>
      <c r="E2324" s="28" t="s">
        <v>178</v>
      </c>
      <c r="F2324" s="85" t="s">
        <v>4458</v>
      </c>
      <c r="G2324" s="28" t="s">
        <v>167</v>
      </c>
      <c r="H2324" s="28" t="s">
        <v>168</v>
      </c>
      <c r="I2324" s="28" t="s">
        <v>4459</v>
      </c>
      <c r="J2324" s="104">
        <v>0.81</v>
      </c>
      <c r="K2324" s="104">
        <v>1.175</v>
      </c>
      <c r="L2324" s="104" t="s">
        <v>170</v>
      </c>
      <c r="M2324" s="104" t="s">
        <v>170</v>
      </c>
      <c r="N2324" s="104" t="s">
        <v>170</v>
      </c>
      <c r="O2324" s="68" t="s">
        <v>570</v>
      </c>
      <c r="P2324" s="68" t="s">
        <v>347</v>
      </c>
    </row>
    <row r="2325" spans="1:16" x14ac:dyDescent="0.55000000000000004">
      <c r="A2325" s="28" t="s">
        <v>4366</v>
      </c>
      <c r="B2325" s="28">
        <v>78521574</v>
      </c>
      <c r="C2325" s="28">
        <v>78521574</v>
      </c>
      <c r="D2325" s="28" t="s">
        <v>173</v>
      </c>
      <c r="E2325" s="28" t="s">
        <v>165</v>
      </c>
      <c r="F2325" s="85" t="s">
        <v>4460</v>
      </c>
      <c r="G2325" s="28" t="s">
        <v>167</v>
      </c>
      <c r="H2325" s="28" t="s">
        <v>168</v>
      </c>
      <c r="I2325" s="28" t="s">
        <v>4461</v>
      </c>
      <c r="J2325" s="104">
        <v>1</v>
      </c>
      <c r="K2325" s="104">
        <v>1.1339999999999999</v>
      </c>
      <c r="L2325" s="104" t="s">
        <v>170</v>
      </c>
      <c r="M2325" s="104" t="s">
        <v>170</v>
      </c>
      <c r="N2325" s="104" t="s">
        <v>170</v>
      </c>
      <c r="O2325" s="68" t="s">
        <v>573</v>
      </c>
      <c r="P2325" s="68" t="s">
        <v>347</v>
      </c>
    </row>
    <row r="2326" spans="1:16" x14ac:dyDescent="0.55000000000000004">
      <c r="A2326" s="28" t="s">
        <v>4366</v>
      </c>
      <c r="B2326" s="28">
        <v>41689931</v>
      </c>
      <c r="C2326" s="28">
        <v>41689931</v>
      </c>
      <c r="D2326" s="28" t="s">
        <v>165</v>
      </c>
      <c r="E2326" s="28" t="s">
        <v>178</v>
      </c>
      <c r="F2326" s="85" t="s">
        <v>4462</v>
      </c>
      <c r="G2326" s="28" t="s">
        <v>167</v>
      </c>
      <c r="H2326" s="28" t="s">
        <v>168</v>
      </c>
      <c r="I2326" s="28" t="s">
        <v>4463</v>
      </c>
      <c r="J2326" s="104">
        <v>0.98</v>
      </c>
      <c r="K2326" s="104">
        <v>1.7749999999999999</v>
      </c>
      <c r="L2326" s="105">
        <v>7.3479999999999994E-5</v>
      </c>
      <c r="M2326" s="104">
        <v>2.9999999999999997E-4</v>
      </c>
      <c r="N2326" s="104">
        <v>1E-4</v>
      </c>
      <c r="O2326" s="68" t="s">
        <v>591</v>
      </c>
      <c r="P2326" s="68" t="s">
        <v>347</v>
      </c>
    </row>
    <row r="2327" spans="1:16" x14ac:dyDescent="0.55000000000000004">
      <c r="A2327" s="28" t="s">
        <v>4366</v>
      </c>
      <c r="B2327" s="28">
        <v>30612120</v>
      </c>
      <c r="C2327" s="28">
        <v>30612120</v>
      </c>
      <c r="D2327" s="28" t="s">
        <v>173</v>
      </c>
      <c r="E2327" s="28" t="s">
        <v>165</v>
      </c>
      <c r="F2327" s="85" t="s">
        <v>4464</v>
      </c>
      <c r="G2327" s="28" t="s">
        <v>167</v>
      </c>
      <c r="H2327" s="28" t="s">
        <v>168</v>
      </c>
      <c r="I2327" s="28" t="s">
        <v>4465</v>
      </c>
      <c r="J2327" s="104">
        <v>0.31</v>
      </c>
      <c r="K2327" s="104">
        <v>1.087</v>
      </c>
      <c r="L2327" s="104" t="s">
        <v>170</v>
      </c>
      <c r="M2327" s="105">
        <v>1.1219999999999999E-5</v>
      </c>
      <c r="N2327" s="104" t="s">
        <v>170</v>
      </c>
      <c r="O2327" s="68" t="s">
        <v>171</v>
      </c>
      <c r="P2327" s="68" t="s">
        <v>251</v>
      </c>
    </row>
    <row r="2328" spans="1:16" x14ac:dyDescent="0.55000000000000004">
      <c r="A2328" s="28" t="s">
        <v>4366</v>
      </c>
      <c r="B2328" s="28">
        <v>41977590</v>
      </c>
      <c r="C2328" s="28">
        <v>41977590</v>
      </c>
      <c r="D2328" s="28" t="s">
        <v>165</v>
      </c>
      <c r="E2328" s="28" t="s">
        <v>178</v>
      </c>
      <c r="F2328" s="85" t="s">
        <v>4466</v>
      </c>
      <c r="G2328" s="28" t="s">
        <v>167</v>
      </c>
      <c r="H2328" s="28" t="s">
        <v>168</v>
      </c>
      <c r="I2328" s="28" t="s">
        <v>4467</v>
      </c>
      <c r="J2328" s="104">
        <v>1</v>
      </c>
      <c r="K2328" s="104">
        <v>2.089</v>
      </c>
      <c r="L2328" s="104" t="s">
        <v>170</v>
      </c>
      <c r="M2328" s="104" t="s">
        <v>170</v>
      </c>
      <c r="N2328" s="104" t="s">
        <v>170</v>
      </c>
      <c r="O2328" s="68" t="s">
        <v>218</v>
      </c>
      <c r="P2328" s="68" t="s">
        <v>621</v>
      </c>
    </row>
    <row r="2329" spans="1:16" x14ac:dyDescent="0.55000000000000004">
      <c r="A2329" s="28" t="s">
        <v>4366</v>
      </c>
      <c r="B2329" s="28">
        <v>155071216</v>
      </c>
      <c r="C2329" s="28">
        <v>155071216</v>
      </c>
      <c r="D2329" s="28" t="s">
        <v>173</v>
      </c>
      <c r="E2329" s="28" t="s">
        <v>164</v>
      </c>
      <c r="F2329" s="85" t="s">
        <v>4468</v>
      </c>
      <c r="G2329" s="28" t="s">
        <v>167</v>
      </c>
      <c r="H2329" s="28" t="s">
        <v>168</v>
      </c>
      <c r="I2329" s="28" t="s">
        <v>4469</v>
      </c>
      <c r="J2329" s="104">
        <v>0.01</v>
      </c>
      <c r="K2329" s="104">
        <v>1.236</v>
      </c>
      <c r="L2329" s="104" t="s">
        <v>170</v>
      </c>
      <c r="M2329" s="105">
        <v>3.4400000000000003E-5</v>
      </c>
      <c r="N2329" s="104" t="s">
        <v>170</v>
      </c>
      <c r="O2329" s="68" t="s">
        <v>218</v>
      </c>
      <c r="P2329" s="68" t="s">
        <v>621</v>
      </c>
    </row>
    <row r="2330" spans="1:16" x14ac:dyDescent="0.55000000000000004">
      <c r="A2330" s="28" t="s">
        <v>4366</v>
      </c>
      <c r="B2330" s="28">
        <v>44697682</v>
      </c>
      <c r="C2330" s="28">
        <v>44697682</v>
      </c>
      <c r="D2330" s="28" t="s">
        <v>165</v>
      </c>
      <c r="E2330" s="28" t="s">
        <v>178</v>
      </c>
      <c r="F2330" s="85" t="s">
        <v>4470</v>
      </c>
      <c r="G2330" s="28" t="s">
        <v>167</v>
      </c>
      <c r="H2330" s="28" t="s">
        <v>168</v>
      </c>
      <c r="I2330" s="28" t="s">
        <v>4471</v>
      </c>
      <c r="J2330" s="104">
        <v>1</v>
      </c>
      <c r="K2330" s="104">
        <v>1.161</v>
      </c>
      <c r="L2330" s="104" t="s">
        <v>170</v>
      </c>
      <c r="M2330" s="105">
        <v>2.23E-5</v>
      </c>
      <c r="N2330" s="104" t="s">
        <v>170</v>
      </c>
      <c r="O2330" s="68" t="s">
        <v>218</v>
      </c>
      <c r="P2330" s="68" t="s">
        <v>621</v>
      </c>
    </row>
    <row r="2331" spans="1:16" x14ac:dyDescent="0.55000000000000004">
      <c r="A2331" s="28" t="s">
        <v>4366</v>
      </c>
      <c r="B2331" s="28">
        <v>75563244</v>
      </c>
      <c r="C2331" s="28">
        <v>75563244</v>
      </c>
      <c r="D2331" s="28" t="s">
        <v>173</v>
      </c>
      <c r="E2331" s="28" t="s">
        <v>164</v>
      </c>
      <c r="F2331" s="85" t="s">
        <v>4472</v>
      </c>
      <c r="G2331" s="28" t="s">
        <v>167</v>
      </c>
      <c r="H2331" s="28" t="s">
        <v>168</v>
      </c>
      <c r="I2331" s="28" t="s">
        <v>4473</v>
      </c>
      <c r="J2331" s="104">
        <v>0.76</v>
      </c>
      <c r="K2331" s="104">
        <v>1.254</v>
      </c>
      <c r="L2331" s="104" t="s">
        <v>170</v>
      </c>
      <c r="M2331" s="105">
        <v>1.1199999999999999E-5</v>
      </c>
      <c r="N2331" s="105">
        <v>1.4E-5</v>
      </c>
      <c r="O2331" s="68" t="s">
        <v>193</v>
      </c>
      <c r="P2331" s="68" t="s">
        <v>621</v>
      </c>
    </row>
    <row r="2332" spans="1:16" x14ac:dyDescent="0.55000000000000004">
      <c r="A2332" s="28" t="s">
        <v>4366</v>
      </c>
      <c r="B2332" s="28">
        <v>44153367</v>
      </c>
      <c r="C2332" s="28">
        <v>44153367</v>
      </c>
      <c r="D2332" s="28" t="s">
        <v>165</v>
      </c>
      <c r="E2332" s="28" t="s">
        <v>178</v>
      </c>
      <c r="F2332" s="85" t="s">
        <v>4474</v>
      </c>
      <c r="G2332" s="28" t="s">
        <v>167</v>
      </c>
      <c r="H2332" s="28" t="s">
        <v>168</v>
      </c>
      <c r="I2332" s="28" t="s">
        <v>4475</v>
      </c>
      <c r="J2332" s="104">
        <v>0.63</v>
      </c>
      <c r="K2332" s="104">
        <v>1.863</v>
      </c>
      <c r="L2332" s="104" t="s">
        <v>170</v>
      </c>
      <c r="M2332" s="105">
        <v>5.5859999999999997E-5</v>
      </c>
      <c r="N2332" s="104" t="s">
        <v>170</v>
      </c>
      <c r="O2332" s="68" t="s">
        <v>176</v>
      </c>
      <c r="P2332" s="68" t="s">
        <v>611</v>
      </c>
    </row>
    <row r="2333" spans="1:16" x14ac:dyDescent="0.55000000000000004">
      <c r="A2333" s="28" t="s">
        <v>4366</v>
      </c>
      <c r="B2333" s="28">
        <v>76329846</v>
      </c>
      <c r="C2333" s="28">
        <v>76329846</v>
      </c>
      <c r="D2333" s="28" t="s">
        <v>165</v>
      </c>
      <c r="E2333" s="28" t="s">
        <v>178</v>
      </c>
      <c r="F2333" s="28" t="s">
        <v>4476</v>
      </c>
      <c r="G2333" s="28" t="s">
        <v>167</v>
      </c>
      <c r="H2333" s="28" t="s">
        <v>168</v>
      </c>
      <c r="I2333" s="28" t="s">
        <v>4477</v>
      </c>
      <c r="J2333" s="104">
        <v>0.96</v>
      </c>
      <c r="K2333" s="104">
        <v>1.554</v>
      </c>
      <c r="L2333" s="104" t="s">
        <v>170</v>
      </c>
      <c r="M2333" s="105">
        <v>1.117E-5</v>
      </c>
      <c r="N2333" s="105">
        <v>6.99E-6</v>
      </c>
      <c r="O2333" s="68" t="s">
        <v>183</v>
      </c>
      <c r="P2333" s="68" t="s">
        <v>642</v>
      </c>
    </row>
    <row r="2334" spans="1:16" x14ac:dyDescent="0.55000000000000004">
      <c r="A2334" s="28" t="s">
        <v>4366</v>
      </c>
      <c r="B2334" s="28">
        <v>30665180</v>
      </c>
      <c r="C2334" s="28">
        <v>30665180</v>
      </c>
      <c r="D2334" s="28" t="s">
        <v>173</v>
      </c>
      <c r="E2334" s="28" t="s">
        <v>164</v>
      </c>
      <c r="F2334" s="28" t="s">
        <v>4478</v>
      </c>
      <c r="G2334" s="28" t="s">
        <v>167</v>
      </c>
      <c r="H2334" s="28" t="s">
        <v>168</v>
      </c>
      <c r="I2334" s="28" t="s">
        <v>4479</v>
      </c>
      <c r="J2334" s="104">
        <v>0</v>
      </c>
      <c r="K2334" s="104">
        <v>1.0109999999999999</v>
      </c>
      <c r="L2334" s="104">
        <v>5.9999999999999995E-4</v>
      </c>
      <c r="M2334" s="104">
        <v>1E-4</v>
      </c>
      <c r="N2334" s="105">
        <v>6.9809999999999997E-6</v>
      </c>
      <c r="O2334" s="68" t="s">
        <v>1081</v>
      </c>
      <c r="P2334" s="68" t="s">
        <v>642</v>
      </c>
    </row>
    <row r="2335" spans="1:16" x14ac:dyDescent="0.55000000000000004">
      <c r="A2335" s="28" t="s">
        <v>4366</v>
      </c>
      <c r="B2335" s="28">
        <v>44976893</v>
      </c>
      <c r="C2335" s="28">
        <v>44976893</v>
      </c>
      <c r="D2335" s="28" t="s">
        <v>173</v>
      </c>
      <c r="E2335" s="28" t="s">
        <v>164</v>
      </c>
      <c r="F2335" s="28" t="s">
        <v>4480</v>
      </c>
      <c r="G2335" s="28" t="s">
        <v>167</v>
      </c>
      <c r="H2335" s="28" t="s">
        <v>168</v>
      </c>
      <c r="I2335" s="28" t="s">
        <v>4481</v>
      </c>
      <c r="J2335" s="104">
        <v>0</v>
      </c>
      <c r="K2335" s="104">
        <v>1.083</v>
      </c>
      <c r="L2335" s="104" t="s">
        <v>170</v>
      </c>
      <c r="M2335" s="104">
        <v>1E-4</v>
      </c>
      <c r="N2335" s="105">
        <v>3.489E-5</v>
      </c>
      <c r="O2335" s="68" t="s">
        <v>225</v>
      </c>
      <c r="P2335" s="68" t="s">
        <v>642</v>
      </c>
    </row>
    <row r="2336" spans="1:16" x14ac:dyDescent="0.55000000000000004">
      <c r="A2336" s="28" t="s">
        <v>4366</v>
      </c>
      <c r="B2336" s="28">
        <v>73616133</v>
      </c>
      <c r="C2336" s="28">
        <v>73616133</v>
      </c>
      <c r="D2336" s="28" t="s">
        <v>178</v>
      </c>
      <c r="E2336" s="28" t="s">
        <v>165</v>
      </c>
      <c r="F2336" s="28" t="s">
        <v>4482</v>
      </c>
      <c r="G2336" s="28" t="s">
        <v>167</v>
      </c>
      <c r="H2336" s="28" t="s">
        <v>168</v>
      </c>
      <c r="I2336" s="28" t="s">
        <v>4483</v>
      </c>
      <c r="J2336" s="104">
        <v>0.05</v>
      </c>
      <c r="K2336" s="104">
        <v>1.5720000000000001</v>
      </c>
      <c r="L2336" s="104">
        <v>2.9999999999999997E-4</v>
      </c>
      <c r="M2336" s="105">
        <v>8.933E-5</v>
      </c>
      <c r="N2336" s="105">
        <v>7.6799999999999997E-5</v>
      </c>
      <c r="O2336" s="68" t="s">
        <v>187</v>
      </c>
      <c r="P2336" s="68" t="s">
        <v>642</v>
      </c>
    </row>
    <row r="2337" spans="1:16" x14ac:dyDescent="0.55000000000000004">
      <c r="A2337" s="28" t="s">
        <v>4366</v>
      </c>
      <c r="B2337" s="28">
        <v>45678049</v>
      </c>
      <c r="C2337" s="28">
        <v>45678049</v>
      </c>
      <c r="D2337" s="28" t="s">
        <v>173</v>
      </c>
      <c r="E2337" s="28" t="s">
        <v>164</v>
      </c>
      <c r="F2337" s="28" t="s">
        <v>4417</v>
      </c>
      <c r="G2337" s="28" t="s">
        <v>167</v>
      </c>
      <c r="H2337" s="28" t="s">
        <v>168</v>
      </c>
      <c r="I2337" s="28" t="s">
        <v>4418</v>
      </c>
      <c r="J2337" s="104">
        <v>1</v>
      </c>
      <c r="K2337" s="104">
        <v>1.4119999999999999</v>
      </c>
      <c r="L2337" s="104">
        <v>4.0000000000000002E-4</v>
      </c>
      <c r="M2337" s="104">
        <v>5.0000000000000001E-4</v>
      </c>
      <c r="N2337" s="104">
        <v>2.0000000000000001E-4</v>
      </c>
      <c r="O2337" s="68" t="s">
        <v>350</v>
      </c>
      <c r="P2337" s="68" t="s">
        <v>642</v>
      </c>
    </row>
    <row r="2338" spans="1:16" x14ac:dyDescent="0.55000000000000004">
      <c r="A2338" s="28" t="s">
        <v>4366</v>
      </c>
      <c r="B2338" s="28">
        <v>100430188</v>
      </c>
      <c r="C2338" s="28">
        <v>100430188</v>
      </c>
      <c r="D2338" s="28" t="s">
        <v>165</v>
      </c>
      <c r="E2338" s="28" t="s">
        <v>178</v>
      </c>
      <c r="F2338" s="28" t="s">
        <v>4484</v>
      </c>
      <c r="G2338" s="28" t="s">
        <v>167</v>
      </c>
      <c r="H2338" s="28" t="s">
        <v>168</v>
      </c>
      <c r="I2338" s="28" t="s">
        <v>4485</v>
      </c>
      <c r="J2338" s="104">
        <v>1</v>
      </c>
      <c r="K2338" s="104">
        <v>1.345</v>
      </c>
      <c r="L2338" s="105">
        <v>7.3990000000000001E-5</v>
      </c>
      <c r="M2338" s="104" t="s">
        <v>170</v>
      </c>
      <c r="N2338" s="105">
        <v>6.9840000000000004E-6</v>
      </c>
      <c r="O2338" s="68" t="s">
        <v>359</v>
      </c>
      <c r="P2338" s="68" t="s">
        <v>669</v>
      </c>
    </row>
    <row r="2339" spans="1:16" x14ac:dyDescent="0.55000000000000004">
      <c r="A2339" s="28" t="s">
        <v>4366</v>
      </c>
      <c r="B2339" s="28">
        <v>132507891</v>
      </c>
      <c r="C2339" s="28">
        <v>132507891</v>
      </c>
      <c r="D2339" s="28" t="s">
        <v>165</v>
      </c>
      <c r="E2339" s="28" t="s">
        <v>164</v>
      </c>
      <c r="F2339" s="85" t="s">
        <v>4389</v>
      </c>
      <c r="G2339" s="28" t="s">
        <v>167</v>
      </c>
      <c r="H2339" s="28" t="s">
        <v>168</v>
      </c>
      <c r="I2339" s="28" t="s">
        <v>4486</v>
      </c>
      <c r="J2339" s="104">
        <v>1</v>
      </c>
      <c r="K2339" s="104">
        <v>1.6850000000000001</v>
      </c>
      <c r="L2339" s="104" t="s">
        <v>170</v>
      </c>
      <c r="M2339" s="105">
        <v>6.5569999999999997E-5</v>
      </c>
      <c r="N2339" s="105">
        <v>1.396E-5</v>
      </c>
      <c r="O2339" s="68" t="s">
        <v>907</v>
      </c>
      <c r="P2339" s="68" t="s">
        <v>669</v>
      </c>
    </row>
    <row r="2340" spans="1:16" x14ac:dyDescent="0.55000000000000004">
      <c r="A2340" s="28" t="s">
        <v>4366</v>
      </c>
      <c r="B2340" s="28">
        <v>151239479</v>
      </c>
      <c r="C2340" s="28">
        <v>151239479</v>
      </c>
      <c r="D2340" s="28" t="s">
        <v>165</v>
      </c>
      <c r="E2340" s="28" t="s">
        <v>178</v>
      </c>
      <c r="F2340" s="85" t="s">
        <v>4487</v>
      </c>
      <c r="G2340" s="28" t="s">
        <v>167</v>
      </c>
      <c r="H2340" s="28" t="s">
        <v>168</v>
      </c>
      <c r="I2340" s="28" t="s">
        <v>4488</v>
      </c>
      <c r="J2340" s="104">
        <v>0.4</v>
      </c>
      <c r="K2340" s="104">
        <v>1.6279999999999999</v>
      </c>
      <c r="L2340" s="104">
        <v>1E-4</v>
      </c>
      <c r="M2340" s="104">
        <v>2.9999999999999997E-4</v>
      </c>
      <c r="N2340" s="104">
        <v>1E-4</v>
      </c>
      <c r="O2340" s="68" t="s">
        <v>377</v>
      </c>
      <c r="P2340" s="68" t="s">
        <v>669</v>
      </c>
    </row>
    <row r="2341" spans="1:16" x14ac:dyDescent="0.55000000000000004">
      <c r="A2341" s="28" t="s">
        <v>4366</v>
      </c>
      <c r="B2341" s="28">
        <v>151117721</v>
      </c>
      <c r="C2341" s="28">
        <v>151117721</v>
      </c>
      <c r="D2341" s="28" t="s">
        <v>173</v>
      </c>
      <c r="E2341" s="28" t="s">
        <v>164</v>
      </c>
      <c r="F2341" s="85" t="s">
        <v>4436</v>
      </c>
      <c r="G2341" s="28" t="s">
        <v>167</v>
      </c>
      <c r="H2341" s="28" t="s">
        <v>168</v>
      </c>
      <c r="I2341" s="28" t="s">
        <v>4489</v>
      </c>
      <c r="J2341" s="104">
        <v>0.91</v>
      </c>
      <c r="K2341" s="104">
        <v>2.8119999999999998</v>
      </c>
      <c r="L2341" s="104" t="s">
        <v>170</v>
      </c>
      <c r="M2341" s="104" t="s">
        <v>170</v>
      </c>
      <c r="N2341" s="105">
        <v>6.9800000000000001E-6</v>
      </c>
      <c r="O2341" s="68" t="s">
        <v>391</v>
      </c>
      <c r="P2341" s="68" t="s">
        <v>642</v>
      </c>
    </row>
    <row r="2342" spans="1:16" x14ac:dyDescent="0.55000000000000004">
      <c r="A2342" s="28" t="s">
        <v>4366</v>
      </c>
      <c r="B2342" s="28">
        <v>120275635</v>
      </c>
      <c r="C2342" s="28">
        <v>120275635</v>
      </c>
      <c r="D2342" s="28" t="s">
        <v>164</v>
      </c>
      <c r="E2342" s="28" t="s">
        <v>173</v>
      </c>
      <c r="F2342" s="85" t="s">
        <v>4490</v>
      </c>
      <c r="G2342" s="28" t="s">
        <v>167</v>
      </c>
      <c r="H2342" s="28" t="s">
        <v>168</v>
      </c>
      <c r="I2342" s="28" t="s">
        <v>4491</v>
      </c>
      <c r="J2342" s="104">
        <v>0.01</v>
      </c>
      <c r="K2342" s="104">
        <v>2.3109999999999999</v>
      </c>
      <c r="L2342" s="104" t="s">
        <v>170</v>
      </c>
      <c r="M2342" s="104" t="s">
        <v>170</v>
      </c>
      <c r="N2342" s="104" t="s">
        <v>170</v>
      </c>
      <c r="O2342" s="68" t="s">
        <v>401</v>
      </c>
      <c r="P2342" s="68" t="s">
        <v>611</v>
      </c>
    </row>
    <row r="2343" spans="1:16" x14ac:dyDescent="0.55000000000000004">
      <c r="A2343" s="28" t="s">
        <v>4366</v>
      </c>
      <c r="B2343" s="28">
        <v>44969833</v>
      </c>
      <c r="C2343" s="28">
        <v>44969833</v>
      </c>
      <c r="D2343" s="28" t="s">
        <v>173</v>
      </c>
      <c r="E2343" s="28" t="s">
        <v>164</v>
      </c>
      <c r="F2343" s="85" t="s">
        <v>4480</v>
      </c>
      <c r="G2343" s="28" t="s">
        <v>167</v>
      </c>
      <c r="H2343" s="28" t="s">
        <v>168</v>
      </c>
      <c r="I2343" s="28" t="s">
        <v>4492</v>
      </c>
      <c r="J2343" s="104">
        <v>0</v>
      </c>
      <c r="K2343" s="104">
        <v>1.083</v>
      </c>
      <c r="L2343" s="104">
        <v>4.0000000000000002E-4</v>
      </c>
      <c r="M2343" s="104">
        <v>2.9999999999999997E-4</v>
      </c>
      <c r="N2343" s="104">
        <v>2.0000000000000001E-4</v>
      </c>
      <c r="O2343" s="68" t="s">
        <v>1241</v>
      </c>
      <c r="P2343" s="68" t="s">
        <v>650</v>
      </c>
    </row>
    <row r="2344" spans="1:16" x14ac:dyDescent="0.55000000000000004">
      <c r="A2344" s="28" t="s">
        <v>4366</v>
      </c>
      <c r="B2344" s="28">
        <v>129205782</v>
      </c>
      <c r="C2344" s="28">
        <v>129205782</v>
      </c>
      <c r="D2344" s="28" t="s">
        <v>165</v>
      </c>
      <c r="E2344" s="28" t="s">
        <v>178</v>
      </c>
      <c r="F2344" s="85" t="s">
        <v>4429</v>
      </c>
      <c r="G2344" s="28" t="s">
        <v>167</v>
      </c>
      <c r="H2344" s="28" t="s">
        <v>168</v>
      </c>
      <c r="I2344" s="28" t="s">
        <v>4493</v>
      </c>
      <c r="J2344" s="104">
        <v>0</v>
      </c>
      <c r="K2344" s="104">
        <v>1.1299999999999999</v>
      </c>
      <c r="L2344" s="105">
        <v>7.3499999999999998E-5</v>
      </c>
      <c r="M2344" s="105">
        <v>8.9499999999999994E-5</v>
      </c>
      <c r="N2344" s="105">
        <v>6.2899999999999997E-5</v>
      </c>
      <c r="O2344" s="68" t="s">
        <v>421</v>
      </c>
      <c r="P2344" s="68" t="s">
        <v>611</v>
      </c>
    </row>
    <row r="2345" spans="1:16" x14ac:dyDescent="0.55000000000000004">
      <c r="A2345" s="28" t="s">
        <v>4366</v>
      </c>
      <c r="B2345" s="28">
        <v>128851458</v>
      </c>
      <c r="C2345" s="28">
        <v>128851458</v>
      </c>
      <c r="D2345" s="28" t="s">
        <v>173</v>
      </c>
      <c r="E2345" s="28" t="s">
        <v>165</v>
      </c>
      <c r="F2345" s="85" t="s">
        <v>4385</v>
      </c>
      <c r="G2345" s="28" t="s">
        <v>167</v>
      </c>
      <c r="H2345" s="28" t="s">
        <v>168</v>
      </c>
      <c r="I2345" s="28" t="s">
        <v>4494</v>
      </c>
      <c r="J2345" s="104">
        <v>1</v>
      </c>
      <c r="K2345" s="104">
        <v>1.804</v>
      </c>
      <c r="L2345" s="104" t="s">
        <v>170</v>
      </c>
      <c r="M2345" s="104" t="s">
        <v>170</v>
      </c>
      <c r="N2345" s="104" t="s">
        <v>170</v>
      </c>
      <c r="O2345" s="68" t="s">
        <v>436</v>
      </c>
      <c r="P2345" s="68" t="s">
        <v>611</v>
      </c>
    </row>
    <row r="2346" spans="1:16" x14ac:dyDescent="0.55000000000000004">
      <c r="A2346" s="28" t="s">
        <v>4366</v>
      </c>
      <c r="B2346" s="28">
        <v>38207719</v>
      </c>
      <c r="C2346" s="28">
        <v>38207719</v>
      </c>
      <c r="D2346" s="28" t="s">
        <v>178</v>
      </c>
      <c r="E2346" s="28" t="s">
        <v>165</v>
      </c>
      <c r="F2346" s="85" t="s">
        <v>4495</v>
      </c>
      <c r="G2346" s="28" t="s">
        <v>167</v>
      </c>
      <c r="H2346" s="28" t="s">
        <v>168</v>
      </c>
      <c r="I2346" s="28" t="s">
        <v>4496</v>
      </c>
      <c r="J2346" s="104">
        <v>0</v>
      </c>
      <c r="K2346" s="104">
        <v>1.1599999999999999</v>
      </c>
      <c r="L2346" s="104" t="s">
        <v>170</v>
      </c>
      <c r="M2346" s="104" t="s">
        <v>170</v>
      </c>
      <c r="N2346" s="104" t="s">
        <v>170</v>
      </c>
      <c r="O2346" s="68" t="s">
        <v>436</v>
      </c>
      <c r="P2346" s="68" t="s">
        <v>642</v>
      </c>
    </row>
    <row r="2347" spans="1:16" x14ac:dyDescent="0.55000000000000004">
      <c r="A2347" s="28" t="s">
        <v>4366</v>
      </c>
      <c r="B2347" s="28">
        <v>152144819</v>
      </c>
      <c r="C2347" s="28">
        <v>152144819</v>
      </c>
      <c r="D2347" s="28" t="s">
        <v>164</v>
      </c>
      <c r="E2347" s="28" t="s">
        <v>178</v>
      </c>
      <c r="F2347" s="85" t="s">
        <v>4497</v>
      </c>
      <c r="G2347" s="28" t="s">
        <v>167</v>
      </c>
      <c r="H2347" s="28" t="s">
        <v>168</v>
      </c>
      <c r="I2347" s="28" t="s">
        <v>4498</v>
      </c>
      <c r="J2347" s="104">
        <v>1</v>
      </c>
      <c r="K2347" s="104">
        <v>2.3849999999999998</v>
      </c>
      <c r="L2347" s="104" t="s">
        <v>170</v>
      </c>
      <c r="M2347" s="104" t="s">
        <v>170</v>
      </c>
      <c r="N2347" s="104" t="s">
        <v>170</v>
      </c>
      <c r="O2347" s="68" t="s">
        <v>441</v>
      </c>
      <c r="P2347" s="68" t="s">
        <v>611</v>
      </c>
    </row>
    <row r="2348" spans="1:16" x14ac:dyDescent="0.55000000000000004">
      <c r="A2348" s="28" t="s">
        <v>4366</v>
      </c>
      <c r="B2348" s="28">
        <v>27245957</v>
      </c>
      <c r="C2348" s="28">
        <v>27245957</v>
      </c>
      <c r="D2348" s="28" t="s">
        <v>165</v>
      </c>
      <c r="E2348" s="28" t="s">
        <v>164</v>
      </c>
      <c r="F2348" s="85" t="s">
        <v>4419</v>
      </c>
      <c r="G2348" s="28" t="s">
        <v>167</v>
      </c>
      <c r="H2348" s="28" t="s">
        <v>168</v>
      </c>
      <c r="I2348" s="28" t="s">
        <v>4420</v>
      </c>
      <c r="J2348" s="104">
        <v>0</v>
      </c>
      <c r="K2348" s="104">
        <v>1.0249999999999999</v>
      </c>
      <c r="L2348" s="104">
        <v>2.0000000000000001E-4</v>
      </c>
      <c r="M2348" s="104">
        <v>4.0000000000000002E-4</v>
      </c>
      <c r="N2348" s="104">
        <v>4.0000000000000002E-4</v>
      </c>
      <c r="O2348" s="68" t="s">
        <v>441</v>
      </c>
      <c r="P2348" s="68" t="s">
        <v>642</v>
      </c>
    </row>
    <row r="2349" spans="1:16" x14ac:dyDescent="0.55000000000000004">
      <c r="A2349" s="28" t="s">
        <v>4366</v>
      </c>
      <c r="B2349" s="28">
        <v>151074456</v>
      </c>
      <c r="C2349" s="28">
        <v>151074456</v>
      </c>
      <c r="D2349" s="28" t="s">
        <v>173</v>
      </c>
      <c r="E2349" s="28" t="s">
        <v>164</v>
      </c>
      <c r="F2349" s="85" t="s">
        <v>4409</v>
      </c>
      <c r="G2349" s="28" t="s">
        <v>167</v>
      </c>
      <c r="H2349" s="28" t="s">
        <v>168</v>
      </c>
      <c r="I2349" s="28" t="s">
        <v>4499</v>
      </c>
      <c r="J2349" s="104">
        <v>0.99</v>
      </c>
      <c r="K2349" s="104">
        <v>1.087</v>
      </c>
      <c r="L2349" s="104" t="s">
        <v>170</v>
      </c>
      <c r="M2349" s="104" t="s">
        <v>170</v>
      </c>
      <c r="N2349" s="104" t="s">
        <v>170</v>
      </c>
      <c r="O2349" s="68" t="s">
        <v>926</v>
      </c>
      <c r="P2349" s="68" t="s">
        <v>642</v>
      </c>
    </row>
    <row r="2350" spans="1:16" x14ac:dyDescent="0.55000000000000004">
      <c r="A2350" s="28" t="s">
        <v>4366</v>
      </c>
      <c r="B2350" s="28">
        <v>111977210</v>
      </c>
      <c r="C2350" s="28">
        <v>111977210</v>
      </c>
      <c r="D2350" s="28" t="s">
        <v>165</v>
      </c>
      <c r="E2350" s="28" t="s">
        <v>173</v>
      </c>
      <c r="F2350" s="85" t="s">
        <v>4500</v>
      </c>
      <c r="G2350" s="28" t="s">
        <v>167</v>
      </c>
      <c r="H2350" s="28" t="s">
        <v>168</v>
      </c>
      <c r="I2350" s="28" t="s">
        <v>4501</v>
      </c>
      <c r="J2350" s="104">
        <v>0.83</v>
      </c>
      <c r="K2350" s="104">
        <v>1.0900000000000001</v>
      </c>
      <c r="L2350" s="104" t="s">
        <v>170</v>
      </c>
      <c r="M2350" s="104" t="s">
        <v>170</v>
      </c>
      <c r="N2350" s="104" t="s">
        <v>170</v>
      </c>
      <c r="O2350" s="68" t="s">
        <v>446</v>
      </c>
      <c r="P2350" s="68" t="s">
        <v>611</v>
      </c>
    </row>
    <row r="2351" spans="1:16" x14ac:dyDescent="0.55000000000000004">
      <c r="A2351" s="28" t="s">
        <v>4366</v>
      </c>
      <c r="B2351" s="28">
        <v>139109084</v>
      </c>
      <c r="C2351" s="28">
        <v>139109084</v>
      </c>
      <c r="D2351" s="28" t="s">
        <v>178</v>
      </c>
      <c r="E2351" s="28" t="s">
        <v>165</v>
      </c>
      <c r="F2351" s="85" t="s">
        <v>4502</v>
      </c>
      <c r="G2351" s="28" t="s">
        <v>167</v>
      </c>
      <c r="H2351" s="28" t="s">
        <v>168</v>
      </c>
      <c r="I2351" s="28" t="s">
        <v>4503</v>
      </c>
      <c r="J2351" s="104">
        <v>0</v>
      </c>
      <c r="K2351" s="104">
        <v>2.21</v>
      </c>
      <c r="L2351" s="104" t="s">
        <v>170</v>
      </c>
      <c r="M2351" s="104">
        <v>2.0000000000000001E-4</v>
      </c>
      <c r="N2351" s="105">
        <v>4.1850000000000001E-5</v>
      </c>
      <c r="O2351" s="68" t="s">
        <v>741</v>
      </c>
      <c r="P2351" s="68" t="s">
        <v>669</v>
      </c>
    </row>
    <row r="2352" spans="1:16" x14ac:dyDescent="0.55000000000000004">
      <c r="A2352" s="28" t="s">
        <v>4366</v>
      </c>
      <c r="B2352" s="28">
        <v>92615159</v>
      </c>
      <c r="C2352" s="28">
        <v>92615159</v>
      </c>
      <c r="D2352" s="28" t="s">
        <v>173</v>
      </c>
      <c r="E2352" s="28" t="s">
        <v>164</v>
      </c>
      <c r="F2352" s="85" t="s">
        <v>4504</v>
      </c>
      <c r="G2352" s="28" t="s">
        <v>167</v>
      </c>
      <c r="H2352" s="28" t="s">
        <v>168</v>
      </c>
      <c r="I2352" s="28" t="s">
        <v>4505</v>
      </c>
      <c r="J2352" s="104">
        <v>0.98</v>
      </c>
      <c r="K2352" s="104">
        <v>1.0249999999999999</v>
      </c>
      <c r="L2352" s="104" t="s">
        <v>170</v>
      </c>
      <c r="M2352" s="105">
        <v>6.5370000000000006E-5</v>
      </c>
      <c r="N2352" s="105">
        <v>6.9789999999999996E-6</v>
      </c>
      <c r="O2352" s="68" t="s">
        <v>466</v>
      </c>
      <c r="P2352" s="68" t="s">
        <v>611</v>
      </c>
    </row>
    <row r="2353" spans="1:16" x14ac:dyDescent="0.55000000000000004">
      <c r="A2353" s="28" t="s">
        <v>4366</v>
      </c>
      <c r="B2353" s="28">
        <v>150952640</v>
      </c>
      <c r="C2353" s="28">
        <v>150952640</v>
      </c>
      <c r="D2353" s="28" t="s">
        <v>165</v>
      </c>
      <c r="E2353" s="28" t="s">
        <v>178</v>
      </c>
      <c r="F2353" s="85" t="s">
        <v>4506</v>
      </c>
      <c r="G2353" s="28" t="s">
        <v>167</v>
      </c>
      <c r="H2353" s="28" t="s">
        <v>168</v>
      </c>
      <c r="I2353" s="28" t="s">
        <v>4507</v>
      </c>
      <c r="J2353" s="104">
        <v>1</v>
      </c>
      <c r="K2353" s="104">
        <v>1.248</v>
      </c>
      <c r="L2353" s="104" t="s">
        <v>170</v>
      </c>
      <c r="M2353" s="104" t="s">
        <v>170</v>
      </c>
      <c r="N2353" s="105">
        <v>6.9809999999999997E-6</v>
      </c>
      <c r="O2353" s="68" t="s">
        <v>476</v>
      </c>
      <c r="P2353" s="68" t="s">
        <v>669</v>
      </c>
    </row>
    <row r="2354" spans="1:16" x14ac:dyDescent="0.55000000000000004">
      <c r="A2354" s="28" t="s">
        <v>4366</v>
      </c>
      <c r="B2354" s="28">
        <v>37916424</v>
      </c>
      <c r="C2354" s="28">
        <v>37916424</v>
      </c>
      <c r="D2354" s="28" t="s">
        <v>173</v>
      </c>
      <c r="E2354" s="28" t="s">
        <v>178</v>
      </c>
      <c r="F2354" s="85" t="s">
        <v>4508</v>
      </c>
      <c r="G2354" s="28" t="s">
        <v>167</v>
      </c>
      <c r="H2354" s="28" t="s">
        <v>168</v>
      </c>
      <c r="I2354" s="28" t="s">
        <v>4509</v>
      </c>
      <c r="J2354" s="104">
        <v>0</v>
      </c>
      <c r="K2354" s="104">
        <v>1.268</v>
      </c>
      <c r="L2354" s="104" t="s">
        <v>170</v>
      </c>
      <c r="M2354" s="104" t="s">
        <v>170</v>
      </c>
      <c r="N2354" s="104" t="s">
        <v>170</v>
      </c>
      <c r="O2354" s="68" t="s">
        <v>762</v>
      </c>
      <c r="P2354" s="68" t="s">
        <v>669</v>
      </c>
    </row>
    <row r="2355" spans="1:16" x14ac:dyDescent="0.55000000000000004">
      <c r="A2355" s="28" t="s">
        <v>4366</v>
      </c>
      <c r="B2355" s="28">
        <v>11028803</v>
      </c>
      <c r="C2355" s="28">
        <v>11028803</v>
      </c>
      <c r="D2355" s="28" t="s">
        <v>173</v>
      </c>
      <c r="E2355" s="28" t="s">
        <v>178</v>
      </c>
      <c r="F2355" s="85" t="s">
        <v>4510</v>
      </c>
      <c r="G2355" s="28" t="s">
        <v>167</v>
      </c>
      <c r="H2355" s="28" t="s">
        <v>168</v>
      </c>
      <c r="I2355" s="28" t="s">
        <v>4511</v>
      </c>
      <c r="J2355" s="104">
        <v>0.27</v>
      </c>
      <c r="K2355" s="104">
        <v>1.2909999999999999</v>
      </c>
      <c r="L2355" s="104" t="s">
        <v>170</v>
      </c>
      <c r="M2355" s="104" t="s">
        <v>170</v>
      </c>
      <c r="N2355" s="104" t="s">
        <v>170</v>
      </c>
      <c r="O2355" s="68" t="s">
        <v>492</v>
      </c>
      <c r="P2355" s="68" t="s">
        <v>669</v>
      </c>
    </row>
    <row r="2356" spans="1:16" x14ac:dyDescent="0.55000000000000004">
      <c r="A2356" s="28" t="s">
        <v>4366</v>
      </c>
      <c r="B2356" s="28">
        <v>27094626</v>
      </c>
      <c r="C2356" s="28">
        <v>27094626</v>
      </c>
      <c r="D2356" s="28" t="s">
        <v>165</v>
      </c>
      <c r="E2356" s="28" t="s">
        <v>173</v>
      </c>
      <c r="F2356" s="85" t="s">
        <v>4453</v>
      </c>
      <c r="G2356" s="28" t="s">
        <v>167</v>
      </c>
      <c r="H2356" s="28" t="s">
        <v>168</v>
      </c>
      <c r="I2356" s="28" t="s">
        <v>4512</v>
      </c>
      <c r="J2356" s="104">
        <v>0.28999999999999998</v>
      </c>
      <c r="K2356" s="104">
        <v>1.2370000000000001</v>
      </c>
      <c r="L2356" s="104" t="s">
        <v>170</v>
      </c>
      <c r="M2356" s="105">
        <v>5.5829999999999999E-5</v>
      </c>
      <c r="N2356" s="105">
        <v>3.489E-5</v>
      </c>
      <c r="O2356" s="68" t="s">
        <v>505</v>
      </c>
      <c r="P2356" s="68" t="s">
        <v>611</v>
      </c>
    </row>
    <row r="2357" spans="1:16" x14ac:dyDescent="0.55000000000000004">
      <c r="A2357" s="28" t="s">
        <v>4366</v>
      </c>
      <c r="B2357" s="28">
        <v>77949692</v>
      </c>
      <c r="C2357" s="28">
        <v>77949692</v>
      </c>
      <c r="D2357" s="28" t="s">
        <v>165</v>
      </c>
      <c r="E2357" s="28" t="s">
        <v>173</v>
      </c>
      <c r="F2357" s="85" t="s">
        <v>4513</v>
      </c>
      <c r="G2357" s="28" t="s">
        <v>167</v>
      </c>
      <c r="H2357" s="28" t="s">
        <v>168</v>
      </c>
      <c r="I2357" s="28" t="s">
        <v>4514</v>
      </c>
      <c r="J2357" s="104">
        <v>0</v>
      </c>
      <c r="K2357" s="104">
        <v>1.899</v>
      </c>
      <c r="L2357" s="104" t="s">
        <v>170</v>
      </c>
      <c r="M2357" s="105">
        <v>7.9450000000000007E-5</v>
      </c>
      <c r="N2357" s="105">
        <v>6.9820000000000002E-6</v>
      </c>
      <c r="O2357" s="68" t="s">
        <v>515</v>
      </c>
      <c r="P2357" s="68" t="s">
        <v>669</v>
      </c>
    </row>
    <row r="2358" spans="1:16" x14ac:dyDescent="0.55000000000000004">
      <c r="A2358" s="28" t="s">
        <v>4366</v>
      </c>
      <c r="B2358" s="28">
        <v>149179548</v>
      </c>
      <c r="C2358" s="28">
        <v>149179548</v>
      </c>
      <c r="D2358" s="28" t="s">
        <v>173</v>
      </c>
      <c r="E2358" s="28" t="s">
        <v>164</v>
      </c>
      <c r="F2358" s="85" t="s">
        <v>4515</v>
      </c>
      <c r="G2358" s="28" t="s">
        <v>167</v>
      </c>
      <c r="H2358" s="28" t="s">
        <v>168</v>
      </c>
      <c r="I2358" s="28" t="s">
        <v>4516</v>
      </c>
      <c r="J2358" s="104">
        <v>0.15</v>
      </c>
      <c r="K2358" s="104">
        <v>1.1379999999999999</v>
      </c>
      <c r="L2358" s="104" t="s">
        <v>170</v>
      </c>
      <c r="M2358" s="104" t="s">
        <v>170</v>
      </c>
      <c r="N2358" s="105">
        <v>6.9800000000000001E-6</v>
      </c>
      <c r="O2358" s="68" t="s">
        <v>526</v>
      </c>
      <c r="P2358" s="68" t="s">
        <v>669</v>
      </c>
    </row>
    <row r="2359" spans="1:16" x14ac:dyDescent="0.55000000000000004">
      <c r="A2359" s="28" t="s">
        <v>4366</v>
      </c>
      <c r="B2359" s="28">
        <v>100823775</v>
      </c>
      <c r="C2359" s="28">
        <v>100823775</v>
      </c>
      <c r="D2359" s="28" t="s">
        <v>178</v>
      </c>
      <c r="E2359" s="28" t="s">
        <v>165</v>
      </c>
      <c r="F2359" s="85" t="s">
        <v>4517</v>
      </c>
      <c r="G2359" s="28" t="s">
        <v>167</v>
      </c>
      <c r="H2359" s="28" t="s">
        <v>168</v>
      </c>
      <c r="I2359" s="28" t="s">
        <v>4518</v>
      </c>
      <c r="J2359" s="104">
        <v>0.01</v>
      </c>
      <c r="K2359" s="104">
        <v>1.3720000000000001</v>
      </c>
      <c r="L2359" s="105">
        <v>7.3510000000000006E-5</v>
      </c>
      <c r="M2359" s="105">
        <v>1.135E-5</v>
      </c>
      <c r="N2359" s="105">
        <v>6.9770000000000003E-6</v>
      </c>
      <c r="O2359" s="68" t="s">
        <v>1159</v>
      </c>
      <c r="P2359" s="68" t="s">
        <v>669</v>
      </c>
    </row>
    <row r="2360" spans="1:16" x14ac:dyDescent="0.55000000000000004">
      <c r="A2360" s="28" t="s">
        <v>4366</v>
      </c>
      <c r="B2360" s="28">
        <v>99353989</v>
      </c>
      <c r="C2360" s="28">
        <v>99353989</v>
      </c>
      <c r="D2360" s="28" t="s">
        <v>178</v>
      </c>
      <c r="E2360" s="28" t="s">
        <v>165</v>
      </c>
      <c r="F2360" s="85" t="s">
        <v>4519</v>
      </c>
      <c r="G2360" s="28" t="s">
        <v>167</v>
      </c>
      <c r="H2360" s="28" t="s">
        <v>168</v>
      </c>
      <c r="I2360" s="28" t="s">
        <v>4520</v>
      </c>
      <c r="J2360" s="104">
        <v>0.74</v>
      </c>
      <c r="K2360" s="104">
        <v>1.3120000000000001</v>
      </c>
      <c r="L2360" s="104">
        <v>4.0000000000000002E-4</v>
      </c>
      <c r="M2360" s="104">
        <v>5.9999999999999995E-4</v>
      </c>
      <c r="N2360" s="104">
        <v>2.9999999999999997E-4</v>
      </c>
      <c r="O2360" s="68" t="s">
        <v>564</v>
      </c>
      <c r="P2360" s="68" t="s">
        <v>611</v>
      </c>
    </row>
    <row r="2361" spans="1:16" x14ac:dyDescent="0.55000000000000004">
      <c r="A2361" s="28" t="s">
        <v>4366</v>
      </c>
      <c r="B2361" s="28">
        <v>30617153</v>
      </c>
      <c r="C2361" s="28">
        <v>30617153</v>
      </c>
      <c r="D2361" s="28" t="s">
        <v>165</v>
      </c>
      <c r="E2361" s="28" t="s">
        <v>178</v>
      </c>
      <c r="F2361" s="85" t="s">
        <v>4464</v>
      </c>
      <c r="G2361" s="28" t="s">
        <v>167</v>
      </c>
      <c r="H2361" s="28" t="s">
        <v>168</v>
      </c>
      <c r="I2361" s="28" t="s">
        <v>4521</v>
      </c>
      <c r="J2361" s="104">
        <v>0.31</v>
      </c>
      <c r="K2361" s="104">
        <v>1.3169999999999999</v>
      </c>
      <c r="L2361" s="104" t="s">
        <v>170</v>
      </c>
      <c r="M2361" s="105">
        <v>3.366E-5</v>
      </c>
      <c r="N2361" s="105">
        <v>1.397E-5</v>
      </c>
      <c r="O2361" s="68" t="s">
        <v>567</v>
      </c>
      <c r="P2361" s="68" t="s">
        <v>611</v>
      </c>
    </row>
    <row r="2362" spans="1:16" x14ac:dyDescent="0.55000000000000004">
      <c r="A2362" s="28" t="s">
        <v>4366</v>
      </c>
      <c r="B2362" s="28">
        <v>143268091</v>
      </c>
      <c r="C2362" s="28">
        <v>143268091</v>
      </c>
      <c r="D2362" s="28" t="s">
        <v>173</v>
      </c>
      <c r="E2362" s="28" t="s">
        <v>164</v>
      </c>
      <c r="F2362" s="85" t="s">
        <v>4522</v>
      </c>
      <c r="G2362" s="28" t="s">
        <v>167</v>
      </c>
      <c r="H2362" s="28" t="s">
        <v>168</v>
      </c>
      <c r="I2362" s="28" t="s">
        <v>4523</v>
      </c>
      <c r="J2362" s="104">
        <v>0</v>
      </c>
      <c r="K2362" s="104">
        <v>1.024</v>
      </c>
      <c r="L2362" s="105">
        <v>7.3430000000000007E-5</v>
      </c>
      <c r="M2362" s="105">
        <v>3.3670000000000001E-5</v>
      </c>
      <c r="N2362" s="105">
        <v>1.396E-5</v>
      </c>
      <c r="O2362" s="68" t="s">
        <v>573</v>
      </c>
      <c r="P2362" s="68" t="s">
        <v>669</v>
      </c>
    </row>
    <row r="2363" spans="1:16" x14ac:dyDescent="0.55000000000000004">
      <c r="A2363" s="28" t="s">
        <v>4366</v>
      </c>
      <c r="B2363" s="28">
        <v>31338318</v>
      </c>
      <c r="C2363" s="28">
        <v>31338318</v>
      </c>
      <c r="D2363" s="28" t="s">
        <v>173</v>
      </c>
      <c r="E2363" s="28" t="s">
        <v>165</v>
      </c>
      <c r="F2363" s="85" t="s">
        <v>4524</v>
      </c>
      <c r="G2363" s="28" t="s">
        <v>167</v>
      </c>
      <c r="H2363" s="28" t="s">
        <v>168</v>
      </c>
      <c r="I2363" s="28" t="s">
        <v>4525</v>
      </c>
      <c r="J2363" s="104">
        <v>0.88</v>
      </c>
      <c r="K2363" s="104">
        <v>1.3109999999999999</v>
      </c>
      <c r="L2363" s="104" t="s">
        <v>170</v>
      </c>
      <c r="M2363" s="104" t="s">
        <v>170</v>
      </c>
      <c r="N2363" s="104" t="s">
        <v>170</v>
      </c>
      <c r="O2363" s="68" t="s">
        <v>842</v>
      </c>
      <c r="P2363" s="68" t="s">
        <v>611</v>
      </c>
    </row>
    <row r="2364" spans="1:16" x14ac:dyDescent="0.55000000000000004">
      <c r="A2364" s="28" t="s">
        <v>4366</v>
      </c>
      <c r="B2364" s="28">
        <v>96080462</v>
      </c>
      <c r="C2364" s="28">
        <v>96080462</v>
      </c>
      <c r="D2364" s="28" t="s">
        <v>165</v>
      </c>
      <c r="E2364" s="28" t="s">
        <v>178</v>
      </c>
      <c r="F2364" s="85" t="s">
        <v>4526</v>
      </c>
      <c r="G2364" s="28" t="s">
        <v>167</v>
      </c>
      <c r="H2364" s="28" t="s">
        <v>168</v>
      </c>
      <c r="I2364" s="28" t="s">
        <v>4527</v>
      </c>
      <c r="J2364" s="104">
        <v>0</v>
      </c>
      <c r="K2364" s="104">
        <v>1.657</v>
      </c>
      <c r="L2364" s="105">
        <v>7.3449999999999996E-5</v>
      </c>
      <c r="M2364" s="105">
        <v>3.2669999999999997E-5</v>
      </c>
      <c r="N2364" s="105">
        <v>1.397E-5</v>
      </c>
      <c r="O2364" s="68" t="s">
        <v>576</v>
      </c>
      <c r="P2364" s="68" t="s">
        <v>669</v>
      </c>
    </row>
    <row r="2365" spans="1:16" x14ac:dyDescent="0.55000000000000004">
      <c r="A2365" s="28" t="s">
        <v>4366</v>
      </c>
      <c r="B2365" s="28">
        <v>74252487</v>
      </c>
      <c r="C2365" s="28">
        <v>74252487</v>
      </c>
      <c r="D2365" s="28" t="s">
        <v>178</v>
      </c>
      <c r="E2365" s="28" t="s">
        <v>165</v>
      </c>
      <c r="F2365" s="85" t="s">
        <v>4528</v>
      </c>
      <c r="G2365" s="28" t="s">
        <v>167</v>
      </c>
      <c r="H2365" s="28" t="s">
        <v>168</v>
      </c>
      <c r="I2365" s="28" t="s">
        <v>4529</v>
      </c>
      <c r="J2365" s="104">
        <v>0</v>
      </c>
      <c r="K2365" s="104">
        <v>1.6080000000000001</v>
      </c>
      <c r="L2365" s="104" t="s">
        <v>170</v>
      </c>
      <c r="M2365" s="104" t="s">
        <v>170</v>
      </c>
      <c r="N2365" s="104" t="s">
        <v>170</v>
      </c>
      <c r="O2365" s="68" t="s">
        <v>576</v>
      </c>
      <c r="P2365" s="68" t="s">
        <v>669</v>
      </c>
    </row>
    <row r="2366" spans="1:16" x14ac:dyDescent="0.55000000000000004">
      <c r="A2366" s="28" t="s">
        <v>4530</v>
      </c>
      <c r="B2366" s="28">
        <v>100718215</v>
      </c>
      <c r="C2366" s="28">
        <v>100718215</v>
      </c>
      <c r="D2366" s="28" t="s">
        <v>164</v>
      </c>
      <c r="E2366" s="28" t="s">
        <v>165</v>
      </c>
      <c r="F2366" s="85" t="s">
        <v>4531</v>
      </c>
      <c r="G2366" s="28" t="s">
        <v>167</v>
      </c>
      <c r="H2366" s="28" t="s">
        <v>168</v>
      </c>
      <c r="I2366" s="28" t="s">
        <v>4532</v>
      </c>
      <c r="J2366" s="104">
        <v>1</v>
      </c>
      <c r="K2366" s="104">
        <v>2.6419999999999999</v>
      </c>
      <c r="L2366" s="104" t="s">
        <v>170</v>
      </c>
      <c r="M2366" s="104" t="s">
        <v>170</v>
      </c>
      <c r="N2366" s="104" t="s">
        <v>170</v>
      </c>
      <c r="O2366" s="68" t="s">
        <v>176</v>
      </c>
      <c r="P2366" s="68" t="s">
        <v>184</v>
      </c>
    </row>
    <row r="2367" spans="1:16" x14ac:dyDescent="0.55000000000000004">
      <c r="A2367" s="28" t="s">
        <v>4530</v>
      </c>
      <c r="B2367" s="28">
        <v>143598772</v>
      </c>
      <c r="C2367" s="28">
        <v>143598772</v>
      </c>
      <c r="D2367" s="28" t="s">
        <v>164</v>
      </c>
      <c r="E2367" s="28" t="s">
        <v>173</v>
      </c>
      <c r="F2367" s="85" t="s">
        <v>4533</v>
      </c>
      <c r="G2367" s="28" t="s">
        <v>167</v>
      </c>
      <c r="H2367" s="28" t="s">
        <v>168</v>
      </c>
      <c r="I2367" s="28" t="s">
        <v>4534</v>
      </c>
      <c r="J2367" s="104">
        <v>0</v>
      </c>
      <c r="K2367" s="104">
        <v>1.7210000000000001</v>
      </c>
      <c r="L2367" s="104" t="s">
        <v>170</v>
      </c>
      <c r="M2367" s="105">
        <v>3.4730000000000001E-5</v>
      </c>
      <c r="N2367" s="104" t="s">
        <v>170</v>
      </c>
      <c r="O2367" s="68" t="s">
        <v>176</v>
      </c>
      <c r="P2367" s="68" t="s">
        <v>184</v>
      </c>
    </row>
    <row r="2368" spans="1:16" x14ac:dyDescent="0.55000000000000004">
      <c r="A2368" s="28" t="s">
        <v>4530</v>
      </c>
      <c r="B2368" s="28">
        <v>143729085</v>
      </c>
      <c r="C2368" s="28">
        <v>143729085</v>
      </c>
      <c r="D2368" s="28" t="s">
        <v>173</v>
      </c>
      <c r="E2368" s="28" t="s">
        <v>164</v>
      </c>
      <c r="F2368" s="85" t="s">
        <v>4535</v>
      </c>
      <c r="G2368" s="28" t="s">
        <v>167</v>
      </c>
      <c r="H2368" s="28" t="s">
        <v>168</v>
      </c>
      <c r="I2368" s="28" t="s">
        <v>4536</v>
      </c>
      <c r="J2368" s="104">
        <v>0.89</v>
      </c>
      <c r="K2368" s="104">
        <v>1.264</v>
      </c>
      <c r="L2368" s="104" t="s">
        <v>170</v>
      </c>
      <c r="M2368" s="105">
        <v>1.1240000000000001E-5</v>
      </c>
      <c r="N2368" s="104" t="s">
        <v>170</v>
      </c>
      <c r="O2368" s="68" t="s">
        <v>176</v>
      </c>
      <c r="P2368" s="68" t="s">
        <v>177</v>
      </c>
    </row>
    <row r="2369" spans="1:16" x14ac:dyDescent="0.55000000000000004">
      <c r="A2369" s="28" t="s">
        <v>4530</v>
      </c>
      <c r="B2369" s="28">
        <v>132845831</v>
      </c>
      <c r="C2369" s="28">
        <v>132845831</v>
      </c>
      <c r="D2369" s="28" t="s">
        <v>165</v>
      </c>
      <c r="E2369" s="28" t="s">
        <v>178</v>
      </c>
      <c r="F2369" s="85" t="s">
        <v>4537</v>
      </c>
      <c r="G2369" s="28" t="s">
        <v>167</v>
      </c>
      <c r="H2369" s="28" t="s">
        <v>168</v>
      </c>
      <c r="I2369" s="28" t="s">
        <v>4538</v>
      </c>
      <c r="J2369" s="104">
        <v>1</v>
      </c>
      <c r="K2369" s="104">
        <v>1.0149999999999999</v>
      </c>
      <c r="L2369" s="105">
        <v>7.3449999999999996E-5</v>
      </c>
      <c r="M2369" s="104">
        <v>1E-4</v>
      </c>
      <c r="N2369" s="105">
        <v>4.8900000000000003E-5</v>
      </c>
      <c r="O2369" s="68" t="s">
        <v>176</v>
      </c>
      <c r="P2369" s="68" t="s">
        <v>177</v>
      </c>
    </row>
    <row r="2370" spans="1:16" x14ac:dyDescent="0.55000000000000004">
      <c r="A2370" s="28" t="s">
        <v>4530</v>
      </c>
      <c r="B2370" s="28">
        <v>143730237</v>
      </c>
      <c r="C2370" s="28">
        <v>143730237</v>
      </c>
      <c r="D2370" s="28" t="s">
        <v>165</v>
      </c>
      <c r="E2370" s="28" t="s">
        <v>178</v>
      </c>
      <c r="F2370" s="85" t="s">
        <v>4535</v>
      </c>
      <c r="G2370" s="28" t="s">
        <v>167</v>
      </c>
      <c r="H2370" s="28" t="s">
        <v>168</v>
      </c>
      <c r="I2370" s="28" t="s">
        <v>4539</v>
      </c>
      <c r="J2370" s="104">
        <v>0.89</v>
      </c>
      <c r="K2370" s="104">
        <v>1.0680000000000001</v>
      </c>
      <c r="L2370" s="104">
        <v>2.9999999999999997E-4</v>
      </c>
      <c r="M2370" s="104">
        <v>5.0000000000000001E-4</v>
      </c>
      <c r="N2370" s="105">
        <v>9.0699999999999996E-5</v>
      </c>
      <c r="O2370" s="68" t="s">
        <v>272</v>
      </c>
      <c r="P2370" s="68" t="s">
        <v>862</v>
      </c>
    </row>
    <row r="2371" spans="1:16" x14ac:dyDescent="0.55000000000000004">
      <c r="A2371" s="28" t="s">
        <v>4530</v>
      </c>
      <c r="B2371" s="28">
        <v>42417936</v>
      </c>
      <c r="C2371" s="28">
        <v>42417936</v>
      </c>
      <c r="D2371" s="28" t="s">
        <v>165</v>
      </c>
      <c r="E2371" s="28" t="s">
        <v>178</v>
      </c>
      <c r="F2371" s="85" t="s">
        <v>4540</v>
      </c>
      <c r="G2371" s="28" t="s">
        <v>167</v>
      </c>
      <c r="H2371" s="28" t="s">
        <v>168</v>
      </c>
      <c r="I2371" s="28" t="s">
        <v>4541</v>
      </c>
      <c r="J2371" s="104">
        <v>0.97</v>
      </c>
      <c r="K2371" s="104">
        <v>1.7969999999999999</v>
      </c>
      <c r="L2371" s="104" t="s">
        <v>170</v>
      </c>
      <c r="M2371" s="105">
        <v>6.5380000000000001E-5</v>
      </c>
      <c r="N2371" s="104" t="s">
        <v>170</v>
      </c>
      <c r="O2371" s="68" t="s">
        <v>209</v>
      </c>
      <c r="P2371" s="68" t="s">
        <v>184</v>
      </c>
    </row>
    <row r="2372" spans="1:16" x14ac:dyDescent="0.55000000000000004">
      <c r="A2372" s="28" t="s">
        <v>4530</v>
      </c>
      <c r="B2372" s="28">
        <v>30693039</v>
      </c>
      <c r="C2372" s="28">
        <v>30693039</v>
      </c>
      <c r="D2372" s="28" t="s">
        <v>178</v>
      </c>
      <c r="E2372" s="28" t="s">
        <v>165</v>
      </c>
      <c r="F2372" s="85" t="s">
        <v>4542</v>
      </c>
      <c r="G2372" s="28" t="s">
        <v>167</v>
      </c>
      <c r="H2372" s="28" t="s">
        <v>168</v>
      </c>
      <c r="I2372" s="28" t="s">
        <v>4543</v>
      </c>
      <c r="J2372" s="104">
        <v>0</v>
      </c>
      <c r="K2372" s="104">
        <v>1.161</v>
      </c>
      <c r="L2372" s="104" t="s">
        <v>170</v>
      </c>
      <c r="M2372" s="104" t="s">
        <v>170</v>
      </c>
      <c r="N2372" s="104" t="s">
        <v>170</v>
      </c>
      <c r="O2372" s="68" t="s">
        <v>247</v>
      </c>
      <c r="P2372" s="68" t="s">
        <v>184</v>
      </c>
    </row>
    <row r="2373" spans="1:16" x14ac:dyDescent="0.55000000000000004">
      <c r="A2373" s="28" t="s">
        <v>4530</v>
      </c>
      <c r="B2373" s="28">
        <v>90060678</v>
      </c>
      <c r="C2373" s="28">
        <v>90060678</v>
      </c>
      <c r="D2373" s="28" t="s">
        <v>178</v>
      </c>
      <c r="E2373" s="28" t="s">
        <v>165</v>
      </c>
      <c r="F2373" s="85" t="s">
        <v>4544</v>
      </c>
      <c r="G2373" s="28" t="s">
        <v>167</v>
      </c>
      <c r="H2373" s="28" t="s">
        <v>168</v>
      </c>
      <c r="I2373" s="28" t="s">
        <v>4545</v>
      </c>
      <c r="J2373" s="104">
        <v>0.24</v>
      </c>
      <c r="K2373" s="104">
        <v>1.601</v>
      </c>
      <c r="L2373" s="104" t="s">
        <v>170</v>
      </c>
      <c r="M2373" s="105">
        <v>1.1199999999999999E-5</v>
      </c>
      <c r="N2373" s="104" t="s">
        <v>170</v>
      </c>
      <c r="O2373" s="68" t="s">
        <v>239</v>
      </c>
      <c r="P2373" s="68" t="s">
        <v>184</v>
      </c>
    </row>
    <row r="2374" spans="1:16" x14ac:dyDescent="0.55000000000000004">
      <c r="A2374" s="28" t="s">
        <v>4530</v>
      </c>
      <c r="B2374" s="28">
        <v>92014815</v>
      </c>
      <c r="C2374" s="28">
        <v>92014815</v>
      </c>
      <c r="D2374" s="28" t="s">
        <v>178</v>
      </c>
      <c r="E2374" s="28" t="s">
        <v>165</v>
      </c>
      <c r="F2374" s="28" t="s">
        <v>4546</v>
      </c>
      <c r="G2374" s="28" t="s">
        <v>167</v>
      </c>
      <c r="H2374" s="28" t="s">
        <v>168</v>
      </c>
      <c r="I2374" s="28" t="s">
        <v>4547</v>
      </c>
      <c r="J2374" s="104">
        <v>0.98</v>
      </c>
      <c r="K2374" s="104">
        <v>1.2330000000000001</v>
      </c>
      <c r="L2374" s="104" t="s">
        <v>170</v>
      </c>
      <c r="M2374" s="104" t="s">
        <v>170</v>
      </c>
      <c r="N2374" s="104" t="s">
        <v>170</v>
      </c>
      <c r="O2374" s="68" t="s">
        <v>279</v>
      </c>
      <c r="P2374" s="68" t="s">
        <v>232</v>
      </c>
    </row>
    <row r="2375" spans="1:16" x14ac:dyDescent="0.55000000000000004">
      <c r="A2375" s="28" t="s">
        <v>4530</v>
      </c>
      <c r="B2375" s="28">
        <v>28106778</v>
      </c>
      <c r="C2375" s="28">
        <v>28106778</v>
      </c>
      <c r="D2375" s="28" t="s">
        <v>164</v>
      </c>
      <c r="E2375" s="28" t="s">
        <v>173</v>
      </c>
      <c r="F2375" s="85" t="s">
        <v>4548</v>
      </c>
      <c r="G2375" s="28" t="s">
        <v>167</v>
      </c>
      <c r="H2375" s="28" t="s">
        <v>168</v>
      </c>
      <c r="I2375" s="28" t="s">
        <v>4549</v>
      </c>
      <c r="J2375" s="104">
        <v>0</v>
      </c>
      <c r="K2375" s="104">
        <v>1.1220000000000001</v>
      </c>
      <c r="L2375" s="104" t="s">
        <v>170</v>
      </c>
      <c r="M2375" s="104" t="s">
        <v>170</v>
      </c>
      <c r="N2375" s="105">
        <v>6.9800000000000001E-6</v>
      </c>
      <c r="O2375" s="68" t="s">
        <v>193</v>
      </c>
      <c r="P2375" s="68" t="s">
        <v>219</v>
      </c>
    </row>
    <row r="2376" spans="1:16" x14ac:dyDescent="0.55000000000000004">
      <c r="A2376" s="28" t="s">
        <v>4530</v>
      </c>
      <c r="B2376" s="28">
        <v>38337353</v>
      </c>
      <c r="C2376" s="28">
        <v>38337353</v>
      </c>
      <c r="D2376" s="28" t="s">
        <v>165</v>
      </c>
      <c r="E2376" s="28" t="s">
        <v>178</v>
      </c>
      <c r="F2376" s="85" t="s">
        <v>4550</v>
      </c>
      <c r="G2376" s="28" t="s">
        <v>167</v>
      </c>
      <c r="H2376" s="28" t="s">
        <v>168</v>
      </c>
      <c r="I2376" s="28" t="s">
        <v>4551</v>
      </c>
      <c r="J2376" s="104" t="s">
        <v>170</v>
      </c>
      <c r="K2376" s="104">
        <v>1.014</v>
      </c>
      <c r="L2376" s="104" t="s">
        <v>170</v>
      </c>
      <c r="M2376" s="105">
        <v>1.1199999999999999E-5</v>
      </c>
      <c r="N2376" s="105">
        <v>1.4E-5</v>
      </c>
      <c r="O2376" s="68" t="s">
        <v>272</v>
      </c>
      <c r="P2376" s="68" t="s">
        <v>406</v>
      </c>
    </row>
    <row r="2377" spans="1:16" x14ac:dyDescent="0.55000000000000004">
      <c r="A2377" s="28" t="s">
        <v>4530</v>
      </c>
      <c r="B2377" s="28">
        <v>90645482</v>
      </c>
      <c r="C2377" s="28">
        <v>90645482</v>
      </c>
      <c r="D2377" s="28" t="s">
        <v>173</v>
      </c>
      <c r="E2377" s="28" t="s">
        <v>178</v>
      </c>
      <c r="F2377" s="85" t="s">
        <v>4552</v>
      </c>
      <c r="G2377" s="28" t="s">
        <v>167</v>
      </c>
      <c r="H2377" s="28" t="s">
        <v>168</v>
      </c>
      <c r="I2377" s="28" t="s">
        <v>4553</v>
      </c>
      <c r="J2377" s="104">
        <v>0.49</v>
      </c>
      <c r="K2377" s="104">
        <v>2.0089999999999999</v>
      </c>
      <c r="L2377" s="104" t="s">
        <v>170</v>
      </c>
      <c r="M2377" s="104">
        <v>2.0000000000000001E-4</v>
      </c>
      <c r="N2377" s="104" t="s">
        <v>170</v>
      </c>
      <c r="O2377" s="68" t="s">
        <v>209</v>
      </c>
      <c r="P2377" s="68" t="s">
        <v>276</v>
      </c>
    </row>
    <row r="2378" spans="1:16" x14ac:dyDescent="0.55000000000000004">
      <c r="A2378" s="28" t="s">
        <v>4530</v>
      </c>
      <c r="B2378" s="28">
        <v>27605244</v>
      </c>
      <c r="C2378" s="28">
        <v>27605244</v>
      </c>
      <c r="D2378" s="28" t="s">
        <v>173</v>
      </c>
      <c r="E2378" s="28" t="s">
        <v>164</v>
      </c>
      <c r="F2378" s="85" t="s">
        <v>4554</v>
      </c>
      <c r="G2378" s="28" t="s">
        <v>167</v>
      </c>
      <c r="H2378" s="28" t="s">
        <v>168</v>
      </c>
      <c r="I2378" s="28" t="s">
        <v>4555</v>
      </c>
      <c r="J2378" s="104">
        <v>0</v>
      </c>
      <c r="K2378" s="104">
        <v>1.042</v>
      </c>
      <c r="L2378" s="104" t="s">
        <v>170</v>
      </c>
      <c r="M2378" s="105">
        <v>1.1199999999999999E-5</v>
      </c>
      <c r="N2378" s="105">
        <v>1.4E-5</v>
      </c>
      <c r="O2378" s="68" t="s">
        <v>239</v>
      </c>
      <c r="P2378" s="68" t="s">
        <v>276</v>
      </c>
    </row>
    <row r="2379" spans="1:16" x14ac:dyDescent="0.55000000000000004">
      <c r="A2379" s="28" t="s">
        <v>4530</v>
      </c>
      <c r="B2379" s="28">
        <v>90925596</v>
      </c>
      <c r="C2379" s="28">
        <v>90925596</v>
      </c>
      <c r="D2379" s="28" t="s">
        <v>165</v>
      </c>
      <c r="E2379" s="28" t="s">
        <v>173</v>
      </c>
      <c r="F2379" s="85" t="s">
        <v>4556</v>
      </c>
      <c r="G2379" s="28" t="s">
        <v>167</v>
      </c>
      <c r="H2379" s="28" t="s">
        <v>168</v>
      </c>
      <c r="I2379" s="28" t="s">
        <v>4557</v>
      </c>
      <c r="J2379" s="104">
        <v>0.03</v>
      </c>
      <c r="K2379" s="104">
        <v>1.3620000000000001</v>
      </c>
      <c r="L2379" s="104" t="s">
        <v>170</v>
      </c>
      <c r="M2379" s="105">
        <v>3.2799999999999998E-5</v>
      </c>
      <c r="N2379" s="105">
        <v>2.7900000000000001E-5</v>
      </c>
      <c r="O2379" s="68" t="s">
        <v>193</v>
      </c>
      <c r="P2379" s="68" t="s">
        <v>406</v>
      </c>
    </row>
    <row r="2380" spans="1:16" x14ac:dyDescent="0.55000000000000004">
      <c r="A2380" s="28" t="s">
        <v>4530</v>
      </c>
      <c r="B2380" s="28">
        <v>89769803</v>
      </c>
      <c r="C2380" s="28">
        <v>89769803</v>
      </c>
      <c r="D2380" s="28" t="s">
        <v>178</v>
      </c>
      <c r="E2380" s="28" t="s">
        <v>165</v>
      </c>
      <c r="F2380" s="85" t="s">
        <v>4558</v>
      </c>
      <c r="G2380" s="28" t="s">
        <v>167</v>
      </c>
      <c r="H2380" s="28" t="s">
        <v>168</v>
      </c>
      <c r="I2380" s="28" t="s">
        <v>4559</v>
      </c>
      <c r="J2380" s="104">
        <v>0.39</v>
      </c>
      <c r="K2380" s="104">
        <v>1.105</v>
      </c>
      <c r="L2380" s="105">
        <v>7.3700000000000002E-5</v>
      </c>
      <c r="M2380" s="104">
        <v>1E-4</v>
      </c>
      <c r="N2380" s="105">
        <v>7.6899999999999999E-5</v>
      </c>
      <c r="O2380" s="68" t="s">
        <v>193</v>
      </c>
      <c r="P2380" s="68" t="s">
        <v>406</v>
      </c>
    </row>
    <row r="2381" spans="1:16" x14ac:dyDescent="0.55000000000000004">
      <c r="A2381" s="28" t="s">
        <v>4530</v>
      </c>
      <c r="B2381" s="28">
        <v>89769803</v>
      </c>
      <c r="C2381" s="28">
        <v>89769803</v>
      </c>
      <c r="D2381" s="28" t="s">
        <v>178</v>
      </c>
      <c r="E2381" s="28" t="s">
        <v>165</v>
      </c>
      <c r="F2381" s="85" t="s">
        <v>4558</v>
      </c>
      <c r="G2381" s="28" t="s">
        <v>167</v>
      </c>
      <c r="H2381" s="28" t="s">
        <v>168</v>
      </c>
      <c r="I2381" s="28" t="s">
        <v>4559</v>
      </c>
      <c r="J2381" s="104">
        <v>0.39</v>
      </c>
      <c r="K2381" s="104">
        <v>1.105</v>
      </c>
      <c r="L2381" s="105">
        <v>7.3700000000000002E-5</v>
      </c>
      <c r="M2381" s="104">
        <v>1E-4</v>
      </c>
      <c r="N2381" s="105">
        <v>7.6909999999999994E-5</v>
      </c>
      <c r="O2381" s="68" t="s">
        <v>197</v>
      </c>
      <c r="P2381" s="68" t="s">
        <v>4560</v>
      </c>
    </row>
    <row r="2382" spans="1:16" x14ac:dyDescent="0.55000000000000004">
      <c r="A2382" s="28" t="s">
        <v>4530</v>
      </c>
      <c r="B2382" s="28">
        <v>143727903</v>
      </c>
      <c r="C2382" s="28">
        <v>143727903</v>
      </c>
      <c r="D2382" s="28" t="s">
        <v>173</v>
      </c>
      <c r="E2382" s="28" t="s">
        <v>164</v>
      </c>
      <c r="F2382" s="85" t="s">
        <v>4535</v>
      </c>
      <c r="G2382" s="28" t="s">
        <v>167</v>
      </c>
      <c r="H2382" s="28" t="s">
        <v>168</v>
      </c>
      <c r="I2382" s="28" t="s">
        <v>4561</v>
      </c>
      <c r="J2382" s="104">
        <v>0.89</v>
      </c>
      <c r="K2382" s="104">
        <v>1.2609999999999999</v>
      </c>
      <c r="L2382" s="105">
        <v>7.4259999999999997E-5</v>
      </c>
      <c r="M2382" s="104" t="s">
        <v>170</v>
      </c>
      <c r="N2382" s="104" t="s">
        <v>170</v>
      </c>
      <c r="O2382" s="68" t="s">
        <v>176</v>
      </c>
      <c r="P2382" s="68" t="s">
        <v>276</v>
      </c>
    </row>
    <row r="2383" spans="1:16" x14ac:dyDescent="0.55000000000000004">
      <c r="A2383" s="28" t="s">
        <v>4530</v>
      </c>
      <c r="B2383" s="28">
        <v>132140080</v>
      </c>
      <c r="C2383" s="28">
        <v>132140080</v>
      </c>
      <c r="D2383" s="28" t="s">
        <v>165</v>
      </c>
      <c r="E2383" s="28" t="s">
        <v>178</v>
      </c>
      <c r="F2383" s="85" t="s">
        <v>4562</v>
      </c>
      <c r="G2383" s="28" t="s">
        <v>167</v>
      </c>
      <c r="H2383" s="28" t="s">
        <v>168</v>
      </c>
      <c r="I2383" s="28" t="s">
        <v>4563</v>
      </c>
      <c r="J2383" s="104">
        <v>0.8</v>
      </c>
      <c r="K2383" s="104">
        <v>1.4139999999999999</v>
      </c>
      <c r="L2383" s="104" t="s">
        <v>170</v>
      </c>
      <c r="M2383" s="104">
        <v>1E-4</v>
      </c>
      <c r="N2383" s="105">
        <v>3.4919999999999998E-5</v>
      </c>
      <c r="O2383" s="68" t="s">
        <v>215</v>
      </c>
      <c r="P2383" s="68" t="s">
        <v>313</v>
      </c>
    </row>
    <row r="2384" spans="1:16" x14ac:dyDescent="0.55000000000000004">
      <c r="A2384" s="28" t="s">
        <v>4530</v>
      </c>
      <c r="B2384" s="28">
        <v>102360134</v>
      </c>
      <c r="C2384" s="28">
        <v>102360134</v>
      </c>
      <c r="D2384" s="28" t="s">
        <v>165</v>
      </c>
      <c r="E2384" s="28" t="s">
        <v>178</v>
      </c>
      <c r="F2384" s="28" t="s">
        <v>4564</v>
      </c>
      <c r="G2384" s="28" t="s">
        <v>167</v>
      </c>
      <c r="H2384" s="28" t="s">
        <v>168</v>
      </c>
      <c r="I2384" s="28" t="s">
        <v>4565</v>
      </c>
      <c r="J2384" s="104">
        <v>1</v>
      </c>
      <c r="K2384" s="104">
        <v>1.3979999999999999</v>
      </c>
      <c r="L2384" s="104" t="s">
        <v>170</v>
      </c>
      <c r="M2384" s="104" t="s">
        <v>170</v>
      </c>
      <c r="N2384" s="104" t="s">
        <v>170</v>
      </c>
      <c r="O2384" s="68" t="s">
        <v>1081</v>
      </c>
      <c r="P2384" s="68" t="s">
        <v>313</v>
      </c>
    </row>
    <row r="2385" spans="1:16" x14ac:dyDescent="0.55000000000000004">
      <c r="A2385" s="28" t="s">
        <v>4530</v>
      </c>
      <c r="B2385" s="28">
        <v>143817128</v>
      </c>
      <c r="C2385" s="28">
        <v>143817128</v>
      </c>
      <c r="D2385" s="28" t="s">
        <v>173</v>
      </c>
      <c r="E2385" s="28" t="s">
        <v>164</v>
      </c>
      <c r="F2385" s="85" t="s">
        <v>4566</v>
      </c>
      <c r="G2385" s="28" t="s">
        <v>167</v>
      </c>
      <c r="H2385" s="28" t="s">
        <v>168</v>
      </c>
      <c r="I2385" s="28" t="s">
        <v>4567</v>
      </c>
      <c r="J2385" s="104">
        <v>1</v>
      </c>
      <c r="K2385" s="104">
        <v>1.623</v>
      </c>
      <c r="L2385" s="104" t="s">
        <v>170</v>
      </c>
      <c r="M2385" s="104" t="s">
        <v>170</v>
      </c>
      <c r="N2385" s="104" t="s">
        <v>170</v>
      </c>
      <c r="O2385" s="68" t="s">
        <v>222</v>
      </c>
      <c r="P2385" s="68" t="s">
        <v>313</v>
      </c>
    </row>
    <row r="2386" spans="1:16" x14ac:dyDescent="0.55000000000000004">
      <c r="A2386" s="28" t="s">
        <v>4530</v>
      </c>
      <c r="B2386" s="28">
        <v>142537021</v>
      </c>
      <c r="C2386" s="28">
        <v>142537021</v>
      </c>
      <c r="D2386" s="28" t="s">
        <v>173</v>
      </c>
      <c r="E2386" s="28" t="s">
        <v>165</v>
      </c>
      <c r="F2386" s="85" t="s">
        <v>4568</v>
      </c>
      <c r="G2386" s="28" t="s">
        <v>167</v>
      </c>
      <c r="H2386" s="28" t="s">
        <v>168</v>
      </c>
      <c r="I2386" s="28" t="s">
        <v>4569</v>
      </c>
      <c r="J2386" s="104">
        <v>1</v>
      </c>
      <c r="K2386" s="104">
        <v>1.4630000000000001</v>
      </c>
      <c r="L2386" s="104" t="s">
        <v>170</v>
      </c>
      <c r="M2386" s="104">
        <v>1E-4</v>
      </c>
      <c r="N2386" s="104">
        <v>1E-4</v>
      </c>
      <c r="O2386" s="68" t="s">
        <v>302</v>
      </c>
      <c r="P2386" s="68" t="s">
        <v>313</v>
      </c>
    </row>
    <row r="2387" spans="1:16" x14ac:dyDescent="0.55000000000000004">
      <c r="A2387" s="28" t="s">
        <v>4530</v>
      </c>
      <c r="B2387" s="28">
        <v>80486893</v>
      </c>
      <c r="C2387" s="28">
        <v>80486893</v>
      </c>
      <c r="D2387" s="28" t="s">
        <v>164</v>
      </c>
      <c r="E2387" s="28" t="s">
        <v>173</v>
      </c>
      <c r="F2387" s="85" t="s">
        <v>4570</v>
      </c>
      <c r="G2387" s="28" t="s">
        <v>167</v>
      </c>
      <c r="H2387" s="28" t="s">
        <v>168</v>
      </c>
      <c r="I2387" s="28" t="s">
        <v>4571</v>
      </c>
      <c r="J2387" s="104">
        <v>0.99</v>
      </c>
      <c r="K2387" s="104">
        <v>1.417</v>
      </c>
      <c r="L2387" s="104" t="s">
        <v>170</v>
      </c>
      <c r="M2387" s="105">
        <v>3.1019999999999998E-5</v>
      </c>
      <c r="N2387" s="105">
        <v>7.0380000000000002E-6</v>
      </c>
      <c r="O2387" s="68" t="s">
        <v>342</v>
      </c>
      <c r="P2387" s="68" t="s">
        <v>343</v>
      </c>
    </row>
    <row r="2388" spans="1:16" x14ac:dyDescent="0.55000000000000004">
      <c r="A2388" s="28" t="s">
        <v>4530</v>
      </c>
      <c r="B2388" s="28">
        <v>144523343</v>
      </c>
      <c r="C2388" s="28">
        <v>144523343</v>
      </c>
      <c r="D2388" s="28" t="s">
        <v>165</v>
      </c>
      <c r="E2388" s="28" t="s">
        <v>164</v>
      </c>
      <c r="F2388" s="85" t="s">
        <v>4572</v>
      </c>
      <c r="G2388" s="28" t="s">
        <v>167</v>
      </c>
      <c r="H2388" s="28" t="s">
        <v>168</v>
      </c>
      <c r="I2388" s="28" t="s">
        <v>4573</v>
      </c>
      <c r="J2388" s="104">
        <v>0</v>
      </c>
      <c r="K2388" s="104">
        <v>1.1970000000000001</v>
      </c>
      <c r="L2388" s="104" t="s">
        <v>170</v>
      </c>
      <c r="M2388" s="105">
        <v>6.6799999999999997E-5</v>
      </c>
      <c r="N2388" s="105">
        <v>1.396E-5</v>
      </c>
      <c r="O2388" s="68" t="s">
        <v>342</v>
      </c>
      <c r="P2388" s="68" t="s">
        <v>343</v>
      </c>
    </row>
    <row r="2389" spans="1:16" x14ac:dyDescent="0.55000000000000004">
      <c r="A2389" s="28" t="s">
        <v>4530</v>
      </c>
      <c r="B2389" s="28">
        <v>52940384</v>
      </c>
      <c r="C2389" s="28">
        <v>52940384</v>
      </c>
      <c r="D2389" s="28" t="s">
        <v>165</v>
      </c>
      <c r="E2389" s="28" t="s">
        <v>164</v>
      </c>
      <c r="F2389" s="28" t="s">
        <v>4574</v>
      </c>
      <c r="G2389" s="28" t="s">
        <v>167</v>
      </c>
      <c r="H2389" s="28" t="s">
        <v>168</v>
      </c>
      <c r="I2389" s="28" t="s">
        <v>4575</v>
      </c>
      <c r="J2389" s="104">
        <v>0</v>
      </c>
      <c r="K2389" s="104">
        <v>1.226</v>
      </c>
      <c r="L2389" s="105">
        <v>7.3490000000000003E-5</v>
      </c>
      <c r="M2389" s="105">
        <v>3.3179999999999997E-5</v>
      </c>
      <c r="N2389" s="105">
        <v>1.395E-5</v>
      </c>
      <c r="O2389" s="68" t="s">
        <v>346</v>
      </c>
      <c r="P2389" s="68" t="s">
        <v>347</v>
      </c>
    </row>
    <row r="2390" spans="1:16" x14ac:dyDescent="0.55000000000000004">
      <c r="A2390" s="28" t="s">
        <v>4530</v>
      </c>
      <c r="B2390" s="28">
        <v>41704042</v>
      </c>
      <c r="C2390" s="28">
        <v>41704042</v>
      </c>
      <c r="D2390" s="28" t="s">
        <v>173</v>
      </c>
      <c r="E2390" s="28" t="s">
        <v>165</v>
      </c>
      <c r="F2390" s="28" t="s">
        <v>4576</v>
      </c>
      <c r="G2390" s="28" t="s">
        <v>167</v>
      </c>
      <c r="H2390" s="28" t="s">
        <v>168</v>
      </c>
      <c r="I2390" s="28" t="s">
        <v>4577</v>
      </c>
      <c r="J2390" s="104">
        <v>1</v>
      </c>
      <c r="K2390" s="104">
        <v>1.1220000000000001</v>
      </c>
      <c r="L2390" s="104" t="s">
        <v>170</v>
      </c>
      <c r="M2390" s="104" t="s">
        <v>170</v>
      </c>
      <c r="N2390" s="104" t="s">
        <v>170</v>
      </c>
      <c r="O2390" s="68" t="s">
        <v>346</v>
      </c>
      <c r="P2390" s="68" t="s">
        <v>347</v>
      </c>
    </row>
    <row r="2391" spans="1:16" x14ac:dyDescent="0.55000000000000004">
      <c r="A2391" s="28" t="s">
        <v>4530</v>
      </c>
      <c r="B2391" s="28">
        <v>141427767</v>
      </c>
      <c r="C2391" s="28">
        <v>141427767</v>
      </c>
      <c r="D2391" s="28" t="s">
        <v>165</v>
      </c>
      <c r="E2391" s="28" t="s">
        <v>178</v>
      </c>
      <c r="F2391" s="28" t="s">
        <v>4578</v>
      </c>
      <c r="G2391" s="28" t="s">
        <v>167</v>
      </c>
      <c r="H2391" s="28" t="s">
        <v>168</v>
      </c>
      <c r="I2391" s="28" t="s">
        <v>4579</v>
      </c>
      <c r="J2391" s="104">
        <v>0.05</v>
      </c>
      <c r="K2391" s="104">
        <v>1.52</v>
      </c>
      <c r="L2391" s="104" t="s">
        <v>170</v>
      </c>
      <c r="M2391" s="104">
        <v>1E-4</v>
      </c>
      <c r="N2391" s="105">
        <v>3.489E-5</v>
      </c>
      <c r="O2391" s="68" t="s">
        <v>353</v>
      </c>
      <c r="P2391" s="68" t="s">
        <v>347</v>
      </c>
    </row>
    <row r="2392" spans="1:16" x14ac:dyDescent="0.55000000000000004">
      <c r="A2392" s="28" t="s">
        <v>4530</v>
      </c>
      <c r="B2392" s="28">
        <v>72568050</v>
      </c>
      <c r="C2392" s="28">
        <v>72568050</v>
      </c>
      <c r="D2392" s="28" t="s">
        <v>173</v>
      </c>
      <c r="E2392" s="28" t="s">
        <v>164</v>
      </c>
      <c r="F2392" s="85" t="s">
        <v>4580</v>
      </c>
      <c r="G2392" s="28" t="s">
        <v>167</v>
      </c>
      <c r="H2392" s="28" t="s">
        <v>168</v>
      </c>
      <c r="I2392" s="28" t="s">
        <v>4581</v>
      </c>
      <c r="J2392" s="104">
        <v>1</v>
      </c>
      <c r="K2392" s="104">
        <v>1.661</v>
      </c>
      <c r="L2392" s="105">
        <v>7.3460000000000005E-5</v>
      </c>
      <c r="M2392" s="104">
        <v>2.0000000000000001E-4</v>
      </c>
      <c r="N2392" s="105">
        <v>2.0950000000000001E-5</v>
      </c>
      <c r="O2392" s="68" t="s">
        <v>362</v>
      </c>
      <c r="P2392" s="68" t="s">
        <v>347</v>
      </c>
    </row>
    <row r="2393" spans="1:16" x14ac:dyDescent="0.55000000000000004">
      <c r="A2393" s="28" t="s">
        <v>4530</v>
      </c>
      <c r="B2393" s="28">
        <v>32754450</v>
      </c>
      <c r="C2393" s="28">
        <v>32754450</v>
      </c>
      <c r="D2393" s="28" t="s">
        <v>173</v>
      </c>
      <c r="E2393" s="28" t="s">
        <v>164</v>
      </c>
      <c r="F2393" s="85" t="s">
        <v>4582</v>
      </c>
      <c r="G2393" s="28" t="s">
        <v>167</v>
      </c>
      <c r="H2393" s="28" t="s">
        <v>168</v>
      </c>
      <c r="I2393" s="28" t="s">
        <v>4583</v>
      </c>
      <c r="J2393" s="104">
        <v>1</v>
      </c>
      <c r="K2393" s="104">
        <v>1.089</v>
      </c>
      <c r="L2393" s="104" t="s">
        <v>170</v>
      </c>
      <c r="M2393" s="104" t="s">
        <v>170</v>
      </c>
      <c r="N2393" s="104" t="s">
        <v>170</v>
      </c>
      <c r="O2393" s="68" t="s">
        <v>362</v>
      </c>
      <c r="P2393" s="68" t="s">
        <v>347</v>
      </c>
    </row>
    <row r="2394" spans="1:16" x14ac:dyDescent="0.55000000000000004">
      <c r="A2394" s="28" t="s">
        <v>4530</v>
      </c>
      <c r="B2394" s="28">
        <v>139618625</v>
      </c>
      <c r="C2394" s="28">
        <v>139618625</v>
      </c>
      <c r="D2394" s="28" t="s">
        <v>178</v>
      </c>
      <c r="E2394" s="28" t="s">
        <v>164</v>
      </c>
      <c r="F2394" s="85" t="s">
        <v>4584</v>
      </c>
      <c r="G2394" s="28" t="s">
        <v>167</v>
      </c>
      <c r="H2394" s="28" t="s">
        <v>168</v>
      </c>
      <c r="I2394" s="28" t="s">
        <v>4585</v>
      </c>
      <c r="J2394" s="104">
        <v>0.96</v>
      </c>
      <c r="K2394" s="104">
        <v>1.649</v>
      </c>
      <c r="L2394" s="104" t="s">
        <v>170</v>
      </c>
      <c r="M2394" s="104" t="s">
        <v>170</v>
      </c>
      <c r="N2394" s="104" t="s">
        <v>170</v>
      </c>
      <c r="O2394" s="68" t="s">
        <v>368</v>
      </c>
      <c r="P2394" s="68" t="s">
        <v>347</v>
      </c>
    </row>
    <row r="2395" spans="1:16" x14ac:dyDescent="0.55000000000000004">
      <c r="A2395" s="28" t="s">
        <v>4530</v>
      </c>
      <c r="B2395" s="28">
        <v>140287691</v>
      </c>
      <c r="C2395" s="28">
        <v>140287691</v>
      </c>
      <c r="D2395" s="28" t="s">
        <v>173</v>
      </c>
      <c r="E2395" s="28" t="s">
        <v>164</v>
      </c>
      <c r="F2395" s="85" t="s">
        <v>4586</v>
      </c>
      <c r="G2395" s="28" t="s">
        <v>167</v>
      </c>
      <c r="H2395" s="28" t="s">
        <v>168</v>
      </c>
      <c r="I2395" s="28" t="s">
        <v>4587</v>
      </c>
      <c r="J2395" s="104">
        <v>0</v>
      </c>
      <c r="K2395" s="104">
        <v>1.401</v>
      </c>
      <c r="L2395" s="104">
        <v>2.0000000000000001E-4</v>
      </c>
      <c r="M2395" s="104">
        <v>5.0000000000000001E-4</v>
      </c>
      <c r="N2395" s="104">
        <v>2.9999999999999997E-4</v>
      </c>
      <c r="O2395" s="68" t="s">
        <v>1111</v>
      </c>
      <c r="P2395" s="68" t="s">
        <v>276</v>
      </c>
    </row>
    <row r="2396" spans="1:16" x14ac:dyDescent="0.55000000000000004">
      <c r="A2396" s="28" t="s">
        <v>4530</v>
      </c>
      <c r="B2396" s="28">
        <v>22221541</v>
      </c>
      <c r="C2396" s="28">
        <v>22221541</v>
      </c>
      <c r="D2396" s="28" t="s">
        <v>165</v>
      </c>
      <c r="E2396" s="28" t="s">
        <v>178</v>
      </c>
      <c r="F2396" s="85" t="s">
        <v>4588</v>
      </c>
      <c r="G2396" s="28" t="s">
        <v>167</v>
      </c>
      <c r="H2396" s="28" t="s">
        <v>168</v>
      </c>
      <c r="I2396" s="28" t="s">
        <v>4589</v>
      </c>
      <c r="J2396" s="104">
        <v>0.86</v>
      </c>
      <c r="K2396" s="104">
        <v>1.2170000000000001</v>
      </c>
      <c r="L2396" s="104" t="s">
        <v>170</v>
      </c>
      <c r="M2396" s="105">
        <v>2.2589999999999999E-5</v>
      </c>
      <c r="N2396" s="105">
        <v>6.9789999999999996E-6</v>
      </c>
      <c r="O2396" s="68" t="s">
        <v>466</v>
      </c>
      <c r="P2396" s="68" t="s">
        <v>276</v>
      </c>
    </row>
    <row r="2397" spans="1:16" x14ac:dyDescent="0.55000000000000004">
      <c r="A2397" s="28" t="s">
        <v>4530</v>
      </c>
      <c r="B2397" s="28">
        <v>96160421</v>
      </c>
      <c r="C2397" s="28">
        <v>96160421</v>
      </c>
      <c r="D2397" s="28" t="s">
        <v>165</v>
      </c>
      <c r="E2397" s="28" t="s">
        <v>178</v>
      </c>
      <c r="F2397" s="28" t="s">
        <v>4590</v>
      </c>
      <c r="G2397" s="28" t="s">
        <v>167</v>
      </c>
      <c r="H2397" s="28" t="s">
        <v>168</v>
      </c>
      <c r="I2397" s="28" t="s">
        <v>4591</v>
      </c>
      <c r="J2397" s="104">
        <v>0.99</v>
      </c>
      <c r="K2397" s="104">
        <v>2.1019999999999999</v>
      </c>
      <c r="L2397" s="104" t="s">
        <v>170</v>
      </c>
      <c r="M2397" s="105">
        <v>1.1260000000000001E-5</v>
      </c>
      <c r="N2397" s="105">
        <v>6.9759999999999998E-6</v>
      </c>
      <c r="O2397" s="68" t="s">
        <v>765</v>
      </c>
      <c r="P2397" s="68" t="s">
        <v>347</v>
      </c>
    </row>
    <row r="2398" spans="1:16" x14ac:dyDescent="0.55000000000000004">
      <c r="A2398" s="28" t="s">
        <v>4530</v>
      </c>
      <c r="B2398" s="28">
        <v>68069862</v>
      </c>
      <c r="C2398" s="28">
        <v>68069862</v>
      </c>
      <c r="D2398" s="28" t="s">
        <v>164</v>
      </c>
      <c r="E2398" s="28" t="s">
        <v>173</v>
      </c>
      <c r="F2398" s="28" t="s">
        <v>4592</v>
      </c>
      <c r="G2398" s="28" t="s">
        <v>167</v>
      </c>
      <c r="H2398" s="28" t="s">
        <v>168</v>
      </c>
      <c r="I2398" s="28" t="s">
        <v>4593</v>
      </c>
      <c r="J2398" s="104">
        <v>0</v>
      </c>
      <c r="K2398" s="104">
        <v>1.2569999999999999</v>
      </c>
      <c r="L2398" s="104" t="s">
        <v>170</v>
      </c>
      <c r="M2398" s="104" t="s">
        <v>170</v>
      </c>
      <c r="N2398" s="104" t="s">
        <v>170</v>
      </c>
      <c r="O2398" s="68" t="s">
        <v>765</v>
      </c>
      <c r="P2398" s="68" t="s">
        <v>347</v>
      </c>
    </row>
    <row r="2399" spans="1:16" x14ac:dyDescent="0.55000000000000004">
      <c r="A2399" s="28" t="s">
        <v>4530</v>
      </c>
      <c r="B2399" s="28">
        <v>26627903</v>
      </c>
      <c r="C2399" s="28">
        <v>26627903</v>
      </c>
      <c r="D2399" s="28" t="s">
        <v>165</v>
      </c>
      <c r="E2399" s="28" t="s">
        <v>178</v>
      </c>
      <c r="F2399" s="28" t="s">
        <v>4594</v>
      </c>
      <c r="G2399" s="28" t="s">
        <v>167</v>
      </c>
      <c r="H2399" s="28" t="s">
        <v>168</v>
      </c>
      <c r="I2399" s="28" t="s">
        <v>4595</v>
      </c>
      <c r="J2399" s="104">
        <v>0.99</v>
      </c>
      <c r="K2399" s="104">
        <v>1.97</v>
      </c>
      <c r="L2399" s="104" t="s">
        <v>170</v>
      </c>
      <c r="M2399" s="105">
        <v>7.462E-5</v>
      </c>
      <c r="N2399" s="105">
        <v>2.7909999999999999E-5</v>
      </c>
      <c r="O2399" s="68" t="s">
        <v>487</v>
      </c>
      <c r="P2399" s="68" t="s">
        <v>347</v>
      </c>
    </row>
    <row r="2400" spans="1:16" x14ac:dyDescent="0.55000000000000004">
      <c r="A2400" s="28" t="s">
        <v>4530</v>
      </c>
      <c r="B2400" s="28">
        <v>86448422</v>
      </c>
      <c r="C2400" s="28">
        <v>86448422</v>
      </c>
      <c r="D2400" s="28" t="s">
        <v>164</v>
      </c>
      <c r="E2400" s="28" t="s">
        <v>178</v>
      </c>
      <c r="F2400" s="28" t="s">
        <v>4596</v>
      </c>
      <c r="G2400" s="28" t="s">
        <v>167</v>
      </c>
      <c r="H2400" s="28" t="s">
        <v>168</v>
      </c>
      <c r="I2400" s="28" t="s">
        <v>4597</v>
      </c>
      <c r="J2400" s="104">
        <v>1</v>
      </c>
      <c r="K2400" s="104">
        <v>1.0580000000000001</v>
      </c>
      <c r="L2400" s="104" t="s">
        <v>170</v>
      </c>
      <c r="M2400" s="104" t="s">
        <v>170</v>
      </c>
      <c r="N2400" s="104" t="s">
        <v>170</v>
      </c>
      <c r="O2400" s="68" t="s">
        <v>487</v>
      </c>
      <c r="P2400" s="68" t="s">
        <v>347</v>
      </c>
    </row>
    <row r="2401" spans="1:16" x14ac:dyDescent="0.55000000000000004">
      <c r="A2401" s="28" t="s">
        <v>4530</v>
      </c>
      <c r="B2401" s="28">
        <v>2002408</v>
      </c>
      <c r="C2401" s="28">
        <v>2002408</v>
      </c>
      <c r="D2401" s="28" t="s">
        <v>165</v>
      </c>
      <c r="E2401" s="28" t="s">
        <v>178</v>
      </c>
      <c r="F2401" s="85" t="s">
        <v>4598</v>
      </c>
      <c r="G2401" s="28" t="s">
        <v>167</v>
      </c>
      <c r="H2401" s="28" t="s">
        <v>168</v>
      </c>
      <c r="I2401" s="28" t="s">
        <v>4599</v>
      </c>
      <c r="J2401" s="104">
        <v>0.06</v>
      </c>
      <c r="K2401" s="104">
        <v>2.1429999999999998</v>
      </c>
      <c r="L2401" s="104" t="s">
        <v>170</v>
      </c>
      <c r="M2401" s="104" t="s">
        <v>170</v>
      </c>
      <c r="N2401" s="104" t="s">
        <v>170</v>
      </c>
      <c r="O2401" s="68" t="s">
        <v>497</v>
      </c>
      <c r="P2401" s="68" t="s">
        <v>313</v>
      </c>
    </row>
    <row r="2402" spans="1:16" x14ac:dyDescent="0.55000000000000004">
      <c r="A2402" s="28" t="s">
        <v>4530</v>
      </c>
      <c r="B2402" s="28">
        <v>38348157</v>
      </c>
      <c r="C2402" s="28">
        <v>38348157</v>
      </c>
      <c r="D2402" s="28" t="s">
        <v>173</v>
      </c>
      <c r="E2402" s="28" t="s">
        <v>165</v>
      </c>
      <c r="F2402" s="85" t="s">
        <v>4550</v>
      </c>
      <c r="G2402" s="28" t="s">
        <v>167</v>
      </c>
      <c r="H2402" s="28" t="s">
        <v>168</v>
      </c>
      <c r="I2402" s="28" t="s">
        <v>4600</v>
      </c>
      <c r="J2402" s="104" t="s">
        <v>170</v>
      </c>
      <c r="K2402" s="104">
        <v>1.3979999999999999</v>
      </c>
      <c r="L2402" s="104" t="s">
        <v>170</v>
      </c>
      <c r="M2402" s="104" t="s">
        <v>170</v>
      </c>
      <c r="N2402" s="104" t="s">
        <v>170</v>
      </c>
      <c r="O2402" s="68" t="s">
        <v>526</v>
      </c>
      <c r="P2402" s="68" t="s">
        <v>347</v>
      </c>
    </row>
    <row r="2403" spans="1:16" x14ac:dyDescent="0.55000000000000004">
      <c r="A2403" s="28" t="s">
        <v>4530</v>
      </c>
      <c r="B2403" s="28">
        <v>11201184</v>
      </c>
      <c r="C2403" s="28">
        <v>11201184</v>
      </c>
      <c r="D2403" s="28" t="s">
        <v>173</v>
      </c>
      <c r="E2403" s="28" t="s">
        <v>165</v>
      </c>
      <c r="F2403" s="85" t="s">
        <v>4601</v>
      </c>
      <c r="G2403" s="28" t="s">
        <v>167</v>
      </c>
      <c r="H2403" s="28" t="s">
        <v>168</v>
      </c>
      <c r="I2403" s="28" t="s">
        <v>4602</v>
      </c>
      <c r="J2403" s="104">
        <v>1</v>
      </c>
      <c r="K2403" s="104">
        <v>1.6950000000000001</v>
      </c>
      <c r="L2403" s="104" t="s">
        <v>170</v>
      </c>
      <c r="M2403" s="104" t="s">
        <v>170</v>
      </c>
      <c r="N2403" s="104" t="s">
        <v>170</v>
      </c>
      <c r="O2403" s="68" t="s">
        <v>793</v>
      </c>
      <c r="P2403" s="68" t="s">
        <v>347</v>
      </c>
    </row>
    <row r="2404" spans="1:16" x14ac:dyDescent="0.55000000000000004">
      <c r="A2404" s="28" t="s">
        <v>4530</v>
      </c>
      <c r="B2404" s="28">
        <v>22415856</v>
      </c>
      <c r="C2404" s="28">
        <v>22415856</v>
      </c>
      <c r="D2404" s="28" t="s">
        <v>173</v>
      </c>
      <c r="E2404" s="28" t="s">
        <v>164</v>
      </c>
      <c r="F2404" s="85" t="s">
        <v>4603</v>
      </c>
      <c r="G2404" s="28" t="s">
        <v>167</v>
      </c>
      <c r="H2404" s="28" t="s">
        <v>168</v>
      </c>
      <c r="I2404" s="28" t="s">
        <v>4604</v>
      </c>
      <c r="J2404" s="104">
        <v>0.15</v>
      </c>
      <c r="K2404" s="104">
        <v>1.653</v>
      </c>
      <c r="L2404" s="104">
        <v>4.0000000000000002E-4</v>
      </c>
      <c r="M2404" s="104">
        <v>4.0000000000000002E-4</v>
      </c>
      <c r="N2404" s="104">
        <v>1E-4</v>
      </c>
      <c r="O2404" s="68" t="s">
        <v>1159</v>
      </c>
      <c r="P2404" s="68" t="s">
        <v>347</v>
      </c>
    </row>
    <row r="2405" spans="1:16" x14ac:dyDescent="0.55000000000000004">
      <c r="A2405" s="28" t="s">
        <v>4530</v>
      </c>
      <c r="B2405" s="28">
        <v>134602650</v>
      </c>
      <c r="C2405" s="28">
        <v>134602650</v>
      </c>
      <c r="D2405" s="28" t="s">
        <v>173</v>
      </c>
      <c r="E2405" s="28" t="s">
        <v>164</v>
      </c>
      <c r="F2405" s="85" t="s">
        <v>4605</v>
      </c>
      <c r="G2405" s="28" t="s">
        <v>167</v>
      </c>
      <c r="H2405" s="28" t="s">
        <v>168</v>
      </c>
      <c r="I2405" s="28" t="s">
        <v>4606</v>
      </c>
      <c r="J2405" s="104">
        <v>0</v>
      </c>
      <c r="K2405" s="104">
        <v>1.0640000000000001</v>
      </c>
      <c r="L2405" s="104">
        <v>2.9999999999999997E-4</v>
      </c>
      <c r="M2405" s="104">
        <v>2.9999999999999997E-4</v>
      </c>
      <c r="N2405" s="104">
        <v>2.0000000000000001E-4</v>
      </c>
      <c r="O2405" s="68" t="s">
        <v>1277</v>
      </c>
      <c r="P2405" s="68" t="s">
        <v>347</v>
      </c>
    </row>
    <row r="2406" spans="1:16" x14ac:dyDescent="0.55000000000000004">
      <c r="A2406" s="85" t="s">
        <v>4530</v>
      </c>
      <c r="B2406" s="28">
        <v>107303302</v>
      </c>
      <c r="C2406" s="28">
        <v>107303302</v>
      </c>
      <c r="D2406" s="28" t="s">
        <v>165</v>
      </c>
      <c r="E2406" s="28" t="s">
        <v>178</v>
      </c>
      <c r="F2406" s="85" t="s">
        <v>4607</v>
      </c>
      <c r="G2406" s="28" t="s">
        <v>167</v>
      </c>
      <c r="H2406" s="28" t="s">
        <v>168</v>
      </c>
      <c r="I2406" s="28" t="s">
        <v>4608</v>
      </c>
      <c r="J2406" s="104">
        <v>0.95</v>
      </c>
      <c r="K2406" s="104">
        <v>1.5649999999999999</v>
      </c>
      <c r="L2406" s="104" t="s">
        <v>170</v>
      </c>
      <c r="M2406" s="104" t="s">
        <v>170</v>
      </c>
      <c r="N2406" s="104" t="s">
        <v>170</v>
      </c>
      <c r="O2406" s="68" t="s">
        <v>548</v>
      </c>
      <c r="P2406" s="68" t="s">
        <v>347</v>
      </c>
    </row>
    <row r="2407" spans="1:16" x14ac:dyDescent="0.55000000000000004">
      <c r="A2407" s="28" t="s">
        <v>4530</v>
      </c>
      <c r="B2407" s="28">
        <v>117521031</v>
      </c>
      <c r="C2407" s="28">
        <v>117521031</v>
      </c>
      <c r="D2407" s="28" t="s">
        <v>178</v>
      </c>
      <c r="E2407" s="28" t="s">
        <v>164</v>
      </c>
      <c r="F2407" s="85" t="s">
        <v>4609</v>
      </c>
      <c r="G2407" s="28" t="s">
        <v>167</v>
      </c>
      <c r="H2407" s="28" t="s">
        <v>168</v>
      </c>
      <c r="I2407" s="28" t="s">
        <v>4610</v>
      </c>
      <c r="J2407" s="104">
        <v>0.4</v>
      </c>
      <c r="K2407" s="104">
        <v>1.5680000000000001</v>
      </c>
      <c r="L2407" s="105">
        <v>7.3510000000000006E-5</v>
      </c>
      <c r="M2407" s="105">
        <v>9.8259999999999998E-5</v>
      </c>
      <c r="N2407" s="105">
        <v>6.9779999999999999E-6</v>
      </c>
      <c r="O2407" s="68" t="s">
        <v>555</v>
      </c>
      <c r="P2407" s="68" t="s">
        <v>347</v>
      </c>
    </row>
    <row r="2408" spans="1:16" x14ac:dyDescent="0.55000000000000004">
      <c r="A2408" s="28" t="s">
        <v>4530</v>
      </c>
      <c r="B2408" s="28">
        <v>98044990</v>
      </c>
      <c r="C2408" s="28">
        <v>98044990</v>
      </c>
      <c r="D2408" s="28" t="s">
        <v>178</v>
      </c>
      <c r="E2408" s="28" t="s">
        <v>173</v>
      </c>
      <c r="F2408" s="85" t="s">
        <v>4611</v>
      </c>
      <c r="G2408" s="28" t="s">
        <v>167</v>
      </c>
      <c r="H2408" s="28" t="s">
        <v>168</v>
      </c>
      <c r="I2408" s="28" t="s">
        <v>4612</v>
      </c>
      <c r="J2408" s="104">
        <v>0.85</v>
      </c>
      <c r="K2408" s="104">
        <v>1.177</v>
      </c>
      <c r="L2408" s="104" t="s">
        <v>170</v>
      </c>
      <c r="M2408" s="104" t="s">
        <v>170</v>
      </c>
      <c r="N2408" s="104" t="s">
        <v>170</v>
      </c>
      <c r="O2408" s="68" t="s">
        <v>567</v>
      </c>
      <c r="P2408" s="68" t="s">
        <v>313</v>
      </c>
    </row>
    <row r="2409" spans="1:16" x14ac:dyDescent="0.55000000000000004">
      <c r="A2409" s="28" t="s">
        <v>4530</v>
      </c>
      <c r="B2409" s="28">
        <v>140557231</v>
      </c>
      <c r="C2409" s="28">
        <v>140557231</v>
      </c>
      <c r="D2409" s="28" t="s">
        <v>173</v>
      </c>
      <c r="E2409" s="28" t="s">
        <v>164</v>
      </c>
      <c r="F2409" s="85" t="s">
        <v>4613</v>
      </c>
      <c r="G2409" s="28" t="s">
        <v>167</v>
      </c>
      <c r="H2409" s="28" t="s">
        <v>168</v>
      </c>
      <c r="I2409" s="28" t="s">
        <v>4614</v>
      </c>
      <c r="J2409" s="104">
        <v>1</v>
      </c>
      <c r="K2409" s="104">
        <v>2.8319999999999999</v>
      </c>
      <c r="L2409" s="104" t="s">
        <v>170</v>
      </c>
      <c r="M2409" s="104" t="s">
        <v>170</v>
      </c>
      <c r="N2409" s="104" t="s">
        <v>170</v>
      </c>
      <c r="O2409" s="68" t="s">
        <v>573</v>
      </c>
      <c r="P2409" s="68" t="s">
        <v>347</v>
      </c>
    </row>
    <row r="2410" spans="1:16" x14ac:dyDescent="0.55000000000000004">
      <c r="A2410" s="28" t="s">
        <v>4530</v>
      </c>
      <c r="B2410" s="28">
        <v>9751655</v>
      </c>
      <c r="C2410" s="28">
        <v>9751655</v>
      </c>
      <c r="D2410" s="28" t="s">
        <v>165</v>
      </c>
      <c r="E2410" s="28" t="s">
        <v>178</v>
      </c>
      <c r="F2410" s="85" t="s">
        <v>4615</v>
      </c>
      <c r="G2410" s="28" t="s">
        <v>167</v>
      </c>
      <c r="H2410" s="28" t="s">
        <v>168</v>
      </c>
      <c r="I2410" s="28" t="s">
        <v>4616</v>
      </c>
      <c r="J2410" s="104">
        <v>0.01</v>
      </c>
      <c r="K2410" s="104">
        <v>1.1479999999999999</v>
      </c>
      <c r="L2410" s="104" t="s">
        <v>170</v>
      </c>
      <c r="M2410" s="105">
        <v>2.2330000000000001E-5</v>
      </c>
      <c r="N2410" s="105">
        <v>2.0939999999999999E-5</v>
      </c>
      <c r="O2410" s="68" t="s">
        <v>573</v>
      </c>
      <c r="P2410" s="68" t="s">
        <v>347</v>
      </c>
    </row>
    <row r="2411" spans="1:16" x14ac:dyDescent="0.55000000000000004">
      <c r="A2411" s="28" t="s">
        <v>4530</v>
      </c>
      <c r="B2411" s="28">
        <v>63187209</v>
      </c>
      <c r="C2411" s="28">
        <v>63187209</v>
      </c>
      <c r="D2411" s="28" t="s">
        <v>173</v>
      </c>
      <c r="E2411" s="28" t="s">
        <v>178</v>
      </c>
      <c r="F2411" s="85" t="s">
        <v>4617</v>
      </c>
      <c r="G2411" s="28" t="s">
        <v>167</v>
      </c>
      <c r="H2411" s="28" t="s">
        <v>168</v>
      </c>
      <c r="I2411" s="28" t="s">
        <v>4618</v>
      </c>
      <c r="J2411" s="104">
        <v>1</v>
      </c>
      <c r="K2411" s="104">
        <v>1.0029999999999999</v>
      </c>
      <c r="L2411" s="104" t="s">
        <v>170</v>
      </c>
      <c r="M2411" s="105">
        <v>1.13E-5</v>
      </c>
      <c r="N2411" s="104" t="s">
        <v>170</v>
      </c>
      <c r="O2411" s="68" t="s">
        <v>587</v>
      </c>
      <c r="P2411" s="68" t="s">
        <v>343</v>
      </c>
    </row>
    <row r="2412" spans="1:16" x14ac:dyDescent="0.55000000000000004">
      <c r="A2412" s="28" t="s">
        <v>4530</v>
      </c>
      <c r="B2412" s="28">
        <v>66597425</v>
      </c>
      <c r="C2412" s="28">
        <v>66597425</v>
      </c>
      <c r="D2412" s="28" t="s">
        <v>178</v>
      </c>
      <c r="E2412" s="28" t="s">
        <v>173</v>
      </c>
      <c r="F2412" s="28" t="s">
        <v>4619</v>
      </c>
      <c r="G2412" s="28" t="s">
        <v>167</v>
      </c>
      <c r="H2412" s="28" t="s">
        <v>168</v>
      </c>
      <c r="I2412" s="28" t="s">
        <v>4620</v>
      </c>
      <c r="J2412" s="104">
        <v>1</v>
      </c>
      <c r="K2412" s="104">
        <v>2.3519999999999999</v>
      </c>
      <c r="L2412" s="104" t="s">
        <v>170</v>
      </c>
      <c r="M2412" s="104" t="s">
        <v>170</v>
      </c>
      <c r="N2412" s="104" t="s">
        <v>170</v>
      </c>
      <c r="O2412" s="68" t="s">
        <v>638</v>
      </c>
      <c r="P2412" s="68" t="s">
        <v>621</v>
      </c>
    </row>
    <row r="2413" spans="1:16" x14ac:dyDescent="0.55000000000000004">
      <c r="A2413" s="28" t="s">
        <v>4530</v>
      </c>
      <c r="B2413" s="28">
        <v>22069916</v>
      </c>
      <c r="C2413" s="28">
        <v>22069916</v>
      </c>
      <c r="D2413" s="28" t="s">
        <v>165</v>
      </c>
      <c r="E2413" s="28" t="s">
        <v>178</v>
      </c>
      <c r="F2413" s="85" t="s">
        <v>4621</v>
      </c>
      <c r="G2413" s="28" t="s">
        <v>167</v>
      </c>
      <c r="H2413" s="28" t="s">
        <v>168</v>
      </c>
      <c r="I2413" s="28" t="s">
        <v>4622</v>
      </c>
      <c r="J2413" s="104">
        <v>0.9</v>
      </c>
      <c r="K2413" s="104">
        <v>1.0309999999999999</v>
      </c>
      <c r="L2413" s="104" t="s">
        <v>170</v>
      </c>
      <c r="M2413" s="104" t="s">
        <v>170</v>
      </c>
      <c r="N2413" s="104" t="s">
        <v>170</v>
      </c>
      <c r="O2413" s="68" t="s">
        <v>209</v>
      </c>
      <c r="P2413" s="68" t="s">
        <v>611</v>
      </c>
    </row>
    <row r="2414" spans="1:16" x14ac:dyDescent="0.55000000000000004">
      <c r="A2414" s="28" t="s">
        <v>4530</v>
      </c>
      <c r="B2414" s="28">
        <v>96160371</v>
      </c>
      <c r="C2414" s="28">
        <v>96160371</v>
      </c>
      <c r="D2414" s="28" t="s">
        <v>165</v>
      </c>
      <c r="E2414" s="28" t="s">
        <v>178</v>
      </c>
      <c r="F2414" s="85" t="s">
        <v>4590</v>
      </c>
      <c r="G2414" s="28" t="s">
        <v>167</v>
      </c>
      <c r="H2414" s="28" t="s">
        <v>168</v>
      </c>
      <c r="I2414" s="28" t="s">
        <v>4623</v>
      </c>
      <c r="J2414" s="104">
        <v>0.99</v>
      </c>
      <c r="K2414" s="104">
        <v>1.599</v>
      </c>
      <c r="L2414" s="104" t="s">
        <v>170</v>
      </c>
      <c r="M2414" s="104">
        <v>2.0000000000000001E-4</v>
      </c>
      <c r="N2414" s="105">
        <v>5.5800000000000001E-5</v>
      </c>
      <c r="O2414" s="68" t="s">
        <v>218</v>
      </c>
      <c r="P2414" s="68" t="s">
        <v>251</v>
      </c>
    </row>
    <row r="2415" spans="1:16" x14ac:dyDescent="0.55000000000000004">
      <c r="A2415" s="28" t="s">
        <v>4530</v>
      </c>
      <c r="B2415" s="28">
        <v>143598730</v>
      </c>
      <c r="C2415" s="28">
        <v>143598730</v>
      </c>
      <c r="D2415" s="28" t="s">
        <v>165</v>
      </c>
      <c r="E2415" s="28" t="s">
        <v>178</v>
      </c>
      <c r="F2415" s="85" t="s">
        <v>4533</v>
      </c>
      <c r="G2415" s="28" t="s">
        <v>167</v>
      </c>
      <c r="H2415" s="28" t="s">
        <v>168</v>
      </c>
      <c r="I2415" s="28" t="s">
        <v>4624</v>
      </c>
      <c r="J2415" s="104">
        <v>0</v>
      </c>
      <c r="K2415" s="104">
        <v>1.9650000000000001</v>
      </c>
      <c r="L2415" s="104" t="s">
        <v>170</v>
      </c>
      <c r="M2415" s="104" t="s">
        <v>170</v>
      </c>
      <c r="N2415" s="104" t="s">
        <v>170</v>
      </c>
      <c r="O2415" s="68" t="s">
        <v>228</v>
      </c>
      <c r="P2415" s="68" t="s">
        <v>642</v>
      </c>
    </row>
    <row r="2416" spans="1:16" x14ac:dyDescent="0.55000000000000004">
      <c r="A2416" s="28" t="s">
        <v>4530</v>
      </c>
      <c r="B2416" s="28">
        <v>144522608</v>
      </c>
      <c r="C2416" s="28">
        <v>144522608</v>
      </c>
      <c r="D2416" s="28" t="s">
        <v>164</v>
      </c>
      <c r="E2416" s="28" t="s">
        <v>173</v>
      </c>
      <c r="F2416" s="85" t="s">
        <v>4572</v>
      </c>
      <c r="G2416" s="28" t="s">
        <v>167</v>
      </c>
      <c r="H2416" s="28" t="s">
        <v>168</v>
      </c>
      <c r="I2416" s="28" t="s">
        <v>4625</v>
      </c>
      <c r="J2416" s="104">
        <v>0</v>
      </c>
      <c r="K2416" s="104">
        <v>1.1519999999999999</v>
      </c>
      <c r="L2416" s="104" t="s">
        <v>170</v>
      </c>
      <c r="M2416" s="104">
        <v>1E-4</v>
      </c>
      <c r="N2416" s="105">
        <v>6.99E-6</v>
      </c>
      <c r="O2416" s="68" t="s">
        <v>228</v>
      </c>
      <c r="P2416" s="68" t="s">
        <v>642</v>
      </c>
    </row>
    <row r="2417" spans="1:16" x14ac:dyDescent="0.55000000000000004">
      <c r="A2417" s="28" t="s">
        <v>4530</v>
      </c>
      <c r="B2417" s="28">
        <v>33597491</v>
      </c>
      <c r="C2417" s="28">
        <v>33597491</v>
      </c>
      <c r="D2417" s="28" t="s">
        <v>165</v>
      </c>
      <c r="E2417" s="28" t="s">
        <v>164</v>
      </c>
      <c r="F2417" s="85" t="s">
        <v>4626</v>
      </c>
      <c r="G2417" s="28" t="s">
        <v>167</v>
      </c>
      <c r="H2417" s="28" t="s">
        <v>168</v>
      </c>
      <c r="I2417" s="28" t="s">
        <v>4627</v>
      </c>
      <c r="J2417" s="104">
        <v>0</v>
      </c>
      <c r="K2417" s="104">
        <v>1.272</v>
      </c>
      <c r="L2417" s="104">
        <v>2.0000000000000001E-4</v>
      </c>
      <c r="M2417" s="104">
        <v>2.0000000000000001E-4</v>
      </c>
      <c r="N2417" s="104">
        <v>2.0000000000000001E-4</v>
      </c>
      <c r="O2417" s="68" t="s">
        <v>206</v>
      </c>
      <c r="P2417" s="68" t="s">
        <v>642</v>
      </c>
    </row>
    <row r="2418" spans="1:16" x14ac:dyDescent="0.55000000000000004">
      <c r="A2418" s="28" t="s">
        <v>4530</v>
      </c>
      <c r="B2418" s="28">
        <v>144080276</v>
      </c>
      <c r="C2418" s="28">
        <v>144080276</v>
      </c>
      <c r="D2418" s="28" t="s">
        <v>173</v>
      </c>
      <c r="E2418" s="28" t="s">
        <v>165</v>
      </c>
      <c r="F2418" s="28" t="s">
        <v>4628</v>
      </c>
      <c r="G2418" s="28" t="s">
        <v>167</v>
      </c>
      <c r="H2418" s="28" t="s">
        <v>168</v>
      </c>
      <c r="I2418" s="28" t="s">
        <v>4629</v>
      </c>
      <c r="J2418" s="104">
        <v>7.0000000000000007E-2</v>
      </c>
      <c r="K2418" s="104">
        <v>1.17</v>
      </c>
      <c r="L2418" s="105">
        <v>7.3430000000000007E-5</v>
      </c>
      <c r="M2418" s="105">
        <v>6.1729999999999993E-5</v>
      </c>
      <c r="N2418" s="105">
        <v>3.4879999999999998E-5</v>
      </c>
      <c r="O2418" s="68" t="s">
        <v>350</v>
      </c>
      <c r="P2418" s="68" t="s">
        <v>611</v>
      </c>
    </row>
    <row r="2419" spans="1:16" x14ac:dyDescent="0.55000000000000004">
      <c r="A2419" s="28" t="s">
        <v>4530</v>
      </c>
      <c r="B2419" s="28">
        <v>23010577</v>
      </c>
      <c r="C2419" s="28">
        <v>23010577</v>
      </c>
      <c r="D2419" s="28" t="s">
        <v>173</v>
      </c>
      <c r="E2419" s="28" t="s">
        <v>164</v>
      </c>
      <c r="F2419" s="28" t="s">
        <v>4630</v>
      </c>
      <c r="G2419" s="28" t="s">
        <v>167</v>
      </c>
      <c r="H2419" s="28" t="s">
        <v>168</v>
      </c>
      <c r="I2419" s="28" t="s">
        <v>4631</v>
      </c>
      <c r="J2419" s="104">
        <v>0.01</v>
      </c>
      <c r="K2419" s="104">
        <v>1.3120000000000001</v>
      </c>
      <c r="L2419" s="105">
        <v>7.3460000000000005E-5</v>
      </c>
      <c r="M2419" s="105">
        <v>4.4679999999999999E-5</v>
      </c>
      <c r="N2419" s="105">
        <v>2.0950000000000001E-5</v>
      </c>
      <c r="O2419" s="68" t="s">
        <v>359</v>
      </c>
      <c r="P2419" s="68" t="s">
        <v>669</v>
      </c>
    </row>
    <row r="2420" spans="1:16" x14ac:dyDescent="0.55000000000000004">
      <c r="A2420" s="28" t="s">
        <v>4530</v>
      </c>
      <c r="B2420" s="28">
        <v>125044559</v>
      </c>
      <c r="C2420" s="28">
        <v>125044559</v>
      </c>
      <c r="D2420" s="28" t="s">
        <v>164</v>
      </c>
      <c r="E2420" s="28" t="s">
        <v>165</v>
      </c>
      <c r="F2420" s="85" t="s">
        <v>4632</v>
      </c>
      <c r="G2420" s="28" t="s">
        <v>167</v>
      </c>
      <c r="H2420" s="28" t="s">
        <v>168</v>
      </c>
      <c r="I2420" s="28" t="s">
        <v>4633</v>
      </c>
      <c r="J2420" s="104" t="s">
        <v>170</v>
      </c>
      <c r="K2420" s="104">
        <v>1.0149999999999999</v>
      </c>
      <c r="L2420" s="105">
        <v>7.339E-5</v>
      </c>
      <c r="M2420" s="104">
        <v>5.9999999999999995E-4</v>
      </c>
      <c r="N2420" s="105">
        <v>1.395E-5</v>
      </c>
      <c r="O2420" s="68" t="s">
        <v>678</v>
      </c>
      <c r="P2420" s="68" t="s">
        <v>669</v>
      </c>
    </row>
    <row r="2421" spans="1:16" x14ac:dyDescent="0.55000000000000004">
      <c r="A2421" s="28" t="s">
        <v>4530</v>
      </c>
      <c r="B2421" s="28">
        <v>97706629</v>
      </c>
      <c r="C2421" s="28">
        <v>97706629</v>
      </c>
      <c r="D2421" s="28" t="s">
        <v>173</v>
      </c>
      <c r="E2421" s="28" t="s">
        <v>164</v>
      </c>
      <c r="F2421" s="85" t="s">
        <v>4634</v>
      </c>
      <c r="G2421" s="28" t="s">
        <v>167</v>
      </c>
      <c r="H2421" s="28" t="s">
        <v>168</v>
      </c>
      <c r="I2421" s="28" t="s">
        <v>4635</v>
      </c>
      <c r="J2421" s="104">
        <v>0.33</v>
      </c>
      <c r="K2421" s="104">
        <v>1.212</v>
      </c>
      <c r="L2421" s="105">
        <v>7.3440000000000002E-5</v>
      </c>
      <c r="M2421" s="104">
        <v>2.0000000000000001E-4</v>
      </c>
      <c r="N2421" s="105">
        <v>2.0939999999999999E-5</v>
      </c>
      <c r="O2421" s="68" t="s">
        <v>907</v>
      </c>
      <c r="P2421" s="68" t="s">
        <v>669</v>
      </c>
    </row>
    <row r="2422" spans="1:16" x14ac:dyDescent="0.55000000000000004">
      <c r="A2422" s="28" t="s">
        <v>4530</v>
      </c>
      <c r="B2422" s="28">
        <v>84529428</v>
      </c>
      <c r="C2422" s="28">
        <v>84529428</v>
      </c>
      <c r="D2422" s="28" t="s">
        <v>178</v>
      </c>
      <c r="E2422" s="28" t="s">
        <v>165</v>
      </c>
      <c r="F2422" s="85" t="s">
        <v>4636</v>
      </c>
      <c r="G2422" s="28" t="s">
        <v>167</v>
      </c>
      <c r="H2422" s="28" t="s">
        <v>168</v>
      </c>
      <c r="I2422" s="28" t="s">
        <v>4637</v>
      </c>
      <c r="J2422" s="104">
        <v>0.46</v>
      </c>
      <c r="K2422" s="104">
        <v>1.125</v>
      </c>
      <c r="L2422" s="104">
        <v>8.9999999999999998E-4</v>
      </c>
      <c r="M2422" s="104">
        <v>8.9999999999999998E-4</v>
      </c>
      <c r="N2422" s="104">
        <v>5.9999999999999995E-4</v>
      </c>
      <c r="O2422" s="68" t="s">
        <v>391</v>
      </c>
      <c r="P2422" s="68" t="s">
        <v>611</v>
      </c>
    </row>
    <row r="2423" spans="1:16" x14ac:dyDescent="0.55000000000000004">
      <c r="A2423" s="28" t="s">
        <v>4530</v>
      </c>
      <c r="B2423" s="28">
        <v>27907159</v>
      </c>
      <c r="C2423" s="28">
        <v>27907159</v>
      </c>
      <c r="D2423" s="28" t="s">
        <v>165</v>
      </c>
      <c r="E2423" s="28" t="s">
        <v>178</v>
      </c>
      <c r="F2423" s="85" t="s">
        <v>4638</v>
      </c>
      <c r="G2423" s="28" t="s">
        <v>167</v>
      </c>
      <c r="H2423" s="28" t="s">
        <v>168</v>
      </c>
      <c r="I2423" s="28" t="s">
        <v>4639</v>
      </c>
      <c r="J2423" s="104">
        <v>0</v>
      </c>
      <c r="K2423" s="104">
        <v>1.0229999999999999</v>
      </c>
      <c r="L2423" s="105">
        <v>7.3529999999999996E-5</v>
      </c>
      <c r="M2423" s="104">
        <v>8.0000000000000004E-4</v>
      </c>
      <c r="N2423" s="105">
        <v>8.3770000000000006E-5</v>
      </c>
      <c r="O2423" s="68" t="s">
        <v>700</v>
      </c>
      <c r="P2423" s="68" t="s">
        <v>669</v>
      </c>
    </row>
    <row r="2424" spans="1:16" x14ac:dyDescent="0.55000000000000004">
      <c r="A2424" s="28" t="s">
        <v>4530</v>
      </c>
      <c r="B2424" s="28">
        <v>125436358</v>
      </c>
      <c r="C2424" s="28">
        <v>125436358</v>
      </c>
      <c r="D2424" s="28" t="s">
        <v>165</v>
      </c>
      <c r="E2424" s="28" t="s">
        <v>178</v>
      </c>
      <c r="F2424" s="85" t="s">
        <v>4640</v>
      </c>
      <c r="G2424" s="28" t="s">
        <v>167</v>
      </c>
      <c r="H2424" s="28" t="s">
        <v>168</v>
      </c>
      <c r="I2424" s="28" t="s">
        <v>4641</v>
      </c>
      <c r="J2424" s="104">
        <v>0.83</v>
      </c>
      <c r="K2424" s="104">
        <v>1.2090000000000001</v>
      </c>
      <c r="L2424" s="104" t="s">
        <v>170</v>
      </c>
      <c r="M2424" s="105">
        <v>4.4669999999999998E-5</v>
      </c>
      <c r="N2424" s="105">
        <v>6.9879999999999998E-6</v>
      </c>
      <c r="O2424" s="68" t="s">
        <v>1111</v>
      </c>
      <c r="P2424" s="68" t="s">
        <v>611</v>
      </c>
    </row>
    <row r="2425" spans="1:16" x14ac:dyDescent="0.55000000000000004">
      <c r="A2425" s="28" t="s">
        <v>4530</v>
      </c>
      <c r="B2425" s="28">
        <v>94490022</v>
      </c>
      <c r="C2425" s="28">
        <v>94490022</v>
      </c>
      <c r="D2425" s="28" t="s">
        <v>165</v>
      </c>
      <c r="E2425" s="28" t="s">
        <v>178</v>
      </c>
      <c r="F2425" s="85" t="s">
        <v>4642</v>
      </c>
      <c r="G2425" s="28" t="s">
        <v>167</v>
      </c>
      <c r="H2425" s="28" t="s">
        <v>168</v>
      </c>
      <c r="I2425" s="28" t="s">
        <v>4643</v>
      </c>
      <c r="J2425" s="104" t="s">
        <v>170</v>
      </c>
      <c r="K2425" s="104">
        <v>1.377</v>
      </c>
      <c r="L2425" s="104" t="s">
        <v>170</v>
      </c>
      <c r="M2425" s="105">
        <v>7.4599999999999997E-5</v>
      </c>
      <c r="N2425" s="105">
        <v>6.9800000000000001E-6</v>
      </c>
      <c r="O2425" s="68" t="s">
        <v>413</v>
      </c>
      <c r="P2425" s="68" t="s">
        <v>642</v>
      </c>
    </row>
    <row r="2426" spans="1:16" x14ac:dyDescent="0.55000000000000004">
      <c r="A2426" s="28" t="s">
        <v>4530</v>
      </c>
      <c r="B2426" s="28">
        <v>52940717</v>
      </c>
      <c r="C2426" s="28">
        <v>52940717</v>
      </c>
      <c r="D2426" s="28" t="s">
        <v>165</v>
      </c>
      <c r="E2426" s="28" t="s">
        <v>164</v>
      </c>
      <c r="F2426" s="85" t="s">
        <v>4574</v>
      </c>
      <c r="G2426" s="28" t="s">
        <v>167</v>
      </c>
      <c r="H2426" s="28" t="s">
        <v>168</v>
      </c>
      <c r="I2426" s="28" t="s">
        <v>4644</v>
      </c>
      <c r="J2426" s="104">
        <v>0</v>
      </c>
      <c r="K2426" s="104">
        <v>1.2310000000000001</v>
      </c>
      <c r="L2426" s="104" t="s">
        <v>170</v>
      </c>
      <c r="M2426" s="105">
        <v>4.49E-5</v>
      </c>
      <c r="N2426" s="105">
        <v>1.4E-5</v>
      </c>
      <c r="O2426" s="68" t="s">
        <v>413</v>
      </c>
      <c r="P2426" s="68" t="s">
        <v>642</v>
      </c>
    </row>
    <row r="2427" spans="1:16" x14ac:dyDescent="0.55000000000000004">
      <c r="A2427" s="28" t="s">
        <v>4530</v>
      </c>
      <c r="B2427" s="28">
        <v>144545695</v>
      </c>
      <c r="C2427" s="28">
        <v>144545695</v>
      </c>
      <c r="D2427" s="28" t="s">
        <v>173</v>
      </c>
      <c r="E2427" s="28" t="s">
        <v>164</v>
      </c>
      <c r="F2427" s="85" t="s">
        <v>4645</v>
      </c>
      <c r="G2427" s="28" t="s">
        <v>167</v>
      </c>
      <c r="H2427" s="28" t="s">
        <v>168</v>
      </c>
      <c r="I2427" s="28" t="s">
        <v>4646</v>
      </c>
      <c r="J2427" s="104">
        <v>0.01</v>
      </c>
      <c r="K2427" s="104">
        <v>1.042</v>
      </c>
      <c r="L2427" s="105">
        <v>7.3499999999999998E-5</v>
      </c>
      <c r="M2427" s="105">
        <v>9.8400000000000007E-5</v>
      </c>
      <c r="N2427" s="105">
        <v>9.0699999999999996E-5</v>
      </c>
      <c r="O2427" s="68" t="s">
        <v>421</v>
      </c>
      <c r="P2427" s="68" t="s">
        <v>642</v>
      </c>
    </row>
    <row r="2428" spans="1:16" x14ac:dyDescent="0.55000000000000004">
      <c r="A2428" s="28" t="s">
        <v>4530</v>
      </c>
      <c r="B2428" s="28">
        <v>67240203</v>
      </c>
      <c r="C2428" s="28">
        <v>67240203</v>
      </c>
      <c r="D2428" s="28" t="s">
        <v>178</v>
      </c>
      <c r="E2428" s="28" t="s">
        <v>165</v>
      </c>
      <c r="F2428" s="28" t="s">
        <v>4647</v>
      </c>
      <c r="G2428" s="28" t="s">
        <v>167</v>
      </c>
      <c r="H2428" s="28" t="s">
        <v>168</v>
      </c>
      <c r="I2428" s="28" t="s">
        <v>4648</v>
      </c>
      <c r="J2428" s="104">
        <v>1</v>
      </c>
      <c r="K2428" s="104">
        <v>1.4019999999999999</v>
      </c>
      <c r="L2428" s="104" t="s">
        <v>170</v>
      </c>
      <c r="M2428" s="104" t="s">
        <v>170</v>
      </c>
      <c r="N2428" s="104" t="s">
        <v>170</v>
      </c>
      <c r="O2428" s="68" t="s">
        <v>424</v>
      </c>
      <c r="P2428" s="68" t="s">
        <v>642</v>
      </c>
    </row>
    <row r="2429" spans="1:16" x14ac:dyDescent="0.55000000000000004">
      <c r="A2429" s="28" t="s">
        <v>4530</v>
      </c>
      <c r="B2429" s="28">
        <v>94492749</v>
      </c>
      <c r="C2429" s="28">
        <v>94492749</v>
      </c>
      <c r="D2429" s="28" t="s">
        <v>173</v>
      </c>
      <c r="E2429" s="28" t="s">
        <v>164</v>
      </c>
      <c r="F2429" s="28" t="s">
        <v>4642</v>
      </c>
      <c r="G2429" s="28" t="s">
        <v>167</v>
      </c>
      <c r="H2429" s="28" t="s">
        <v>168</v>
      </c>
      <c r="I2429" s="28" t="s">
        <v>4649</v>
      </c>
      <c r="J2429" s="104" t="s">
        <v>170</v>
      </c>
      <c r="K2429" s="104">
        <v>1.1279999999999999</v>
      </c>
      <c r="L2429" s="104" t="s">
        <v>170</v>
      </c>
      <c r="M2429" s="104">
        <v>4.0000000000000002E-4</v>
      </c>
      <c r="N2429" s="104" t="s">
        <v>170</v>
      </c>
      <c r="O2429" s="68" t="s">
        <v>424</v>
      </c>
      <c r="P2429" s="68" t="s">
        <v>611</v>
      </c>
    </row>
    <row r="2430" spans="1:16" x14ac:dyDescent="0.55000000000000004">
      <c r="A2430" s="28" t="s">
        <v>4530</v>
      </c>
      <c r="B2430" s="28">
        <v>84529428</v>
      </c>
      <c r="C2430" s="28">
        <v>84529428</v>
      </c>
      <c r="D2430" s="28" t="s">
        <v>178</v>
      </c>
      <c r="E2430" s="28" t="s">
        <v>164</v>
      </c>
      <c r="F2430" s="85" t="s">
        <v>4636</v>
      </c>
      <c r="G2430" s="28" t="s">
        <v>167</v>
      </c>
      <c r="H2430" s="28" t="s">
        <v>168</v>
      </c>
      <c r="I2430" s="28" t="s">
        <v>4650</v>
      </c>
      <c r="J2430" s="104">
        <v>0.46</v>
      </c>
      <c r="K2430" s="104">
        <v>1.464</v>
      </c>
      <c r="L2430" s="105">
        <v>7.3410000000000004E-5</v>
      </c>
      <c r="M2430" s="104">
        <v>2.9999999999999997E-4</v>
      </c>
      <c r="N2430" s="105">
        <v>5.5840000000000001E-5</v>
      </c>
      <c r="O2430" s="68" t="s">
        <v>441</v>
      </c>
      <c r="P2430" s="68" t="s">
        <v>611</v>
      </c>
    </row>
    <row r="2431" spans="1:16" x14ac:dyDescent="0.55000000000000004">
      <c r="A2431" s="28" t="s">
        <v>4530</v>
      </c>
      <c r="B2431" s="28">
        <v>54458221</v>
      </c>
      <c r="C2431" s="28">
        <v>54458221</v>
      </c>
      <c r="D2431" s="28" t="s">
        <v>173</v>
      </c>
      <c r="E2431" s="28" t="s">
        <v>178</v>
      </c>
      <c r="F2431" s="85" t="s">
        <v>4651</v>
      </c>
      <c r="G2431" s="28" t="s">
        <v>167</v>
      </c>
      <c r="H2431" s="28" t="s">
        <v>168</v>
      </c>
      <c r="I2431" s="28" t="s">
        <v>4652</v>
      </c>
      <c r="J2431" s="104">
        <v>0.88</v>
      </c>
      <c r="K2431" s="104">
        <v>2.12</v>
      </c>
      <c r="L2431" s="104">
        <v>5.9999999999999995E-4</v>
      </c>
      <c r="M2431" s="104">
        <v>2.0000000000000001E-4</v>
      </c>
      <c r="N2431" s="104">
        <v>1E-4</v>
      </c>
      <c r="O2431" s="68" t="s">
        <v>452</v>
      </c>
      <c r="P2431" s="68" t="s">
        <v>669</v>
      </c>
    </row>
    <row r="2432" spans="1:16" x14ac:dyDescent="0.55000000000000004">
      <c r="A2432" s="28" t="s">
        <v>4530</v>
      </c>
      <c r="B2432" s="28">
        <v>143977969</v>
      </c>
      <c r="C2432" s="28">
        <v>143977969</v>
      </c>
      <c r="D2432" s="28" t="s">
        <v>173</v>
      </c>
      <c r="E2432" s="28" t="s">
        <v>164</v>
      </c>
      <c r="F2432" s="85" t="s">
        <v>4653</v>
      </c>
      <c r="G2432" s="28" t="s">
        <v>167</v>
      </c>
      <c r="H2432" s="28" t="s">
        <v>168</v>
      </c>
      <c r="I2432" s="28" t="s">
        <v>4654</v>
      </c>
      <c r="J2432" s="104">
        <v>0</v>
      </c>
      <c r="K2432" s="104">
        <v>1.667</v>
      </c>
      <c r="L2432" s="104" t="s">
        <v>170</v>
      </c>
      <c r="M2432" s="105">
        <v>4.8409999999999999E-5</v>
      </c>
      <c r="N2432" s="105">
        <v>4.1860000000000002E-5</v>
      </c>
      <c r="O2432" s="68" t="s">
        <v>452</v>
      </c>
      <c r="P2432" s="68" t="s">
        <v>669</v>
      </c>
    </row>
    <row r="2433" spans="1:16" x14ac:dyDescent="0.55000000000000004">
      <c r="A2433" s="28" t="s">
        <v>4530</v>
      </c>
      <c r="B2433" s="28">
        <v>144357737</v>
      </c>
      <c r="C2433" s="28">
        <v>144357737</v>
      </c>
      <c r="D2433" s="28" t="s">
        <v>173</v>
      </c>
      <c r="E2433" s="28" t="s">
        <v>165</v>
      </c>
      <c r="F2433" s="85" t="s">
        <v>4655</v>
      </c>
      <c r="G2433" s="28" t="s">
        <v>167</v>
      </c>
      <c r="H2433" s="28" t="s">
        <v>168</v>
      </c>
      <c r="I2433" s="28" t="s">
        <v>4656</v>
      </c>
      <c r="J2433" s="104">
        <v>0</v>
      </c>
      <c r="K2433" s="104">
        <v>1.7829999999999999</v>
      </c>
      <c r="L2433" s="104" t="s">
        <v>170</v>
      </c>
      <c r="M2433" s="104" t="s">
        <v>170</v>
      </c>
      <c r="N2433" s="104" t="s">
        <v>170</v>
      </c>
      <c r="O2433" s="68" t="s">
        <v>741</v>
      </c>
      <c r="P2433" s="68" t="s">
        <v>669</v>
      </c>
    </row>
    <row r="2434" spans="1:16" x14ac:dyDescent="0.55000000000000004">
      <c r="A2434" s="28" t="s">
        <v>4530</v>
      </c>
      <c r="B2434" s="28">
        <v>41693943</v>
      </c>
      <c r="C2434" s="28">
        <v>41693943</v>
      </c>
      <c r="D2434" s="28" t="s">
        <v>165</v>
      </c>
      <c r="E2434" s="28" t="s">
        <v>173</v>
      </c>
      <c r="F2434" s="85" t="s">
        <v>4576</v>
      </c>
      <c r="G2434" s="28" t="s">
        <v>167</v>
      </c>
      <c r="H2434" s="28" t="s">
        <v>168</v>
      </c>
      <c r="I2434" s="28" t="s">
        <v>4657</v>
      </c>
      <c r="J2434" s="104">
        <v>1</v>
      </c>
      <c r="K2434" s="104">
        <v>1.101</v>
      </c>
      <c r="L2434" s="104" t="s">
        <v>170</v>
      </c>
      <c r="M2434" s="104" t="s">
        <v>170</v>
      </c>
      <c r="N2434" s="104" t="s">
        <v>170</v>
      </c>
      <c r="O2434" s="68" t="s">
        <v>741</v>
      </c>
      <c r="P2434" s="68" t="s">
        <v>669</v>
      </c>
    </row>
    <row r="2435" spans="1:16" x14ac:dyDescent="0.55000000000000004">
      <c r="A2435" s="28" t="s">
        <v>4530</v>
      </c>
      <c r="B2435" s="28">
        <v>20250006</v>
      </c>
      <c r="C2435" s="28">
        <v>20250006</v>
      </c>
      <c r="D2435" s="28" t="s">
        <v>165</v>
      </c>
      <c r="E2435" s="28" t="s">
        <v>173</v>
      </c>
      <c r="F2435" s="85" t="s">
        <v>4658</v>
      </c>
      <c r="G2435" s="28" t="s">
        <v>167</v>
      </c>
      <c r="H2435" s="28" t="s">
        <v>168</v>
      </c>
      <c r="I2435" s="28" t="s">
        <v>4659</v>
      </c>
      <c r="J2435" s="104">
        <v>0.95</v>
      </c>
      <c r="K2435" s="104">
        <v>1.121</v>
      </c>
      <c r="L2435" s="104" t="s">
        <v>170</v>
      </c>
      <c r="M2435" s="105">
        <v>2.296E-5</v>
      </c>
      <c r="N2435" s="105">
        <v>6.9789999999999996E-6</v>
      </c>
      <c r="O2435" s="68" t="s">
        <v>466</v>
      </c>
      <c r="P2435" s="68" t="s">
        <v>611</v>
      </c>
    </row>
    <row r="2436" spans="1:16" x14ac:dyDescent="0.55000000000000004">
      <c r="A2436" s="28" t="s">
        <v>4530</v>
      </c>
      <c r="B2436" s="28">
        <v>124372078</v>
      </c>
      <c r="C2436" s="28">
        <v>124372078</v>
      </c>
      <c r="D2436" s="28" t="s">
        <v>165</v>
      </c>
      <c r="E2436" s="28" t="s">
        <v>164</v>
      </c>
      <c r="F2436" s="85" t="s">
        <v>4660</v>
      </c>
      <c r="G2436" s="28" t="s">
        <v>167</v>
      </c>
      <c r="H2436" s="28" t="s">
        <v>168</v>
      </c>
      <c r="I2436" s="28" t="s">
        <v>4661</v>
      </c>
      <c r="J2436" s="104">
        <v>0.11</v>
      </c>
      <c r="K2436" s="104">
        <v>1.079</v>
      </c>
      <c r="L2436" s="105">
        <v>8.1260000000000005E-5</v>
      </c>
      <c r="M2436" s="104" t="s">
        <v>170</v>
      </c>
      <c r="N2436" s="105">
        <v>6.5170000000000001E-5</v>
      </c>
      <c r="O2436" s="68" t="s">
        <v>466</v>
      </c>
      <c r="P2436" s="68" t="s">
        <v>642</v>
      </c>
    </row>
    <row r="2437" spans="1:16" x14ac:dyDescent="0.55000000000000004">
      <c r="A2437" s="28" t="s">
        <v>4530</v>
      </c>
      <c r="B2437" s="28">
        <v>38138971</v>
      </c>
      <c r="C2437" s="28">
        <v>38138971</v>
      </c>
      <c r="D2437" s="28" t="s">
        <v>164</v>
      </c>
      <c r="E2437" s="28" t="s">
        <v>173</v>
      </c>
      <c r="F2437" s="85" t="s">
        <v>4662</v>
      </c>
      <c r="G2437" s="28" t="s">
        <v>167</v>
      </c>
      <c r="H2437" s="28" t="s">
        <v>168</v>
      </c>
      <c r="I2437" s="28" t="s">
        <v>4663</v>
      </c>
      <c r="J2437" s="104">
        <v>1</v>
      </c>
      <c r="K2437" s="104">
        <v>1.3360000000000001</v>
      </c>
      <c r="L2437" s="104" t="s">
        <v>170</v>
      </c>
      <c r="M2437" s="104" t="s">
        <v>170</v>
      </c>
      <c r="N2437" s="104" t="s">
        <v>170</v>
      </c>
      <c r="O2437" s="68" t="s">
        <v>470</v>
      </c>
      <c r="P2437" s="68" t="s">
        <v>642</v>
      </c>
    </row>
    <row r="2438" spans="1:16" x14ac:dyDescent="0.55000000000000004">
      <c r="A2438" s="28" t="s">
        <v>4530</v>
      </c>
      <c r="B2438" s="28">
        <v>56966313</v>
      </c>
      <c r="C2438" s="28">
        <v>56966313</v>
      </c>
      <c r="D2438" s="28" t="s">
        <v>165</v>
      </c>
      <c r="E2438" s="28" t="s">
        <v>178</v>
      </c>
      <c r="F2438" s="85" t="s">
        <v>4664</v>
      </c>
      <c r="G2438" s="28" t="s">
        <v>167</v>
      </c>
      <c r="H2438" s="28" t="s">
        <v>168</v>
      </c>
      <c r="I2438" s="28" t="s">
        <v>4665</v>
      </c>
      <c r="J2438" s="104">
        <v>0.02</v>
      </c>
      <c r="K2438" s="104">
        <v>1.2350000000000001</v>
      </c>
      <c r="L2438" s="104" t="s">
        <v>170</v>
      </c>
      <c r="M2438" s="105">
        <v>7.4540000000000001E-5</v>
      </c>
      <c r="N2438" s="105">
        <v>4.1879999999999999E-5</v>
      </c>
      <c r="O2438" s="68" t="s">
        <v>473</v>
      </c>
      <c r="P2438" s="68" t="s">
        <v>642</v>
      </c>
    </row>
    <row r="2439" spans="1:16" x14ac:dyDescent="0.55000000000000004">
      <c r="A2439" s="28" t="s">
        <v>4530</v>
      </c>
      <c r="B2439" s="28">
        <v>29140073</v>
      </c>
      <c r="C2439" s="28">
        <v>29140073</v>
      </c>
      <c r="D2439" s="28" t="s">
        <v>164</v>
      </c>
      <c r="E2439" s="28" t="s">
        <v>173</v>
      </c>
      <c r="F2439" s="85" t="s">
        <v>4666</v>
      </c>
      <c r="G2439" s="28" t="s">
        <v>167</v>
      </c>
      <c r="H2439" s="28" t="s">
        <v>168</v>
      </c>
      <c r="I2439" s="28" t="s">
        <v>4667</v>
      </c>
      <c r="J2439" s="104">
        <v>0</v>
      </c>
      <c r="K2439" s="104">
        <v>1.0069999999999999</v>
      </c>
      <c r="L2439" s="104">
        <v>2.9999999999999997E-4</v>
      </c>
      <c r="M2439" s="104" t="s">
        <v>170</v>
      </c>
      <c r="N2439" s="105">
        <v>6.2810000000000003E-5</v>
      </c>
      <c r="O2439" s="68" t="s">
        <v>473</v>
      </c>
      <c r="P2439" s="68" t="s">
        <v>611</v>
      </c>
    </row>
    <row r="2440" spans="1:16" x14ac:dyDescent="0.55000000000000004">
      <c r="A2440" s="28" t="s">
        <v>4530</v>
      </c>
      <c r="B2440" s="28">
        <v>68055950</v>
      </c>
      <c r="C2440" s="28">
        <v>68055950</v>
      </c>
      <c r="D2440" s="28" t="s">
        <v>165</v>
      </c>
      <c r="E2440" s="28" t="s">
        <v>178</v>
      </c>
      <c r="F2440" s="85" t="s">
        <v>4592</v>
      </c>
      <c r="G2440" s="28" t="s">
        <v>167</v>
      </c>
      <c r="H2440" s="28" t="s">
        <v>168</v>
      </c>
      <c r="I2440" s="28" t="s">
        <v>4668</v>
      </c>
      <c r="J2440" s="104">
        <v>0</v>
      </c>
      <c r="K2440" s="104">
        <v>1.3280000000000001</v>
      </c>
      <c r="L2440" s="104" t="s">
        <v>170</v>
      </c>
      <c r="M2440" s="104">
        <v>2.0000000000000001E-4</v>
      </c>
      <c r="N2440" s="104">
        <v>2.0000000000000001E-4</v>
      </c>
      <c r="O2440" s="68" t="s">
        <v>479</v>
      </c>
      <c r="P2440" s="68" t="s">
        <v>611</v>
      </c>
    </row>
    <row r="2441" spans="1:16" x14ac:dyDescent="0.55000000000000004">
      <c r="A2441" s="28" t="s">
        <v>4530</v>
      </c>
      <c r="B2441" s="28">
        <v>28846766</v>
      </c>
      <c r="C2441" s="28">
        <v>28846766</v>
      </c>
      <c r="D2441" s="28" t="s">
        <v>173</v>
      </c>
      <c r="E2441" s="28" t="s">
        <v>164</v>
      </c>
      <c r="F2441" s="85" t="s">
        <v>4669</v>
      </c>
      <c r="G2441" s="28" t="s">
        <v>167</v>
      </c>
      <c r="H2441" s="28" t="s">
        <v>168</v>
      </c>
      <c r="I2441" s="28" t="s">
        <v>4670</v>
      </c>
      <c r="J2441" s="104">
        <v>0</v>
      </c>
      <c r="K2441" s="104">
        <v>1.1100000000000001</v>
      </c>
      <c r="L2441" s="104">
        <v>1E-4</v>
      </c>
      <c r="M2441" s="104">
        <v>1E-4</v>
      </c>
      <c r="N2441" s="105">
        <v>7.6860000000000006E-5</v>
      </c>
      <c r="O2441" s="68" t="s">
        <v>479</v>
      </c>
      <c r="P2441" s="68" t="s">
        <v>611</v>
      </c>
    </row>
    <row r="2442" spans="1:16" x14ac:dyDescent="0.55000000000000004">
      <c r="A2442" s="28" t="s">
        <v>4530</v>
      </c>
      <c r="B2442" s="28">
        <v>144522767</v>
      </c>
      <c r="C2442" s="28">
        <v>144522767</v>
      </c>
      <c r="D2442" s="28" t="s">
        <v>173</v>
      </c>
      <c r="E2442" s="28" t="s">
        <v>164</v>
      </c>
      <c r="F2442" s="85" t="s">
        <v>4572</v>
      </c>
      <c r="G2442" s="28" t="s">
        <v>167</v>
      </c>
      <c r="H2442" s="28" t="s">
        <v>168</v>
      </c>
      <c r="I2442" s="28" t="s">
        <v>4671</v>
      </c>
      <c r="J2442" s="104">
        <v>0</v>
      </c>
      <c r="K2442" s="104">
        <v>1.0920000000000001</v>
      </c>
      <c r="L2442" s="104" t="s">
        <v>170</v>
      </c>
      <c r="M2442" s="104" t="s">
        <v>170</v>
      </c>
      <c r="N2442" s="104" t="s">
        <v>170</v>
      </c>
      <c r="O2442" s="68" t="s">
        <v>762</v>
      </c>
      <c r="P2442" s="68" t="s">
        <v>669</v>
      </c>
    </row>
    <row r="2443" spans="1:16" x14ac:dyDescent="0.55000000000000004">
      <c r="A2443" s="28" t="s">
        <v>4530</v>
      </c>
      <c r="B2443" s="28">
        <v>141175412</v>
      </c>
      <c r="C2443" s="28">
        <v>141175412</v>
      </c>
      <c r="D2443" s="28" t="s">
        <v>173</v>
      </c>
      <c r="E2443" s="28" t="s">
        <v>164</v>
      </c>
      <c r="F2443" s="28" t="s">
        <v>4672</v>
      </c>
      <c r="G2443" s="28" t="s">
        <v>167</v>
      </c>
      <c r="H2443" s="28" t="s">
        <v>168</v>
      </c>
      <c r="I2443" s="28" t="s">
        <v>4673</v>
      </c>
      <c r="J2443" s="104">
        <v>0</v>
      </c>
      <c r="K2443" s="104">
        <v>1.2849999999999999</v>
      </c>
      <c r="L2443" s="104">
        <v>2.9999999999999997E-4</v>
      </c>
      <c r="M2443" s="105">
        <v>3.3500000000000001E-5</v>
      </c>
      <c r="N2443" s="105">
        <v>1.396E-5</v>
      </c>
      <c r="O2443" s="68" t="s">
        <v>529</v>
      </c>
      <c r="P2443" s="68" t="s">
        <v>669</v>
      </c>
    </row>
    <row r="2444" spans="1:16" x14ac:dyDescent="0.55000000000000004">
      <c r="A2444" s="28" t="s">
        <v>4530</v>
      </c>
      <c r="B2444" s="28">
        <v>143730461</v>
      </c>
      <c r="C2444" s="28">
        <v>143730461</v>
      </c>
      <c r="D2444" s="28" t="s">
        <v>178</v>
      </c>
      <c r="E2444" s="28" t="s">
        <v>165</v>
      </c>
      <c r="F2444" s="28" t="s">
        <v>4535</v>
      </c>
      <c r="G2444" s="28" t="s">
        <v>167</v>
      </c>
      <c r="H2444" s="28" t="s">
        <v>168</v>
      </c>
      <c r="I2444" s="28" t="s">
        <v>4674</v>
      </c>
      <c r="J2444" s="104">
        <v>0.89</v>
      </c>
      <c r="K2444" s="104">
        <v>1.1419999999999999</v>
      </c>
      <c r="L2444" s="105">
        <v>7.3399999999999995E-5</v>
      </c>
      <c r="M2444" s="104">
        <v>5.9999999999999995E-4</v>
      </c>
      <c r="N2444" s="104">
        <v>1E-4</v>
      </c>
      <c r="O2444" s="68" t="s">
        <v>529</v>
      </c>
      <c r="P2444" s="68" t="s">
        <v>669</v>
      </c>
    </row>
    <row r="2445" spans="1:16" x14ac:dyDescent="0.55000000000000004">
      <c r="A2445" s="28" t="s">
        <v>4530</v>
      </c>
      <c r="B2445" s="28">
        <v>41980860</v>
      </c>
      <c r="C2445" s="28">
        <v>41980860</v>
      </c>
      <c r="D2445" s="28" t="s">
        <v>173</v>
      </c>
      <c r="E2445" s="28" t="s">
        <v>164</v>
      </c>
      <c r="F2445" s="85" t="s">
        <v>4675</v>
      </c>
      <c r="G2445" s="28" t="s">
        <v>167</v>
      </c>
      <c r="H2445" s="28" t="s">
        <v>168</v>
      </c>
      <c r="I2445" s="28" t="s">
        <v>4676</v>
      </c>
      <c r="J2445" s="104">
        <v>1</v>
      </c>
      <c r="K2445" s="104">
        <v>1.2789999999999999</v>
      </c>
      <c r="L2445" s="105">
        <v>7.3399999999999995E-5</v>
      </c>
      <c r="M2445" s="105">
        <v>4.4669999999999998E-5</v>
      </c>
      <c r="N2445" s="105">
        <v>2.0939999999999999E-5</v>
      </c>
      <c r="O2445" s="68" t="s">
        <v>539</v>
      </c>
      <c r="P2445" s="68" t="s">
        <v>669</v>
      </c>
    </row>
    <row r="2446" spans="1:16" x14ac:dyDescent="0.55000000000000004">
      <c r="A2446" s="28" t="s">
        <v>4530</v>
      </c>
      <c r="B2446" s="28">
        <v>84529316</v>
      </c>
      <c r="C2446" s="28">
        <v>84529316</v>
      </c>
      <c r="D2446" s="28" t="s">
        <v>165</v>
      </c>
      <c r="E2446" s="28" t="s">
        <v>164</v>
      </c>
      <c r="F2446" s="85" t="s">
        <v>4636</v>
      </c>
      <c r="G2446" s="28" t="s">
        <v>167</v>
      </c>
      <c r="H2446" s="28" t="s">
        <v>168</v>
      </c>
      <c r="I2446" s="28" t="s">
        <v>4677</v>
      </c>
      <c r="J2446" s="104">
        <v>0.46</v>
      </c>
      <c r="K2446" s="104">
        <v>1.0900000000000001</v>
      </c>
      <c r="L2446" s="104">
        <v>8.9999999999999998E-4</v>
      </c>
      <c r="M2446" s="104">
        <v>4.0000000000000002E-4</v>
      </c>
      <c r="N2446" s="104">
        <v>2.9999999999999997E-4</v>
      </c>
      <c r="O2446" s="68" t="s">
        <v>1159</v>
      </c>
      <c r="P2446" s="68" t="s">
        <v>669</v>
      </c>
    </row>
    <row r="2447" spans="1:16" x14ac:dyDescent="0.55000000000000004">
      <c r="A2447" s="28" t="s">
        <v>4530</v>
      </c>
      <c r="B2447" s="28">
        <v>2001331</v>
      </c>
      <c r="C2447" s="28">
        <v>2001331</v>
      </c>
      <c r="D2447" s="28" t="s">
        <v>173</v>
      </c>
      <c r="E2447" s="28" t="s">
        <v>164</v>
      </c>
      <c r="F2447" s="85" t="s">
        <v>4598</v>
      </c>
      <c r="G2447" s="28" t="s">
        <v>167</v>
      </c>
      <c r="H2447" s="28" t="s">
        <v>168</v>
      </c>
      <c r="I2447" s="28" t="s">
        <v>4678</v>
      </c>
      <c r="J2447" s="104">
        <v>0.06</v>
      </c>
      <c r="K2447" s="104">
        <v>1.181</v>
      </c>
      <c r="L2447" s="104" t="s">
        <v>170</v>
      </c>
      <c r="M2447" s="104" t="s">
        <v>170</v>
      </c>
      <c r="N2447" s="104" t="s">
        <v>170</v>
      </c>
      <c r="O2447" s="68" t="s">
        <v>1277</v>
      </c>
      <c r="P2447" s="68" t="s">
        <v>669</v>
      </c>
    </row>
    <row r="2448" spans="1:16" x14ac:dyDescent="0.55000000000000004">
      <c r="A2448" s="28" t="s">
        <v>4530</v>
      </c>
      <c r="B2448" s="28">
        <v>144808288</v>
      </c>
      <c r="C2448" s="28">
        <v>144808288</v>
      </c>
      <c r="D2448" s="28" t="s">
        <v>173</v>
      </c>
      <c r="E2448" s="28" t="s">
        <v>178</v>
      </c>
      <c r="F2448" s="85" t="s">
        <v>4679</v>
      </c>
      <c r="G2448" s="28" t="s">
        <v>167</v>
      </c>
      <c r="H2448" s="28" t="s">
        <v>168</v>
      </c>
      <c r="I2448" s="28" t="s">
        <v>4680</v>
      </c>
      <c r="J2448" s="104">
        <v>0</v>
      </c>
      <c r="K2448" s="104">
        <v>1.0269999999999999</v>
      </c>
      <c r="L2448" s="104" t="s">
        <v>170</v>
      </c>
      <c r="M2448" s="104">
        <v>1E-4</v>
      </c>
      <c r="N2448" s="105">
        <v>2.7900000000000001E-5</v>
      </c>
      <c r="O2448" s="68" t="s">
        <v>811</v>
      </c>
      <c r="P2448" s="68" t="s">
        <v>611</v>
      </c>
    </row>
    <row r="2449" spans="1:16" x14ac:dyDescent="0.55000000000000004">
      <c r="A2449" s="28" t="s">
        <v>4530</v>
      </c>
      <c r="B2449" s="28">
        <v>142484668</v>
      </c>
      <c r="C2449" s="28">
        <v>142484668</v>
      </c>
      <c r="D2449" s="28" t="s">
        <v>173</v>
      </c>
      <c r="E2449" s="28" t="s">
        <v>164</v>
      </c>
      <c r="F2449" s="85" t="s">
        <v>4568</v>
      </c>
      <c r="G2449" s="28" t="s">
        <v>167</v>
      </c>
      <c r="H2449" s="28" t="s">
        <v>168</v>
      </c>
      <c r="I2449" s="28" t="s">
        <v>4681</v>
      </c>
      <c r="J2449" s="104">
        <v>1</v>
      </c>
      <c r="K2449" s="104">
        <v>1.6439999999999999</v>
      </c>
      <c r="L2449" s="104" t="s">
        <v>170</v>
      </c>
      <c r="M2449" s="104">
        <v>2.0000000000000001E-4</v>
      </c>
      <c r="N2449" s="105">
        <v>2.7909999999999999E-5</v>
      </c>
      <c r="O2449" s="68" t="s">
        <v>555</v>
      </c>
      <c r="P2449" s="68" t="s">
        <v>669</v>
      </c>
    </row>
    <row r="2450" spans="1:16" x14ac:dyDescent="0.55000000000000004">
      <c r="A2450" s="28" t="s">
        <v>4530</v>
      </c>
      <c r="B2450" s="28">
        <v>96299719</v>
      </c>
      <c r="C2450" s="28">
        <v>96299719</v>
      </c>
      <c r="D2450" s="28" t="s">
        <v>164</v>
      </c>
      <c r="E2450" s="28" t="s">
        <v>173</v>
      </c>
      <c r="F2450" s="85" t="s">
        <v>4682</v>
      </c>
      <c r="G2450" s="28" t="s">
        <v>167</v>
      </c>
      <c r="H2450" s="28" t="s">
        <v>168</v>
      </c>
      <c r="I2450" s="28" t="s">
        <v>4683</v>
      </c>
      <c r="J2450" s="104">
        <v>0.15</v>
      </c>
      <c r="K2450" s="104">
        <v>1.512</v>
      </c>
      <c r="L2450" s="104">
        <v>2.9999999999999997E-4</v>
      </c>
      <c r="M2450" s="104">
        <v>1E-4</v>
      </c>
      <c r="N2450" s="105">
        <v>1.399E-5</v>
      </c>
      <c r="O2450" s="68" t="s">
        <v>561</v>
      </c>
      <c r="P2450" s="68" t="s">
        <v>642</v>
      </c>
    </row>
    <row r="2451" spans="1:16" x14ac:dyDescent="0.55000000000000004">
      <c r="A2451" s="28" t="s">
        <v>4530</v>
      </c>
      <c r="B2451" s="28">
        <v>42154791</v>
      </c>
      <c r="C2451" s="28">
        <v>42154791</v>
      </c>
      <c r="D2451" s="28" t="s">
        <v>165</v>
      </c>
      <c r="E2451" s="28" t="s">
        <v>173</v>
      </c>
      <c r="F2451" s="85" t="s">
        <v>4684</v>
      </c>
      <c r="G2451" s="28" t="s">
        <v>167</v>
      </c>
      <c r="H2451" s="28" t="s">
        <v>168</v>
      </c>
      <c r="I2451" s="28" t="s">
        <v>4685</v>
      </c>
      <c r="J2451" s="104">
        <v>0</v>
      </c>
      <c r="K2451" s="104">
        <v>1.19</v>
      </c>
      <c r="L2451" s="104">
        <v>4.0000000000000002E-4</v>
      </c>
      <c r="M2451" s="104">
        <v>5.9999999999999995E-4</v>
      </c>
      <c r="N2451" s="104">
        <v>2.9999999999999997E-4</v>
      </c>
      <c r="O2451" s="68" t="s">
        <v>564</v>
      </c>
      <c r="P2451" s="68" t="s">
        <v>611</v>
      </c>
    </row>
    <row r="2452" spans="1:16" x14ac:dyDescent="0.55000000000000004">
      <c r="A2452" s="28" t="s">
        <v>4530</v>
      </c>
      <c r="B2452" s="28">
        <v>140458294</v>
      </c>
      <c r="C2452" s="28">
        <v>140458294</v>
      </c>
      <c r="D2452" s="28" t="s">
        <v>165</v>
      </c>
      <c r="E2452" s="28" t="s">
        <v>178</v>
      </c>
      <c r="F2452" s="85" t="s">
        <v>4586</v>
      </c>
      <c r="G2452" s="28" t="s">
        <v>167</v>
      </c>
      <c r="H2452" s="28" t="s">
        <v>168</v>
      </c>
      <c r="I2452" s="28" t="s">
        <v>4686</v>
      </c>
      <c r="J2452" s="104">
        <v>0</v>
      </c>
      <c r="K2452" s="104">
        <v>1.085</v>
      </c>
      <c r="L2452" s="104">
        <v>1E-4</v>
      </c>
      <c r="M2452" s="104">
        <v>2.0000000000000001E-4</v>
      </c>
      <c r="N2452" s="105">
        <v>8.3780000000000001E-5</v>
      </c>
      <c r="O2452" s="68" t="s">
        <v>825</v>
      </c>
      <c r="P2452" s="68" t="s">
        <v>611</v>
      </c>
    </row>
    <row r="2453" spans="1:16" x14ac:dyDescent="0.55000000000000004">
      <c r="A2453" s="28" t="s">
        <v>4530</v>
      </c>
      <c r="B2453" s="28">
        <v>33597491</v>
      </c>
      <c r="C2453" s="28">
        <v>33597491</v>
      </c>
      <c r="D2453" s="28" t="s">
        <v>165</v>
      </c>
      <c r="E2453" s="28" t="s">
        <v>164</v>
      </c>
      <c r="F2453" s="85" t="s">
        <v>4626</v>
      </c>
      <c r="G2453" s="28" t="s">
        <v>167</v>
      </c>
      <c r="H2453" s="28" t="s">
        <v>168</v>
      </c>
      <c r="I2453" s="28" t="s">
        <v>4627</v>
      </c>
      <c r="J2453" s="104">
        <v>0</v>
      </c>
      <c r="K2453" s="104">
        <v>1.272</v>
      </c>
      <c r="L2453" s="104">
        <v>2.0000000000000001E-4</v>
      </c>
      <c r="M2453" s="104">
        <v>2.0000000000000001E-4</v>
      </c>
      <c r="N2453" s="104">
        <v>2.0000000000000001E-4</v>
      </c>
      <c r="O2453" s="68" t="s">
        <v>570</v>
      </c>
      <c r="P2453" s="68" t="s">
        <v>669</v>
      </c>
    </row>
    <row r="2454" spans="1:16" x14ac:dyDescent="0.55000000000000004">
      <c r="A2454" s="28" t="s">
        <v>4530</v>
      </c>
      <c r="B2454" s="28">
        <v>119746847</v>
      </c>
      <c r="C2454" s="28">
        <v>119746847</v>
      </c>
      <c r="D2454" s="28" t="s">
        <v>164</v>
      </c>
      <c r="E2454" s="28" t="s">
        <v>165</v>
      </c>
      <c r="F2454" s="85" t="s">
        <v>4687</v>
      </c>
      <c r="G2454" s="28" t="s">
        <v>167</v>
      </c>
      <c r="H2454" s="28" t="s">
        <v>168</v>
      </c>
      <c r="I2454" s="28" t="s">
        <v>4688</v>
      </c>
      <c r="J2454" s="104">
        <v>0</v>
      </c>
      <c r="K2454" s="104">
        <v>1.5780000000000001</v>
      </c>
      <c r="L2454" s="104" t="s">
        <v>170</v>
      </c>
      <c r="M2454" s="105">
        <v>2.2330000000000001E-5</v>
      </c>
      <c r="N2454" s="105">
        <v>1.396E-5</v>
      </c>
      <c r="O2454" s="68" t="s">
        <v>837</v>
      </c>
      <c r="P2454" s="68" t="s">
        <v>669</v>
      </c>
    </row>
    <row r="2455" spans="1:16" x14ac:dyDescent="0.55000000000000004">
      <c r="A2455" s="28" t="s">
        <v>4689</v>
      </c>
      <c r="B2455" s="28">
        <v>97664392</v>
      </c>
      <c r="C2455" s="28">
        <v>97664392</v>
      </c>
      <c r="D2455" s="28" t="s">
        <v>165</v>
      </c>
      <c r="E2455" s="28" t="s">
        <v>178</v>
      </c>
      <c r="F2455" s="85" t="s">
        <v>4690</v>
      </c>
      <c r="G2455" s="28" t="s">
        <v>167</v>
      </c>
      <c r="H2455" s="28" t="s">
        <v>168</v>
      </c>
      <c r="I2455" s="28" t="s">
        <v>4691</v>
      </c>
      <c r="J2455" s="104">
        <v>1</v>
      </c>
      <c r="K2455" s="104">
        <v>1.0609999999999999</v>
      </c>
      <c r="L2455" s="104" t="s">
        <v>170</v>
      </c>
      <c r="M2455" s="104" t="s">
        <v>170</v>
      </c>
      <c r="N2455" s="104" t="s">
        <v>170</v>
      </c>
      <c r="O2455" s="68" t="s">
        <v>272</v>
      </c>
      <c r="P2455" s="68" t="s">
        <v>1044</v>
      </c>
    </row>
    <row r="2456" spans="1:16" x14ac:dyDescent="0.55000000000000004">
      <c r="A2456" s="28" t="s">
        <v>4689</v>
      </c>
      <c r="B2456" s="28">
        <v>95477632</v>
      </c>
      <c r="C2456" s="28">
        <v>95477632</v>
      </c>
      <c r="D2456" s="28" t="s">
        <v>165</v>
      </c>
      <c r="E2456" s="28" t="s">
        <v>173</v>
      </c>
      <c r="F2456" s="85" t="s">
        <v>4692</v>
      </c>
      <c r="G2456" s="28" t="s">
        <v>167</v>
      </c>
      <c r="H2456" s="28" t="s">
        <v>168</v>
      </c>
      <c r="I2456" s="28" t="s">
        <v>4693</v>
      </c>
      <c r="J2456" s="104">
        <v>1</v>
      </c>
      <c r="K2456" s="104">
        <v>1.5569999999999999</v>
      </c>
      <c r="L2456" s="104" t="s">
        <v>170</v>
      </c>
      <c r="M2456" s="104" t="s">
        <v>170</v>
      </c>
      <c r="N2456" s="104" t="s">
        <v>170</v>
      </c>
      <c r="O2456" s="68" t="s">
        <v>171</v>
      </c>
      <c r="P2456" s="68" t="s">
        <v>172</v>
      </c>
    </row>
    <row r="2457" spans="1:16" x14ac:dyDescent="0.55000000000000004">
      <c r="A2457" s="28" t="s">
        <v>4689</v>
      </c>
      <c r="B2457" s="28">
        <v>113267439</v>
      </c>
      <c r="C2457" s="28">
        <v>113267439</v>
      </c>
      <c r="D2457" s="28" t="s">
        <v>178</v>
      </c>
      <c r="E2457" s="28" t="s">
        <v>165</v>
      </c>
      <c r="F2457" s="85" t="s">
        <v>4694</v>
      </c>
      <c r="G2457" s="28" t="s">
        <v>167</v>
      </c>
      <c r="H2457" s="28" t="s">
        <v>168</v>
      </c>
      <c r="I2457" s="28" t="s">
        <v>4695</v>
      </c>
      <c r="J2457" s="104">
        <v>0.66</v>
      </c>
      <c r="K2457" s="104">
        <v>1.0860000000000001</v>
      </c>
      <c r="L2457" s="104" t="s">
        <v>170</v>
      </c>
      <c r="M2457" s="105">
        <v>4.6529999999999997E-5</v>
      </c>
      <c r="N2457" s="104" t="s">
        <v>170</v>
      </c>
      <c r="O2457" s="68" t="s">
        <v>176</v>
      </c>
      <c r="P2457" s="68" t="s">
        <v>177</v>
      </c>
    </row>
    <row r="2458" spans="1:16" x14ac:dyDescent="0.55000000000000004">
      <c r="A2458" s="28" t="s">
        <v>4689</v>
      </c>
      <c r="B2458" s="28">
        <v>70412987</v>
      </c>
      <c r="C2458" s="28">
        <v>70412987</v>
      </c>
      <c r="D2458" s="28" t="s">
        <v>164</v>
      </c>
      <c r="E2458" s="28" t="s">
        <v>178</v>
      </c>
      <c r="F2458" s="85" t="s">
        <v>4696</v>
      </c>
      <c r="G2458" s="28" t="s">
        <v>167</v>
      </c>
      <c r="H2458" s="28" t="s">
        <v>168</v>
      </c>
      <c r="I2458" s="28" t="s">
        <v>4697</v>
      </c>
      <c r="J2458" s="104">
        <v>0.89</v>
      </c>
      <c r="K2458" s="104">
        <v>1.998</v>
      </c>
      <c r="L2458" s="104" t="s">
        <v>170</v>
      </c>
      <c r="M2458" s="104" t="s">
        <v>170</v>
      </c>
      <c r="N2458" s="104" t="s">
        <v>170</v>
      </c>
      <c r="O2458" s="68" t="s">
        <v>272</v>
      </c>
      <c r="P2458" s="68" t="s">
        <v>862</v>
      </c>
    </row>
    <row r="2459" spans="1:16" x14ac:dyDescent="0.55000000000000004">
      <c r="A2459" s="28" t="s">
        <v>4689</v>
      </c>
      <c r="B2459" s="28">
        <v>132896566</v>
      </c>
      <c r="C2459" s="28">
        <v>132896566</v>
      </c>
      <c r="D2459" s="28" t="s">
        <v>165</v>
      </c>
      <c r="E2459" s="28" t="s">
        <v>164</v>
      </c>
      <c r="F2459" s="85" t="s">
        <v>4698</v>
      </c>
      <c r="G2459" s="28" t="s">
        <v>167</v>
      </c>
      <c r="H2459" s="28" t="s">
        <v>168</v>
      </c>
      <c r="I2459" s="28" t="s">
        <v>4699</v>
      </c>
      <c r="J2459" s="104">
        <v>1</v>
      </c>
      <c r="K2459" s="104">
        <v>1.502</v>
      </c>
      <c r="L2459" s="104" t="s">
        <v>170</v>
      </c>
      <c r="M2459" s="104" t="s">
        <v>170</v>
      </c>
      <c r="N2459" s="104" t="s">
        <v>170</v>
      </c>
      <c r="O2459" s="68" t="s">
        <v>272</v>
      </c>
      <c r="P2459" s="68" t="s">
        <v>194</v>
      </c>
    </row>
    <row r="2460" spans="1:16" x14ac:dyDescent="0.55000000000000004">
      <c r="A2460" s="28" t="s">
        <v>4689</v>
      </c>
      <c r="B2460" s="28">
        <v>86018279</v>
      </c>
      <c r="C2460" s="28">
        <v>86018279</v>
      </c>
      <c r="D2460" s="28" t="s">
        <v>173</v>
      </c>
      <c r="E2460" s="28" t="s">
        <v>164</v>
      </c>
      <c r="F2460" s="28" t="s">
        <v>4700</v>
      </c>
      <c r="G2460" s="28" t="s">
        <v>167</v>
      </c>
      <c r="H2460" s="28" t="s">
        <v>168</v>
      </c>
      <c r="I2460" s="28" t="s">
        <v>4701</v>
      </c>
      <c r="J2460" s="104">
        <v>1</v>
      </c>
      <c r="K2460" s="104">
        <v>1.238</v>
      </c>
      <c r="L2460" s="104" t="s">
        <v>170</v>
      </c>
      <c r="M2460" s="105">
        <v>9.8259999999999998E-5</v>
      </c>
      <c r="N2460" s="104" t="s">
        <v>170</v>
      </c>
      <c r="O2460" s="68" t="s">
        <v>279</v>
      </c>
      <c r="P2460" s="68" t="s">
        <v>862</v>
      </c>
    </row>
    <row r="2461" spans="1:16" x14ac:dyDescent="0.55000000000000004">
      <c r="A2461" s="28" t="s">
        <v>4689</v>
      </c>
      <c r="B2461" s="28">
        <v>37521571</v>
      </c>
      <c r="C2461" s="28">
        <v>37521571</v>
      </c>
      <c r="D2461" s="28" t="s">
        <v>165</v>
      </c>
      <c r="E2461" s="28" t="s">
        <v>178</v>
      </c>
      <c r="F2461" s="85" t="s">
        <v>4702</v>
      </c>
      <c r="G2461" s="28" t="s">
        <v>167</v>
      </c>
      <c r="H2461" s="28" t="s">
        <v>168</v>
      </c>
      <c r="I2461" s="28" t="s">
        <v>4703</v>
      </c>
      <c r="J2461" s="104">
        <v>0</v>
      </c>
      <c r="K2461" s="104">
        <v>1.1479999999999999</v>
      </c>
      <c r="L2461" s="104" t="s">
        <v>170</v>
      </c>
      <c r="M2461" s="105">
        <v>4.5899999999999998E-5</v>
      </c>
      <c r="N2461" s="105">
        <v>2.09E-5</v>
      </c>
      <c r="O2461" s="68" t="s">
        <v>218</v>
      </c>
      <c r="P2461" s="68" t="s">
        <v>859</v>
      </c>
    </row>
    <row r="2462" spans="1:16" x14ac:dyDescent="0.55000000000000004">
      <c r="A2462" s="28" t="s">
        <v>4689</v>
      </c>
      <c r="B2462" s="28">
        <v>129100563</v>
      </c>
      <c r="C2462" s="28">
        <v>129100563</v>
      </c>
      <c r="D2462" s="28" t="s">
        <v>165</v>
      </c>
      <c r="E2462" s="28" t="s">
        <v>173</v>
      </c>
      <c r="F2462" s="85" t="s">
        <v>4704</v>
      </c>
      <c r="G2462" s="28" t="s">
        <v>167</v>
      </c>
      <c r="H2462" s="28" t="s">
        <v>168</v>
      </c>
      <c r="I2462" s="28" t="s">
        <v>4705</v>
      </c>
      <c r="J2462" s="104">
        <v>0</v>
      </c>
      <c r="K2462" s="104">
        <v>1.0109999999999999</v>
      </c>
      <c r="L2462" s="104" t="s">
        <v>170</v>
      </c>
      <c r="M2462" s="104" t="s">
        <v>170</v>
      </c>
      <c r="N2462" s="104" t="s">
        <v>170</v>
      </c>
      <c r="O2462" s="68" t="s">
        <v>218</v>
      </c>
      <c r="P2462" s="68" t="s">
        <v>194</v>
      </c>
    </row>
    <row r="2463" spans="1:16" x14ac:dyDescent="0.55000000000000004">
      <c r="A2463" s="28" t="s">
        <v>4689</v>
      </c>
      <c r="B2463" s="28">
        <v>95461924</v>
      </c>
      <c r="C2463" s="28">
        <v>95461924</v>
      </c>
      <c r="D2463" s="28" t="s">
        <v>165</v>
      </c>
      <c r="E2463" s="28" t="s">
        <v>178</v>
      </c>
      <c r="F2463" s="85" t="s">
        <v>4692</v>
      </c>
      <c r="G2463" s="28" t="s">
        <v>167</v>
      </c>
      <c r="H2463" s="28" t="s">
        <v>168</v>
      </c>
      <c r="I2463" s="28" t="s">
        <v>4706</v>
      </c>
      <c r="J2463" s="104">
        <v>1</v>
      </c>
      <c r="K2463" s="104">
        <v>1.4590000000000001</v>
      </c>
      <c r="L2463" s="105">
        <v>7.3399999999999995E-5</v>
      </c>
      <c r="M2463" s="104">
        <v>1E-4</v>
      </c>
      <c r="N2463" s="105">
        <v>4.1900000000000002E-5</v>
      </c>
      <c r="O2463" s="68" t="s">
        <v>247</v>
      </c>
      <c r="P2463" s="68" t="s">
        <v>184</v>
      </c>
    </row>
    <row r="2464" spans="1:16" x14ac:dyDescent="0.55000000000000004">
      <c r="A2464" s="28" t="s">
        <v>4689</v>
      </c>
      <c r="B2464" s="28">
        <v>109404512</v>
      </c>
      <c r="C2464" s="28">
        <v>109404512</v>
      </c>
      <c r="D2464" s="28" t="s">
        <v>164</v>
      </c>
      <c r="E2464" s="28" t="s">
        <v>173</v>
      </c>
      <c r="F2464" s="85" t="s">
        <v>4707</v>
      </c>
      <c r="G2464" s="28" t="s">
        <v>167</v>
      </c>
      <c r="H2464" s="28" t="s">
        <v>168</v>
      </c>
      <c r="I2464" s="28" t="s">
        <v>4708</v>
      </c>
      <c r="J2464" s="104">
        <v>0</v>
      </c>
      <c r="K2464" s="104">
        <v>1.0049999999999999</v>
      </c>
      <c r="L2464" s="105">
        <v>7.3499999999999998E-5</v>
      </c>
      <c r="M2464" s="105">
        <v>2.2500000000000001E-5</v>
      </c>
      <c r="N2464" s="105">
        <v>6.9800000000000001E-6</v>
      </c>
      <c r="O2464" s="68" t="s">
        <v>247</v>
      </c>
      <c r="P2464" s="68" t="s">
        <v>184</v>
      </c>
    </row>
    <row r="2465" spans="1:16" x14ac:dyDescent="0.55000000000000004">
      <c r="A2465" s="28" t="s">
        <v>4689</v>
      </c>
      <c r="B2465" s="28">
        <v>132679603</v>
      </c>
      <c r="C2465" s="28">
        <v>132679603</v>
      </c>
      <c r="D2465" s="28" t="s">
        <v>165</v>
      </c>
      <c r="E2465" s="28" t="s">
        <v>178</v>
      </c>
      <c r="F2465" s="28" t="s">
        <v>4709</v>
      </c>
      <c r="G2465" s="28" t="s">
        <v>167</v>
      </c>
      <c r="H2465" s="28" t="s">
        <v>168</v>
      </c>
      <c r="I2465" s="28" t="s">
        <v>4710</v>
      </c>
      <c r="J2465" s="104">
        <v>0.26</v>
      </c>
      <c r="K2465" s="104">
        <v>1.5780000000000001</v>
      </c>
      <c r="L2465" s="104">
        <v>2.0000000000000001E-4</v>
      </c>
      <c r="M2465" s="104">
        <v>1E-4</v>
      </c>
      <c r="N2465" s="104">
        <v>1E-4</v>
      </c>
      <c r="O2465" s="68" t="s">
        <v>187</v>
      </c>
      <c r="P2465" s="68" t="s">
        <v>210</v>
      </c>
    </row>
    <row r="2466" spans="1:16" x14ac:dyDescent="0.55000000000000004">
      <c r="A2466" s="28" t="s">
        <v>4689</v>
      </c>
      <c r="B2466" s="28">
        <v>124771058</v>
      </c>
      <c r="C2466" s="28">
        <v>124771058</v>
      </c>
      <c r="D2466" s="28" t="s">
        <v>164</v>
      </c>
      <c r="E2466" s="28" t="s">
        <v>178</v>
      </c>
      <c r="F2466" s="28" t="s">
        <v>4711</v>
      </c>
      <c r="G2466" s="28" t="s">
        <v>167</v>
      </c>
      <c r="H2466" s="28" t="s">
        <v>168</v>
      </c>
      <c r="I2466" s="28" t="s">
        <v>4712</v>
      </c>
      <c r="J2466" s="104">
        <v>0.98</v>
      </c>
      <c r="K2466" s="104">
        <v>1.135</v>
      </c>
      <c r="L2466" s="104" t="s">
        <v>170</v>
      </c>
      <c r="M2466" s="104" t="s">
        <v>170</v>
      </c>
      <c r="N2466" s="105">
        <v>4.8999999999999998E-5</v>
      </c>
      <c r="O2466" s="68" t="s">
        <v>187</v>
      </c>
      <c r="P2466" s="68" t="s">
        <v>210</v>
      </c>
    </row>
    <row r="2467" spans="1:16" x14ac:dyDescent="0.55000000000000004">
      <c r="A2467" s="28" t="s">
        <v>4689</v>
      </c>
      <c r="B2467" s="28">
        <v>126327003</v>
      </c>
      <c r="C2467" s="28">
        <v>126327003</v>
      </c>
      <c r="D2467" s="28" t="s">
        <v>173</v>
      </c>
      <c r="E2467" s="28" t="s">
        <v>164</v>
      </c>
      <c r="F2467" s="28" t="s">
        <v>4713</v>
      </c>
      <c r="G2467" s="28" t="s">
        <v>167</v>
      </c>
      <c r="H2467" s="28" t="s">
        <v>168</v>
      </c>
      <c r="I2467" s="28" t="s">
        <v>4714</v>
      </c>
      <c r="J2467" s="104">
        <v>0.56000000000000005</v>
      </c>
      <c r="K2467" s="104">
        <v>1.103</v>
      </c>
      <c r="L2467" s="105">
        <v>8.2139999999999996E-5</v>
      </c>
      <c r="M2467" s="104">
        <v>5.0000000000000001E-4</v>
      </c>
      <c r="N2467" s="105">
        <v>8.0049999999999994E-5</v>
      </c>
      <c r="O2467" s="68" t="s">
        <v>187</v>
      </c>
      <c r="P2467" s="68" t="s">
        <v>210</v>
      </c>
    </row>
    <row r="2468" spans="1:16" x14ac:dyDescent="0.55000000000000004">
      <c r="A2468" s="28" t="s">
        <v>4689</v>
      </c>
      <c r="B2468" s="28">
        <v>128792561</v>
      </c>
      <c r="C2468" s="28">
        <v>128792561</v>
      </c>
      <c r="D2468" s="28" t="s">
        <v>173</v>
      </c>
      <c r="E2468" s="28" t="s">
        <v>164</v>
      </c>
      <c r="F2468" s="85" t="s">
        <v>4715</v>
      </c>
      <c r="G2468" s="28" t="s">
        <v>167</v>
      </c>
      <c r="H2468" s="28" t="s">
        <v>168</v>
      </c>
      <c r="I2468" s="28" t="s">
        <v>4716</v>
      </c>
      <c r="J2468" s="104">
        <v>0</v>
      </c>
      <c r="K2468" s="104">
        <v>1.4930000000000001</v>
      </c>
      <c r="L2468" s="104">
        <v>2.9999999999999997E-4</v>
      </c>
      <c r="M2468" s="104">
        <v>1E-4</v>
      </c>
      <c r="N2468" s="105">
        <v>5.5800000000000001E-5</v>
      </c>
      <c r="O2468" s="68" t="s">
        <v>247</v>
      </c>
      <c r="P2468" s="68" t="s">
        <v>210</v>
      </c>
    </row>
    <row r="2469" spans="1:16" x14ac:dyDescent="0.55000000000000004">
      <c r="A2469" s="28" t="s">
        <v>4689</v>
      </c>
      <c r="B2469" s="28">
        <v>133788445</v>
      </c>
      <c r="C2469" s="28">
        <v>133788445</v>
      </c>
      <c r="D2469" s="28" t="s">
        <v>165</v>
      </c>
      <c r="E2469" s="28" t="s">
        <v>178</v>
      </c>
      <c r="F2469" s="85" t="s">
        <v>4717</v>
      </c>
      <c r="G2469" s="28" t="s">
        <v>167</v>
      </c>
      <c r="H2469" s="28" t="s">
        <v>168</v>
      </c>
      <c r="I2469" s="28" t="s">
        <v>4718</v>
      </c>
      <c r="J2469" s="104">
        <v>0</v>
      </c>
      <c r="K2469" s="104">
        <v>1.1100000000000001</v>
      </c>
      <c r="L2469" s="104">
        <v>2.9999999999999997E-4</v>
      </c>
      <c r="M2469" s="104">
        <v>4.0000000000000002E-4</v>
      </c>
      <c r="N2469" s="104">
        <v>1E-4</v>
      </c>
      <c r="O2469" s="68" t="s">
        <v>247</v>
      </c>
      <c r="P2469" s="68" t="s">
        <v>210</v>
      </c>
    </row>
    <row r="2470" spans="1:16" x14ac:dyDescent="0.55000000000000004">
      <c r="A2470" s="28" t="s">
        <v>4689</v>
      </c>
      <c r="B2470" s="28">
        <v>36222884</v>
      </c>
      <c r="C2470" s="28">
        <v>36222884</v>
      </c>
      <c r="D2470" s="28" t="s">
        <v>178</v>
      </c>
      <c r="E2470" s="28" t="s">
        <v>165</v>
      </c>
      <c r="F2470" s="85" t="s">
        <v>4719</v>
      </c>
      <c r="G2470" s="28" t="s">
        <v>167</v>
      </c>
      <c r="H2470" s="28" t="s">
        <v>168</v>
      </c>
      <c r="I2470" s="28" t="s">
        <v>4720</v>
      </c>
      <c r="J2470" s="104">
        <v>0</v>
      </c>
      <c r="K2470" s="104">
        <v>1.004</v>
      </c>
      <c r="L2470" s="104" t="s">
        <v>170</v>
      </c>
      <c r="M2470" s="105">
        <v>1.1199999999999999E-5</v>
      </c>
      <c r="N2470" s="104" t="s">
        <v>170</v>
      </c>
      <c r="O2470" s="68" t="s">
        <v>247</v>
      </c>
      <c r="P2470" s="68" t="s">
        <v>210</v>
      </c>
    </row>
    <row r="2471" spans="1:16" x14ac:dyDescent="0.55000000000000004">
      <c r="A2471" s="28" t="s">
        <v>4689</v>
      </c>
      <c r="B2471" s="28">
        <v>137012543</v>
      </c>
      <c r="C2471" s="28">
        <v>137012543</v>
      </c>
      <c r="D2471" s="28" t="s">
        <v>173</v>
      </c>
      <c r="E2471" s="28" t="s">
        <v>164</v>
      </c>
      <c r="F2471" s="28" t="s">
        <v>4721</v>
      </c>
      <c r="G2471" s="28" t="s">
        <v>167</v>
      </c>
      <c r="H2471" s="28" t="s">
        <v>168</v>
      </c>
      <c r="I2471" s="28" t="s">
        <v>4722</v>
      </c>
      <c r="J2471" s="104">
        <v>1</v>
      </c>
      <c r="K2471" s="104">
        <v>1.2090000000000001</v>
      </c>
      <c r="L2471" s="104" t="s">
        <v>170</v>
      </c>
      <c r="M2471" s="104">
        <v>2.0000000000000001E-4</v>
      </c>
      <c r="N2471" s="104" t="s">
        <v>170</v>
      </c>
      <c r="O2471" s="68" t="s">
        <v>231</v>
      </c>
      <c r="P2471" s="68" t="s">
        <v>219</v>
      </c>
    </row>
    <row r="2472" spans="1:16" x14ac:dyDescent="0.55000000000000004">
      <c r="A2472" s="28" t="s">
        <v>4689</v>
      </c>
      <c r="B2472" s="28">
        <v>114504317</v>
      </c>
      <c r="C2472" s="28">
        <v>114504317</v>
      </c>
      <c r="D2472" s="28" t="s">
        <v>178</v>
      </c>
      <c r="E2472" s="28" t="s">
        <v>165</v>
      </c>
      <c r="F2472" s="85" t="s">
        <v>4723</v>
      </c>
      <c r="G2472" s="28" t="s">
        <v>167</v>
      </c>
      <c r="H2472" s="28" t="s">
        <v>168</v>
      </c>
      <c r="I2472" s="28" t="s">
        <v>4724</v>
      </c>
      <c r="J2472" s="104" t="s">
        <v>170</v>
      </c>
      <c r="K2472" s="104">
        <v>1.786</v>
      </c>
      <c r="L2472" s="104" t="s">
        <v>170</v>
      </c>
      <c r="M2472" s="104" t="s">
        <v>170</v>
      </c>
      <c r="N2472" s="104" t="s">
        <v>170</v>
      </c>
      <c r="O2472" s="68" t="s">
        <v>302</v>
      </c>
      <c r="P2472" s="68" t="s">
        <v>210</v>
      </c>
    </row>
    <row r="2473" spans="1:16" x14ac:dyDescent="0.55000000000000004">
      <c r="A2473" s="28" t="s">
        <v>4689</v>
      </c>
      <c r="B2473" s="28">
        <v>70413015</v>
      </c>
      <c r="C2473" s="28">
        <v>70413015</v>
      </c>
      <c r="D2473" s="28" t="s">
        <v>173</v>
      </c>
      <c r="E2473" s="28" t="s">
        <v>165</v>
      </c>
      <c r="F2473" s="85" t="s">
        <v>4696</v>
      </c>
      <c r="G2473" s="28" t="s">
        <v>167</v>
      </c>
      <c r="H2473" s="28" t="s">
        <v>168</v>
      </c>
      <c r="I2473" s="28" t="s">
        <v>4725</v>
      </c>
      <c r="J2473" s="104">
        <v>0.89</v>
      </c>
      <c r="K2473" s="104">
        <v>1.1319999999999999</v>
      </c>
      <c r="L2473" s="104" t="s">
        <v>170</v>
      </c>
      <c r="M2473" s="105">
        <v>7.4599999999999997E-5</v>
      </c>
      <c r="N2473" s="104" t="s">
        <v>170</v>
      </c>
      <c r="O2473" s="68" t="s">
        <v>302</v>
      </c>
      <c r="P2473" s="68" t="s">
        <v>210</v>
      </c>
    </row>
    <row r="2474" spans="1:16" x14ac:dyDescent="0.55000000000000004">
      <c r="A2474" s="28" t="s">
        <v>4689</v>
      </c>
      <c r="B2474" s="28">
        <v>129010152</v>
      </c>
      <c r="C2474" s="28">
        <v>129010152</v>
      </c>
      <c r="D2474" s="28" t="s">
        <v>173</v>
      </c>
      <c r="E2474" s="28" t="s">
        <v>164</v>
      </c>
      <c r="F2474" s="85" t="s">
        <v>4726</v>
      </c>
      <c r="G2474" s="28" t="s">
        <v>167</v>
      </c>
      <c r="H2474" s="28" t="s">
        <v>168</v>
      </c>
      <c r="I2474" s="28" t="s">
        <v>4727</v>
      </c>
      <c r="J2474" s="104">
        <v>0</v>
      </c>
      <c r="K2474" s="104">
        <v>1.1040000000000001</v>
      </c>
      <c r="L2474" s="104" t="s">
        <v>170</v>
      </c>
      <c r="M2474" s="105">
        <v>7.4599999999999997E-5</v>
      </c>
      <c r="N2474" s="105">
        <v>6.9800000000000001E-6</v>
      </c>
      <c r="O2474" s="68" t="s">
        <v>218</v>
      </c>
      <c r="P2474" s="68" t="s">
        <v>406</v>
      </c>
    </row>
    <row r="2475" spans="1:16" x14ac:dyDescent="0.55000000000000004">
      <c r="A2475" s="28" t="s">
        <v>4689</v>
      </c>
      <c r="B2475" s="28">
        <v>136506950</v>
      </c>
      <c r="C2475" s="28">
        <v>136506950</v>
      </c>
      <c r="D2475" s="28" t="s">
        <v>165</v>
      </c>
      <c r="E2475" s="28" t="s">
        <v>178</v>
      </c>
      <c r="F2475" s="85" t="s">
        <v>4728</v>
      </c>
      <c r="G2475" s="28" t="s">
        <v>167</v>
      </c>
      <c r="H2475" s="28" t="s">
        <v>168</v>
      </c>
      <c r="I2475" s="28" t="s">
        <v>4729</v>
      </c>
      <c r="J2475" s="104">
        <v>1</v>
      </c>
      <c r="K2475" s="104">
        <v>1.1719999999999999</v>
      </c>
      <c r="L2475" s="104" t="s">
        <v>170</v>
      </c>
      <c r="M2475" s="105">
        <v>2.41E-5</v>
      </c>
      <c r="N2475" s="105">
        <v>1.4E-5</v>
      </c>
      <c r="O2475" s="68" t="s">
        <v>247</v>
      </c>
      <c r="P2475" s="68" t="s">
        <v>276</v>
      </c>
    </row>
    <row r="2476" spans="1:16" x14ac:dyDescent="0.55000000000000004">
      <c r="A2476" s="28" t="s">
        <v>4689</v>
      </c>
      <c r="B2476" s="28">
        <v>136505865</v>
      </c>
      <c r="C2476" s="28">
        <v>136505865</v>
      </c>
      <c r="D2476" s="28" t="s">
        <v>173</v>
      </c>
      <c r="E2476" s="28" t="s">
        <v>164</v>
      </c>
      <c r="F2476" s="85" t="s">
        <v>4728</v>
      </c>
      <c r="G2476" s="28" t="s">
        <v>167</v>
      </c>
      <c r="H2476" s="28" t="s">
        <v>168</v>
      </c>
      <c r="I2476" s="28" t="s">
        <v>4730</v>
      </c>
      <c r="J2476" s="104">
        <v>1</v>
      </c>
      <c r="K2476" s="104">
        <v>1.06</v>
      </c>
      <c r="L2476" s="104">
        <v>5.9999999999999995E-4</v>
      </c>
      <c r="M2476" s="104">
        <v>8.0000000000000004E-4</v>
      </c>
      <c r="N2476" s="104">
        <v>4.0000000000000002E-4</v>
      </c>
      <c r="O2476" s="68" t="s">
        <v>302</v>
      </c>
      <c r="P2476" s="68" t="s">
        <v>276</v>
      </c>
    </row>
    <row r="2477" spans="1:16" x14ac:dyDescent="0.55000000000000004">
      <c r="A2477" s="28" t="s">
        <v>4689</v>
      </c>
      <c r="B2477" s="28">
        <v>129720701</v>
      </c>
      <c r="C2477" s="28">
        <v>129720701</v>
      </c>
      <c r="D2477" s="28" t="s">
        <v>173</v>
      </c>
      <c r="E2477" s="28" t="s">
        <v>164</v>
      </c>
      <c r="F2477" s="85" t="s">
        <v>4731</v>
      </c>
      <c r="G2477" s="28" t="s">
        <v>167</v>
      </c>
      <c r="H2477" s="28" t="s">
        <v>168</v>
      </c>
      <c r="I2477" s="28" t="s">
        <v>4732</v>
      </c>
      <c r="J2477" s="104">
        <v>0.14000000000000001</v>
      </c>
      <c r="K2477" s="104">
        <v>1.2370000000000001</v>
      </c>
      <c r="L2477" s="104" t="s">
        <v>170</v>
      </c>
      <c r="M2477" s="104" t="s">
        <v>170</v>
      </c>
      <c r="N2477" s="105">
        <v>6.9770000000000003E-6</v>
      </c>
      <c r="O2477" s="68" t="s">
        <v>176</v>
      </c>
      <c r="P2477" s="68" t="s">
        <v>313</v>
      </c>
    </row>
    <row r="2478" spans="1:16" x14ac:dyDescent="0.55000000000000004">
      <c r="A2478" s="28" t="s">
        <v>4689</v>
      </c>
      <c r="B2478" s="28">
        <v>123035533</v>
      </c>
      <c r="C2478" s="28">
        <v>123035533</v>
      </c>
      <c r="D2478" s="28" t="s">
        <v>178</v>
      </c>
      <c r="E2478" s="28" t="s">
        <v>165</v>
      </c>
      <c r="F2478" s="28" t="s">
        <v>4733</v>
      </c>
      <c r="G2478" s="28" t="s">
        <v>167</v>
      </c>
      <c r="H2478" s="28" t="s">
        <v>168</v>
      </c>
      <c r="I2478" s="28" t="s">
        <v>4734</v>
      </c>
      <c r="J2478" s="104">
        <v>0.11</v>
      </c>
      <c r="K2478" s="104">
        <v>1.0049999999999999</v>
      </c>
      <c r="L2478" s="104" t="s">
        <v>170</v>
      </c>
      <c r="M2478" s="105">
        <v>6.703E-5</v>
      </c>
      <c r="N2478" s="105">
        <v>4.8850000000000002E-5</v>
      </c>
      <c r="O2478" s="68" t="s">
        <v>638</v>
      </c>
      <c r="P2478" s="68" t="s">
        <v>343</v>
      </c>
    </row>
    <row r="2479" spans="1:16" x14ac:dyDescent="0.55000000000000004">
      <c r="A2479" s="28" t="s">
        <v>4689</v>
      </c>
      <c r="B2479" s="28">
        <v>133121003</v>
      </c>
      <c r="C2479" s="28">
        <v>133121003</v>
      </c>
      <c r="D2479" s="28" t="s">
        <v>173</v>
      </c>
      <c r="E2479" s="28" t="s">
        <v>164</v>
      </c>
      <c r="F2479" s="28" t="s">
        <v>4735</v>
      </c>
      <c r="G2479" s="28" t="s">
        <v>167</v>
      </c>
      <c r="H2479" s="28" t="s">
        <v>168</v>
      </c>
      <c r="I2479" s="28" t="s">
        <v>4736</v>
      </c>
      <c r="J2479" s="104">
        <v>0.89</v>
      </c>
      <c r="K2479" s="104">
        <v>1.081</v>
      </c>
      <c r="L2479" s="104" t="s">
        <v>170</v>
      </c>
      <c r="M2479" s="104" t="s">
        <v>170</v>
      </c>
      <c r="N2479" s="105">
        <v>6.9840000000000004E-6</v>
      </c>
      <c r="O2479" s="68" t="s">
        <v>187</v>
      </c>
      <c r="P2479" s="68" t="s">
        <v>313</v>
      </c>
    </row>
    <row r="2480" spans="1:16" x14ac:dyDescent="0.55000000000000004">
      <c r="A2480" s="28" t="s">
        <v>4689</v>
      </c>
      <c r="B2480" s="28">
        <v>3248121</v>
      </c>
      <c r="C2480" s="28">
        <v>3248121</v>
      </c>
      <c r="D2480" s="28" t="s">
        <v>173</v>
      </c>
      <c r="E2480" s="28" t="s">
        <v>164</v>
      </c>
      <c r="F2480" s="85" t="s">
        <v>4737</v>
      </c>
      <c r="G2480" s="28" t="s">
        <v>167</v>
      </c>
      <c r="H2480" s="28" t="s">
        <v>168</v>
      </c>
      <c r="I2480" s="28" t="s">
        <v>4738</v>
      </c>
      <c r="J2480" s="104">
        <v>1</v>
      </c>
      <c r="K2480" s="104">
        <v>2.8319999999999999</v>
      </c>
      <c r="L2480" s="104" t="s">
        <v>170</v>
      </c>
      <c r="M2480" s="104" t="s">
        <v>170</v>
      </c>
      <c r="N2480" s="104" t="s">
        <v>170</v>
      </c>
      <c r="O2480" s="68" t="s">
        <v>193</v>
      </c>
      <c r="P2480" s="68" t="s">
        <v>343</v>
      </c>
    </row>
    <row r="2481" spans="1:16" x14ac:dyDescent="0.55000000000000004">
      <c r="A2481" s="28" t="s">
        <v>4689</v>
      </c>
      <c r="B2481" s="28">
        <v>137012158</v>
      </c>
      <c r="C2481" s="28">
        <v>137012158</v>
      </c>
      <c r="D2481" s="28" t="s">
        <v>173</v>
      </c>
      <c r="E2481" s="28" t="s">
        <v>165</v>
      </c>
      <c r="F2481" s="85" t="s">
        <v>4721</v>
      </c>
      <c r="G2481" s="28" t="s">
        <v>167</v>
      </c>
      <c r="H2481" s="28" t="s">
        <v>168</v>
      </c>
      <c r="I2481" s="28" t="s">
        <v>4739</v>
      </c>
      <c r="J2481" s="104">
        <v>1</v>
      </c>
      <c r="K2481" s="104">
        <v>1.6220000000000001</v>
      </c>
      <c r="L2481" s="104" t="s">
        <v>170</v>
      </c>
      <c r="M2481" s="105">
        <v>1.15E-5</v>
      </c>
      <c r="N2481" s="104" t="s">
        <v>170</v>
      </c>
      <c r="O2481" s="68" t="s">
        <v>193</v>
      </c>
      <c r="P2481" s="68" t="s">
        <v>343</v>
      </c>
    </row>
    <row r="2482" spans="1:16" x14ac:dyDescent="0.55000000000000004">
      <c r="A2482" s="28" t="s">
        <v>4689</v>
      </c>
      <c r="B2482" s="28">
        <v>87706589</v>
      </c>
      <c r="C2482" s="28">
        <v>87706589</v>
      </c>
      <c r="D2482" s="28" t="s">
        <v>173</v>
      </c>
      <c r="E2482" s="28" t="s">
        <v>178</v>
      </c>
      <c r="F2482" s="85" t="s">
        <v>4740</v>
      </c>
      <c r="G2482" s="28" t="s">
        <v>167</v>
      </c>
      <c r="H2482" s="28" t="s">
        <v>168</v>
      </c>
      <c r="I2482" s="28" t="s">
        <v>4741</v>
      </c>
      <c r="J2482" s="104">
        <v>1</v>
      </c>
      <c r="K2482" s="104">
        <v>1.302</v>
      </c>
      <c r="L2482" s="104" t="s">
        <v>170</v>
      </c>
      <c r="M2482" s="105">
        <v>3.2700000000000002E-5</v>
      </c>
      <c r="N2482" s="104" t="s">
        <v>170</v>
      </c>
      <c r="O2482" s="68" t="s">
        <v>201</v>
      </c>
      <c r="P2482" s="68" t="s">
        <v>313</v>
      </c>
    </row>
    <row r="2483" spans="1:16" x14ac:dyDescent="0.55000000000000004">
      <c r="A2483" s="28" t="s">
        <v>4689</v>
      </c>
      <c r="B2483" s="28">
        <v>128499080</v>
      </c>
      <c r="C2483" s="28">
        <v>128499080</v>
      </c>
      <c r="D2483" s="28" t="s">
        <v>173</v>
      </c>
      <c r="E2483" s="28" t="s">
        <v>164</v>
      </c>
      <c r="F2483" s="28" t="s">
        <v>4742</v>
      </c>
      <c r="G2483" s="28" t="s">
        <v>167</v>
      </c>
      <c r="H2483" s="28" t="s">
        <v>168</v>
      </c>
      <c r="I2483" s="28" t="s">
        <v>4743</v>
      </c>
      <c r="J2483" s="104">
        <v>0</v>
      </c>
      <c r="K2483" s="104">
        <v>1.1140000000000001</v>
      </c>
      <c r="L2483" s="104">
        <v>5.0000000000000001E-4</v>
      </c>
      <c r="M2483" s="104">
        <v>8.0000000000000004E-4</v>
      </c>
      <c r="N2483" s="104">
        <v>5.0000000000000001E-4</v>
      </c>
      <c r="O2483" s="68" t="s">
        <v>346</v>
      </c>
      <c r="P2483" s="68" t="s">
        <v>347</v>
      </c>
    </row>
    <row r="2484" spans="1:16" x14ac:dyDescent="0.55000000000000004">
      <c r="A2484" s="28" t="s">
        <v>4689</v>
      </c>
      <c r="B2484" s="28">
        <v>127747179</v>
      </c>
      <c r="C2484" s="28">
        <v>127747179</v>
      </c>
      <c r="D2484" s="28" t="s">
        <v>173</v>
      </c>
      <c r="E2484" s="28" t="s">
        <v>164</v>
      </c>
      <c r="F2484" s="28" t="s">
        <v>4744</v>
      </c>
      <c r="G2484" s="28" t="s">
        <v>167</v>
      </c>
      <c r="H2484" s="28" t="s">
        <v>168</v>
      </c>
      <c r="I2484" s="28" t="s">
        <v>4745</v>
      </c>
      <c r="J2484" s="104">
        <v>0</v>
      </c>
      <c r="K2484" s="104">
        <v>1.2869999999999999</v>
      </c>
      <c r="L2484" s="104" t="s">
        <v>170</v>
      </c>
      <c r="M2484" s="105">
        <v>3.277E-5</v>
      </c>
      <c r="N2484" s="105">
        <v>6.9770000000000003E-6</v>
      </c>
      <c r="O2484" s="68" t="s">
        <v>350</v>
      </c>
      <c r="P2484" s="68" t="s">
        <v>276</v>
      </c>
    </row>
    <row r="2485" spans="1:16" x14ac:dyDescent="0.55000000000000004">
      <c r="A2485" s="28" t="s">
        <v>4689</v>
      </c>
      <c r="B2485" s="28">
        <v>35808527</v>
      </c>
      <c r="C2485" s="28">
        <v>35808527</v>
      </c>
      <c r="D2485" s="28" t="s">
        <v>173</v>
      </c>
      <c r="E2485" s="28" t="s">
        <v>164</v>
      </c>
      <c r="F2485" s="85" t="s">
        <v>4746</v>
      </c>
      <c r="G2485" s="28" t="s">
        <v>167</v>
      </c>
      <c r="H2485" s="28" t="s">
        <v>168</v>
      </c>
      <c r="I2485" s="28" t="s">
        <v>4747</v>
      </c>
      <c r="J2485" s="104">
        <v>0</v>
      </c>
      <c r="K2485" s="104">
        <v>1.72</v>
      </c>
      <c r="L2485" s="105">
        <v>7.3449999999999996E-5</v>
      </c>
      <c r="M2485" s="105">
        <v>1.1199999999999999E-5</v>
      </c>
      <c r="N2485" s="105">
        <v>2.7909999999999999E-5</v>
      </c>
      <c r="O2485" s="68" t="s">
        <v>678</v>
      </c>
      <c r="P2485" s="68" t="s">
        <v>347</v>
      </c>
    </row>
    <row r="2486" spans="1:16" x14ac:dyDescent="0.55000000000000004">
      <c r="A2486" s="28" t="s">
        <v>4689</v>
      </c>
      <c r="B2486" s="28">
        <v>25678111</v>
      </c>
      <c r="C2486" s="28">
        <v>25678111</v>
      </c>
      <c r="D2486" s="28" t="s">
        <v>178</v>
      </c>
      <c r="E2486" s="28" t="s">
        <v>164</v>
      </c>
      <c r="F2486" s="85" t="s">
        <v>4748</v>
      </c>
      <c r="G2486" s="28" t="s">
        <v>167</v>
      </c>
      <c r="H2486" s="28" t="s">
        <v>168</v>
      </c>
      <c r="I2486" s="28" t="s">
        <v>4749</v>
      </c>
      <c r="J2486" s="104">
        <v>0.04</v>
      </c>
      <c r="K2486" s="104">
        <v>1.5569999999999999</v>
      </c>
      <c r="L2486" s="104" t="s">
        <v>170</v>
      </c>
      <c r="M2486" s="104" t="s">
        <v>170</v>
      </c>
      <c r="N2486" s="104" t="s">
        <v>170</v>
      </c>
      <c r="O2486" s="68" t="s">
        <v>678</v>
      </c>
      <c r="P2486" s="68" t="s">
        <v>347</v>
      </c>
    </row>
    <row r="2487" spans="1:16" x14ac:dyDescent="0.55000000000000004">
      <c r="A2487" s="28" t="s">
        <v>4689</v>
      </c>
      <c r="B2487" s="28">
        <v>109320221</v>
      </c>
      <c r="C2487" s="28">
        <v>109320221</v>
      </c>
      <c r="D2487" s="28" t="s">
        <v>164</v>
      </c>
      <c r="E2487" s="28" t="s">
        <v>165</v>
      </c>
      <c r="F2487" s="85" t="s">
        <v>4750</v>
      </c>
      <c r="G2487" s="28" t="s">
        <v>167</v>
      </c>
      <c r="H2487" s="28" t="s">
        <v>168</v>
      </c>
      <c r="I2487" s="28" t="s">
        <v>4751</v>
      </c>
      <c r="J2487" s="104">
        <v>1</v>
      </c>
      <c r="K2487" s="104">
        <v>1.6639999999999999</v>
      </c>
      <c r="L2487" s="104">
        <v>2.0000000000000001E-4</v>
      </c>
      <c r="M2487" s="104">
        <v>1E-4</v>
      </c>
      <c r="N2487" s="104">
        <v>1E-4</v>
      </c>
      <c r="O2487" s="68" t="s">
        <v>365</v>
      </c>
      <c r="P2487" s="68" t="s">
        <v>347</v>
      </c>
    </row>
    <row r="2488" spans="1:16" x14ac:dyDescent="0.55000000000000004">
      <c r="A2488" s="28" t="s">
        <v>4689</v>
      </c>
      <c r="B2488" s="28">
        <v>129868897</v>
      </c>
      <c r="C2488" s="28">
        <v>129868897</v>
      </c>
      <c r="D2488" s="28" t="s">
        <v>165</v>
      </c>
      <c r="E2488" s="28" t="s">
        <v>178</v>
      </c>
      <c r="F2488" s="85" t="s">
        <v>4752</v>
      </c>
      <c r="G2488" s="28" t="s">
        <v>167</v>
      </c>
      <c r="H2488" s="28" t="s">
        <v>168</v>
      </c>
      <c r="I2488" s="28" t="s">
        <v>4753</v>
      </c>
      <c r="J2488" s="104">
        <v>0</v>
      </c>
      <c r="K2488" s="104">
        <v>1.0720000000000001</v>
      </c>
      <c r="L2488" s="104">
        <v>2.9999999999999997E-4</v>
      </c>
      <c r="M2488" s="104">
        <v>4.0000000000000002E-4</v>
      </c>
      <c r="N2488" s="105">
        <v>6.2799999999999995E-5</v>
      </c>
      <c r="O2488" s="68" t="s">
        <v>365</v>
      </c>
      <c r="P2488" s="68" t="s">
        <v>347</v>
      </c>
    </row>
    <row r="2489" spans="1:16" x14ac:dyDescent="0.55000000000000004">
      <c r="A2489" s="28" t="s">
        <v>4689</v>
      </c>
      <c r="B2489" s="28">
        <v>133108735</v>
      </c>
      <c r="C2489" s="28">
        <v>133108735</v>
      </c>
      <c r="D2489" s="28" t="s">
        <v>165</v>
      </c>
      <c r="E2489" s="28" t="s">
        <v>178</v>
      </c>
      <c r="F2489" s="28" t="s">
        <v>4735</v>
      </c>
      <c r="G2489" s="28" t="s">
        <v>167</v>
      </c>
      <c r="H2489" s="28" t="s">
        <v>168</v>
      </c>
      <c r="I2489" s="28" t="s">
        <v>4754</v>
      </c>
      <c r="J2489" s="104">
        <v>0.89</v>
      </c>
      <c r="K2489" s="104">
        <v>1.1259999999999999</v>
      </c>
      <c r="L2489" s="104" t="s">
        <v>170</v>
      </c>
      <c r="M2489" s="105">
        <v>9.8350000000000005E-5</v>
      </c>
      <c r="N2489" s="105">
        <v>4.1869999999999997E-5</v>
      </c>
      <c r="O2489" s="68" t="s">
        <v>374</v>
      </c>
      <c r="P2489" s="68" t="s">
        <v>276</v>
      </c>
    </row>
    <row r="2490" spans="1:16" x14ac:dyDescent="0.55000000000000004">
      <c r="A2490" s="28" t="s">
        <v>4689</v>
      </c>
      <c r="B2490" s="28">
        <v>34611034</v>
      </c>
      <c r="C2490" s="28">
        <v>34611034</v>
      </c>
      <c r="D2490" s="28" t="s">
        <v>165</v>
      </c>
      <c r="E2490" s="28" t="s">
        <v>173</v>
      </c>
      <c r="F2490" s="85" t="s">
        <v>4755</v>
      </c>
      <c r="G2490" s="28" t="s">
        <v>167</v>
      </c>
      <c r="H2490" s="28" t="s">
        <v>168</v>
      </c>
      <c r="I2490" s="28" t="s">
        <v>4756</v>
      </c>
      <c r="J2490" s="104">
        <v>0.68</v>
      </c>
      <c r="K2490" s="104">
        <v>1.0429999999999999</v>
      </c>
      <c r="L2490" s="104" t="s">
        <v>170</v>
      </c>
      <c r="M2490" s="104" t="s">
        <v>170</v>
      </c>
      <c r="N2490" s="104" t="s">
        <v>170</v>
      </c>
      <c r="O2490" s="68" t="s">
        <v>377</v>
      </c>
      <c r="P2490" s="68" t="s">
        <v>347</v>
      </c>
    </row>
    <row r="2491" spans="1:16" x14ac:dyDescent="0.55000000000000004">
      <c r="A2491" s="28" t="s">
        <v>4689</v>
      </c>
      <c r="B2491" s="28">
        <v>136496801</v>
      </c>
      <c r="C2491" s="28">
        <v>136496801</v>
      </c>
      <c r="D2491" s="28" t="s">
        <v>165</v>
      </c>
      <c r="E2491" s="28" t="s">
        <v>178</v>
      </c>
      <c r="F2491" s="85" t="s">
        <v>4728</v>
      </c>
      <c r="G2491" s="28" t="s">
        <v>167</v>
      </c>
      <c r="H2491" s="28" t="s">
        <v>168</v>
      </c>
      <c r="I2491" s="28" t="s">
        <v>4757</v>
      </c>
      <c r="J2491" s="104">
        <v>1</v>
      </c>
      <c r="K2491" s="104">
        <v>1.21</v>
      </c>
      <c r="L2491" s="104">
        <v>1E-4</v>
      </c>
      <c r="M2491" s="104">
        <v>1E-4</v>
      </c>
      <c r="N2491" s="104">
        <v>1E-4</v>
      </c>
      <c r="O2491" s="68" t="s">
        <v>386</v>
      </c>
      <c r="P2491" s="68" t="s">
        <v>347</v>
      </c>
    </row>
    <row r="2492" spans="1:16" x14ac:dyDescent="0.55000000000000004">
      <c r="A2492" s="28" t="s">
        <v>4689</v>
      </c>
      <c r="B2492" s="28">
        <v>116698209</v>
      </c>
      <c r="C2492" s="28">
        <v>116698209</v>
      </c>
      <c r="D2492" s="28" t="s">
        <v>178</v>
      </c>
      <c r="E2492" s="28" t="s">
        <v>165</v>
      </c>
      <c r="F2492" s="28" t="s">
        <v>4758</v>
      </c>
      <c r="G2492" s="28" t="s">
        <v>167</v>
      </c>
      <c r="H2492" s="28" t="s">
        <v>168</v>
      </c>
      <c r="I2492" s="28" t="s">
        <v>4759</v>
      </c>
      <c r="J2492" s="104">
        <v>0</v>
      </c>
      <c r="K2492" s="104">
        <v>1.1160000000000001</v>
      </c>
      <c r="L2492" s="104">
        <v>1E-4</v>
      </c>
      <c r="M2492" s="104">
        <v>1E-4</v>
      </c>
      <c r="N2492" s="105">
        <v>4.8860000000000003E-5</v>
      </c>
      <c r="O2492" s="68" t="s">
        <v>396</v>
      </c>
      <c r="P2492" s="68" t="s">
        <v>347</v>
      </c>
    </row>
    <row r="2493" spans="1:16" x14ac:dyDescent="0.55000000000000004">
      <c r="A2493" s="28" t="s">
        <v>4689</v>
      </c>
      <c r="B2493" s="28">
        <v>34371074</v>
      </c>
      <c r="C2493" s="28">
        <v>34371074</v>
      </c>
      <c r="D2493" s="28" t="s">
        <v>165</v>
      </c>
      <c r="E2493" s="28" t="s">
        <v>178</v>
      </c>
      <c r="F2493" s="28" t="s">
        <v>4760</v>
      </c>
      <c r="G2493" s="28" t="s">
        <v>167</v>
      </c>
      <c r="H2493" s="28" t="s">
        <v>168</v>
      </c>
      <c r="I2493" s="28" t="s">
        <v>4761</v>
      </c>
      <c r="J2493" s="104" t="s">
        <v>170</v>
      </c>
      <c r="K2493" s="104">
        <v>1.2190000000000001</v>
      </c>
      <c r="L2493" s="104">
        <v>4.0000000000000002E-4</v>
      </c>
      <c r="M2493" s="104">
        <v>2.0000000000000001E-4</v>
      </c>
      <c r="N2493" s="104">
        <v>1E-4</v>
      </c>
      <c r="O2493" s="68" t="s">
        <v>404</v>
      </c>
      <c r="P2493" s="68" t="s">
        <v>343</v>
      </c>
    </row>
    <row r="2494" spans="1:16" x14ac:dyDescent="0.55000000000000004">
      <c r="A2494" s="28" t="s">
        <v>4689</v>
      </c>
      <c r="B2494" s="28">
        <v>128945974</v>
      </c>
      <c r="C2494" s="28">
        <v>128945974</v>
      </c>
      <c r="D2494" s="28" t="s">
        <v>165</v>
      </c>
      <c r="E2494" s="28" t="s">
        <v>164</v>
      </c>
      <c r="F2494" s="85" t="s">
        <v>4762</v>
      </c>
      <c r="G2494" s="28" t="s">
        <v>167</v>
      </c>
      <c r="H2494" s="28" t="s">
        <v>168</v>
      </c>
      <c r="I2494" s="28" t="s">
        <v>4763</v>
      </c>
      <c r="J2494" s="104">
        <v>0</v>
      </c>
      <c r="K2494" s="104">
        <v>1.327</v>
      </c>
      <c r="L2494" s="104" t="s">
        <v>170</v>
      </c>
      <c r="M2494" s="104" t="s">
        <v>170</v>
      </c>
      <c r="N2494" s="104" t="s">
        <v>170</v>
      </c>
      <c r="O2494" s="68" t="s">
        <v>1241</v>
      </c>
      <c r="P2494" s="68" t="s">
        <v>343</v>
      </c>
    </row>
    <row r="2495" spans="1:16" x14ac:dyDescent="0.55000000000000004">
      <c r="A2495" s="28" t="s">
        <v>4689</v>
      </c>
      <c r="B2495" s="28">
        <v>108855399</v>
      </c>
      <c r="C2495" s="28">
        <v>108855399</v>
      </c>
      <c r="D2495" s="28" t="s">
        <v>165</v>
      </c>
      <c r="E2495" s="28" t="s">
        <v>178</v>
      </c>
      <c r="F2495" s="28" t="s">
        <v>4764</v>
      </c>
      <c r="G2495" s="28" t="s">
        <v>167</v>
      </c>
      <c r="H2495" s="28" t="s">
        <v>168</v>
      </c>
      <c r="I2495" s="28" t="s">
        <v>4765</v>
      </c>
      <c r="J2495" s="104">
        <v>0</v>
      </c>
      <c r="K2495" s="104">
        <v>1.109</v>
      </c>
      <c r="L2495" s="104">
        <v>2.0000000000000001E-4</v>
      </c>
      <c r="M2495" s="104">
        <v>2.9999999999999997E-4</v>
      </c>
      <c r="N2495" s="104">
        <v>1E-4</v>
      </c>
      <c r="O2495" s="68" t="s">
        <v>432</v>
      </c>
      <c r="P2495" s="68" t="s">
        <v>313</v>
      </c>
    </row>
    <row r="2496" spans="1:16" x14ac:dyDescent="0.55000000000000004">
      <c r="A2496" s="28" t="s">
        <v>4689</v>
      </c>
      <c r="B2496" s="28">
        <v>120788188</v>
      </c>
      <c r="C2496" s="28">
        <v>120788188</v>
      </c>
      <c r="D2496" s="28" t="s">
        <v>178</v>
      </c>
      <c r="E2496" s="28" t="s">
        <v>165</v>
      </c>
      <c r="F2496" s="85" t="s">
        <v>4766</v>
      </c>
      <c r="G2496" s="28" t="s">
        <v>167</v>
      </c>
      <c r="H2496" s="28" t="s">
        <v>168</v>
      </c>
      <c r="I2496" s="28" t="s">
        <v>4767</v>
      </c>
      <c r="J2496" s="104">
        <v>1</v>
      </c>
      <c r="K2496" s="104">
        <v>1.698</v>
      </c>
      <c r="L2496" s="104">
        <v>6.9999999999999999E-4</v>
      </c>
      <c r="M2496" s="104">
        <v>1E-3</v>
      </c>
      <c r="N2496" s="104">
        <v>5.9999999999999995E-4</v>
      </c>
      <c r="O2496" s="68" t="s">
        <v>455</v>
      </c>
      <c r="P2496" s="68" t="s">
        <v>347</v>
      </c>
    </row>
    <row r="2497" spans="1:16" x14ac:dyDescent="0.55000000000000004">
      <c r="A2497" s="28" t="s">
        <v>4689</v>
      </c>
      <c r="B2497" s="28">
        <v>137070393</v>
      </c>
      <c r="C2497" s="28">
        <v>137070393</v>
      </c>
      <c r="D2497" s="28" t="s">
        <v>165</v>
      </c>
      <c r="E2497" s="28" t="s">
        <v>173</v>
      </c>
      <c r="F2497" s="28" t="s">
        <v>4768</v>
      </c>
      <c r="G2497" s="28" t="s">
        <v>167</v>
      </c>
      <c r="H2497" s="28" t="s">
        <v>168</v>
      </c>
      <c r="I2497" s="28" t="s">
        <v>4769</v>
      </c>
      <c r="J2497" s="104">
        <v>0</v>
      </c>
      <c r="K2497" s="104">
        <v>1.131</v>
      </c>
      <c r="L2497" s="104" t="s">
        <v>170</v>
      </c>
      <c r="M2497" s="104" t="s">
        <v>170</v>
      </c>
      <c r="N2497" s="104" t="s">
        <v>170</v>
      </c>
      <c r="O2497" s="68" t="s">
        <v>458</v>
      </c>
      <c r="P2497" s="68" t="s">
        <v>347</v>
      </c>
    </row>
    <row r="2498" spans="1:16" x14ac:dyDescent="0.55000000000000004">
      <c r="A2498" s="28" t="s">
        <v>4689</v>
      </c>
      <c r="B2498" s="28">
        <v>136502408</v>
      </c>
      <c r="C2498" s="28">
        <v>136502408</v>
      </c>
      <c r="D2498" s="28" t="s">
        <v>165</v>
      </c>
      <c r="E2498" s="28" t="s">
        <v>178</v>
      </c>
      <c r="F2498" s="85" t="s">
        <v>4728</v>
      </c>
      <c r="G2498" s="28" t="s">
        <v>167</v>
      </c>
      <c r="H2498" s="28" t="s">
        <v>168</v>
      </c>
      <c r="I2498" s="28" t="s">
        <v>4770</v>
      </c>
      <c r="J2498" s="104">
        <v>1</v>
      </c>
      <c r="K2498" s="104">
        <v>1.0860000000000001</v>
      </c>
      <c r="L2498" s="104" t="s">
        <v>170</v>
      </c>
      <c r="M2498" s="105">
        <v>7.2570000000000005E-5</v>
      </c>
      <c r="N2498" s="105">
        <v>4.8850000000000002E-5</v>
      </c>
      <c r="O2498" s="68" t="s">
        <v>470</v>
      </c>
      <c r="P2498" s="68" t="s">
        <v>276</v>
      </c>
    </row>
    <row r="2499" spans="1:16" x14ac:dyDescent="0.55000000000000004">
      <c r="A2499" s="28" t="s">
        <v>4689</v>
      </c>
      <c r="B2499" s="28">
        <v>92390033</v>
      </c>
      <c r="C2499" s="28">
        <v>92390033</v>
      </c>
      <c r="D2499" s="28" t="s">
        <v>178</v>
      </c>
      <c r="E2499" s="28" t="s">
        <v>173</v>
      </c>
      <c r="F2499" s="85" t="s">
        <v>4771</v>
      </c>
      <c r="G2499" s="28" t="s">
        <v>167</v>
      </c>
      <c r="H2499" s="28" t="s">
        <v>168</v>
      </c>
      <c r="I2499" s="28" t="s">
        <v>4772</v>
      </c>
      <c r="J2499" s="104">
        <v>0</v>
      </c>
      <c r="K2499" s="104">
        <v>1.1619999999999999</v>
      </c>
      <c r="L2499" s="104" t="s">
        <v>170</v>
      </c>
      <c r="M2499" s="104" t="s">
        <v>170</v>
      </c>
      <c r="N2499" s="104" t="s">
        <v>170</v>
      </c>
      <c r="O2499" s="68" t="s">
        <v>479</v>
      </c>
      <c r="P2499" s="68" t="s">
        <v>276</v>
      </c>
    </row>
    <row r="2500" spans="1:16" x14ac:dyDescent="0.55000000000000004">
      <c r="A2500" s="28" t="s">
        <v>4689</v>
      </c>
      <c r="B2500" s="28">
        <v>136513116</v>
      </c>
      <c r="C2500" s="28">
        <v>136513116</v>
      </c>
      <c r="D2500" s="28" t="s">
        <v>178</v>
      </c>
      <c r="E2500" s="28" t="s">
        <v>165</v>
      </c>
      <c r="F2500" s="85" t="s">
        <v>4728</v>
      </c>
      <c r="G2500" s="28" t="s">
        <v>167</v>
      </c>
      <c r="H2500" s="28" t="s">
        <v>168</v>
      </c>
      <c r="I2500" s="28" t="s">
        <v>4773</v>
      </c>
      <c r="J2500" s="104">
        <v>1</v>
      </c>
      <c r="K2500" s="104">
        <v>1.0249999999999999</v>
      </c>
      <c r="L2500" s="104" t="s">
        <v>170</v>
      </c>
      <c r="M2500" s="104" t="s">
        <v>170</v>
      </c>
      <c r="N2500" s="104" t="s">
        <v>170</v>
      </c>
      <c r="O2500" s="68" t="s">
        <v>771</v>
      </c>
      <c r="P2500" s="68" t="s">
        <v>347</v>
      </c>
    </row>
    <row r="2501" spans="1:16" x14ac:dyDescent="0.55000000000000004">
      <c r="A2501" s="28" t="s">
        <v>4689</v>
      </c>
      <c r="B2501" s="28">
        <v>128819107</v>
      </c>
      <c r="C2501" s="28">
        <v>128819107</v>
      </c>
      <c r="D2501" s="28" t="s">
        <v>165</v>
      </c>
      <c r="E2501" s="28" t="s">
        <v>173</v>
      </c>
      <c r="F2501" s="85" t="s">
        <v>4774</v>
      </c>
      <c r="G2501" s="28" t="s">
        <v>167</v>
      </c>
      <c r="H2501" s="28" t="s">
        <v>168</v>
      </c>
      <c r="I2501" s="28" t="s">
        <v>4775</v>
      </c>
      <c r="J2501" s="104">
        <v>0</v>
      </c>
      <c r="K2501" s="104">
        <v>1.0109999999999999</v>
      </c>
      <c r="L2501" s="104" t="s">
        <v>170</v>
      </c>
      <c r="M2501" s="104" t="s">
        <v>170</v>
      </c>
      <c r="N2501" s="104" t="s">
        <v>170</v>
      </c>
      <c r="O2501" s="68" t="s">
        <v>497</v>
      </c>
      <c r="P2501" s="68" t="s">
        <v>313</v>
      </c>
    </row>
    <row r="2502" spans="1:16" x14ac:dyDescent="0.55000000000000004">
      <c r="A2502" s="85" t="s">
        <v>4689</v>
      </c>
      <c r="B2502" s="28">
        <v>98311174</v>
      </c>
      <c r="C2502" s="28">
        <v>98311174</v>
      </c>
      <c r="D2502" s="28" t="s">
        <v>165</v>
      </c>
      <c r="E2502" s="28" t="s">
        <v>164</v>
      </c>
      <c r="F2502" s="28" t="s">
        <v>4776</v>
      </c>
      <c r="G2502" s="28" t="s">
        <v>167</v>
      </c>
      <c r="H2502" s="28" t="s">
        <v>168</v>
      </c>
      <c r="I2502" s="28" t="s">
        <v>4777</v>
      </c>
      <c r="J2502" s="104">
        <v>1</v>
      </c>
      <c r="K2502" s="104">
        <v>1.1200000000000001</v>
      </c>
      <c r="L2502" s="104" t="s">
        <v>170</v>
      </c>
      <c r="M2502" s="105">
        <v>4.4669999999999998E-5</v>
      </c>
      <c r="N2502" s="105">
        <v>6.9820000000000002E-6</v>
      </c>
      <c r="O2502" s="68" t="s">
        <v>501</v>
      </c>
      <c r="P2502" s="68" t="s">
        <v>276</v>
      </c>
    </row>
    <row r="2503" spans="1:16" x14ac:dyDescent="0.55000000000000004">
      <c r="A2503" s="28" t="s">
        <v>4689</v>
      </c>
      <c r="B2503" s="28">
        <v>35664071</v>
      </c>
      <c r="C2503" s="28">
        <v>35664071</v>
      </c>
      <c r="D2503" s="28" t="s">
        <v>165</v>
      </c>
      <c r="E2503" s="28" t="s">
        <v>178</v>
      </c>
      <c r="F2503" s="28" t="s">
        <v>4778</v>
      </c>
      <c r="G2503" s="28" t="s">
        <v>167</v>
      </c>
      <c r="H2503" s="28" t="s">
        <v>168</v>
      </c>
      <c r="I2503" s="28" t="s">
        <v>4779</v>
      </c>
      <c r="J2503" s="104">
        <v>0</v>
      </c>
      <c r="K2503" s="104">
        <v>1.05</v>
      </c>
      <c r="L2503" s="104" t="s">
        <v>170</v>
      </c>
      <c r="M2503" s="105">
        <v>1.117E-5</v>
      </c>
      <c r="N2503" s="105">
        <v>6.9820000000000002E-6</v>
      </c>
      <c r="O2503" s="68" t="s">
        <v>529</v>
      </c>
      <c r="P2503" s="68" t="s">
        <v>347</v>
      </c>
    </row>
    <row r="2504" spans="1:16" x14ac:dyDescent="0.55000000000000004">
      <c r="A2504" s="28" t="s">
        <v>4689</v>
      </c>
      <c r="B2504" s="28">
        <v>128945745</v>
      </c>
      <c r="C2504" s="28">
        <v>128945745</v>
      </c>
      <c r="D2504" s="28" t="s">
        <v>173</v>
      </c>
      <c r="E2504" s="28" t="s">
        <v>178</v>
      </c>
      <c r="F2504" s="85" t="s">
        <v>4762</v>
      </c>
      <c r="G2504" s="28" t="s">
        <v>167</v>
      </c>
      <c r="H2504" s="28" t="s">
        <v>168</v>
      </c>
      <c r="I2504" s="28" t="s">
        <v>4780</v>
      </c>
      <c r="J2504" s="104">
        <v>0</v>
      </c>
      <c r="K2504" s="104">
        <v>1.2290000000000001</v>
      </c>
      <c r="L2504" s="104" t="s">
        <v>170</v>
      </c>
      <c r="M2504" s="104" t="s">
        <v>170</v>
      </c>
      <c r="N2504" s="104" t="s">
        <v>170</v>
      </c>
      <c r="O2504" s="68" t="s">
        <v>793</v>
      </c>
      <c r="P2504" s="68" t="s">
        <v>347</v>
      </c>
    </row>
    <row r="2505" spans="1:16" x14ac:dyDescent="0.55000000000000004">
      <c r="A2505" s="28" t="s">
        <v>4689</v>
      </c>
      <c r="B2505" s="28">
        <v>89002119</v>
      </c>
      <c r="C2505" s="28">
        <v>89002119</v>
      </c>
      <c r="D2505" s="28" t="s">
        <v>165</v>
      </c>
      <c r="E2505" s="28" t="s">
        <v>178</v>
      </c>
      <c r="F2505" s="85" t="s">
        <v>4781</v>
      </c>
      <c r="G2505" s="28" t="s">
        <v>167</v>
      </c>
      <c r="H2505" s="28" t="s">
        <v>168</v>
      </c>
      <c r="I2505" s="28" t="s">
        <v>4782</v>
      </c>
      <c r="J2505" s="104">
        <v>0.05</v>
      </c>
      <c r="K2505" s="104">
        <v>1.133</v>
      </c>
      <c r="L2505" s="105">
        <v>7.3510000000000006E-5</v>
      </c>
      <c r="M2505" s="105">
        <v>8.9580000000000006E-5</v>
      </c>
      <c r="N2505" s="105">
        <v>3.4910000000000003E-5</v>
      </c>
      <c r="O2505" s="68" t="s">
        <v>537</v>
      </c>
      <c r="P2505" s="68" t="s">
        <v>273</v>
      </c>
    </row>
    <row r="2506" spans="1:16" x14ac:dyDescent="0.55000000000000004">
      <c r="A2506" s="28" t="s">
        <v>4689</v>
      </c>
      <c r="B2506" s="28">
        <v>105365539</v>
      </c>
      <c r="C2506" s="28">
        <v>105365539</v>
      </c>
      <c r="D2506" s="28" t="s">
        <v>173</v>
      </c>
      <c r="E2506" s="28" t="s">
        <v>164</v>
      </c>
      <c r="F2506" s="85" t="s">
        <v>4783</v>
      </c>
      <c r="G2506" s="28" t="s">
        <v>167</v>
      </c>
      <c r="H2506" s="28" t="s">
        <v>168</v>
      </c>
      <c r="I2506" s="28" t="s">
        <v>4784</v>
      </c>
      <c r="J2506" s="104">
        <v>1</v>
      </c>
      <c r="K2506" s="104">
        <v>1.135</v>
      </c>
      <c r="L2506" s="104">
        <v>2.0000000000000001E-4</v>
      </c>
      <c r="M2506" s="104">
        <v>1E-4</v>
      </c>
      <c r="N2506" s="105">
        <v>8.3880000000000003E-5</v>
      </c>
      <c r="O2506" s="68" t="s">
        <v>1159</v>
      </c>
      <c r="P2506" s="68" t="s">
        <v>347</v>
      </c>
    </row>
    <row r="2507" spans="1:16" x14ac:dyDescent="0.55000000000000004">
      <c r="A2507" s="85" t="s">
        <v>4689</v>
      </c>
      <c r="B2507" s="28">
        <v>137012498</v>
      </c>
      <c r="C2507" s="28">
        <v>137012498</v>
      </c>
      <c r="D2507" s="28" t="s">
        <v>165</v>
      </c>
      <c r="E2507" s="28" t="s">
        <v>178</v>
      </c>
      <c r="F2507" s="85" t="s">
        <v>4721</v>
      </c>
      <c r="G2507" s="28" t="s">
        <v>167</v>
      </c>
      <c r="H2507" s="28" t="s">
        <v>168</v>
      </c>
      <c r="I2507" s="28" t="s">
        <v>4785</v>
      </c>
      <c r="J2507" s="104">
        <v>1</v>
      </c>
      <c r="K2507" s="104">
        <v>1.8560000000000001</v>
      </c>
      <c r="L2507" s="104" t="s">
        <v>170</v>
      </c>
      <c r="M2507" s="105">
        <v>6.5790000000000005E-5</v>
      </c>
      <c r="N2507" s="104" t="s">
        <v>170</v>
      </c>
      <c r="O2507" s="68" t="s">
        <v>548</v>
      </c>
      <c r="P2507" s="68" t="s">
        <v>347</v>
      </c>
    </row>
    <row r="2508" spans="1:16" x14ac:dyDescent="0.55000000000000004">
      <c r="A2508" s="85" t="s">
        <v>4689</v>
      </c>
      <c r="B2508" s="28">
        <v>34371406</v>
      </c>
      <c r="C2508" s="28">
        <v>34371406</v>
      </c>
      <c r="D2508" s="28" t="s">
        <v>173</v>
      </c>
      <c r="E2508" s="28" t="s">
        <v>164</v>
      </c>
      <c r="F2508" s="85" t="s">
        <v>4760</v>
      </c>
      <c r="G2508" s="28" t="s">
        <v>167</v>
      </c>
      <c r="H2508" s="28" t="s">
        <v>168</v>
      </c>
      <c r="I2508" s="28" t="s">
        <v>4786</v>
      </c>
      <c r="J2508" s="104" t="s">
        <v>170</v>
      </c>
      <c r="K2508" s="104">
        <v>1.53</v>
      </c>
      <c r="L2508" s="104" t="s">
        <v>170</v>
      </c>
      <c r="M2508" s="104" t="s">
        <v>170</v>
      </c>
      <c r="N2508" s="104" t="s">
        <v>170</v>
      </c>
      <c r="O2508" s="68" t="s">
        <v>548</v>
      </c>
      <c r="P2508" s="68" t="s">
        <v>347</v>
      </c>
    </row>
    <row r="2509" spans="1:16" x14ac:dyDescent="0.55000000000000004">
      <c r="A2509" s="85" t="s">
        <v>4689</v>
      </c>
      <c r="B2509" s="28">
        <v>133515501</v>
      </c>
      <c r="C2509" s="28">
        <v>133515501</v>
      </c>
      <c r="D2509" s="28" t="s">
        <v>164</v>
      </c>
      <c r="E2509" s="28" t="s">
        <v>165</v>
      </c>
      <c r="F2509" s="85" t="s">
        <v>4787</v>
      </c>
      <c r="G2509" s="28" t="s">
        <v>167</v>
      </c>
      <c r="H2509" s="28" t="s">
        <v>168</v>
      </c>
      <c r="I2509" s="28" t="s">
        <v>4788</v>
      </c>
      <c r="J2509" s="104" t="s">
        <v>170</v>
      </c>
      <c r="K2509" s="104">
        <v>1.268</v>
      </c>
      <c r="L2509" s="104" t="s">
        <v>170</v>
      </c>
      <c r="M2509" s="105">
        <v>3.3569999999999999E-5</v>
      </c>
      <c r="N2509" s="105">
        <v>2.7909999999999999E-5</v>
      </c>
      <c r="O2509" s="68" t="s">
        <v>548</v>
      </c>
      <c r="P2509" s="68" t="s">
        <v>347</v>
      </c>
    </row>
    <row r="2510" spans="1:16" x14ac:dyDescent="0.55000000000000004">
      <c r="A2510" s="28" t="s">
        <v>4689</v>
      </c>
      <c r="B2510" s="28">
        <v>27455489</v>
      </c>
      <c r="C2510" s="28">
        <v>27455489</v>
      </c>
      <c r="D2510" s="28" t="s">
        <v>164</v>
      </c>
      <c r="E2510" s="28" t="s">
        <v>173</v>
      </c>
      <c r="F2510" s="28" t="s">
        <v>4789</v>
      </c>
      <c r="G2510" s="28" t="s">
        <v>167</v>
      </c>
      <c r="H2510" s="28" t="s">
        <v>168</v>
      </c>
      <c r="I2510" s="28" t="s">
        <v>4790</v>
      </c>
      <c r="J2510" s="104">
        <v>0.02</v>
      </c>
      <c r="K2510" s="104">
        <v>1.5629999999999999</v>
      </c>
      <c r="L2510" s="104" t="s">
        <v>170</v>
      </c>
      <c r="M2510" s="105">
        <v>3.2669999999999997E-5</v>
      </c>
      <c r="N2510" s="104" t="s">
        <v>170</v>
      </c>
      <c r="O2510" s="68" t="s">
        <v>553</v>
      </c>
      <c r="P2510" s="68" t="s">
        <v>276</v>
      </c>
    </row>
    <row r="2511" spans="1:16" x14ac:dyDescent="0.55000000000000004">
      <c r="A2511" s="28" t="s">
        <v>4689</v>
      </c>
      <c r="B2511" s="28">
        <v>101561950</v>
      </c>
      <c r="C2511" s="28">
        <v>101561950</v>
      </c>
      <c r="D2511" s="28" t="s">
        <v>164</v>
      </c>
      <c r="E2511" s="28" t="s">
        <v>173</v>
      </c>
      <c r="F2511" s="28" t="s">
        <v>4791</v>
      </c>
      <c r="G2511" s="28" t="s">
        <v>167</v>
      </c>
      <c r="H2511" s="28" t="s">
        <v>168</v>
      </c>
      <c r="I2511" s="28" t="s">
        <v>4792</v>
      </c>
      <c r="J2511" s="104">
        <v>0</v>
      </c>
      <c r="K2511" s="104">
        <v>1.177</v>
      </c>
      <c r="L2511" s="104" t="s">
        <v>170</v>
      </c>
      <c r="M2511" s="104" t="s">
        <v>170</v>
      </c>
      <c r="N2511" s="104" t="s">
        <v>170</v>
      </c>
      <c r="O2511" s="68" t="s">
        <v>553</v>
      </c>
      <c r="P2511" s="68" t="s">
        <v>276</v>
      </c>
    </row>
    <row r="2512" spans="1:16" x14ac:dyDescent="0.55000000000000004">
      <c r="A2512" s="28" t="s">
        <v>4689</v>
      </c>
      <c r="B2512" s="28">
        <v>137031072</v>
      </c>
      <c r="C2512" s="28">
        <v>137031072</v>
      </c>
      <c r="D2512" s="28" t="s">
        <v>173</v>
      </c>
      <c r="E2512" s="28" t="s">
        <v>164</v>
      </c>
      <c r="F2512" s="85" t="s">
        <v>4793</v>
      </c>
      <c r="G2512" s="28" t="s">
        <v>167</v>
      </c>
      <c r="H2512" s="28" t="s">
        <v>168</v>
      </c>
      <c r="I2512" s="28" t="s">
        <v>4794</v>
      </c>
      <c r="J2512" s="104">
        <v>0</v>
      </c>
      <c r="K2512" s="104">
        <v>1.123</v>
      </c>
      <c r="L2512" s="105">
        <v>7.3410000000000004E-5</v>
      </c>
      <c r="M2512" s="105">
        <v>6.8040000000000006E-5</v>
      </c>
      <c r="N2512" s="105">
        <v>2.092E-5</v>
      </c>
      <c r="O2512" s="68" t="s">
        <v>555</v>
      </c>
      <c r="P2512" s="68" t="s">
        <v>347</v>
      </c>
    </row>
    <row r="2513" spans="1:16" x14ac:dyDescent="0.55000000000000004">
      <c r="A2513" s="28" t="s">
        <v>4689</v>
      </c>
      <c r="B2513" s="28">
        <v>35706003</v>
      </c>
      <c r="C2513" s="28">
        <v>35706003</v>
      </c>
      <c r="D2513" s="28" t="s">
        <v>165</v>
      </c>
      <c r="E2513" s="28" t="s">
        <v>178</v>
      </c>
      <c r="F2513" s="85" t="s">
        <v>4795</v>
      </c>
      <c r="G2513" s="28" t="s">
        <v>167</v>
      </c>
      <c r="H2513" s="28" t="s">
        <v>168</v>
      </c>
      <c r="I2513" s="28" t="s">
        <v>4796</v>
      </c>
      <c r="J2513" s="104">
        <v>1</v>
      </c>
      <c r="K2513" s="104">
        <v>1.415</v>
      </c>
      <c r="L2513" s="105">
        <v>7.3490000000000003E-5</v>
      </c>
      <c r="M2513" s="105">
        <v>1.117E-5</v>
      </c>
      <c r="N2513" s="105">
        <v>1.395E-5</v>
      </c>
      <c r="O2513" s="68" t="s">
        <v>558</v>
      </c>
      <c r="P2513" s="68" t="s">
        <v>313</v>
      </c>
    </row>
    <row r="2514" spans="1:16" x14ac:dyDescent="0.55000000000000004">
      <c r="A2514" s="28" t="s">
        <v>4689</v>
      </c>
      <c r="B2514" s="28">
        <v>137010275</v>
      </c>
      <c r="C2514" s="28">
        <v>137010275</v>
      </c>
      <c r="D2514" s="28" t="s">
        <v>165</v>
      </c>
      <c r="E2514" s="28" t="s">
        <v>178</v>
      </c>
      <c r="F2514" s="85" t="s">
        <v>4721</v>
      </c>
      <c r="G2514" s="28" t="s">
        <v>167</v>
      </c>
      <c r="H2514" s="28" t="s">
        <v>168</v>
      </c>
      <c r="I2514" s="28" t="s">
        <v>4797</v>
      </c>
      <c r="J2514" s="104">
        <v>1</v>
      </c>
      <c r="K2514" s="104">
        <v>1.718</v>
      </c>
      <c r="L2514" s="104" t="s">
        <v>170</v>
      </c>
      <c r="M2514" s="105">
        <v>8.7730000000000002E-5</v>
      </c>
      <c r="N2514" s="105">
        <v>6.9800000000000001E-6</v>
      </c>
      <c r="O2514" s="68" t="s">
        <v>561</v>
      </c>
      <c r="P2514" s="68" t="s">
        <v>313</v>
      </c>
    </row>
    <row r="2515" spans="1:16" x14ac:dyDescent="0.55000000000000004">
      <c r="A2515" s="28" t="s">
        <v>4689</v>
      </c>
      <c r="B2515" s="28">
        <v>95467191</v>
      </c>
      <c r="C2515" s="28">
        <v>95467191</v>
      </c>
      <c r="D2515" s="28" t="s">
        <v>165</v>
      </c>
      <c r="E2515" s="28" t="s">
        <v>178</v>
      </c>
      <c r="F2515" s="85" t="s">
        <v>4692</v>
      </c>
      <c r="G2515" s="28" t="s">
        <v>167</v>
      </c>
      <c r="H2515" s="28" t="s">
        <v>168</v>
      </c>
      <c r="I2515" s="28" t="s">
        <v>4798</v>
      </c>
      <c r="J2515" s="104">
        <v>1</v>
      </c>
      <c r="K2515" s="104">
        <v>1.472</v>
      </c>
      <c r="L2515" s="104">
        <v>2.9999999999999997E-4</v>
      </c>
      <c r="M2515" s="104">
        <v>8.0000000000000004E-4</v>
      </c>
      <c r="N2515" s="104">
        <v>2.0000000000000001E-4</v>
      </c>
      <c r="O2515" s="68" t="s">
        <v>561</v>
      </c>
      <c r="P2515" s="68" t="s">
        <v>313</v>
      </c>
    </row>
    <row r="2516" spans="1:16" x14ac:dyDescent="0.55000000000000004">
      <c r="A2516" s="28" t="s">
        <v>4689</v>
      </c>
      <c r="B2516" s="28">
        <v>131308058</v>
      </c>
      <c r="C2516" s="28">
        <v>131308058</v>
      </c>
      <c r="D2516" s="28" t="s">
        <v>173</v>
      </c>
      <c r="E2516" s="28" t="s">
        <v>164</v>
      </c>
      <c r="F2516" s="85" t="s">
        <v>4799</v>
      </c>
      <c r="G2516" s="28" t="s">
        <v>167</v>
      </c>
      <c r="H2516" s="28" t="s">
        <v>168</v>
      </c>
      <c r="I2516" s="28" t="s">
        <v>4800</v>
      </c>
      <c r="J2516" s="104">
        <v>0.01</v>
      </c>
      <c r="K2516" s="104">
        <v>1.325</v>
      </c>
      <c r="L2516" s="104">
        <v>2.9999999999999997E-4</v>
      </c>
      <c r="M2516" s="104">
        <v>1E-4</v>
      </c>
      <c r="N2516" s="105">
        <v>2.7909999999999999E-5</v>
      </c>
      <c r="O2516" s="68" t="s">
        <v>564</v>
      </c>
      <c r="P2516" s="68" t="s">
        <v>313</v>
      </c>
    </row>
    <row r="2517" spans="1:16" x14ac:dyDescent="0.55000000000000004">
      <c r="A2517" s="28" t="s">
        <v>4689</v>
      </c>
      <c r="B2517" s="28">
        <v>14125763</v>
      </c>
      <c r="C2517" s="28">
        <v>14125763</v>
      </c>
      <c r="D2517" s="28" t="s">
        <v>164</v>
      </c>
      <c r="E2517" s="28" t="s">
        <v>173</v>
      </c>
      <c r="F2517" s="85" t="s">
        <v>4801</v>
      </c>
      <c r="G2517" s="28" t="s">
        <v>167</v>
      </c>
      <c r="H2517" s="28" t="s">
        <v>168</v>
      </c>
      <c r="I2517" s="28" t="s">
        <v>4802</v>
      </c>
      <c r="J2517" s="104">
        <v>1</v>
      </c>
      <c r="K2517" s="104">
        <v>2.0670000000000002</v>
      </c>
      <c r="L2517" s="104" t="s">
        <v>170</v>
      </c>
      <c r="M2517" s="104" t="s">
        <v>170</v>
      </c>
      <c r="N2517" s="104" t="s">
        <v>170</v>
      </c>
      <c r="O2517" s="68" t="s">
        <v>567</v>
      </c>
      <c r="P2517" s="68" t="s">
        <v>276</v>
      </c>
    </row>
    <row r="2518" spans="1:16" x14ac:dyDescent="0.55000000000000004">
      <c r="A2518" s="28" t="s">
        <v>4689</v>
      </c>
      <c r="B2518" s="28">
        <v>68822643</v>
      </c>
      <c r="C2518" s="28">
        <v>68822643</v>
      </c>
      <c r="D2518" s="28" t="s">
        <v>165</v>
      </c>
      <c r="E2518" s="28" t="s">
        <v>164</v>
      </c>
      <c r="F2518" s="85" t="s">
        <v>4803</v>
      </c>
      <c r="G2518" s="28" t="s">
        <v>167</v>
      </c>
      <c r="H2518" s="28" t="s">
        <v>168</v>
      </c>
      <c r="I2518" s="28" t="s">
        <v>4804</v>
      </c>
      <c r="J2518" s="104">
        <v>0</v>
      </c>
      <c r="K2518" s="104">
        <v>1.1180000000000001</v>
      </c>
      <c r="L2518" s="104">
        <v>2.9999999999999997E-4</v>
      </c>
      <c r="M2518" s="104">
        <v>2.0000000000000001E-4</v>
      </c>
      <c r="N2518" s="105">
        <v>9.0799999999999998E-5</v>
      </c>
      <c r="O2518" s="68" t="s">
        <v>567</v>
      </c>
      <c r="P2518" s="68" t="s">
        <v>276</v>
      </c>
    </row>
    <row r="2519" spans="1:16" x14ac:dyDescent="0.55000000000000004">
      <c r="A2519" s="28" t="s">
        <v>4689</v>
      </c>
      <c r="B2519" s="28">
        <v>132582843</v>
      </c>
      <c r="C2519" s="28">
        <v>132582843</v>
      </c>
      <c r="D2519" s="28" t="s">
        <v>165</v>
      </c>
      <c r="E2519" s="28" t="s">
        <v>178</v>
      </c>
      <c r="F2519" s="85" t="s">
        <v>4805</v>
      </c>
      <c r="G2519" s="28" t="s">
        <v>167</v>
      </c>
      <c r="H2519" s="28" t="s">
        <v>168</v>
      </c>
      <c r="I2519" s="28" t="s">
        <v>4806</v>
      </c>
      <c r="J2519" s="104">
        <v>0.15</v>
      </c>
      <c r="K2519" s="104">
        <v>2.2370000000000001</v>
      </c>
      <c r="L2519" s="104" t="s">
        <v>170</v>
      </c>
      <c r="M2519" s="105">
        <v>3.2820000000000001E-5</v>
      </c>
      <c r="N2519" s="105">
        <v>6.9789999999999996E-6</v>
      </c>
      <c r="O2519" s="68" t="s">
        <v>573</v>
      </c>
      <c r="P2519" s="68" t="s">
        <v>347</v>
      </c>
    </row>
    <row r="2520" spans="1:16" x14ac:dyDescent="0.55000000000000004">
      <c r="A2520" s="28" t="s">
        <v>4689</v>
      </c>
      <c r="B2520" s="28">
        <v>110941978</v>
      </c>
      <c r="C2520" s="28">
        <v>110941978</v>
      </c>
      <c r="D2520" s="28" t="s">
        <v>165</v>
      </c>
      <c r="E2520" s="28" t="s">
        <v>178</v>
      </c>
      <c r="F2520" s="85" t="s">
        <v>4807</v>
      </c>
      <c r="G2520" s="28" t="s">
        <v>167</v>
      </c>
      <c r="H2520" s="28" t="s">
        <v>168</v>
      </c>
      <c r="I2520" s="28" t="s">
        <v>4808</v>
      </c>
      <c r="J2520" s="104">
        <v>0.19</v>
      </c>
      <c r="K2520" s="104">
        <v>1.911</v>
      </c>
      <c r="L2520" s="105">
        <v>7.3430000000000007E-5</v>
      </c>
      <c r="M2520" s="105">
        <v>7.4640000000000004E-5</v>
      </c>
      <c r="N2520" s="105">
        <v>1.396E-5</v>
      </c>
      <c r="O2520" s="68" t="s">
        <v>842</v>
      </c>
      <c r="P2520" s="68" t="s">
        <v>276</v>
      </c>
    </row>
    <row r="2521" spans="1:16" x14ac:dyDescent="0.55000000000000004">
      <c r="A2521" s="28" t="s">
        <v>4689</v>
      </c>
      <c r="B2521" s="28">
        <v>127339670</v>
      </c>
      <c r="C2521" s="28">
        <v>127339670</v>
      </c>
      <c r="D2521" s="28" t="s">
        <v>173</v>
      </c>
      <c r="E2521" s="28" t="s">
        <v>164</v>
      </c>
      <c r="F2521" s="85" t="s">
        <v>4809</v>
      </c>
      <c r="G2521" s="28" t="s">
        <v>167</v>
      </c>
      <c r="H2521" s="28" t="s">
        <v>168</v>
      </c>
      <c r="I2521" s="28" t="s">
        <v>4810</v>
      </c>
      <c r="J2521" s="104">
        <v>0</v>
      </c>
      <c r="K2521" s="104">
        <v>1.01</v>
      </c>
      <c r="L2521" s="104" t="s">
        <v>170</v>
      </c>
      <c r="M2521" s="104">
        <v>1E-4</v>
      </c>
      <c r="N2521" s="105">
        <v>2.0939999999999999E-5</v>
      </c>
      <c r="O2521" s="68" t="s">
        <v>576</v>
      </c>
      <c r="P2521" s="68" t="s">
        <v>347</v>
      </c>
    </row>
    <row r="2522" spans="1:16" x14ac:dyDescent="0.55000000000000004">
      <c r="A2522" s="28" t="s">
        <v>4689</v>
      </c>
      <c r="B2522" s="28">
        <v>116187799</v>
      </c>
      <c r="C2522" s="28">
        <v>116187799</v>
      </c>
      <c r="D2522" s="28" t="s">
        <v>173</v>
      </c>
      <c r="E2522" s="28" t="s">
        <v>164</v>
      </c>
      <c r="F2522" s="85" t="s">
        <v>4811</v>
      </c>
      <c r="G2522" s="28" t="s">
        <v>167</v>
      </c>
      <c r="H2522" s="28" t="s">
        <v>168</v>
      </c>
      <c r="I2522" s="28" t="s">
        <v>4812</v>
      </c>
      <c r="J2522" s="104">
        <v>0.16</v>
      </c>
      <c r="K2522" s="104">
        <v>1.131</v>
      </c>
      <c r="L2522" s="104" t="s">
        <v>170</v>
      </c>
      <c r="M2522" s="105">
        <v>6.5350000000000003E-5</v>
      </c>
      <c r="N2522" s="104" t="s">
        <v>170</v>
      </c>
      <c r="O2522" s="68" t="s">
        <v>582</v>
      </c>
      <c r="P2522" s="68" t="s">
        <v>347</v>
      </c>
    </row>
    <row r="2523" spans="1:16" x14ac:dyDescent="0.55000000000000004">
      <c r="A2523" s="28" t="s">
        <v>4689</v>
      </c>
      <c r="B2523" s="28">
        <v>137017650</v>
      </c>
      <c r="C2523" s="28">
        <v>137017650</v>
      </c>
      <c r="D2523" s="28" t="s">
        <v>165</v>
      </c>
      <c r="E2523" s="28" t="s">
        <v>178</v>
      </c>
      <c r="F2523" s="85" t="s">
        <v>4721</v>
      </c>
      <c r="G2523" s="28" t="s">
        <v>167</v>
      </c>
      <c r="H2523" s="28" t="s">
        <v>168</v>
      </c>
      <c r="I2523" s="28" t="s">
        <v>4813</v>
      </c>
      <c r="J2523" s="104">
        <v>1</v>
      </c>
      <c r="K2523" s="104">
        <v>2.1970000000000001</v>
      </c>
      <c r="L2523" s="104" t="s">
        <v>170</v>
      </c>
      <c r="M2523" s="104" t="s">
        <v>170</v>
      </c>
      <c r="N2523" s="104" t="s">
        <v>170</v>
      </c>
      <c r="O2523" s="68" t="s">
        <v>591</v>
      </c>
      <c r="P2523" s="68" t="s">
        <v>347</v>
      </c>
    </row>
    <row r="2524" spans="1:16" x14ac:dyDescent="0.55000000000000004">
      <c r="A2524" s="28" t="s">
        <v>4689</v>
      </c>
      <c r="B2524" s="28">
        <v>93010271</v>
      </c>
      <c r="C2524" s="28">
        <v>93010271</v>
      </c>
      <c r="D2524" s="28" t="s">
        <v>165</v>
      </c>
      <c r="E2524" s="28" t="s">
        <v>178</v>
      </c>
      <c r="F2524" s="85" t="s">
        <v>4814</v>
      </c>
      <c r="G2524" s="28" t="s">
        <v>167</v>
      </c>
      <c r="H2524" s="28" t="s">
        <v>168</v>
      </c>
      <c r="I2524" s="28" t="s">
        <v>4815</v>
      </c>
      <c r="J2524" s="104">
        <v>0</v>
      </c>
      <c r="K2524" s="104">
        <v>1.0209999999999999</v>
      </c>
      <c r="L2524" s="104">
        <v>5.9999999999999995E-4</v>
      </c>
      <c r="M2524" s="105">
        <v>7.7269999999999997E-5</v>
      </c>
      <c r="N2524" s="105">
        <v>2.7909999999999999E-5</v>
      </c>
      <c r="O2524" s="68" t="s">
        <v>591</v>
      </c>
      <c r="P2524" s="68" t="s">
        <v>347</v>
      </c>
    </row>
    <row r="2525" spans="1:16" x14ac:dyDescent="0.55000000000000004">
      <c r="A2525" s="28" t="s">
        <v>4689</v>
      </c>
      <c r="B2525" s="28">
        <v>136502033</v>
      </c>
      <c r="C2525" s="28">
        <v>136502033</v>
      </c>
      <c r="D2525" s="28" t="s">
        <v>165</v>
      </c>
      <c r="E2525" s="28" t="s">
        <v>178</v>
      </c>
      <c r="F2525" s="28" t="s">
        <v>4728</v>
      </c>
      <c r="G2525" s="28" t="s">
        <v>167</v>
      </c>
      <c r="H2525" s="28" t="s">
        <v>168</v>
      </c>
      <c r="I2525" s="28" t="s">
        <v>4816</v>
      </c>
      <c r="J2525" s="104">
        <v>1</v>
      </c>
      <c r="K2525" s="104">
        <v>1.8029999999999999</v>
      </c>
      <c r="L2525" s="104" t="s">
        <v>170</v>
      </c>
      <c r="M2525" s="105">
        <v>6.5140000000000003E-5</v>
      </c>
      <c r="N2525" s="104" t="s">
        <v>170</v>
      </c>
      <c r="O2525" s="68" t="s">
        <v>279</v>
      </c>
      <c r="P2525" s="68" t="s">
        <v>621</v>
      </c>
    </row>
    <row r="2526" spans="1:16" x14ac:dyDescent="0.55000000000000004">
      <c r="A2526" s="28" t="s">
        <v>4689</v>
      </c>
      <c r="B2526" s="28">
        <v>128735415</v>
      </c>
      <c r="C2526" s="28">
        <v>128735415</v>
      </c>
      <c r="D2526" s="28" t="s">
        <v>173</v>
      </c>
      <c r="E2526" s="28" t="s">
        <v>178</v>
      </c>
      <c r="F2526" s="28" t="s">
        <v>4817</v>
      </c>
      <c r="G2526" s="28" t="s">
        <v>167</v>
      </c>
      <c r="H2526" s="28" t="s">
        <v>168</v>
      </c>
      <c r="I2526" s="28" t="s">
        <v>4818</v>
      </c>
      <c r="J2526" s="104">
        <v>1</v>
      </c>
      <c r="K2526" s="104">
        <v>1.6479999999999999</v>
      </c>
      <c r="L2526" s="104" t="s">
        <v>170</v>
      </c>
      <c r="M2526" s="104" t="s">
        <v>170</v>
      </c>
      <c r="N2526" s="104" t="s">
        <v>170</v>
      </c>
      <c r="O2526" s="68" t="s">
        <v>1081</v>
      </c>
      <c r="P2526" s="68" t="s">
        <v>611</v>
      </c>
    </row>
    <row r="2527" spans="1:16" x14ac:dyDescent="0.55000000000000004">
      <c r="A2527" s="28" t="s">
        <v>4689</v>
      </c>
      <c r="B2527" s="28">
        <v>114008528</v>
      </c>
      <c r="C2527" s="28">
        <v>114008528</v>
      </c>
      <c r="D2527" s="28" t="s">
        <v>165</v>
      </c>
      <c r="E2527" s="28" t="s">
        <v>178</v>
      </c>
      <c r="F2527" s="85" t="s">
        <v>4819</v>
      </c>
      <c r="G2527" s="28" t="s">
        <v>167</v>
      </c>
      <c r="H2527" s="28" t="s">
        <v>168</v>
      </c>
      <c r="I2527" s="28" t="s">
        <v>4820</v>
      </c>
      <c r="J2527" s="104">
        <v>1</v>
      </c>
      <c r="K2527" s="104">
        <v>1.1539999999999999</v>
      </c>
      <c r="L2527" s="104">
        <v>2.9999999999999997E-4</v>
      </c>
      <c r="M2527" s="105">
        <v>6.5770000000000002E-5</v>
      </c>
      <c r="N2527" s="105">
        <v>2.0939999999999999E-5</v>
      </c>
      <c r="O2527" s="68" t="s">
        <v>222</v>
      </c>
      <c r="P2527" s="68" t="s">
        <v>611</v>
      </c>
    </row>
    <row r="2528" spans="1:16" x14ac:dyDescent="0.55000000000000004">
      <c r="A2528" s="28" t="s">
        <v>4689</v>
      </c>
      <c r="B2528" s="28">
        <v>72223150</v>
      </c>
      <c r="C2528" s="28">
        <v>72223150</v>
      </c>
      <c r="D2528" s="28" t="s">
        <v>165</v>
      </c>
      <c r="E2528" s="28" t="s">
        <v>178</v>
      </c>
      <c r="F2528" s="85" t="s">
        <v>4821</v>
      </c>
      <c r="G2528" s="28" t="s">
        <v>167</v>
      </c>
      <c r="H2528" s="28" t="s">
        <v>168</v>
      </c>
      <c r="I2528" s="28" t="s">
        <v>4822</v>
      </c>
      <c r="J2528" s="104">
        <v>1</v>
      </c>
      <c r="K2528" s="104">
        <v>1.3420000000000001</v>
      </c>
      <c r="L2528" s="105">
        <v>7.3399999999999995E-5</v>
      </c>
      <c r="M2528" s="104">
        <v>2.0000000000000001E-4</v>
      </c>
      <c r="N2528" s="105">
        <v>5.5800000000000001E-5</v>
      </c>
      <c r="O2528" s="68" t="s">
        <v>247</v>
      </c>
      <c r="P2528" s="68" t="s">
        <v>611</v>
      </c>
    </row>
    <row r="2529" spans="1:16" x14ac:dyDescent="0.55000000000000004">
      <c r="A2529" s="28" t="s">
        <v>4689</v>
      </c>
      <c r="B2529" s="28">
        <v>34989810</v>
      </c>
      <c r="C2529" s="28">
        <v>34989810</v>
      </c>
      <c r="D2529" s="28" t="s">
        <v>165</v>
      </c>
      <c r="E2529" s="28" t="s">
        <v>178</v>
      </c>
      <c r="F2529" s="85" t="s">
        <v>4823</v>
      </c>
      <c r="G2529" s="28" t="s">
        <v>167</v>
      </c>
      <c r="H2529" s="28" t="s">
        <v>168</v>
      </c>
      <c r="I2529" s="28" t="s">
        <v>4824</v>
      </c>
      <c r="J2529" s="104">
        <v>0.21</v>
      </c>
      <c r="K2529" s="104">
        <v>1.0369999999999999</v>
      </c>
      <c r="L2529" s="104" t="s">
        <v>170</v>
      </c>
      <c r="M2529" s="104" t="s">
        <v>170</v>
      </c>
      <c r="N2529" s="104" t="s">
        <v>170</v>
      </c>
      <c r="O2529" s="68" t="s">
        <v>239</v>
      </c>
      <c r="P2529" s="68" t="s">
        <v>611</v>
      </c>
    </row>
    <row r="2530" spans="1:16" x14ac:dyDescent="0.55000000000000004">
      <c r="A2530" s="28" t="s">
        <v>4689</v>
      </c>
      <c r="B2530" s="28">
        <v>128603568</v>
      </c>
      <c r="C2530" s="28">
        <v>128603568</v>
      </c>
      <c r="D2530" s="28" t="s">
        <v>178</v>
      </c>
      <c r="E2530" s="28" t="s">
        <v>165</v>
      </c>
      <c r="F2530" s="85" t="s">
        <v>4825</v>
      </c>
      <c r="G2530" s="28" t="s">
        <v>167</v>
      </c>
      <c r="H2530" s="28" t="s">
        <v>168</v>
      </c>
      <c r="I2530" s="28" t="s">
        <v>4826</v>
      </c>
      <c r="J2530" s="104">
        <v>1</v>
      </c>
      <c r="K2530" s="104">
        <v>1.032</v>
      </c>
      <c r="L2530" s="104" t="s">
        <v>170</v>
      </c>
      <c r="M2530" s="104" t="s">
        <v>170</v>
      </c>
      <c r="N2530" s="104" t="s">
        <v>170</v>
      </c>
      <c r="O2530" s="68" t="s">
        <v>176</v>
      </c>
      <c r="P2530" s="68" t="s">
        <v>611</v>
      </c>
    </row>
    <row r="2531" spans="1:16" x14ac:dyDescent="0.55000000000000004">
      <c r="A2531" s="28" t="s">
        <v>4689</v>
      </c>
      <c r="B2531" s="28">
        <v>21333187</v>
      </c>
      <c r="C2531" s="28">
        <v>21333187</v>
      </c>
      <c r="D2531" s="28" t="s">
        <v>165</v>
      </c>
      <c r="E2531" s="28" t="s">
        <v>178</v>
      </c>
      <c r="F2531" s="85" t="s">
        <v>4827</v>
      </c>
      <c r="G2531" s="28" t="s">
        <v>167</v>
      </c>
      <c r="H2531" s="28" t="s">
        <v>168</v>
      </c>
      <c r="I2531" s="28" t="s">
        <v>4828</v>
      </c>
      <c r="J2531" s="104">
        <v>0.82</v>
      </c>
      <c r="K2531" s="104">
        <v>1.4179999999999999</v>
      </c>
      <c r="L2531" s="105">
        <v>7.3419999999999998E-5</v>
      </c>
      <c r="M2531" s="105">
        <v>3.2700000000000002E-5</v>
      </c>
      <c r="N2531" s="105">
        <v>6.9800000000000001E-6</v>
      </c>
      <c r="O2531" s="68" t="s">
        <v>215</v>
      </c>
      <c r="P2531" s="68" t="s">
        <v>642</v>
      </c>
    </row>
    <row r="2532" spans="1:16" x14ac:dyDescent="0.55000000000000004">
      <c r="A2532" s="28" t="s">
        <v>4689</v>
      </c>
      <c r="B2532" s="28">
        <v>125354665</v>
      </c>
      <c r="C2532" s="28">
        <v>125354665</v>
      </c>
      <c r="D2532" s="28" t="s">
        <v>165</v>
      </c>
      <c r="E2532" s="28" t="s">
        <v>178</v>
      </c>
      <c r="F2532" s="85" t="s">
        <v>4829</v>
      </c>
      <c r="G2532" s="28" t="s">
        <v>167</v>
      </c>
      <c r="H2532" s="28" t="s">
        <v>168</v>
      </c>
      <c r="I2532" s="28" t="s">
        <v>4830</v>
      </c>
      <c r="J2532" s="104">
        <v>1</v>
      </c>
      <c r="K2532" s="104">
        <v>1.131</v>
      </c>
      <c r="L2532" s="104" t="s">
        <v>170</v>
      </c>
      <c r="M2532" s="105">
        <v>3.29E-5</v>
      </c>
      <c r="N2532" s="104" t="s">
        <v>170</v>
      </c>
      <c r="O2532" s="68" t="s">
        <v>218</v>
      </c>
      <c r="P2532" s="68" t="s">
        <v>251</v>
      </c>
    </row>
    <row r="2533" spans="1:16" x14ac:dyDescent="0.55000000000000004">
      <c r="A2533" s="28" t="s">
        <v>4689</v>
      </c>
      <c r="B2533" s="28">
        <v>69467936</v>
      </c>
      <c r="C2533" s="28">
        <v>69467936</v>
      </c>
      <c r="D2533" s="28" t="s">
        <v>165</v>
      </c>
      <c r="E2533" s="28" t="s">
        <v>178</v>
      </c>
      <c r="F2533" s="85" t="s">
        <v>4831</v>
      </c>
      <c r="G2533" s="28" t="s">
        <v>167</v>
      </c>
      <c r="H2533" s="28" t="s">
        <v>168</v>
      </c>
      <c r="I2533" s="28" t="s">
        <v>4832</v>
      </c>
      <c r="J2533" s="104">
        <v>0.54</v>
      </c>
      <c r="K2533" s="104">
        <v>1.056</v>
      </c>
      <c r="L2533" s="104">
        <v>5.9999999999999995E-4</v>
      </c>
      <c r="M2533" s="104">
        <v>2.0000000000000001E-4</v>
      </c>
      <c r="N2533" s="105">
        <v>5.5850000000000002E-5</v>
      </c>
      <c r="O2533" s="68" t="s">
        <v>222</v>
      </c>
      <c r="P2533" s="68" t="s">
        <v>642</v>
      </c>
    </row>
    <row r="2534" spans="1:16" x14ac:dyDescent="0.55000000000000004">
      <c r="A2534" s="28" t="s">
        <v>4689</v>
      </c>
      <c r="B2534" s="28">
        <v>127921932</v>
      </c>
      <c r="C2534" s="28">
        <v>127921932</v>
      </c>
      <c r="D2534" s="28" t="s">
        <v>165</v>
      </c>
      <c r="E2534" s="28" t="s">
        <v>173</v>
      </c>
      <c r="F2534" s="85" t="s">
        <v>4833</v>
      </c>
      <c r="G2534" s="28" t="s">
        <v>167</v>
      </c>
      <c r="H2534" s="28" t="s">
        <v>168</v>
      </c>
      <c r="I2534" s="28" t="s">
        <v>4834</v>
      </c>
      <c r="J2534" s="104">
        <v>0</v>
      </c>
      <c r="K2534" s="104">
        <v>1.391</v>
      </c>
      <c r="L2534" s="104" t="s">
        <v>170</v>
      </c>
      <c r="M2534" s="104" t="s">
        <v>170</v>
      </c>
      <c r="N2534" s="104" t="s">
        <v>170</v>
      </c>
      <c r="O2534" s="68" t="s">
        <v>329</v>
      </c>
      <c r="P2534" s="68" t="s">
        <v>614</v>
      </c>
    </row>
    <row r="2535" spans="1:16" x14ac:dyDescent="0.55000000000000004">
      <c r="A2535" s="28" t="s">
        <v>4689</v>
      </c>
      <c r="B2535" s="28">
        <v>34972448</v>
      </c>
      <c r="C2535" s="28">
        <v>34972448</v>
      </c>
      <c r="D2535" s="28" t="s">
        <v>165</v>
      </c>
      <c r="E2535" s="28" t="s">
        <v>178</v>
      </c>
      <c r="F2535" s="85" t="s">
        <v>4835</v>
      </c>
      <c r="G2535" s="28" t="s">
        <v>167</v>
      </c>
      <c r="H2535" s="28" t="s">
        <v>168</v>
      </c>
      <c r="I2535" s="28" t="s">
        <v>4836</v>
      </c>
      <c r="J2535" s="104">
        <v>7.0000000000000007E-2</v>
      </c>
      <c r="K2535" s="104">
        <v>1.357</v>
      </c>
      <c r="L2535" s="104">
        <v>2.9999999999999997E-4</v>
      </c>
      <c r="M2535" s="105">
        <v>1.1199999999999999E-5</v>
      </c>
      <c r="N2535" s="105">
        <v>6.9800000000000001E-6</v>
      </c>
      <c r="O2535" s="68" t="s">
        <v>228</v>
      </c>
      <c r="P2535" s="68" t="s">
        <v>642</v>
      </c>
    </row>
    <row r="2536" spans="1:16" ht="14.25" customHeight="1" x14ac:dyDescent="0.55000000000000004">
      <c r="A2536" s="28" t="s">
        <v>4689</v>
      </c>
      <c r="B2536" s="28">
        <v>126880220</v>
      </c>
      <c r="C2536" s="28">
        <v>126880220</v>
      </c>
      <c r="D2536" s="28" t="s">
        <v>178</v>
      </c>
      <c r="E2536" s="28" t="s">
        <v>165</v>
      </c>
      <c r="F2536" s="85" t="s">
        <v>4837</v>
      </c>
      <c r="G2536" s="28" t="s">
        <v>167</v>
      </c>
      <c r="H2536" s="28" t="s">
        <v>168</v>
      </c>
      <c r="I2536" s="28" t="s">
        <v>4838</v>
      </c>
      <c r="J2536" s="104">
        <v>0.98</v>
      </c>
      <c r="K2536" s="104">
        <v>1.8660000000000001</v>
      </c>
      <c r="L2536" s="104" t="s">
        <v>170</v>
      </c>
      <c r="M2536" s="104" t="s">
        <v>170</v>
      </c>
      <c r="N2536" s="105">
        <v>2.0999999999999999E-5</v>
      </c>
      <c r="O2536" s="68" t="s">
        <v>652</v>
      </c>
      <c r="P2536" s="68" t="s">
        <v>642</v>
      </c>
    </row>
    <row r="2537" spans="1:16" x14ac:dyDescent="0.55000000000000004">
      <c r="A2537" s="28" t="s">
        <v>4689</v>
      </c>
      <c r="B2537" s="28">
        <v>136517898</v>
      </c>
      <c r="C2537" s="28">
        <v>136517898</v>
      </c>
      <c r="D2537" s="28" t="s">
        <v>173</v>
      </c>
      <c r="E2537" s="28" t="s">
        <v>164</v>
      </c>
      <c r="F2537" s="85" t="s">
        <v>4728</v>
      </c>
      <c r="G2537" s="28" t="s">
        <v>167</v>
      </c>
      <c r="H2537" s="28" t="s">
        <v>168</v>
      </c>
      <c r="I2537" s="28" t="s">
        <v>4839</v>
      </c>
      <c r="J2537" s="104">
        <v>1</v>
      </c>
      <c r="K2537" s="104">
        <v>1.21</v>
      </c>
      <c r="L2537" s="104">
        <v>1E-4</v>
      </c>
      <c r="M2537" s="104">
        <v>5.0000000000000001E-4</v>
      </c>
      <c r="N2537" s="104">
        <v>1E-4</v>
      </c>
      <c r="O2537" s="68" t="s">
        <v>652</v>
      </c>
      <c r="P2537" s="68" t="s">
        <v>642</v>
      </c>
    </row>
    <row r="2538" spans="1:16" x14ac:dyDescent="0.55000000000000004">
      <c r="A2538" s="28" t="s">
        <v>4689</v>
      </c>
      <c r="B2538" s="28">
        <v>101552453</v>
      </c>
      <c r="C2538" s="28">
        <v>101552453</v>
      </c>
      <c r="D2538" s="28" t="s">
        <v>165</v>
      </c>
      <c r="E2538" s="28" t="s">
        <v>173</v>
      </c>
      <c r="F2538" s="85" t="s">
        <v>4791</v>
      </c>
      <c r="G2538" s="28" t="s">
        <v>167</v>
      </c>
      <c r="H2538" s="28" t="s">
        <v>168</v>
      </c>
      <c r="I2538" s="28" t="s">
        <v>4840</v>
      </c>
      <c r="J2538" s="104">
        <v>0</v>
      </c>
      <c r="K2538" s="104">
        <v>1.042</v>
      </c>
      <c r="L2538" s="104" t="s">
        <v>170</v>
      </c>
      <c r="M2538" s="104" t="s">
        <v>170</v>
      </c>
      <c r="N2538" s="104" t="s">
        <v>170</v>
      </c>
      <c r="O2538" s="68" t="s">
        <v>342</v>
      </c>
      <c r="P2538" s="68" t="s">
        <v>650</v>
      </c>
    </row>
    <row r="2539" spans="1:16" x14ac:dyDescent="0.55000000000000004">
      <c r="A2539" s="28" t="s">
        <v>4689</v>
      </c>
      <c r="B2539" s="28">
        <v>70603386</v>
      </c>
      <c r="C2539" s="28">
        <v>70603386</v>
      </c>
      <c r="D2539" s="28" t="s">
        <v>165</v>
      </c>
      <c r="E2539" s="28" t="s">
        <v>178</v>
      </c>
      <c r="F2539" s="85" t="s">
        <v>4841</v>
      </c>
      <c r="G2539" s="28" t="s">
        <v>167</v>
      </c>
      <c r="H2539" s="28" t="s">
        <v>168</v>
      </c>
      <c r="I2539" s="28" t="s">
        <v>4842</v>
      </c>
      <c r="J2539" s="104">
        <v>0</v>
      </c>
      <c r="K2539" s="104">
        <v>1.706</v>
      </c>
      <c r="L2539" s="104">
        <v>2.9999999999999997E-4</v>
      </c>
      <c r="M2539" s="104">
        <v>4.0000000000000002E-4</v>
      </c>
      <c r="N2539" s="105">
        <v>2.7909999999999999E-5</v>
      </c>
      <c r="O2539" s="68" t="s">
        <v>206</v>
      </c>
      <c r="P2539" s="68" t="s">
        <v>642</v>
      </c>
    </row>
    <row r="2540" spans="1:16" x14ac:dyDescent="0.55000000000000004">
      <c r="A2540" s="28" t="s">
        <v>4689</v>
      </c>
      <c r="B2540" s="28">
        <v>126327003</v>
      </c>
      <c r="C2540" s="28">
        <v>126327003</v>
      </c>
      <c r="D2540" s="28" t="s">
        <v>173</v>
      </c>
      <c r="E2540" s="28" t="s">
        <v>164</v>
      </c>
      <c r="F2540" s="28" t="s">
        <v>4713</v>
      </c>
      <c r="G2540" s="28" t="s">
        <v>167</v>
      </c>
      <c r="H2540" s="28" t="s">
        <v>168</v>
      </c>
      <c r="I2540" s="28" t="s">
        <v>4714</v>
      </c>
      <c r="J2540" s="104">
        <v>0.56000000000000005</v>
      </c>
      <c r="K2540" s="104">
        <v>1.103</v>
      </c>
      <c r="L2540" s="105">
        <v>8.2139999999999996E-5</v>
      </c>
      <c r="M2540" s="104">
        <v>5.0000000000000001E-4</v>
      </c>
      <c r="N2540" s="105">
        <v>8.0049999999999994E-5</v>
      </c>
      <c r="O2540" s="68" t="s">
        <v>346</v>
      </c>
      <c r="P2540" s="68" t="s">
        <v>669</v>
      </c>
    </row>
    <row r="2541" spans="1:16" x14ac:dyDescent="0.55000000000000004">
      <c r="A2541" s="28" t="s">
        <v>4689</v>
      </c>
      <c r="B2541" s="28">
        <v>137013144</v>
      </c>
      <c r="C2541" s="28">
        <v>137013144</v>
      </c>
      <c r="D2541" s="28" t="s">
        <v>165</v>
      </c>
      <c r="E2541" s="28" t="s">
        <v>164</v>
      </c>
      <c r="F2541" s="28" t="s">
        <v>4721</v>
      </c>
      <c r="G2541" s="28" t="s">
        <v>167</v>
      </c>
      <c r="H2541" s="28" t="s">
        <v>168</v>
      </c>
      <c r="I2541" s="28" t="s">
        <v>4843</v>
      </c>
      <c r="J2541" s="104">
        <v>1</v>
      </c>
      <c r="K2541" s="104">
        <v>1.5629999999999999</v>
      </c>
      <c r="L2541" s="104" t="s">
        <v>170</v>
      </c>
      <c r="M2541" s="105">
        <v>1.273E-5</v>
      </c>
      <c r="N2541" s="104" t="s">
        <v>170</v>
      </c>
      <c r="O2541" s="68" t="s">
        <v>350</v>
      </c>
      <c r="P2541" s="68" t="s">
        <v>611</v>
      </c>
    </row>
    <row r="2542" spans="1:16" x14ac:dyDescent="0.55000000000000004">
      <c r="A2542" s="28" t="s">
        <v>4689</v>
      </c>
      <c r="B2542" s="28">
        <v>129638221</v>
      </c>
      <c r="C2542" s="28">
        <v>129638221</v>
      </c>
      <c r="D2542" s="28" t="s">
        <v>164</v>
      </c>
      <c r="E2542" s="28" t="s">
        <v>173</v>
      </c>
      <c r="F2542" s="28" t="s">
        <v>4844</v>
      </c>
      <c r="G2542" s="28" t="s">
        <v>167</v>
      </c>
      <c r="H2542" s="28" t="s">
        <v>168</v>
      </c>
      <c r="I2542" s="28" t="s">
        <v>4845</v>
      </c>
      <c r="J2542" s="104">
        <v>0</v>
      </c>
      <c r="K2542" s="104">
        <v>1.1850000000000001</v>
      </c>
      <c r="L2542" s="104">
        <v>1E-4</v>
      </c>
      <c r="M2542" s="104">
        <v>1E-4</v>
      </c>
      <c r="N2542" s="105">
        <v>5.5840000000000001E-5</v>
      </c>
      <c r="O2542" s="68" t="s">
        <v>353</v>
      </c>
      <c r="P2542" s="68" t="s">
        <v>669</v>
      </c>
    </row>
    <row r="2543" spans="1:16" x14ac:dyDescent="0.55000000000000004">
      <c r="A2543" s="28" t="s">
        <v>4689</v>
      </c>
      <c r="B2543" s="28">
        <v>136515525</v>
      </c>
      <c r="C2543" s="28">
        <v>136515525</v>
      </c>
      <c r="D2543" s="28" t="s">
        <v>173</v>
      </c>
      <c r="E2543" s="28" t="s">
        <v>164</v>
      </c>
      <c r="F2543" s="28" t="s">
        <v>4728</v>
      </c>
      <c r="G2543" s="28" t="s">
        <v>167</v>
      </c>
      <c r="H2543" s="28" t="s">
        <v>168</v>
      </c>
      <c r="I2543" s="28" t="s">
        <v>4846</v>
      </c>
      <c r="J2543" s="104">
        <v>1</v>
      </c>
      <c r="K2543" s="104">
        <v>1.391</v>
      </c>
      <c r="L2543" s="105">
        <v>7.3520000000000001E-5</v>
      </c>
      <c r="M2543" s="105">
        <v>6.8979999999999993E-5</v>
      </c>
      <c r="N2543" s="105">
        <v>2.7929999999999999E-5</v>
      </c>
      <c r="O2543" s="68" t="s">
        <v>359</v>
      </c>
      <c r="P2543" s="68" t="s">
        <v>669</v>
      </c>
    </row>
    <row r="2544" spans="1:16" x14ac:dyDescent="0.55000000000000004">
      <c r="A2544" s="28" t="s">
        <v>4689</v>
      </c>
      <c r="B2544" s="28">
        <v>85621235</v>
      </c>
      <c r="C2544" s="28">
        <v>85621235</v>
      </c>
      <c r="D2544" s="28" t="s">
        <v>164</v>
      </c>
      <c r="E2544" s="28" t="s">
        <v>173</v>
      </c>
      <c r="F2544" s="85" t="s">
        <v>4847</v>
      </c>
      <c r="G2544" s="28" t="s">
        <v>167</v>
      </c>
      <c r="H2544" s="28" t="s">
        <v>168</v>
      </c>
      <c r="I2544" s="28" t="s">
        <v>4848</v>
      </c>
      <c r="J2544" s="104">
        <v>0.42</v>
      </c>
      <c r="K2544" s="104">
        <v>1.2809999999999999</v>
      </c>
      <c r="L2544" s="104" t="s">
        <v>170</v>
      </c>
      <c r="M2544" s="105">
        <v>5.3140000000000003E-5</v>
      </c>
      <c r="N2544" s="105">
        <v>4.1879999999999999E-5</v>
      </c>
      <c r="O2544" s="68" t="s">
        <v>362</v>
      </c>
      <c r="P2544" s="68" t="s">
        <v>669</v>
      </c>
    </row>
    <row r="2545" spans="1:16" x14ac:dyDescent="0.55000000000000004">
      <c r="A2545" s="28" t="s">
        <v>4689</v>
      </c>
      <c r="B2545" s="28">
        <v>34989730</v>
      </c>
      <c r="C2545" s="28">
        <v>34989730</v>
      </c>
      <c r="D2545" s="28" t="s">
        <v>173</v>
      </c>
      <c r="E2545" s="28" t="s">
        <v>178</v>
      </c>
      <c r="F2545" s="85" t="s">
        <v>4823</v>
      </c>
      <c r="G2545" s="28" t="s">
        <v>167</v>
      </c>
      <c r="H2545" s="28" t="s">
        <v>168</v>
      </c>
      <c r="I2545" s="28" t="s">
        <v>4849</v>
      </c>
      <c r="J2545" s="104">
        <v>0.21</v>
      </c>
      <c r="K2545" s="104">
        <v>1.2210000000000001</v>
      </c>
      <c r="L2545" s="104">
        <v>5.9999999999999995E-4</v>
      </c>
      <c r="M2545" s="104" t="s">
        <v>170</v>
      </c>
      <c r="N2545" s="104">
        <v>2.0000000000000001E-4</v>
      </c>
      <c r="O2545" s="68" t="s">
        <v>368</v>
      </c>
      <c r="P2545" s="68" t="s">
        <v>669</v>
      </c>
    </row>
    <row r="2546" spans="1:16" x14ac:dyDescent="0.55000000000000004">
      <c r="A2546" s="28" t="s">
        <v>4689</v>
      </c>
      <c r="B2546" s="28">
        <v>127890820</v>
      </c>
      <c r="C2546" s="28">
        <v>127890820</v>
      </c>
      <c r="D2546" s="28" t="s">
        <v>165</v>
      </c>
      <c r="E2546" s="28" t="s">
        <v>178</v>
      </c>
      <c r="F2546" s="85" t="s">
        <v>4850</v>
      </c>
      <c r="G2546" s="28" t="s">
        <v>167</v>
      </c>
      <c r="H2546" s="28" t="s">
        <v>168</v>
      </c>
      <c r="I2546" s="28" t="s">
        <v>4851</v>
      </c>
      <c r="J2546" s="104">
        <v>0</v>
      </c>
      <c r="K2546" s="104">
        <v>1.179</v>
      </c>
      <c r="L2546" s="104">
        <v>1E-4</v>
      </c>
      <c r="M2546" s="104">
        <v>2.0000000000000001E-4</v>
      </c>
      <c r="N2546" s="104">
        <v>2.0000000000000001E-4</v>
      </c>
      <c r="O2546" s="68" t="s">
        <v>907</v>
      </c>
      <c r="P2546" s="68" t="s">
        <v>669</v>
      </c>
    </row>
    <row r="2547" spans="1:16" x14ac:dyDescent="0.55000000000000004">
      <c r="A2547" s="28" t="s">
        <v>4689</v>
      </c>
      <c r="B2547" s="28">
        <v>130862802</v>
      </c>
      <c r="C2547" s="28">
        <v>130862802</v>
      </c>
      <c r="D2547" s="28" t="s">
        <v>173</v>
      </c>
      <c r="E2547" s="28" t="s">
        <v>164</v>
      </c>
      <c r="F2547" s="28" t="s">
        <v>4852</v>
      </c>
      <c r="G2547" s="28" t="s">
        <v>167</v>
      </c>
      <c r="H2547" s="28" t="s">
        <v>168</v>
      </c>
      <c r="I2547" s="28" t="s">
        <v>4853</v>
      </c>
      <c r="J2547" s="104">
        <v>1</v>
      </c>
      <c r="K2547" s="104">
        <v>2.472</v>
      </c>
      <c r="L2547" s="104">
        <v>2.9999999999999997E-4</v>
      </c>
      <c r="M2547" s="104">
        <v>8.9999999999999998E-4</v>
      </c>
      <c r="N2547" s="104">
        <v>2.9999999999999997E-4</v>
      </c>
      <c r="O2547" s="68" t="s">
        <v>374</v>
      </c>
      <c r="P2547" s="68" t="s">
        <v>642</v>
      </c>
    </row>
    <row r="2548" spans="1:16" x14ac:dyDescent="0.55000000000000004">
      <c r="A2548" s="28" t="s">
        <v>4689</v>
      </c>
      <c r="B2548" s="28">
        <v>2096729</v>
      </c>
      <c r="C2548" s="28">
        <v>2096729</v>
      </c>
      <c r="D2548" s="28" t="s">
        <v>164</v>
      </c>
      <c r="E2548" s="28" t="s">
        <v>173</v>
      </c>
      <c r="F2548" s="28" t="s">
        <v>4854</v>
      </c>
      <c r="G2548" s="28" t="s">
        <v>167</v>
      </c>
      <c r="H2548" s="28" t="s">
        <v>168</v>
      </c>
      <c r="I2548" s="28" t="s">
        <v>4855</v>
      </c>
      <c r="J2548" s="104">
        <v>1</v>
      </c>
      <c r="K2548" s="104">
        <v>1.272</v>
      </c>
      <c r="L2548" s="104" t="s">
        <v>170</v>
      </c>
      <c r="M2548" s="104" t="s">
        <v>170</v>
      </c>
      <c r="N2548" s="104" t="s">
        <v>170</v>
      </c>
      <c r="O2548" s="68" t="s">
        <v>374</v>
      </c>
      <c r="P2548" s="68" t="s">
        <v>642</v>
      </c>
    </row>
    <row r="2549" spans="1:16" x14ac:dyDescent="0.55000000000000004">
      <c r="A2549" s="28" t="s">
        <v>4689</v>
      </c>
      <c r="B2549" s="28">
        <v>128803439</v>
      </c>
      <c r="C2549" s="28">
        <v>128803439</v>
      </c>
      <c r="D2549" s="28" t="s">
        <v>173</v>
      </c>
      <c r="E2549" s="28" t="s">
        <v>164</v>
      </c>
      <c r="F2549" s="85" t="s">
        <v>4715</v>
      </c>
      <c r="G2549" s="28" t="s">
        <v>167</v>
      </c>
      <c r="H2549" s="28" t="s">
        <v>168</v>
      </c>
      <c r="I2549" s="28" t="s">
        <v>4856</v>
      </c>
      <c r="J2549" s="104">
        <v>0</v>
      </c>
      <c r="K2549" s="104">
        <v>1.075</v>
      </c>
      <c r="L2549" s="104">
        <v>1E-4</v>
      </c>
      <c r="M2549" s="104">
        <v>2.0000000000000001E-4</v>
      </c>
      <c r="N2549" s="105">
        <v>8.3780000000000001E-5</v>
      </c>
      <c r="O2549" s="68" t="s">
        <v>377</v>
      </c>
      <c r="P2549" s="68" t="s">
        <v>669</v>
      </c>
    </row>
    <row r="2550" spans="1:16" x14ac:dyDescent="0.55000000000000004">
      <c r="A2550" s="28" t="s">
        <v>4689</v>
      </c>
      <c r="B2550" s="28">
        <v>122858086</v>
      </c>
      <c r="C2550" s="28">
        <v>122858086</v>
      </c>
      <c r="D2550" s="28" t="s">
        <v>165</v>
      </c>
      <c r="E2550" s="28" t="s">
        <v>178</v>
      </c>
      <c r="F2550" s="85" t="s">
        <v>4857</v>
      </c>
      <c r="G2550" s="28" t="s">
        <v>167</v>
      </c>
      <c r="H2550" s="28" t="s">
        <v>168</v>
      </c>
      <c r="I2550" s="28" t="s">
        <v>4858</v>
      </c>
      <c r="J2550" s="104">
        <v>1</v>
      </c>
      <c r="K2550" s="104">
        <v>1.0049999999999999</v>
      </c>
      <c r="L2550" s="105">
        <v>7.3430000000000007E-5</v>
      </c>
      <c r="M2550" s="104">
        <v>1E-4</v>
      </c>
      <c r="N2550" s="105">
        <v>6.9789999999999994E-5</v>
      </c>
      <c r="O2550" s="68" t="s">
        <v>700</v>
      </c>
      <c r="P2550" s="68" t="s">
        <v>669</v>
      </c>
    </row>
    <row r="2551" spans="1:16" x14ac:dyDescent="0.55000000000000004">
      <c r="A2551" s="28" t="s">
        <v>4689</v>
      </c>
      <c r="B2551" s="28">
        <v>125657708</v>
      </c>
      <c r="C2551" s="28">
        <v>125657708</v>
      </c>
      <c r="D2551" s="28" t="s">
        <v>178</v>
      </c>
      <c r="E2551" s="28" t="s">
        <v>164</v>
      </c>
      <c r="F2551" s="85" t="s">
        <v>4859</v>
      </c>
      <c r="G2551" s="28" t="s">
        <v>167</v>
      </c>
      <c r="H2551" s="28" t="s">
        <v>168</v>
      </c>
      <c r="I2551" s="28" t="s">
        <v>4860</v>
      </c>
      <c r="J2551" s="104">
        <v>1</v>
      </c>
      <c r="K2551" s="104">
        <v>1.452</v>
      </c>
      <c r="L2551" s="104" t="s">
        <v>170</v>
      </c>
      <c r="M2551" s="105">
        <v>2.234E-5</v>
      </c>
      <c r="N2551" s="104" t="s">
        <v>170</v>
      </c>
      <c r="O2551" s="68" t="s">
        <v>1111</v>
      </c>
      <c r="P2551" s="68" t="s">
        <v>642</v>
      </c>
    </row>
    <row r="2552" spans="1:16" x14ac:dyDescent="0.55000000000000004">
      <c r="A2552" s="28" t="s">
        <v>4689</v>
      </c>
      <c r="B2552" s="28">
        <v>137189119</v>
      </c>
      <c r="C2552" s="28">
        <v>137189119</v>
      </c>
      <c r="D2552" s="28" t="s">
        <v>173</v>
      </c>
      <c r="E2552" s="28" t="s">
        <v>164</v>
      </c>
      <c r="F2552" s="85" t="s">
        <v>4861</v>
      </c>
      <c r="G2552" s="28" t="s">
        <v>167</v>
      </c>
      <c r="H2552" s="28" t="s">
        <v>168</v>
      </c>
      <c r="I2552" s="28" t="s">
        <v>4862</v>
      </c>
      <c r="J2552" s="104">
        <v>0</v>
      </c>
      <c r="K2552" s="104">
        <v>1.6819999999999999</v>
      </c>
      <c r="L2552" s="104" t="s">
        <v>170</v>
      </c>
      <c r="M2552" s="104" t="s">
        <v>170</v>
      </c>
      <c r="N2552" s="104" t="s">
        <v>170</v>
      </c>
      <c r="O2552" s="68" t="s">
        <v>1241</v>
      </c>
      <c r="P2552" s="68" t="s">
        <v>614</v>
      </c>
    </row>
    <row r="2553" spans="1:16" x14ac:dyDescent="0.55000000000000004">
      <c r="A2553" s="28" t="s">
        <v>4689</v>
      </c>
      <c r="B2553" s="28">
        <v>105383237</v>
      </c>
      <c r="C2553" s="28">
        <v>105383237</v>
      </c>
      <c r="D2553" s="28" t="s">
        <v>173</v>
      </c>
      <c r="E2553" s="28" t="s">
        <v>164</v>
      </c>
      <c r="F2553" s="85" t="s">
        <v>4783</v>
      </c>
      <c r="G2553" s="28" t="s">
        <v>167</v>
      </c>
      <c r="H2553" s="28" t="s">
        <v>168</v>
      </c>
      <c r="I2553" s="28" t="s">
        <v>4863</v>
      </c>
      <c r="J2553" s="104">
        <v>1</v>
      </c>
      <c r="K2553" s="104">
        <v>1.0049999999999999</v>
      </c>
      <c r="L2553" s="104" t="s">
        <v>170</v>
      </c>
      <c r="M2553" s="104" t="s">
        <v>170</v>
      </c>
      <c r="N2553" s="105">
        <v>1.4E-5</v>
      </c>
      <c r="O2553" s="68" t="s">
        <v>1241</v>
      </c>
      <c r="P2553" s="68" t="s">
        <v>614</v>
      </c>
    </row>
    <row r="2554" spans="1:16" x14ac:dyDescent="0.55000000000000004">
      <c r="A2554" s="28" t="s">
        <v>4689</v>
      </c>
      <c r="B2554" s="28">
        <v>128499080</v>
      </c>
      <c r="C2554" s="28">
        <v>128499080</v>
      </c>
      <c r="D2554" s="28" t="s">
        <v>173</v>
      </c>
      <c r="E2554" s="28" t="s">
        <v>164</v>
      </c>
      <c r="F2554" s="85" t="s">
        <v>4742</v>
      </c>
      <c r="G2554" s="28" t="s">
        <v>167</v>
      </c>
      <c r="H2554" s="28" t="s">
        <v>168</v>
      </c>
      <c r="I2554" s="28" t="s">
        <v>4743</v>
      </c>
      <c r="J2554" s="104">
        <v>0</v>
      </c>
      <c r="K2554" s="104">
        <v>1.1140000000000001</v>
      </c>
      <c r="L2554" s="104">
        <v>5.0000000000000001E-4</v>
      </c>
      <c r="M2554" s="104">
        <v>8.0000000000000004E-4</v>
      </c>
      <c r="N2554" s="104">
        <v>5.0000000000000001E-4</v>
      </c>
      <c r="O2554" s="68" t="s">
        <v>421</v>
      </c>
      <c r="P2554" s="68" t="s">
        <v>611</v>
      </c>
    </row>
    <row r="2555" spans="1:16" x14ac:dyDescent="0.55000000000000004">
      <c r="A2555" s="28" t="s">
        <v>4689</v>
      </c>
      <c r="B2555" s="28">
        <v>137017309</v>
      </c>
      <c r="C2555" s="28">
        <v>137017309</v>
      </c>
      <c r="D2555" s="28" t="s">
        <v>165</v>
      </c>
      <c r="E2555" s="28" t="s">
        <v>164</v>
      </c>
      <c r="F2555" s="85" t="s">
        <v>4721</v>
      </c>
      <c r="G2555" s="28" t="s">
        <v>167</v>
      </c>
      <c r="H2555" s="28" t="s">
        <v>168</v>
      </c>
      <c r="I2555" s="28" t="s">
        <v>4864</v>
      </c>
      <c r="J2555" s="104">
        <v>1</v>
      </c>
      <c r="K2555" s="104">
        <v>2.0409999999999999</v>
      </c>
      <c r="L2555" s="104" t="s">
        <v>170</v>
      </c>
      <c r="M2555" s="104" t="s">
        <v>170</v>
      </c>
      <c r="N2555" s="104" t="s">
        <v>170</v>
      </c>
      <c r="O2555" s="68" t="s">
        <v>446</v>
      </c>
      <c r="P2555" s="68" t="s">
        <v>611</v>
      </c>
    </row>
    <row r="2556" spans="1:16" x14ac:dyDescent="0.55000000000000004">
      <c r="A2556" s="28" t="s">
        <v>4689</v>
      </c>
      <c r="B2556" s="28">
        <v>94617859</v>
      </c>
      <c r="C2556" s="28">
        <v>94617859</v>
      </c>
      <c r="D2556" s="28" t="s">
        <v>165</v>
      </c>
      <c r="E2556" s="28" t="s">
        <v>164</v>
      </c>
      <c r="F2556" s="85" t="s">
        <v>4865</v>
      </c>
      <c r="G2556" s="28" t="s">
        <v>167</v>
      </c>
      <c r="H2556" s="28" t="s">
        <v>168</v>
      </c>
      <c r="I2556" s="28" t="s">
        <v>4866</v>
      </c>
      <c r="J2556" s="104">
        <v>0.08</v>
      </c>
      <c r="K2556" s="104">
        <v>1.1200000000000001</v>
      </c>
      <c r="L2556" s="104" t="s">
        <v>170</v>
      </c>
      <c r="M2556" s="104" t="s">
        <v>170</v>
      </c>
      <c r="N2556" s="104" t="s">
        <v>170</v>
      </c>
      <c r="O2556" s="68" t="s">
        <v>455</v>
      </c>
      <c r="P2556" s="68" t="s">
        <v>669</v>
      </c>
    </row>
    <row r="2557" spans="1:16" x14ac:dyDescent="0.55000000000000004">
      <c r="A2557" s="28" t="s">
        <v>4689</v>
      </c>
      <c r="B2557" s="28">
        <v>111631414</v>
      </c>
      <c r="C2557" s="28">
        <v>111631414</v>
      </c>
      <c r="D2557" s="28" t="s">
        <v>173</v>
      </c>
      <c r="E2557" s="28" t="s">
        <v>178</v>
      </c>
      <c r="F2557" s="28" t="s">
        <v>4867</v>
      </c>
      <c r="G2557" s="28" t="s">
        <v>167</v>
      </c>
      <c r="H2557" s="28" t="s">
        <v>168</v>
      </c>
      <c r="I2557" s="28" t="s">
        <v>4868</v>
      </c>
      <c r="J2557" s="104" t="s">
        <v>170</v>
      </c>
      <c r="K2557" s="104">
        <v>1.9770000000000001</v>
      </c>
      <c r="L2557" s="104" t="s">
        <v>170</v>
      </c>
      <c r="M2557" s="104" t="s">
        <v>170</v>
      </c>
      <c r="N2557" s="104" t="s">
        <v>170</v>
      </c>
      <c r="O2557" s="68" t="s">
        <v>458</v>
      </c>
      <c r="P2557" s="68" t="s">
        <v>669</v>
      </c>
    </row>
    <row r="2558" spans="1:16" x14ac:dyDescent="0.55000000000000004">
      <c r="A2558" s="28" t="s">
        <v>4689</v>
      </c>
      <c r="B2558" s="28">
        <v>16583052</v>
      </c>
      <c r="C2558" s="28">
        <v>16583052</v>
      </c>
      <c r="D2558" s="28" t="s">
        <v>165</v>
      </c>
      <c r="E2558" s="28" t="s">
        <v>178</v>
      </c>
      <c r="F2558" s="85" t="s">
        <v>4869</v>
      </c>
      <c r="G2558" s="28" t="s">
        <v>167</v>
      </c>
      <c r="H2558" s="28" t="s">
        <v>168</v>
      </c>
      <c r="I2558" s="28" t="s">
        <v>4870</v>
      </c>
      <c r="J2558" s="104">
        <v>0.93</v>
      </c>
      <c r="K2558" s="104">
        <v>1.7</v>
      </c>
      <c r="L2558" s="105">
        <v>7.3449999999999996E-5</v>
      </c>
      <c r="M2558" s="104" t="s">
        <v>170</v>
      </c>
      <c r="N2558" s="105">
        <v>1.397E-5</v>
      </c>
      <c r="O2558" s="68" t="s">
        <v>479</v>
      </c>
      <c r="P2558" s="68" t="s">
        <v>611</v>
      </c>
    </row>
    <row r="2559" spans="1:16" x14ac:dyDescent="0.55000000000000004">
      <c r="A2559" s="28" t="s">
        <v>4689</v>
      </c>
      <c r="B2559" s="28">
        <v>98199523</v>
      </c>
      <c r="C2559" s="28">
        <v>98199523</v>
      </c>
      <c r="D2559" s="28" t="s">
        <v>165</v>
      </c>
      <c r="E2559" s="28" t="s">
        <v>164</v>
      </c>
      <c r="F2559" s="85" t="s">
        <v>4871</v>
      </c>
      <c r="G2559" s="28" t="s">
        <v>167</v>
      </c>
      <c r="H2559" s="28" t="s">
        <v>168</v>
      </c>
      <c r="I2559" s="28" t="s">
        <v>4872</v>
      </c>
      <c r="J2559" s="104">
        <v>0</v>
      </c>
      <c r="K2559" s="104">
        <v>1.0880000000000001</v>
      </c>
      <c r="L2559" s="104" t="s">
        <v>170</v>
      </c>
      <c r="M2559" s="104" t="s">
        <v>170</v>
      </c>
      <c r="N2559" s="105">
        <v>1.395E-5</v>
      </c>
      <c r="O2559" s="68" t="s">
        <v>479</v>
      </c>
      <c r="P2559" s="68" t="s">
        <v>642</v>
      </c>
    </row>
    <row r="2560" spans="1:16" x14ac:dyDescent="0.55000000000000004">
      <c r="A2560" s="28" t="s">
        <v>4689</v>
      </c>
      <c r="B2560" s="28">
        <v>37426624</v>
      </c>
      <c r="C2560" s="28">
        <v>37426624</v>
      </c>
      <c r="D2560" s="28" t="s">
        <v>173</v>
      </c>
      <c r="E2560" s="28" t="s">
        <v>164</v>
      </c>
      <c r="F2560" s="85" t="s">
        <v>4873</v>
      </c>
      <c r="G2560" s="28" t="s">
        <v>167</v>
      </c>
      <c r="H2560" s="28" t="s">
        <v>168</v>
      </c>
      <c r="I2560" s="28" t="s">
        <v>4874</v>
      </c>
      <c r="J2560" s="104">
        <v>0</v>
      </c>
      <c r="K2560" s="104">
        <v>1.236</v>
      </c>
      <c r="L2560" s="104">
        <v>5.9999999999999995E-4</v>
      </c>
      <c r="M2560" s="104">
        <v>6.9999999999999999E-4</v>
      </c>
      <c r="N2560" s="104">
        <v>2.0000000000000001E-4</v>
      </c>
      <c r="O2560" s="68" t="s">
        <v>482</v>
      </c>
      <c r="P2560" s="68" t="s">
        <v>642</v>
      </c>
    </row>
    <row r="2561" spans="1:16" x14ac:dyDescent="0.55000000000000004">
      <c r="A2561" s="28" t="s">
        <v>4689</v>
      </c>
      <c r="B2561" s="28">
        <v>130076430</v>
      </c>
      <c r="C2561" s="28">
        <v>130076430</v>
      </c>
      <c r="D2561" s="28" t="s">
        <v>165</v>
      </c>
      <c r="E2561" s="28" t="s">
        <v>178</v>
      </c>
      <c r="F2561" s="85" t="s">
        <v>4875</v>
      </c>
      <c r="G2561" s="28" t="s">
        <v>167</v>
      </c>
      <c r="H2561" s="28" t="s">
        <v>168</v>
      </c>
      <c r="I2561" s="28" t="s">
        <v>4876</v>
      </c>
      <c r="J2561" s="104">
        <v>0.28999999999999998</v>
      </c>
      <c r="K2561" s="104">
        <v>1.1459999999999999</v>
      </c>
      <c r="L2561" s="104">
        <v>5.9999999999999995E-4</v>
      </c>
      <c r="M2561" s="104">
        <v>5.0000000000000001E-4</v>
      </c>
      <c r="N2561" s="104">
        <v>2.0000000000000001E-4</v>
      </c>
      <c r="O2561" s="68" t="s">
        <v>482</v>
      </c>
      <c r="P2561" s="68" t="s">
        <v>642</v>
      </c>
    </row>
    <row r="2562" spans="1:16" x14ac:dyDescent="0.55000000000000004">
      <c r="A2562" s="28" t="s">
        <v>4689</v>
      </c>
      <c r="B2562" s="28">
        <v>74642501</v>
      </c>
      <c r="C2562" s="28">
        <v>74642501</v>
      </c>
      <c r="D2562" s="28" t="s">
        <v>173</v>
      </c>
      <c r="E2562" s="28" t="s">
        <v>164</v>
      </c>
      <c r="F2562" s="85" t="s">
        <v>4877</v>
      </c>
      <c r="G2562" s="28" t="s">
        <v>167</v>
      </c>
      <c r="H2562" s="28" t="s">
        <v>168</v>
      </c>
      <c r="I2562" s="28" t="s">
        <v>4878</v>
      </c>
      <c r="J2562" s="104">
        <v>1</v>
      </c>
      <c r="K2562" s="104">
        <v>1.734</v>
      </c>
      <c r="L2562" s="105">
        <v>7.3399999999999995E-5</v>
      </c>
      <c r="M2562" s="105">
        <v>4.5769999999999997E-5</v>
      </c>
      <c r="N2562" s="105">
        <v>4.1860000000000002E-5</v>
      </c>
      <c r="O2562" s="68" t="s">
        <v>497</v>
      </c>
      <c r="P2562" s="68" t="s">
        <v>611</v>
      </c>
    </row>
    <row r="2563" spans="1:16" x14ac:dyDescent="0.55000000000000004">
      <c r="A2563" s="85" t="s">
        <v>4689</v>
      </c>
      <c r="B2563" s="28">
        <v>129719341</v>
      </c>
      <c r="C2563" s="28">
        <v>129719341</v>
      </c>
      <c r="D2563" s="28" t="s">
        <v>173</v>
      </c>
      <c r="E2563" s="28" t="s">
        <v>165</v>
      </c>
      <c r="F2563" s="28" t="s">
        <v>4731</v>
      </c>
      <c r="G2563" s="28" t="s">
        <v>167</v>
      </c>
      <c r="H2563" s="28" t="s">
        <v>168</v>
      </c>
      <c r="I2563" s="28" t="s">
        <v>4879</v>
      </c>
      <c r="J2563" s="104">
        <v>0.14000000000000001</v>
      </c>
      <c r="K2563" s="104">
        <v>1.232</v>
      </c>
      <c r="L2563" s="104" t="s">
        <v>170</v>
      </c>
      <c r="M2563" s="104" t="s">
        <v>170</v>
      </c>
      <c r="N2563" s="104" t="s">
        <v>170</v>
      </c>
      <c r="O2563" s="68" t="s">
        <v>501</v>
      </c>
      <c r="P2563" s="68" t="s">
        <v>642</v>
      </c>
    </row>
    <row r="2564" spans="1:16" x14ac:dyDescent="0.55000000000000004">
      <c r="A2564" s="28" t="s">
        <v>4689</v>
      </c>
      <c r="B2564" s="28">
        <v>129804272</v>
      </c>
      <c r="C2564" s="28">
        <v>129804272</v>
      </c>
      <c r="D2564" s="28" t="s">
        <v>178</v>
      </c>
      <c r="E2564" s="28" t="s">
        <v>173</v>
      </c>
      <c r="F2564" s="85" t="s">
        <v>4880</v>
      </c>
      <c r="G2564" s="28" t="s">
        <v>167</v>
      </c>
      <c r="H2564" s="28" t="s">
        <v>168</v>
      </c>
      <c r="I2564" s="28" t="s">
        <v>4881</v>
      </c>
      <c r="J2564" s="104">
        <v>0.06</v>
      </c>
      <c r="K2564" s="104">
        <v>1.1859999999999999</v>
      </c>
      <c r="L2564" s="104">
        <v>5.0000000000000001E-4</v>
      </c>
      <c r="M2564" s="104">
        <v>4.0000000000000002E-4</v>
      </c>
      <c r="N2564" s="104">
        <v>2.0000000000000001E-4</v>
      </c>
      <c r="O2564" s="68" t="s">
        <v>505</v>
      </c>
      <c r="P2564" s="68" t="s">
        <v>611</v>
      </c>
    </row>
    <row r="2565" spans="1:16" x14ac:dyDescent="0.55000000000000004">
      <c r="A2565" s="28" t="s">
        <v>4689</v>
      </c>
      <c r="B2565" s="28">
        <v>127212684</v>
      </c>
      <c r="C2565" s="28">
        <v>127212684</v>
      </c>
      <c r="D2565" s="28" t="s">
        <v>173</v>
      </c>
      <c r="E2565" s="28" t="s">
        <v>164</v>
      </c>
      <c r="F2565" s="85" t="s">
        <v>4882</v>
      </c>
      <c r="G2565" s="28" t="s">
        <v>167</v>
      </c>
      <c r="H2565" s="28" t="s">
        <v>168</v>
      </c>
      <c r="I2565" s="28" t="s">
        <v>4883</v>
      </c>
      <c r="J2565" s="104">
        <v>1</v>
      </c>
      <c r="K2565" s="104">
        <v>1.048</v>
      </c>
      <c r="L2565" s="104" t="s">
        <v>170</v>
      </c>
      <c r="M2565" s="105">
        <v>2.2379999999999999E-5</v>
      </c>
      <c r="N2565" s="105">
        <v>6.9789999999999996E-6</v>
      </c>
      <c r="O2565" s="68" t="s">
        <v>505</v>
      </c>
      <c r="P2565" s="68" t="s">
        <v>611</v>
      </c>
    </row>
    <row r="2566" spans="1:16" x14ac:dyDescent="0.55000000000000004">
      <c r="A2566" s="28" t="s">
        <v>4689</v>
      </c>
      <c r="B2566" s="28">
        <v>114048867</v>
      </c>
      <c r="C2566" s="28">
        <v>114048867</v>
      </c>
      <c r="D2566" s="28" t="s">
        <v>165</v>
      </c>
      <c r="E2566" s="28" t="s">
        <v>178</v>
      </c>
      <c r="F2566" s="85" t="s">
        <v>4819</v>
      </c>
      <c r="G2566" s="28" t="s">
        <v>167</v>
      </c>
      <c r="H2566" s="28" t="s">
        <v>168</v>
      </c>
      <c r="I2566" s="28" t="s">
        <v>4884</v>
      </c>
      <c r="J2566" s="104">
        <v>1</v>
      </c>
      <c r="K2566" s="104">
        <v>1.327</v>
      </c>
      <c r="L2566" s="105">
        <v>7.3499999999999998E-5</v>
      </c>
      <c r="M2566" s="104">
        <v>2.0000000000000001E-4</v>
      </c>
      <c r="N2566" s="105">
        <v>3.4900000000000001E-5</v>
      </c>
      <c r="O2566" s="68" t="s">
        <v>508</v>
      </c>
      <c r="P2566" s="68" t="s">
        <v>669</v>
      </c>
    </row>
    <row r="2567" spans="1:16" x14ac:dyDescent="0.55000000000000004">
      <c r="A2567" s="28" t="s">
        <v>4689</v>
      </c>
      <c r="B2567" s="28">
        <v>134780135</v>
      </c>
      <c r="C2567" s="28">
        <v>134780135</v>
      </c>
      <c r="D2567" s="28" t="s">
        <v>164</v>
      </c>
      <c r="E2567" s="28" t="s">
        <v>173</v>
      </c>
      <c r="F2567" s="85" t="s">
        <v>4885</v>
      </c>
      <c r="G2567" s="28" t="s">
        <v>167</v>
      </c>
      <c r="H2567" s="28" t="s">
        <v>168</v>
      </c>
      <c r="I2567" s="28" t="s">
        <v>4886</v>
      </c>
      <c r="J2567" s="104">
        <v>1</v>
      </c>
      <c r="K2567" s="104">
        <v>1.2050000000000001</v>
      </c>
      <c r="L2567" s="104" t="s">
        <v>170</v>
      </c>
      <c r="M2567" s="104" t="s">
        <v>170</v>
      </c>
      <c r="N2567" s="104" t="s">
        <v>170</v>
      </c>
      <c r="O2567" s="68" t="s">
        <v>508</v>
      </c>
      <c r="P2567" s="68" t="s">
        <v>669</v>
      </c>
    </row>
    <row r="2568" spans="1:16" x14ac:dyDescent="0.55000000000000004">
      <c r="A2568" s="28" t="s">
        <v>4689</v>
      </c>
      <c r="B2568" s="28">
        <v>85596397</v>
      </c>
      <c r="C2568" s="28">
        <v>85596397</v>
      </c>
      <c r="D2568" s="28" t="s">
        <v>165</v>
      </c>
      <c r="E2568" s="28" t="s">
        <v>173</v>
      </c>
      <c r="F2568" s="85" t="s">
        <v>4847</v>
      </c>
      <c r="G2568" s="28" t="s">
        <v>167</v>
      </c>
      <c r="H2568" s="28" t="s">
        <v>168</v>
      </c>
      <c r="I2568" s="28" t="s">
        <v>4887</v>
      </c>
      <c r="J2568" s="104">
        <v>0.42</v>
      </c>
      <c r="K2568" s="104">
        <v>1.0780000000000001</v>
      </c>
      <c r="L2568" s="104" t="s">
        <v>170</v>
      </c>
      <c r="M2568" s="105">
        <v>1.1219999999999999E-5</v>
      </c>
      <c r="N2568" s="104" t="s">
        <v>170</v>
      </c>
      <c r="O2568" s="68" t="s">
        <v>537</v>
      </c>
      <c r="P2568" s="68" t="s">
        <v>650</v>
      </c>
    </row>
    <row r="2569" spans="1:16" x14ac:dyDescent="0.55000000000000004">
      <c r="A2569" s="28" t="s">
        <v>4689</v>
      </c>
      <c r="B2569" s="28">
        <v>138023642</v>
      </c>
      <c r="C2569" s="28">
        <v>138023642</v>
      </c>
      <c r="D2569" s="28" t="s">
        <v>165</v>
      </c>
      <c r="E2569" s="28" t="s">
        <v>178</v>
      </c>
      <c r="F2569" s="85" t="s">
        <v>4888</v>
      </c>
      <c r="G2569" s="28" t="s">
        <v>167</v>
      </c>
      <c r="H2569" s="28" t="s">
        <v>168</v>
      </c>
      <c r="I2569" s="28" t="s">
        <v>4889</v>
      </c>
      <c r="J2569" s="104">
        <v>1</v>
      </c>
      <c r="K2569" s="104">
        <v>1.0920000000000001</v>
      </c>
      <c r="L2569" s="105">
        <v>7.7440000000000004E-5</v>
      </c>
      <c r="M2569" s="105">
        <v>4.0370000000000001E-5</v>
      </c>
      <c r="N2569" s="105">
        <v>4.2530000000000001E-5</v>
      </c>
      <c r="O2569" s="68" t="s">
        <v>539</v>
      </c>
      <c r="P2569" s="68" t="s">
        <v>669</v>
      </c>
    </row>
    <row r="2570" spans="1:16" x14ac:dyDescent="0.55000000000000004">
      <c r="A2570" s="28" t="s">
        <v>4689</v>
      </c>
      <c r="B2570" s="28">
        <v>137011971</v>
      </c>
      <c r="C2570" s="28">
        <v>137011971</v>
      </c>
      <c r="D2570" s="28" t="s">
        <v>164</v>
      </c>
      <c r="E2570" s="28" t="s">
        <v>173</v>
      </c>
      <c r="F2570" s="85" t="s">
        <v>4721</v>
      </c>
      <c r="G2570" s="28" t="s">
        <v>167</v>
      </c>
      <c r="H2570" s="28" t="s">
        <v>168</v>
      </c>
      <c r="I2570" s="28" t="s">
        <v>4890</v>
      </c>
      <c r="J2570" s="104">
        <v>1</v>
      </c>
      <c r="K2570" s="104">
        <v>1.8420000000000001</v>
      </c>
      <c r="L2570" s="104" t="s">
        <v>170</v>
      </c>
      <c r="M2570" s="105">
        <v>4.5569999999999999E-5</v>
      </c>
      <c r="N2570" s="105">
        <v>4.1879999999999999E-5</v>
      </c>
      <c r="O2570" s="68" t="s">
        <v>545</v>
      </c>
      <c r="P2570" s="68" t="s">
        <v>614</v>
      </c>
    </row>
    <row r="2571" spans="1:16" x14ac:dyDescent="0.55000000000000004">
      <c r="A2571" s="28" t="s">
        <v>4689</v>
      </c>
      <c r="B2571" s="28">
        <v>137834904</v>
      </c>
      <c r="C2571" s="28">
        <v>137834904</v>
      </c>
      <c r="D2571" s="28" t="s">
        <v>164</v>
      </c>
      <c r="E2571" s="28" t="s">
        <v>165</v>
      </c>
      <c r="F2571" s="85" t="s">
        <v>4891</v>
      </c>
      <c r="G2571" s="28" t="s">
        <v>167</v>
      </c>
      <c r="H2571" s="28" t="s">
        <v>168</v>
      </c>
      <c r="I2571" s="28" t="s">
        <v>4892</v>
      </c>
      <c r="J2571" s="104">
        <v>1</v>
      </c>
      <c r="K2571" s="104">
        <v>1.4510000000000001</v>
      </c>
      <c r="L2571" s="104" t="s">
        <v>170</v>
      </c>
      <c r="M2571" s="104">
        <v>2.0000000000000001E-4</v>
      </c>
      <c r="N2571" s="105">
        <v>8.3759999999999998E-5</v>
      </c>
      <c r="O2571" s="68" t="s">
        <v>545</v>
      </c>
      <c r="P2571" s="68" t="s">
        <v>614</v>
      </c>
    </row>
    <row r="2572" spans="1:16" x14ac:dyDescent="0.55000000000000004">
      <c r="A2572" s="28" t="s">
        <v>4689</v>
      </c>
      <c r="B2572" s="28">
        <v>100330054</v>
      </c>
      <c r="C2572" s="28">
        <v>100330054</v>
      </c>
      <c r="D2572" s="28" t="s">
        <v>164</v>
      </c>
      <c r="E2572" s="28" t="s">
        <v>165</v>
      </c>
      <c r="F2572" s="85" t="s">
        <v>4893</v>
      </c>
      <c r="G2572" s="28" t="s">
        <v>167</v>
      </c>
      <c r="H2572" s="28" t="s">
        <v>168</v>
      </c>
      <c r="I2572" s="28" t="s">
        <v>4894</v>
      </c>
      <c r="J2572" s="104">
        <v>1</v>
      </c>
      <c r="K2572" s="104">
        <v>1.37</v>
      </c>
      <c r="L2572" s="104" t="s">
        <v>170</v>
      </c>
      <c r="M2572" s="104" t="s">
        <v>170</v>
      </c>
      <c r="N2572" s="104" t="s">
        <v>170</v>
      </c>
      <c r="O2572" s="68" t="s">
        <v>1159</v>
      </c>
      <c r="P2572" s="68" t="s">
        <v>669</v>
      </c>
    </row>
    <row r="2573" spans="1:16" x14ac:dyDescent="0.55000000000000004">
      <c r="A2573" s="28" t="s">
        <v>4689</v>
      </c>
      <c r="B2573" s="28">
        <v>123101617</v>
      </c>
      <c r="C2573" s="28">
        <v>123101617</v>
      </c>
      <c r="D2573" s="28" t="s">
        <v>165</v>
      </c>
      <c r="E2573" s="28" t="s">
        <v>178</v>
      </c>
      <c r="F2573" s="85" t="s">
        <v>4895</v>
      </c>
      <c r="G2573" s="28" t="s">
        <v>167</v>
      </c>
      <c r="H2573" s="28" t="s">
        <v>168</v>
      </c>
      <c r="I2573" s="28" t="s">
        <v>4896</v>
      </c>
      <c r="J2573" s="104">
        <v>1</v>
      </c>
      <c r="K2573" s="104">
        <v>1.0569999999999999</v>
      </c>
      <c r="L2573" s="104">
        <v>2.9999999999999997E-4</v>
      </c>
      <c r="M2573" s="104">
        <v>5.9999999999999995E-4</v>
      </c>
      <c r="N2573" s="104">
        <v>4.0000000000000002E-4</v>
      </c>
      <c r="O2573" s="68" t="s">
        <v>1277</v>
      </c>
      <c r="P2573" s="68" t="s">
        <v>669</v>
      </c>
    </row>
    <row r="2574" spans="1:16" x14ac:dyDescent="0.55000000000000004">
      <c r="A2574" s="28" t="s">
        <v>4689</v>
      </c>
      <c r="B2574" s="28">
        <v>129720701</v>
      </c>
      <c r="C2574" s="28">
        <v>129720701</v>
      </c>
      <c r="D2574" s="28" t="s">
        <v>173</v>
      </c>
      <c r="E2574" s="28" t="s">
        <v>164</v>
      </c>
      <c r="F2574" s="85" t="s">
        <v>4731</v>
      </c>
      <c r="G2574" s="28" t="s">
        <v>167</v>
      </c>
      <c r="H2574" s="28" t="s">
        <v>168</v>
      </c>
      <c r="I2574" s="28" t="s">
        <v>4732</v>
      </c>
      <c r="J2574" s="104">
        <v>0.14000000000000001</v>
      </c>
      <c r="K2574" s="104">
        <v>1.2370000000000001</v>
      </c>
      <c r="L2574" s="104" t="s">
        <v>170</v>
      </c>
      <c r="M2574" s="104" t="s">
        <v>170</v>
      </c>
      <c r="N2574" s="105">
        <v>6.9770000000000003E-6</v>
      </c>
      <c r="O2574" s="68" t="s">
        <v>811</v>
      </c>
      <c r="P2574" s="68" t="s">
        <v>642</v>
      </c>
    </row>
    <row r="2575" spans="1:16" x14ac:dyDescent="0.55000000000000004">
      <c r="A2575" s="28" t="s">
        <v>4689</v>
      </c>
      <c r="B2575" s="28">
        <v>37426623</v>
      </c>
      <c r="C2575" s="28">
        <v>37426623</v>
      </c>
      <c r="D2575" s="28" t="s">
        <v>165</v>
      </c>
      <c r="E2575" s="28" t="s">
        <v>178</v>
      </c>
      <c r="F2575" s="85" t="s">
        <v>4873</v>
      </c>
      <c r="G2575" s="28" t="s">
        <v>167</v>
      </c>
      <c r="H2575" s="28" t="s">
        <v>168</v>
      </c>
      <c r="I2575" s="28" t="s">
        <v>4897</v>
      </c>
      <c r="J2575" s="104">
        <v>0</v>
      </c>
      <c r="K2575" s="104">
        <v>1.2170000000000001</v>
      </c>
      <c r="L2575" s="104" t="s">
        <v>170</v>
      </c>
      <c r="M2575" s="105">
        <v>3.2669999999999997E-5</v>
      </c>
      <c r="N2575" s="104" t="s">
        <v>170</v>
      </c>
      <c r="O2575" s="68" t="s">
        <v>814</v>
      </c>
      <c r="P2575" s="68" t="s">
        <v>611</v>
      </c>
    </row>
    <row r="2576" spans="1:16" x14ac:dyDescent="0.55000000000000004">
      <c r="A2576" s="28" t="s">
        <v>4689</v>
      </c>
      <c r="B2576" s="28">
        <v>128582755</v>
      </c>
      <c r="C2576" s="28">
        <v>128582755</v>
      </c>
      <c r="D2576" s="28" t="s">
        <v>164</v>
      </c>
      <c r="E2576" s="28" t="s">
        <v>173</v>
      </c>
      <c r="F2576" s="85" t="s">
        <v>4825</v>
      </c>
      <c r="G2576" s="28" t="s">
        <v>167</v>
      </c>
      <c r="H2576" s="28" t="s">
        <v>168</v>
      </c>
      <c r="I2576" s="28" t="s">
        <v>4898</v>
      </c>
      <c r="J2576" s="104">
        <v>1</v>
      </c>
      <c r="K2576" s="104">
        <v>1.526</v>
      </c>
      <c r="L2576" s="104" t="s">
        <v>170</v>
      </c>
      <c r="M2576" s="104" t="s">
        <v>170</v>
      </c>
      <c r="N2576" s="104" t="s">
        <v>170</v>
      </c>
      <c r="O2576" s="68" t="s">
        <v>564</v>
      </c>
      <c r="P2576" s="68" t="s">
        <v>642</v>
      </c>
    </row>
    <row r="2577" spans="1:16" x14ac:dyDescent="0.55000000000000004">
      <c r="A2577" s="28" t="s">
        <v>4689</v>
      </c>
      <c r="B2577" s="28">
        <v>37537201</v>
      </c>
      <c r="C2577" s="28">
        <v>37537201</v>
      </c>
      <c r="D2577" s="28" t="s">
        <v>165</v>
      </c>
      <c r="E2577" s="28" t="s">
        <v>178</v>
      </c>
      <c r="F2577" s="85" t="s">
        <v>4702</v>
      </c>
      <c r="G2577" s="28" t="s">
        <v>167</v>
      </c>
      <c r="H2577" s="28" t="s">
        <v>168</v>
      </c>
      <c r="I2577" s="28" t="s">
        <v>4899</v>
      </c>
      <c r="J2577" s="104">
        <v>0</v>
      </c>
      <c r="K2577" s="104">
        <v>1.153</v>
      </c>
      <c r="L2577" s="104" t="s">
        <v>170</v>
      </c>
      <c r="M2577" s="104" t="s">
        <v>170</v>
      </c>
      <c r="N2577" s="104" t="s">
        <v>170</v>
      </c>
      <c r="O2577" s="68" t="s">
        <v>564</v>
      </c>
      <c r="P2577" s="68" t="s">
        <v>611</v>
      </c>
    </row>
    <row r="2578" spans="1:16" x14ac:dyDescent="0.55000000000000004">
      <c r="A2578" s="28" t="s">
        <v>4689</v>
      </c>
      <c r="B2578" s="28">
        <v>93075808</v>
      </c>
      <c r="C2578" s="28">
        <v>93075808</v>
      </c>
      <c r="D2578" s="28" t="s">
        <v>165</v>
      </c>
      <c r="E2578" s="28" t="s">
        <v>178</v>
      </c>
      <c r="F2578" s="85" t="s">
        <v>4900</v>
      </c>
      <c r="G2578" s="28" t="s">
        <v>167</v>
      </c>
      <c r="H2578" s="28" t="s">
        <v>168</v>
      </c>
      <c r="I2578" s="28" t="s">
        <v>4901</v>
      </c>
      <c r="J2578" s="104">
        <v>0</v>
      </c>
      <c r="K2578" s="104">
        <v>1.252</v>
      </c>
      <c r="L2578" s="104" t="s">
        <v>170</v>
      </c>
      <c r="M2578" s="104" t="s">
        <v>170</v>
      </c>
      <c r="N2578" s="104" t="s">
        <v>170</v>
      </c>
      <c r="O2578" s="68" t="s">
        <v>582</v>
      </c>
      <c r="P2578" s="68" t="s">
        <v>669</v>
      </c>
    </row>
    <row r="2579" spans="1:16" x14ac:dyDescent="0.55000000000000004">
      <c r="A2579" s="28" t="s">
        <v>4689</v>
      </c>
      <c r="B2579" s="28">
        <v>131507425</v>
      </c>
      <c r="C2579" s="28">
        <v>131507425</v>
      </c>
      <c r="D2579" s="28" t="s">
        <v>165</v>
      </c>
      <c r="E2579" s="28" t="s">
        <v>164</v>
      </c>
      <c r="F2579" s="85" t="s">
        <v>4902</v>
      </c>
      <c r="G2579" s="28" t="s">
        <v>167</v>
      </c>
      <c r="H2579" s="28" t="s">
        <v>168</v>
      </c>
      <c r="I2579" s="28" t="s">
        <v>4903</v>
      </c>
      <c r="J2579" s="104">
        <v>0</v>
      </c>
      <c r="K2579" s="104">
        <v>1.0640000000000001</v>
      </c>
      <c r="L2579" s="104" t="s">
        <v>170</v>
      </c>
      <c r="M2579" s="104" t="s">
        <v>170</v>
      </c>
      <c r="N2579" s="104" t="s">
        <v>170</v>
      </c>
      <c r="O2579" s="68" t="s">
        <v>582</v>
      </c>
      <c r="P2579" s="68" t="s">
        <v>669</v>
      </c>
    </row>
    <row r="2580" spans="1:16" x14ac:dyDescent="0.55000000000000004">
      <c r="A2580" s="28" t="s">
        <v>4689</v>
      </c>
      <c r="B2580" s="28">
        <v>136050500</v>
      </c>
      <c r="C2580" s="28">
        <v>136050500</v>
      </c>
      <c r="D2580" s="28" t="s">
        <v>165</v>
      </c>
      <c r="E2580" s="28" t="s">
        <v>173</v>
      </c>
      <c r="F2580" s="85" t="s">
        <v>4904</v>
      </c>
      <c r="G2580" s="28" t="s">
        <v>167</v>
      </c>
      <c r="H2580" s="28" t="s">
        <v>168</v>
      </c>
      <c r="I2580" s="28" t="s">
        <v>4905</v>
      </c>
      <c r="J2580" s="104">
        <v>0.31</v>
      </c>
      <c r="K2580" s="104">
        <v>1.7010000000000001</v>
      </c>
      <c r="L2580" s="104" t="s">
        <v>170</v>
      </c>
      <c r="M2580" s="104" t="s">
        <v>170</v>
      </c>
      <c r="N2580" s="104" t="s">
        <v>170</v>
      </c>
      <c r="O2580" s="68" t="s">
        <v>587</v>
      </c>
      <c r="P2580" s="68" t="s">
        <v>614</v>
      </c>
    </row>
    <row r="2581" spans="1:16" x14ac:dyDescent="0.55000000000000004">
      <c r="A2581" s="28" t="s">
        <v>4689</v>
      </c>
      <c r="B2581" s="28">
        <v>95469007</v>
      </c>
      <c r="C2581" s="28">
        <v>95469007</v>
      </c>
      <c r="D2581" s="28" t="s">
        <v>165</v>
      </c>
      <c r="E2581" s="28" t="s">
        <v>178</v>
      </c>
      <c r="F2581" s="85" t="s">
        <v>4692</v>
      </c>
      <c r="G2581" s="28" t="s">
        <v>167</v>
      </c>
      <c r="H2581" s="28" t="s">
        <v>168</v>
      </c>
      <c r="I2581" s="28" t="s">
        <v>4906</v>
      </c>
      <c r="J2581" s="104">
        <v>1</v>
      </c>
      <c r="K2581" s="104">
        <v>1.1990000000000001</v>
      </c>
      <c r="L2581" s="104" t="s">
        <v>170</v>
      </c>
      <c r="M2581" s="104">
        <v>1E-4</v>
      </c>
      <c r="N2581" s="105">
        <v>3.4940000000000001E-5</v>
      </c>
      <c r="O2581" s="68" t="s">
        <v>847</v>
      </c>
      <c r="P2581" s="68" t="s">
        <v>611</v>
      </c>
    </row>
    <row r="2582" spans="1:16" x14ac:dyDescent="0.55000000000000004">
      <c r="A2582" s="28" t="s">
        <v>4689</v>
      </c>
      <c r="B2582" s="28">
        <v>132904429</v>
      </c>
      <c r="C2582" s="28">
        <v>132904429</v>
      </c>
      <c r="D2582" s="28" t="s">
        <v>165</v>
      </c>
      <c r="E2582" s="28" t="s">
        <v>164</v>
      </c>
      <c r="F2582" s="28" t="s">
        <v>4698</v>
      </c>
      <c r="G2582" s="28" t="s">
        <v>167</v>
      </c>
      <c r="H2582" s="28" t="s">
        <v>168</v>
      </c>
      <c r="I2582" s="28" t="s">
        <v>4907</v>
      </c>
      <c r="J2582" s="104">
        <v>1</v>
      </c>
      <c r="K2582" s="104">
        <v>1.5780000000000001</v>
      </c>
      <c r="L2582" s="104" t="s">
        <v>170</v>
      </c>
      <c r="M2582" s="104" t="s">
        <v>170</v>
      </c>
      <c r="N2582" s="104" t="s">
        <v>170</v>
      </c>
      <c r="O2582" s="68" t="s">
        <v>353</v>
      </c>
      <c r="P2582" s="68" t="s">
        <v>855</v>
      </c>
    </row>
    <row r="2583" spans="1:16" x14ac:dyDescent="0.55000000000000004">
      <c r="A2583" s="28" t="s">
        <v>4908</v>
      </c>
      <c r="B2583" s="28">
        <v>80691862</v>
      </c>
      <c r="C2583" s="28">
        <v>80691862</v>
      </c>
      <c r="D2583" s="28" t="s">
        <v>165</v>
      </c>
      <c r="E2583" s="28" t="s">
        <v>178</v>
      </c>
      <c r="F2583" s="85" t="s">
        <v>4909</v>
      </c>
      <c r="G2583" s="28" t="s">
        <v>167</v>
      </c>
      <c r="H2583" s="28" t="s">
        <v>168</v>
      </c>
      <c r="I2583" s="28" t="s">
        <v>4910</v>
      </c>
      <c r="J2583" s="104">
        <v>1</v>
      </c>
      <c r="K2583" s="104">
        <v>2.0030000000000001</v>
      </c>
      <c r="L2583" s="104" t="s">
        <v>170</v>
      </c>
      <c r="M2583" s="104" t="s">
        <v>170</v>
      </c>
      <c r="N2583" s="104" t="s">
        <v>170</v>
      </c>
      <c r="O2583" s="68" t="s">
        <v>171</v>
      </c>
      <c r="P2583" s="68" t="s">
        <v>4911</v>
      </c>
    </row>
    <row r="2584" spans="1:16" x14ac:dyDescent="0.55000000000000004">
      <c r="A2584" s="28" t="s">
        <v>4908</v>
      </c>
      <c r="B2584" s="28">
        <v>153785963</v>
      </c>
      <c r="C2584" s="28">
        <v>153785963</v>
      </c>
      <c r="D2584" s="28" t="s">
        <v>173</v>
      </c>
      <c r="E2584" s="28" t="s">
        <v>164</v>
      </c>
      <c r="F2584" s="85" t="s">
        <v>4912</v>
      </c>
      <c r="G2584" s="28" t="s">
        <v>167</v>
      </c>
      <c r="H2584" s="28" t="s">
        <v>168</v>
      </c>
      <c r="I2584" s="28" t="s">
        <v>4913</v>
      </c>
      <c r="J2584" s="104">
        <v>0.09</v>
      </c>
      <c r="K2584" s="104">
        <v>1.2410000000000001</v>
      </c>
      <c r="L2584" s="104" t="s">
        <v>170</v>
      </c>
      <c r="M2584" s="104" t="s">
        <v>170</v>
      </c>
      <c r="N2584" s="105">
        <v>9.4120000000000007E-6</v>
      </c>
      <c r="O2584" s="68" t="s">
        <v>176</v>
      </c>
      <c r="P2584" s="68" t="s">
        <v>4914</v>
      </c>
    </row>
    <row r="2585" spans="1:16" x14ac:dyDescent="0.55000000000000004">
      <c r="A2585" s="28" t="s">
        <v>4908</v>
      </c>
      <c r="B2585" s="28">
        <v>48601844</v>
      </c>
      <c r="C2585" s="28">
        <v>48601844</v>
      </c>
      <c r="D2585" s="28" t="s">
        <v>173</v>
      </c>
      <c r="E2585" s="28" t="s">
        <v>178</v>
      </c>
      <c r="F2585" s="28" t="s">
        <v>4915</v>
      </c>
      <c r="G2585" s="28" t="s">
        <v>167</v>
      </c>
      <c r="H2585" s="28" t="s">
        <v>168</v>
      </c>
      <c r="I2585" s="28" t="s">
        <v>4916</v>
      </c>
      <c r="J2585" s="104">
        <v>0.94</v>
      </c>
      <c r="K2585" s="104">
        <v>2.355</v>
      </c>
      <c r="L2585" s="104">
        <v>1E-4</v>
      </c>
      <c r="M2585" s="104">
        <v>2.0000000000000001E-4</v>
      </c>
      <c r="N2585" s="105">
        <v>8.4569999999999998E-5</v>
      </c>
      <c r="O2585" s="68" t="s">
        <v>187</v>
      </c>
      <c r="P2585" s="68" t="s">
        <v>4917</v>
      </c>
    </row>
    <row r="2586" spans="1:16" x14ac:dyDescent="0.55000000000000004">
      <c r="A2586" s="28" t="s">
        <v>4908</v>
      </c>
      <c r="B2586" s="28">
        <v>129565827</v>
      </c>
      <c r="C2586" s="28">
        <v>129565827</v>
      </c>
      <c r="D2586" s="28" t="s">
        <v>173</v>
      </c>
      <c r="E2586" s="28" t="s">
        <v>164</v>
      </c>
      <c r="F2586" s="85" t="s">
        <v>4918</v>
      </c>
      <c r="G2586" s="28" t="s">
        <v>167</v>
      </c>
      <c r="H2586" s="28" t="s">
        <v>168</v>
      </c>
      <c r="I2586" s="28" t="s">
        <v>4919</v>
      </c>
      <c r="J2586" s="104">
        <v>1</v>
      </c>
      <c r="K2586" s="104">
        <v>2.0169999999999999</v>
      </c>
      <c r="L2586" s="104" t="s">
        <v>170</v>
      </c>
      <c r="M2586" s="104" t="s">
        <v>170</v>
      </c>
      <c r="N2586" s="104" t="s">
        <v>170</v>
      </c>
      <c r="O2586" s="68" t="s">
        <v>239</v>
      </c>
      <c r="P2586" s="68" t="s">
        <v>4917</v>
      </c>
    </row>
    <row r="2587" spans="1:16" x14ac:dyDescent="0.55000000000000004">
      <c r="A2587" s="28" t="s">
        <v>4908</v>
      </c>
      <c r="B2587" s="28">
        <v>18996068</v>
      </c>
      <c r="C2587" s="28">
        <v>18996068</v>
      </c>
      <c r="D2587" s="28" t="s">
        <v>165</v>
      </c>
      <c r="E2587" s="28" t="s">
        <v>178</v>
      </c>
      <c r="F2587" s="85" t="s">
        <v>4920</v>
      </c>
      <c r="G2587" s="28" t="s">
        <v>167</v>
      </c>
      <c r="H2587" s="28" t="s">
        <v>168</v>
      </c>
      <c r="I2587" s="28" t="s">
        <v>4921</v>
      </c>
      <c r="J2587" s="104">
        <v>0.93</v>
      </c>
      <c r="K2587" s="104">
        <v>1.349</v>
      </c>
      <c r="L2587" s="104">
        <v>5.0000000000000001E-4</v>
      </c>
      <c r="M2587" s="104">
        <v>4.0000000000000002E-4</v>
      </c>
      <c r="N2587" s="104">
        <v>1E-4</v>
      </c>
      <c r="O2587" s="68" t="s">
        <v>265</v>
      </c>
      <c r="P2587" s="68" t="s">
        <v>266</v>
      </c>
    </row>
    <row r="2588" spans="1:16" x14ac:dyDescent="0.55000000000000004">
      <c r="A2588" s="28" t="s">
        <v>4908</v>
      </c>
      <c r="B2588" s="28">
        <v>41224766</v>
      </c>
      <c r="C2588" s="28">
        <v>41224766</v>
      </c>
      <c r="D2588" s="28" t="s">
        <v>178</v>
      </c>
      <c r="E2588" s="28" t="s">
        <v>165</v>
      </c>
      <c r="F2588" s="85" t="s">
        <v>4922</v>
      </c>
      <c r="G2588" s="28" t="s">
        <v>167</v>
      </c>
      <c r="H2588" s="28" t="s">
        <v>168</v>
      </c>
      <c r="I2588" s="28" t="s">
        <v>4923</v>
      </c>
      <c r="J2588" s="104">
        <v>1</v>
      </c>
      <c r="K2588" s="104">
        <v>1.5629999999999999</v>
      </c>
      <c r="L2588" s="104" t="s">
        <v>170</v>
      </c>
      <c r="M2588" s="104" t="s">
        <v>170</v>
      </c>
      <c r="N2588" s="104" t="s">
        <v>170</v>
      </c>
      <c r="O2588" s="68" t="s">
        <v>250</v>
      </c>
      <c r="P2588" s="68" t="s">
        <v>4924</v>
      </c>
    </row>
    <row r="2589" spans="1:16" x14ac:dyDescent="0.55000000000000004">
      <c r="A2589" s="28" t="s">
        <v>4908</v>
      </c>
      <c r="B2589" s="28">
        <v>105767516</v>
      </c>
      <c r="C2589" s="28">
        <v>105767516</v>
      </c>
      <c r="D2589" s="28" t="s">
        <v>164</v>
      </c>
      <c r="E2589" s="28" t="s">
        <v>173</v>
      </c>
      <c r="F2589" s="85" t="s">
        <v>4925</v>
      </c>
      <c r="G2589" s="28" t="s">
        <v>167</v>
      </c>
      <c r="H2589" s="28" t="s">
        <v>168</v>
      </c>
      <c r="I2589" s="28" t="s">
        <v>4926</v>
      </c>
      <c r="J2589" s="104">
        <v>0.98</v>
      </c>
      <c r="K2589" s="104">
        <v>1.0629999999999999</v>
      </c>
      <c r="L2589" s="104">
        <v>2.9999999999999997E-4</v>
      </c>
      <c r="M2589" s="105">
        <v>4.6390000000000001E-5</v>
      </c>
      <c r="N2589" s="105">
        <v>5.7080000000000002E-5</v>
      </c>
      <c r="O2589" s="68" t="s">
        <v>250</v>
      </c>
      <c r="P2589" s="68" t="s">
        <v>4924</v>
      </c>
    </row>
    <row r="2590" spans="1:16" x14ac:dyDescent="0.55000000000000004">
      <c r="A2590" s="28" t="s">
        <v>4908</v>
      </c>
      <c r="B2590" s="28">
        <v>12888602</v>
      </c>
      <c r="C2590" s="28">
        <v>12888602</v>
      </c>
      <c r="D2590" s="28" t="s">
        <v>173</v>
      </c>
      <c r="E2590" s="28" t="s">
        <v>164</v>
      </c>
      <c r="F2590" s="85" t="s">
        <v>4927</v>
      </c>
      <c r="G2590" s="28" t="s">
        <v>167</v>
      </c>
      <c r="H2590" s="28" t="s">
        <v>168</v>
      </c>
      <c r="I2590" s="28" t="s">
        <v>4928</v>
      </c>
      <c r="J2590" s="104">
        <v>0.98</v>
      </c>
      <c r="K2590" s="104">
        <v>1.4990000000000001</v>
      </c>
      <c r="L2590" s="104">
        <v>4.0000000000000002E-4</v>
      </c>
      <c r="M2590" s="104">
        <v>6.9999999999999999E-4</v>
      </c>
      <c r="N2590" s="104">
        <v>5.9999999999999995E-4</v>
      </c>
      <c r="O2590" s="68" t="s">
        <v>272</v>
      </c>
      <c r="P2590" s="68" t="s">
        <v>621</v>
      </c>
    </row>
    <row r="2591" spans="1:16" x14ac:dyDescent="0.55000000000000004">
      <c r="A2591" s="28" t="s">
        <v>4908</v>
      </c>
      <c r="B2591" s="28">
        <v>48808106</v>
      </c>
      <c r="C2591" s="28">
        <v>48808106</v>
      </c>
      <c r="D2591" s="28" t="s">
        <v>165</v>
      </c>
      <c r="E2591" s="28" t="s">
        <v>178</v>
      </c>
      <c r="F2591" s="85" t="s">
        <v>4929</v>
      </c>
      <c r="G2591" s="28" t="s">
        <v>167</v>
      </c>
      <c r="H2591" s="28" t="s">
        <v>168</v>
      </c>
      <c r="I2591" s="28" t="s">
        <v>4930</v>
      </c>
      <c r="J2591" s="104">
        <v>1</v>
      </c>
      <c r="K2591" s="104">
        <v>2.3519999999999999</v>
      </c>
      <c r="L2591" s="104" t="s">
        <v>170</v>
      </c>
      <c r="M2591" s="104" t="s">
        <v>170</v>
      </c>
      <c r="N2591" s="104" t="s">
        <v>170</v>
      </c>
      <c r="O2591" s="68" t="s">
        <v>239</v>
      </c>
      <c r="P2591" s="68" t="s">
        <v>611</v>
      </c>
    </row>
    <row r="2592" spans="1:16" x14ac:dyDescent="0.55000000000000004">
      <c r="A2592" s="28" t="s">
        <v>4908</v>
      </c>
      <c r="B2592" s="28">
        <v>78755174</v>
      </c>
      <c r="C2592" s="28">
        <v>78755174</v>
      </c>
      <c r="D2592" s="28" t="s">
        <v>173</v>
      </c>
      <c r="E2592" s="28" t="s">
        <v>164</v>
      </c>
      <c r="F2592" s="85" t="s">
        <v>4931</v>
      </c>
      <c r="G2592" s="28" t="s">
        <v>167</v>
      </c>
      <c r="H2592" s="28" t="s">
        <v>168</v>
      </c>
      <c r="I2592" s="28" t="s">
        <v>4932</v>
      </c>
      <c r="J2592" s="104">
        <v>0</v>
      </c>
      <c r="K2592" s="104">
        <v>1.256</v>
      </c>
      <c r="L2592" s="104" t="s">
        <v>170</v>
      </c>
      <c r="M2592" s="105">
        <v>1.5500000000000001E-5</v>
      </c>
      <c r="N2592" s="104" t="s">
        <v>170</v>
      </c>
      <c r="O2592" s="68" t="s">
        <v>239</v>
      </c>
      <c r="P2592" s="68" t="s">
        <v>611</v>
      </c>
    </row>
    <row r="2593" spans="1:16" x14ac:dyDescent="0.55000000000000004">
      <c r="A2593" s="28" t="s">
        <v>4908</v>
      </c>
      <c r="B2593" s="28">
        <v>101241790</v>
      </c>
      <c r="C2593" s="28">
        <v>101241790</v>
      </c>
      <c r="D2593" s="28" t="s">
        <v>165</v>
      </c>
      <c r="E2593" s="28" t="s">
        <v>178</v>
      </c>
      <c r="F2593" s="85" t="s">
        <v>4933</v>
      </c>
      <c r="G2593" s="28" t="s">
        <v>167</v>
      </c>
      <c r="H2593" s="28" t="s">
        <v>168</v>
      </c>
      <c r="I2593" s="28" t="s">
        <v>4934</v>
      </c>
      <c r="J2593" s="104">
        <v>0</v>
      </c>
      <c r="K2593" s="104">
        <v>1.2370000000000001</v>
      </c>
      <c r="L2593" s="104">
        <v>1E-4</v>
      </c>
      <c r="M2593" s="105">
        <v>1.5500000000000001E-5</v>
      </c>
      <c r="N2593" s="105">
        <v>9.5000000000000005E-6</v>
      </c>
      <c r="O2593" s="68" t="s">
        <v>239</v>
      </c>
      <c r="P2593" s="68" t="s">
        <v>611</v>
      </c>
    </row>
    <row r="2594" spans="1:16" x14ac:dyDescent="0.55000000000000004">
      <c r="A2594" s="28" t="s">
        <v>4908</v>
      </c>
      <c r="B2594" s="28">
        <v>65518271</v>
      </c>
      <c r="C2594" s="28">
        <v>65518271</v>
      </c>
      <c r="D2594" s="28" t="s">
        <v>173</v>
      </c>
      <c r="E2594" s="28" t="s">
        <v>165</v>
      </c>
      <c r="F2594" s="85" t="s">
        <v>4935</v>
      </c>
      <c r="G2594" s="28" t="s">
        <v>167</v>
      </c>
      <c r="H2594" s="28" t="s">
        <v>168</v>
      </c>
      <c r="I2594" s="28" t="s">
        <v>4936</v>
      </c>
      <c r="J2594" s="104">
        <v>1</v>
      </c>
      <c r="K2594" s="104">
        <v>1.0569999999999999</v>
      </c>
      <c r="L2594" s="104" t="s">
        <v>170</v>
      </c>
      <c r="M2594" s="104" t="s">
        <v>170</v>
      </c>
      <c r="N2594" s="104" t="s">
        <v>170</v>
      </c>
      <c r="O2594" s="68" t="s">
        <v>222</v>
      </c>
      <c r="P2594" s="68" t="s">
        <v>4937</v>
      </c>
    </row>
    <row r="2595" spans="1:16" x14ac:dyDescent="0.55000000000000004">
      <c r="A2595" s="28" t="s">
        <v>4908</v>
      </c>
      <c r="B2595" s="28">
        <v>22077535</v>
      </c>
      <c r="C2595" s="28">
        <v>22077535</v>
      </c>
      <c r="D2595" s="28" t="s">
        <v>165</v>
      </c>
      <c r="E2595" s="28" t="s">
        <v>178</v>
      </c>
      <c r="F2595" s="28" t="s">
        <v>4938</v>
      </c>
      <c r="G2595" s="28" t="s">
        <v>167</v>
      </c>
      <c r="H2595" s="28" t="s">
        <v>168</v>
      </c>
      <c r="I2595" s="28" t="s">
        <v>4939</v>
      </c>
      <c r="J2595" s="104">
        <v>1</v>
      </c>
      <c r="K2595" s="104">
        <v>1.377</v>
      </c>
      <c r="L2595" s="104" t="s">
        <v>170</v>
      </c>
      <c r="M2595" s="105">
        <v>5.2429999999999998E-5</v>
      </c>
      <c r="N2595" s="104" t="s">
        <v>170</v>
      </c>
      <c r="O2595" s="68" t="s">
        <v>424</v>
      </c>
      <c r="P2595" s="68" t="s">
        <v>611</v>
      </c>
    </row>
    <row r="2596" spans="1:16" x14ac:dyDescent="0.55000000000000004">
      <c r="A2596" s="28" t="s">
        <v>4908</v>
      </c>
      <c r="B2596" s="28">
        <v>18990970</v>
      </c>
      <c r="C2596" s="28">
        <v>18990970</v>
      </c>
      <c r="D2596" s="28" t="s">
        <v>178</v>
      </c>
      <c r="E2596" s="28" t="s">
        <v>165</v>
      </c>
      <c r="F2596" s="85" t="s">
        <v>4920</v>
      </c>
      <c r="G2596" s="28" t="s">
        <v>167</v>
      </c>
      <c r="H2596" s="28" t="s">
        <v>168</v>
      </c>
      <c r="I2596" s="28" t="s">
        <v>4940</v>
      </c>
      <c r="J2596" s="104">
        <v>0.93</v>
      </c>
      <c r="K2596" s="104">
        <v>1.1279999999999999</v>
      </c>
      <c r="L2596" s="104" t="s">
        <v>170</v>
      </c>
      <c r="M2596" s="104" t="s">
        <v>170</v>
      </c>
      <c r="N2596" s="104" t="s">
        <v>170</v>
      </c>
      <c r="O2596" s="68" t="s">
        <v>926</v>
      </c>
      <c r="P2596" s="68" t="s">
        <v>4937</v>
      </c>
    </row>
    <row r="2597" spans="1:16" x14ac:dyDescent="0.55000000000000004">
      <c r="A2597" s="28" t="s">
        <v>4908</v>
      </c>
      <c r="B2597" s="28">
        <v>80717678</v>
      </c>
      <c r="C2597" s="28">
        <v>80717678</v>
      </c>
      <c r="D2597" s="28" t="s">
        <v>165</v>
      </c>
      <c r="E2597" s="28" t="s">
        <v>173</v>
      </c>
      <c r="F2597" s="28" t="s">
        <v>4909</v>
      </c>
      <c r="G2597" s="28" t="s">
        <v>167</v>
      </c>
      <c r="H2597" s="28" t="s">
        <v>168</v>
      </c>
      <c r="I2597" s="28" t="s">
        <v>4941</v>
      </c>
      <c r="J2597" s="104">
        <v>1</v>
      </c>
      <c r="K2597" s="104">
        <v>2.13</v>
      </c>
      <c r="L2597" s="104" t="s">
        <v>170</v>
      </c>
      <c r="M2597" s="104" t="s">
        <v>170</v>
      </c>
      <c r="N2597" s="104" t="s">
        <v>170</v>
      </c>
      <c r="O2597" s="68" t="s">
        <v>553</v>
      </c>
      <c r="P2597" s="68" t="s">
        <v>642</v>
      </c>
    </row>
    <row r="2598" spans="1:16" x14ac:dyDescent="0.55000000000000004">
      <c r="A2598" s="28" t="s">
        <v>4908</v>
      </c>
      <c r="B2598" s="28">
        <v>22077544</v>
      </c>
      <c r="C2598" s="28">
        <v>22077544</v>
      </c>
      <c r="D2598" s="28" t="s">
        <v>173</v>
      </c>
      <c r="E2598" s="28" t="s">
        <v>164</v>
      </c>
      <c r="F2598" s="85" t="s">
        <v>4938</v>
      </c>
      <c r="G2598" s="28" t="s">
        <v>167</v>
      </c>
      <c r="H2598" s="28" t="s">
        <v>168</v>
      </c>
      <c r="I2598" s="28" t="s">
        <v>4942</v>
      </c>
      <c r="J2598" s="104">
        <v>1</v>
      </c>
      <c r="K2598" s="104">
        <v>1.1619999999999999</v>
      </c>
      <c r="L2598" s="104" t="s">
        <v>170</v>
      </c>
      <c r="M2598" s="105">
        <v>4.638E-5</v>
      </c>
      <c r="N2598" s="105">
        <v>8.5130000000000007E-5</v>
      </c>
      <c r="O2598" s="68" t="s">
        <v>576</v>
      </c>
      <c r="P2598" s="68" t="s">
        <v>669</v>
      </c>
    </row>
    <row r="2599" spans="1:16" x14ac:dyDescent="0.55000000000000004">
      <c r="A2599" s="28" t="s">
        <v>4908</v>
      </c>
      <c r="B2599" s="28">
        <v>13776249</v>
      </c>
      <c r="C2599" s="28">
        <v>13776249</v>
      </c>
      <c r="D2599" s="28" t="s">
        <v>165</v>
      </c>
      <c r="E2599" s="28" t="s">
        <v>178</v>
      </c>
      <c r="F2599" s="85" t="s">
        <v>4943</v>
      </c>
      <c r="G2599" s="28" t="s">
        <v>167</v>
      </c>
      <c r="H2599" s="28" t="s">
        <v>168</v>
      </c>
      <c r="I2599" s="28" t="s">
        <v>4944</v>
      </c>
      <c r="J2599" s="104">
        <v>0.35</v>
      </c>
      <c r="K2599" s="104">
        <v>1.4330000000000001</v>
      </c>
      <c r="L2599" s="104">
        <v>4.0000000000000002E-4</v>
      </c>
      <c r="M2599" s="104">
        <v>4.0000000000000002E-4</v>
      </c>
      <c r="N2599" s="104">
        <v>2.0000000000000001E-4</v>
      </c>
      <c r="O2599" s="68" t="s">
        <v>847</v>
      </c>
      <c r="P2599" s="68" t="s">
        <v>611</v>
      </c>
    </row>
    <row r="2600" spans="1:16" x14ac:dyDescent="0.55000000000000004">
      <c r="A2600" s="28" t="s">
        <v>4908</v>
      </c>
      <c r="B2600" s="28">
        <v>45051714</v>
      </c>
      <c r="C2600" s="28">
        <v>45051714</v>
      </c>
      <c r="D2600" s="28" t="s">
        <v>164</v>
      </c>
      <c r="E2600" s="28" t="s">
        <v>178</v>
      </c>
      <c r="F2600" s="28" t="s">
        <v>4945</v>
      </c>
      <c r="G2600" s="28" t="s">
        <v>167</v>
      </c>
      <c r="H2600" s="28" t="s">
        <v>168</v>
      </c>
      <c r="I2600" s="28" t="s">
        <v>4946</v>
      </c>
      <c r="J2600" s="104">
        <v>1</v>
      </c>
      <c r="K2600" s="104">
        <v>1.8839999999999999</v>
      </c>
      <c r="L2600" s="104" t="s">
        <v>170</v>
      </c>
      <c r="M2600" s="105">
        <v>4.3680000000000002E-5</v>
      </c>
      <c r="N2600" s="105">
        <v>1.891E-5</v>
      </c>
      <c r="O2600" s="68" t="s">
        <v>279</v>
      </c>
      <c r="P2600" s="68" t="s">
        <v>4947</v>
      </c>
    </row>
    <row r="2601" spans="1:16" x14ac:dyDescent="0.55000000000000004">
      <c r="A2601" s="28" t="s">
        <v>4908</v>
      </c>
      <c r="B2601" s="28">
        <v>50086401</v>
      </c>
      <c r="C2601" s="28">
        <v>50086401</v>
      </c>
      <c r="D2601" s="28" t="s">
        <v>173</v>
      </c>
      <c r="E2601" s="28" t="s">
        <v>164</v>
      </c>
      <c r="F2601" s="85" t="s">
        <v>4948</v>
      </c>
      <c r="G2601" s="28" t="s">
        <v>167</v>
      </c>
      <c r="H2601" s="28" t="s">
        <v>168</v>
      </c>
      <c r="I2601" s="28" t="s">
        <v>4949</v>
      </c>
      <c r="J2601" s="104">
        <v>0.99</v>
      </c>
      <c r="K2601" s="104">
        <v>1.583</v>
      </c>
      <c r="L2601" s="104">
        <v>1E-4</v>
      </c>
      <c r="M2601" s="104" t="s">
        <v>170</v>
      </c>
      <c r="N2601" s="105">
        <v>2.8609999999999999E-5</v>
      </c>
      <c r="O2601" s="68" t="s">
        <v>215</v>
      </c>
      <c r="P2601" s="68" t="s">
        <v>4950</v>
      </c>
    </row>
    <row r="2602" spans="1:16" x14ac:dyDescent="0.55000000000000004">
      <c r="A2602" s="28" t="s">
        <v>4908</v>
      </c>
      <c r="B2602" s="28">
        <v>65729651</v>
      </c>
      <c r="C2602" s="28">
        <v>65729651</v>
      </c>
      <c r="D2602" s="28" t="s">
        <v>173</v>
      </c>
      <c r="E2602" s="28" t="s">
        <v>164</v>
      </c>
      <c r="F2602" s="85" t="s">
        <v>4951</v>
      </c>
      <c r="G2602" s="28" t="s">
        <v>167</v>
      </c>
      <c r="H2602" s="28" t="s">
        <v>168</v>
      </c>
      <c r="I2602" s="28" t="s">
        <v>4952</v>
      </c>
      <c r="J2602" s="104">
        <v>1</v>
      </c>
      <c r="K2602" s="104">
        <v>1.9</v>
      </c>
      <c r="L2602" s="104" t="s">
        <v>170</v>
      </c>
      <c r="M2602" s="104">
        <v>2.9999999999999997E-4</v>
      </c>
      <c r="N2602" s="104" t="s">
        <v>170</v>
      </c>
      <c r="O2602" s="68" t="s">
        <v>176</v>
      </c>
      <c r="P2602" s="68" t="s">
        <v>4950</v>
      </c>
    </row>
    <row r="2603" spans="1:16" x14ac:dyDescent="0.55000000000000004">
      <c r="A2603" s="28" t="s">
        <v>4908</v>
      </c>
      <c r="B2603" s="28">
        <v>55452768</v>
      </c>
      <c r="C2603" s="28">
        <v>55452768</v>
      </c>
      <c r="D2603" s="28" t="s">
        <v>165</v>
      </c>
      <c r="E2603" s="28" t="s">
        <v>178</v>
      </c>
      <c r="F2603" s="85" t="s">
        <v>4953</v>
      </c>
      <c r="G2603" s="28" t="s">
        <v>167</v>
      </c>
      <c r="H2603" s="28" t="s">
        <v>168</v>
      </c>
      <c r="I2603" s="28" t="s">
        <v>4954</v>
      </c>
      <c r="J2603" s="104">
        <v>0.23</v>
      </c>
      <c r="K2603" s="104">
        <v>1.534</v>
      </c>
      <c r="L2603" s="104" t="s">
        <v>170</v>
      </c>
      <c r="M2603" s="104" t="s">
        <v>170</v>
      </c>
      <c r="N2603" s="104" t="s">
        <v>170</v>
      </c>
      <c r="O2603" s="68" t="s">
        <v>176</v>
      </c>
      <c r="P2603" s="68" t="s">
        <v>4950</v>
      </c>
    </row>
    <row r="2604" spans="1:16" x14ac:dyDescent="0.55000000000000004">
      <c r="A2604" s="28" t="s">
        <v>4908</v>
      </c>
      <c r="B2604" s="28">
        <v>100407796</v>
      </c>
      <c r="C2604" s="28">
        <v>100407796</v>
      </c>
      <c r="D2604" s="28" t="s">
        <v>165</v>
      </c>
      <c r="E2604" s="28" t="s">
        <v>178</v>
      </c>
      <c r="F2604" s="28" t="s">
        <v>4955</v>
      </c>
      <c r="G2604" s="28" t="s">
        <v>167</v>
      </c>
      <c r="H2604" s="28" t="s">
        <v>168</v>
      </c>
      <c r="I2604" s="28" t="s">
        <v>4956</v>
      </c>
      <c r="J2604" s="104">
        <v>1</v>
      </c>
      <c r="K2604" s="104">
        <v>2.367</v>
      </c>
      <c r="L2604" s="104" t="s">
        <v>170</v>
      </c>
      <c r="M2604" s="104" t="s">
        <v>170</v>
      </c>
      <c r="N2604" s="104" t="s">
        <v>170</v>
      </c>
      <c r="O2604" s="68" t="s">
        <v>279</v>
      </c>
      <c r="P2604" s="68" t="s">
        <v>4957</v>
      </c>
    </row>
    <row r="2605" spans="1:16" x14ac:dyDescent="0.55000000000000004">
      <c r="A2605" s="28" t="s">
        <v>4908</v>
      </c>
      <c r="B2605" s="28">
        <v>23785707</v>
      </c>
      <c r="C2605" s="28">
        <v>23785707</v>
      </c>
      <c r="D2605" s="28" t="s">
        <v>164</v>
      </c>
      <c r="E2605" s="28" t="s">
        <v>173</v>
      </c>
      <c r="F2605" s="85" t="s">
        <v>4958</v>
      </c>
      <c r="G2605" s="28" t="s">
        <v>167</v>
      </c>
      <c r="H2605" s="28" t="s">
        <v>168</v>
      </c>
      <c r="I2605" s="28" t="s">
        <v>4959</v>
      </c>
      <c r="J2605" s="104">
        <v>0.87</v>
      </c>
      <c r="K2605" s="104">
        <v>1.012</v>
      </c>
      <c r="L2605" s="104">
        <v>4.0000000000000002E-4</v>
      </c>
      <c r="M2605" s="105">
        <v>7.6359999999999994E-5</v>
      </c>
      <c r="N2605" s="105">
        <v>2.8399999999999999E-5</v>
      </c>
      <c r="O2605" s="68" t="s">
        <v>197</v>
      </c>
      <c r="P2605" s="68" t="s">
        <v>4960</v>
      </c>
    </row>
    <row r="2606" spans="1:16" x14ac:dyDescent="0.55000000000000004">
      <c r="A2606" s="28" t="s">
        <v>4908</v>
      </c>
      <c r="B2606" s="28">
        <v>47202995</v>
      </c>
      <c r="C2606" s="28">
        <v>47202995</v>
      </c>
      <c r="D2606" s="28" t="s">
        <v>178</v>
      </c>
      <c r="E2606" s="28" t="s">
        <v>165</v>
      </c>
      <c r="F2606" s="85" t="s">
        <v>4961</v>
      </c>
      <c r="G2606" s="28" t="s">
        <v>167</v>
      </c>
      <c r="H2606" s="28" t="s">
        <v>168</v>
      </c>
      <c r="I2606" s="28" t="s">
        <v>4962</v>
      </c>
      <c r="J2606" s="104">
        <v>1</v>
      </c>
      <c r="K2606" s="104">
        <v>1.484</v>
      </c>
      <c r="L2606" s="104" t="s">
        <v>170</v>
      </c>
      <c r="M2606" s="105">
        <v>1.5500000000000001E-5</v>
      </c>
      <c r="N2606" s="104" t="s">
        <v>170</v>
      </c>
      <c r="O2606" s="68" t="s">
        <v>218</v>
      </c>
      <c r="P2606" s="68" t="s">
        <v>4963</v>
      </c>
    </row>
    <row r="2607" spans="1:16" x14ac:dyDescent="0.55000000000000004">
      <c r="A2607" s="28" t="s">
        <v>4908</v>
      </c>
      <c r="B2607" s="28">
        <v>71224395</v>
      </c>
      <c r="C2607" s="28">
        <v>71224395</v>
      </c>
      <c r="D2607" s="28" t="s">
        <v>165</v>
      </c>
      <c r="E2607" s="28" t="s">
        <v>178</v>
      </c>
      <c r="F2607" s="85" t="s">
        <v>4964</v>
      </c>
      <c r="G2607" s="28" t="s">
        <v>167</v>
      </c>
      <c r="H2607" s="28" t="s">
        <v>168</v>
      </c>
      <c r="I2607" s="28" t="s">
        <v>4965</v>
      </c>
      <c r="J2607" s="104">
        <v>0.85</v>
      </c>
      <c r="K2607" s="104">
        <v>1.252</v>
      </c>
      <c r="L2607" s="104">
        <v>2.0000000000000001E-4</v>
      </c>
      <c r="M2607" s="104">
        <v>2.0000000000000001E-4</v>
      </c>
      <c r="N2607" s="104">
        <v>2.0000000000000001E-4</v>
      </c>
      <c r="O2607" s="68" t="s">
        <v>218</v>
      </c>
      <c r="P2607" s="68" t="s">
        <v>4966</v>
      </c>
    </row>
    <row r="2608" spans="1:16" x14ac:dyDescent="0.55000000000000004">
      <c r="A2608" s="28" t="s">
        <v>4908</v>
      </c>
      <c r="B2608" s="28">
        <v>155077198</v>
      </c>
      <c r="C2608" s="28">
        <v>155077198</v>
      </c>
      <c r="D2608" s="28" t="s">
        <v>164</v>
      </c>
      <c r="E2608" s="28" t="s">
        <v>173</v>
      </c>
      <c r="F2608" s="85" t="s">
        <v>4967</v>
      </c>
      <c r="G2608" s="28" t="s">
        <v>167</v>
      </c>
      <c r="H2608" s="28" t="s">
        <v>168</v>
      </c>
      <c r="I2608" s="28" t="s">
        <v>4968</v>
      </c>
      <c r="J2608" s="104">
        <v>0.01</v>
      </c>
      <c r="K2608" s="104">
        <v>2.2210000000000001</v>
      </c>
      <c r="L2608" s="104" t="s">
        <v>170</v>
      </c>
      <c r="M2608" s="105">
        <v>1.56E-5</v>
      </c>
      <c r="N2608" s="105">
        <v>9.4499999999999993E-6</v>
      </c>
      <c r="O2608" s="68" t="s">
        <v>247</v>
      </c>
      <c r="P2608" s="68" t="s">
        <v>4969</v>
      </c>
    </row>
    <row r="2609" spans="1:16" x14ac:dyDescent="0.55000000000000004">
      <c r="A2609" s="28" t="s">
        <v>4908</v>
      </c>
      <c r="B2609" s="28">
        <v>154450310</v>
      </c>
      <c r="C2609" s="28">
        <v>154450310</v>
      </c>
      <c r="D2609" s="28" t="s">
        <v>165</v>
      </c>
      <c r="E2609" s="28" t="s">
        <v>173</v>
      </c>
      <c r="F2609" s="85" t="s">
        <v>4970</v>
      </c>
      <c r="G2609" s="28" t="s">
        <v>167</v>
      </c>
      <c r="H2609" s="28" t="s">
        <v>168</v>
      </c>
      <c r="I2609" s="28" t="s">
        <v>4971</v>
      </c>
      <c r="J2609" s="104">
        <v>0.98</v>
      </c>
      <c r="K2609" s="104">
        <v>1.3009999999999999</v>
      </c>
      <c r="L2609" s="104" t="s">
        <v>170</v>
      </c>
      <c r="M2609" s="104" t="s">
        <v>170</v>
      </c>
      <c r="N2609" s="104" t="s">
        <v>170</v>
      </c>
      <c r="O2609" s="68" t="s">
        <v>193</v>
      </c>
      <c r="P2609" s="68" t="s">
        <v>4963</v>
      </c>
    </row>
    <row r="2610" spans="1:16" x14ac:dyDescent="0.55000000000000004">
      <c r="A2610" s="28" t="s">
        <v>4908</v>
      </c>
      <c r="B2610" s="28">
        <v>106986167</v>
      </c>
      <c r="C2610" s="28">
        <v>106986167</v>
      </c>
      <c r="D2610" s="28" t="s">
        <v>173</v>
      </c>
      <c r="E2610" s="28" t="s">
        <v>165</v>
      </c>
      <c r="F2610" s="85" t="s">
        <v>4972</v>
      </c>
      <c r="G2610" s="28" t="s">
        <v>167</v>
      </c>
      <c r="H2610" s="28" t="s">
        <v>168</v>
      </c>
      <c r="I2610" s="28" t="s">
        <v>4973</v>
      </c>
      <c r="J2610" s="104">
        <v>1</v>
      </c>
      <c r="K2610" s="104">
        <v>1.151</v>
      </c>
      <c r="L2610" s="104">
        <v>2.0000000000000001E-4</v>
      </c>
      <c r="M2610" s="104">
        <v>1E-4</v>
      </c>
      <c r="N2610" s="105">
        <v>4.7540000000000002E-5</v>
      </c>
      <c r="O2610" s="68" t="s">
        <v>678</v>
      </c>
      <c r="P2610" s="68" t="s">
        <v>4974</v>
      </c>
    </row>
    <row r="2611" spans="1:16" x14ac:dyDescent="0.55000000000000004">
      <c r="A2611" s="28" t="s">
        <v>4908</v>
      </c>
      <c r="B2611" s="28">
        <v>106986166</v>
      </c>
      <c r="C2611" s="28">
        <v>106986166</v>
      </c>
      <c r="D2611" s="28" t="s">
        <v>173</v>
      </c>
      <c r="E2611" s="28" t="s">
        <v>178</v>
      </c>
      <c r="F2611" s="85" t="s">
        <v>4972</v>
      </c>
      <c r="G2611" s="28" t="s">
        <v>167</v>
      </c>
      <c r="H2611" s="28" t="s">
        <v>168</v>
      </c>
      <c r="I2611" s="28" t="s">
        <v>4975</v>
      </c>
      <c r="J2611" s="104">
        <v>1</v>
      </c>
      <c r="K2611" s="104">
        <v>1.083</v>
      </c>
      <c r="L2611" s="104">
        <v>2.0000000000000001E-4</v>
      </c>
      <c r="M2611" s="104">
        <v>1E-4</v>
      </c>
      <c r="N2611" s="105">
        <v>4.7519999999999999E-5</v>
      </c>
      <c r="O2611" s="68" t="s">
        <v>678</v>
      </c>
      <c r="P2611" s="68" t="s">
        <v>4974</v>
      </c>
    </row>
    <row r="2612" spans="1:16" x14ac:dyDescent="0.55000000000000004">
      <c r="A2612" s="85" t="s">
        <v>4908</v>
      </c>
      <c r="B2612" s="28">
        <v>21655991</v>
      </c>
      <c r="C2612" s="28">
        <v>21655991</v>
      </c>
      <c r="D2612" s="28" t="s">
        <v>165</v>
      </c>
      <c r="E2612" s="28" t="s">
        <v>178</v>
      </c>
      <c r="F2612" s="28" t="s">
        <v>4976</v>
      </c>
      <c r="G2612" s="28" t="s">
        <v>167</v>
      </c>
      <c r="H2612" s="28" t="s">
        <v>168</v>
      </c>
      <c r="I2612" s="28" t="s">
        <v>4977</v>
      </c>
      <c r="J2612" s="104">
        <v>0</v>
      </c>
      <c r="K2612" s="104">
        <v>1.278</v>
      </c>
      <c r="L2612" s="104" t="s">
        <v>170</v>
      </c>
      <c r="M2612" s="105">
        <v>1.6039999999999999E-5</v>
      </c>
      <c r="N2612" s="104" t="s">
        <v>170</v>
      </c>
      <c r="O2612" s="68" t="s">
        <v>383</v>
      </c>
      <c r="P2612" s="68" t="s">
        <v>4974</v>
      </c>
    </row>
    <row r="2613" spans="1:16" x14ac:dyDescent="0.55000000000000004">
      <c r="A2613" s="28" t="s">
        <v>4908</v>
      </c>
      <c r="B2613" s="28">
        <v>155046562</v>
      </c>
      <c r="C2613" s="28">
        <v>155046562</v>
      </c>
      <c r="D2613" s="28" t="s">
        <v>173</v>
      </c>
      <c r="E2613" s="28" t="s">
        <v>164</v>
      </c>
      <c r="F2613" s="85" t="s">
        <v>4978</v>
      </c>
      <c r="G2613" s="28" t="s">
        <v>167</v>
      </c>
      <c r="H2613" s="28" t="s">
        <v>168</v>
      </c>
      <c r="I2613" s="28" t="s">
        <v>4979</v>
      </c>
      <c r="J2613" s="104">
        <v>0.06</v>
      </c>
      <c r="K2613" s="104">
        <v>1.0269999999999999</v>
      </c>
      <c r="L2613" s="104" t="s">
        <v>170</v>
      </c>
      <c r="M2613" s="104" t="s">
        <v>170</v>
      </c>
      <c r="N2613" s="104" t="s">
        <v>170</v>
      </c>
      <c r="O2613" s="68" t="s">
        <v>401</v>
      </c>
      <c r="P2613" s="68" t="s">
        <v>4950</v>
      </c>
    </row>
    <row r="2614" spans="1:16" x14ac:dyDescent="0.55000000000000004">
      <c r="A2614" s="28" t="s">
        <v>4908</v>
      </c>
      <c r="B2614" s="28">
        <v>135552001</v>
      </c>
      <c r="C2614" s="28">
        <v>135552001</v>
      </c>
      <c r="D2614" s="28" t="s">
        <v>173</v>
      </c>
      <c r="E2614" s="28" t="s">
        <v>164</v>
      </c>
      <c r="F2614" s="85" t="s">
        <v>4980</v>
      </c>
      <c r="G2614" s="28" t="s">
        <v>167</v>
      </c>
      <c r="H2614" s="28" t="s">
        <v>168</v>
      </c>
      <c r="I2614" s="28" t="s">
        <v>4981</v>
      </c>
      <c r="J2614" s="104">
        <v>1</v>
      </c>
      <c r="K2614" s="104">
        <v>1.3779999999999999</v>
      </c>
      <c r="L2614" s="104" t="s">
        <v>170</v>
      </c>
      <c r="M2614" s="104">
        <v>1E-4</v>
      </c>
      <c r="N2614" s="104" t="s">
        <v>170</v>
      </c>
      <c r="O2614" s="68" t="s">
        <v>1111</v>
      </c>
      <c r="P2614" s="68" t="s">
        <v>4950</v>
      </c>
    </row>
    <row r="2615" spans="1:16" x14ac:dyDescent="0.55000000000000004">
      <c r="A2615" s="28" t="s">
        <v>4908</v>
      </c>
      <c r="B2615" s="28">
        <v>129788035</v>
      </c>
      <c r="C2615" s="28">
        <v>129788035</v>
      </c>
      <c r="D2615" s="28" t="s">
        <v>173</v>
      </c>
      <c r="E2615" s="28" t="s">
        <v>164</v>
      </c>
      <c r="F2615" s="28" t="s">
        <v>4982</v>
      </c>
      <c r="G2615" s="28" t="s">
        <v>167</v>
      </c>
      <c r="H2615" s="28" t="s">
        <v>168</v>
      </c>
      <c r="I2615" s="28" t="s">
        <v>4983</v>
      </c>
      <c r="J2615" s="104">
        <v>0.38</v>
      </c>
      <c r="K2615" s="104">
        <v>1.296</v>
      </c>
      <c r="L2615" s="104" t="s">
        <v>170</v>
      </c>
      <c r="M2615" s="105">
        <v>3.1139999999999997E-5</v>
      </c>
      <c r="N2615" s="105">
        <v>5.8260000000000001E-5</v>
      </c>
      <c r="O2615" s="68" t="s">
        <v>404</v>
      </c>
      <c r="P2615" s="68" t="s">
        <v>4984</v>
      </c>
    </row>
    <row r="2616" spans="1:16" x14ac:dyDescent="0.55000000000000004">
      <c r="A2616" s="28" t="s">
        <v>4908</v>
      </c>
      <c r="B2616" s="28">
        <v>70429972</v>
      </c>
      <c r="C2616" s="28">
        <v>70429972</v>
      </c>
      <c r="D2616" s="28" t="s">
        <v>165</v>
      </c>
      <c r="E2616" s="28" t="s">
        <v>178</v>
      </c>
      <c r="F2616" s="85" t="s">
        <v>4985</v>
      </c>
      <c r="G2616" s="28" t="s">
        <v>167</v>
      </c>
      <c r="H2616" s="28" t="s">
        <v>168</v>
      </c>
      <c r="I2616" s="28" t="s">
        <v>4986</v>
      </c>
      <c r="J2616" s="104">
        <v>0.31</v>
      </c>
      <c r="K2616" s="104">
        <v>1.3169999999999999</v>
      </c>
      <c r="L2616" s="104" t="s">
        <v>170</v>
      </c>
      <c r="M2616" s="104" t="s">
        <v>170</v>
      </c>
      <c r="N2616" s="104" t="s">
        <v>170</v>
      </c>
      <c r="O2616" s="68" t="s">
        <v>436</v>
      </c>
      <c r="P2616" s="68" t="s">
        <v>4969</v>
      </c>
    </row>
    <row r="2617" spans="1:16" x14ac:dyDescent="0.55000000000000004">
      <c r="A2617" s="28" t="s">
        <v>4908</v>
      </c>
      <c r="B2617" s="28">
        <v>69529693</v>
      </c>
      <c r="C2617" s="28">
        <v>69529693</v>
      </c>
      <c r="D2617" s="28" t="s">
        <v>178</v>
      </c>
      <c r="E2617" s="28" t="s">
        <v>165</v>
      </c>
      <c r="F2617" s="85" t="s">
        <v>4987</v>
      </c>
      <c r="G2617" s="28" t="s">
        <v>167</v>
      </c>
      <c r="H2617" s="28" t="s">
        <v>168</v>
      </c>
      <c r="I2617" s="28" t="s">
        <v>4988</v>
      </c>
      <c r="J2617" s="104">
        <v>0.81</v>
      </c>
      <c r="K2617" s="104">
        <v>1.2010000000000001</v>
      </c>
      <c r="L2617" s="104">
        <v>1E-4</v>
      </c>
      <c r="M2617" s="105">
        <v>9.9690000000000003E-5</v>
      </c>
      <c r="N2617" s="105">
        <v>6.6859999999999993E-5</v>
      </c>
      <c r="O2617" s="68" t="s">
        <v>441</v>
      </c>
      <c r="P2617" s="68" t="s">
        <v>4950</v>
      </c>
    </row>
    <row r="2618" spans="1:16" x14ac:dyDescent="0.55000000000000004">
      <c r="A2618" s="28" t="s">
        <v>4908</v>
      </c>
      <c r="B2618" s="28">
        <v>154442150</v>
      </c>
      <c r="C2618" s="28">
        <v>154442150</v>
      </c>
      <c r="D2618" s="28" t="s">
        <v>165</v>
      </c>
      <c r="E2618" s="28" t="s">
        <v>178</v>
      </c>
      <c r="F2618" s="85" t="s">
        <v>4989</v>
      </c>
      <c r="G2618" s="28" t="s">
        <v>167</v>
      </c>
      <c r="H2618" s="28" t="s">
        <v>168</v>
      </c>
      <c r="I2618" s="28" t="s">
        <v>4990</v>
      </c>
      <c r="J2618" s="104">
        <v>0.99</v>
      </c>
      <c r="K2618" s="104">
        <v>2.2770000000000001</v>
      </c>
      <c r="L2618" s="104" t="s">
        <v>170</v>
      </c>
      <c r="M2618" s="104" t="s">
        <v>170</v>
      </c>
      <c r="N2618" s="104" t="s">
        <v>170</v>
      </c>
      <c r="O2618" s="68" t="s">
        <v>455</v>
      </c>
      <c r="P2618" s="68" t="s">
        <v>4974</v>
      </c>
    </row>
    <row r="2619" spans="1:16" x14ac:dyDescent="0.55000000000000004">
      <c r="A2619" s="28" t="s">
        <v>4908</v>
      </c>
      <c r="B2619" s="28">
        <v>134413584</v>
      </c>
      <c r="C2619" s="28">
        <v>134413584</v>
      </c>
      <c r="D2619" s="28" t="s">
        <v>164</v>
      </c>
      <c r="E2619" s="28" t="s">
        <v>178</v>
      </c>
      <c r="F2619" s="85" t="s">
        <v>4991</v>
      </c>
      <c r="G2619" s="28" t="s">
        <v>167</v>
      </c>
      <c r="H2619" s="28" t="s">
        <v>168</v>
      </c>
      <c r="I2619" s="28" t="s">
        <v>4992</v>
      </c>
      <c r="J2619" s="104">
        <v>1</v>
      </c>
      <c r="K2619" s="104">
        <v>1.325</v>
      </c>
      <c r="L2619" s="104" t="s">
        <v>170</v>
      </c>
      <c r="M2619" s="104" t="s">
        <v>170</v>
      </c>
      <c r="N2619" s="104" t="s">
        <v>170</v>
      </c>
      <c r="O2619" s="68" t="s">
        <v>455</v>
      </c>
      <c r="P2619" s="68" t="s">
        <v>4974</v>
      </c>
    </row>
    <row r="2620" spans="1:16" x14ac:dyDescent="0.55000000000000004">
      <c r="A2620" s="28" t="s">
        <v>4908</v>
      </c>
      <c r="B2620" s="28">
        <v>106928284</v>
      </c>
      <c r="C2620" s="28">
        <v>106928284</v>
      </c>
      <c r="D2620" s="28" t="s">
        <v>178</v>
      </c>
      <c r="E2620" s="28" t="s">
        <v>165</v>
      </c>
      <c r="F2620" s="85" t="s">
        <v>4993</v>
      </c>
      <c r="G2620" s="28" t="s">
        <v>167</v>
      </c>
      <c r="H2620" s="28" t="s">
        <v>168</v>
      </c>
      <c r="I2620" s="28" t="s">
        <v>4994</v>
      </c>
      <c r="J2620" s="104">
        <v>0.7</v>
      </c>
      <c r="K2620" s="104">
        <v>1.1930000000000001</v>
      </c>
      <c r="L2620" s="104">
        <v>2.0000000000000001E-4</v>
      </c>
      <c r="M2620" s="104">
        <v>5.9999999999999995E-4</v>
      </c>
      <c r="N2620" s="104">
        <v>1E-4</v>
      </c>
      <c r="O2620" s="68" t="s">
        <v>455</v>
      </c>
      <c r="P2620" s="68" t="s">
        <v>4974</v>
      </c>
    </row>
    <row r="2621" spans="1:16" x14ac:dyDescent="0.55000000000000004">
      <c r="A2621" s="28" t="s">
        <v>4908</v>
      </c>
      <c r="B2621" s="28">
        <v>153725316</v>
      </c>
      <c r="C2621" s="28">
        <v>153725316</v>
      </c>
      <c r="D2621" s="28" t="s">
        <v>173</v>
      </c>
      <c r="E2621" s="28" t="s">
        <v>164</v>
      </c>
      <c r="F2621" s="85" t="s">
        <v>4995</v>
      </c>
      <c r="G2621" s="28" t="s">
        <v>167</v>
      </c>
      <c r="H2621" s="28" t="s">
        <v>168</v>
      </c>
      <c r="I2621" s="28" t="s">
        <v>4996</v>
      </c>
      <c r="J2621" s="104">
        <v>1</v>
      </c>
      <c r="K2621" s="104">
        <v>1.4039999999999999</v>
      </c>
      <c r="L2621" s="104">
        <v>1E-4</v>
      </c>
      <c r="M2621" s="104">
        <v>2.0000000000000001E-4</v>
      </c>
      <c r="N2621" s="104">
        <v>1E-4</v>
      </c>
      <c r="O2621" s="68" t="s">
        <v>466</v>
      </c>
      <c r="P2621" s="68" t="s">
        <v>4950</v>
      </c>
    </row>
    <row r="2622" spans="1:16" x14ac:dyDescent="0.55000000000000004">
      <c r="A2622" s="28" t="s">
        <v>4908</v>
      </c>
      <c r="B2622" s="28">
        <v>139802242</v>
      </c>
      <c r="C2622" s="28">
        <v>139802242</v>
      </c>
      <c r="D2622" s="28" t="s">
        <v>164</v>
      </c>
      <c r="E2622" s="28" t="s">
        <v>165</v>
      </c>
      <c r="F2622" s="85" t="s">
        <v>4997</v>
      </c>
      <c r="G2622" s="28" t="s">
        <v>167</v>
      </c>
      <c r="H2622" s="28" t="s">
        <v>168</v>
      </c>
      <c r="I2622" s="28" t="s">
        <v>4998</v>
      </c>
      <c r="J2622" s="104">
        <v>1</v>
      </c>
      <c r="K2622" s="104">
        <v>1.623</v>
      </c>
      <c r="L2622" s="104" t="s">
        <v>170</v>
      </c>
      <c r="M2622" s="105">
        <v>7.6160000000000003E-5</v>
      </c>
      <c r="N2622" s="105">
        <v>1.8899999999999999E-5</v>
      </c>
      <c r="O2622" s="68" t="s">
        <v>476</v>
      </c>
      <c r="P2622" s="68" t="s">
        <v>4974</v>
      </c>
    </row>
    <row r="2623" spans="1:16" x14ac:dyDescent="0.55000000000000004">
      <c r="A2623" s="28" t="s">
        <v>4908</v>
      </c>
      <c r="B2623" s="28">
        <v>129793748</v>
      </c>
      <c r="C2623" s="28">
        <v>129793748</v>
      </c>
      <c r="D2623" s="28" t="s">
        <v>173</v>
      </c>
      <c r="E2623" s="28" t="s">
        <v>165</v>
      </c>
      <c r="F2623" s="28" t="s">
        <v>4982</v>
      </c>
      <c r="G2623" s="28" t="s">
        <v>167</v>
      </c>
      <c r="H2623" s="28" t="s">
        <v>168</v>
      </c>
      <c r="I2623" s="28" t="s">
        <v>4999</v>
      </c>
      <c r="J2623" s="104">
        <v>0.38</v>
      </c>
      <c r="K2623" s="104">
        <v>1.248</v>
      </c>
      <c r="L2623" s="104" t="s">
        <v>170</v>
      </c>
      <c r="M2623" s="104" t="s">
        <v>170</v>
      </c>
      <c r="N2623" s="104" t="s">
        <v>170</v>
      </c>
      <c r="O2623" s="68" t="s">
        <v>765</v>
      </c>
      <c r="P2623" s="68" t="s">
        <v>4974</v>
      </c>
    </row>
    <row r="2624" spans="1:16" x14ac:dyDescent="0.55000000000000004">
      <c r="A2624" s="28" t="s">
        <v>4908</v>
      </c>
      <c r="B2624" s="28">
        <v>153905849</v>
      </c>
      <c r="C2624" s="28">
        <v>153905849</v>
      </c>
      <c r="D2624" s="28" t="s">
        <v>173</v>
      </c>
      <c r="E2624" s="28" t="s">
        <v>164</v>
      </c>
      <c r="F2624" s="85" t="s">
        <v>5000</v>
      </c>
      <c r="G2624" s="28" t="s">
        <v>167</v>
      </c>
      <c r="H2624" s="28" t="s">
        <v>168</v>
      </c>
      <c r="I2624" s="28" t="s">
        <v>5001</v>
      </c>
      <c r="J2624" s="104">
        <v>0.56000000000000005</v>
      </c>
      <c r="K2624" s="104">
        <v>1.399</v>
      </c>
      <c r="L2624" s="104">
        <v>1E-3</v>
      </c>
      <c r="M2624" s="105">
        <v>4.1100000000000003E-5</v>
      </c>
      <c r="N2624" s="105">
        <v>2.8E-5</v>
      </c>
      <c r="O2624" s="68" t="s">
        <v>482</v>
      </c>
      <c r="P2624" s="68" t="s">
        <v>5002</v>
      </c>
    </row>
    <row r="2625" spans="1:16" x14ac:dyDescent="0.55000000000000004">
      <c r="A2625" s="28" t="s">
        <v>4908</v>
      </c>
      <c r="B2625" s="28">
        <v>41474066</v>
      </c>
      <c r="C2625" s="28">
        <v>41474066</v>
      </c>
      <c r="D2625" s="28" t="s">
        <v>165</v>
      </c>
      <c r="E2625" s="28" t="s">
        <v>173</v>
      </c>
      <c r="F2625" s="85" t="s">
        <v>5003</v>
      </c>
      <c r="G2625" s="28" t="s">
        <v>167</v>
      </c>
      <c r="H2625" s="28" t="s">
        <v>168</v>
      </c>
      <c r="I2625" s="28" t="s">
        <v>5004</v>
      </c>
      <c r="J2625" s="104">
        <v>0.13</v>
      </c>
      <c r="K2625" s="104">
        <v>1.2370000000000001</v>
      </c>
      <c r="L2625" s="104" t="s">
        <v>170</v>
      </c>
      <c r="M2625" s="104" t="s">
        <v>170</v>
      </c>
      <c r="N2625" s="104" t="s">
        <v>170</v>
      </c>
      <c r="O2625" s="68" t="s">
        <v>482</v>
      </c>
      <c r="P2625" s="68" t="s">
        <v>4950</v>
      </c>
    </row>
    <row r="2626" spans="1:16" x14ac:dyDescent="0.55000000000000004">
      <c r="A2626" s="28" t="s">
        <v>4908</v>
      </c>
      <c r="B2626" s="28">
        <v>47626101</v>
      </c>
      <c r="C2626" s="28">
        <v>47626101</v>
      </c>
      <c r="D2626" s="28" t="s">
        <v>173</v>
      </c>
      <c r="E2626" s="28" t="s">
        <v>164</v>
      </c>
      <c r="F2626" s="85" t="s">
        <v>5005</v>
      </c>
      <c r="G2626" s="28" t="s">
        <v>167</v>
      </c>
      <c r="H2626" s="28" t="s">
        <v>168</v>
      </c>
      <c r="I2626" s="28" t="s">
        <v>5006</v>
      </c>
      <c r="J2626" s="104">
        <v>0.69</v>
      </c>
      <c r="K2626" s="104">
        <v>1.9139999999999999</v>
      </c>
      <c r="L2626" s="104" t="s">
        <v>170</v>
      </c>
      <c r="M2626" s="105">
        <v>2.3249999999999999E-5</v>
      </c>
      <c r="N2626" s="104" t="s">
        <v>170</v>
      </c>
      <c r="O2626" s="68" t="s">
        <v>492</v>
      </c>
      <c r="P2626" s="68" t="s">
        <v>4974</v>
      </c>
    </row>
    <row r="2627" spans="1:16" x14ac:dyDescent="0.55000000000000004">
      <c r="A2627" s="28" t="s">
        <v>4908</v>
      </c>
      <c r="B2627" s="28">
        <v>153951650</v>
      </c>
      <c r="C2627" s="28">
        <v>153951650</v>
      </c>
      <c r="D2627" s="28" t="s">
        <v>173</v>
      </c>
      <c r="E2627" s="28" t="s">
        <v>164</v>
      </c>
      <c r="F2627" s="85" t="s">
        <v>5007</v>
      </c>
      <c r="G2627" s="28" t="s">
        <v>167</v>
      </c>
      <c r="H2627" s="28" t="s">
        <v>168</v>
      </c>
      <c r="I2627" s="28" t="s">
        <v>5008</v>
      </c>
      <c r="J2627" s="104">
        <v>1</v>
      </c>
      <c r="K2627" s="104">
        <v>1.45</v>
      </c>
      <c r="L2627" s="104" t="s">
        <v>170</v>
      </c>
      <c r="M2627" s="104" t="s">
        <v>170</v>
      </c>
      <c r="N2627" s="104" t="s">
        <v>170</v>
      </c>
      <c r="O2627" s="68" t="s">
        <v>492</v>
      </c>
      <c r="P2627" s="68" t="s">
        <v>4974</v>
      </c>
    </row>
    <row r="2628" spans="1:16" x14ac:dyDescent="0.55000000000000004">
      <c r="A2628" s="28" t="s">
        <v>4908</v>
      </c>
      <c r="B2628" s="28">
        <v>18941608</v>
      </c>
      <c r="C2628" s="28">
        <v>18941608</v>
      </c>
      <c r="D2628" s="28" t="s">
        <v>164</v>
      </c>
      <c r="E2628" s="28" t="s">
        <v>165</v>
      </c>
      <c r="F2628" s="85" t="s">
        <v>5009</v>
      </c>
      <c r="G2628" s="28" t="s">
        <v>167</v>
      </c>
      <c r="H2628" s="28" t="s">
        <v>168</v>
      </c>
      <c r="I2628" s="28" t="s">
        <v>5010</v>
      </c>
      <c r="J2628" s="104">
        <v>0.38</v>
      </c>
      <c r="K2628" s="104">
        <v>1.8580000000000001</v>
      </c>
      <c r="L2628" s="104">
        <v>4.0000000000000002E-4</v>
      </c>
      <c r="M2628" s="104">
        <v>2.9999999999999997E-4</v>
      </c>
      <c r="N2628" s="104">
        <v>5.0000000000000001E-4</v>
      </c>
      <c r="O2628" s="68" t="s">
        <v>539</v>
      </c>
      <c r="P2628" s="68" t="s">
        <v>4974</v>
      </c>
    </row>
    <row r="2629" spans="1:16" x14ac:dyDescent="0.55000000000000004">
      <c r="A2629" s="28" t="s">
        <v>4908</v>
      </c>
      <c r="B2629" s="28">
        <v>10067293</v>
      </c>
      <c r="C2629" s="28">
        <v>10067293</v>
      </c>
      <c r="D2629" s="28" t="s">
        <v>165</v>
      </c>
      <c r="E2629" s="28" t="s">
        <v>173</v>
      </c>
      <c r="F2629" s="85" t="s">
        <v>5011</v>
      </c>
      <c r="G2629" s="28" t="s">
        <v>167</v>
      </c>
      <c r="H2629" s="28" t="s">
        <v>168</v>
      </c>
      <c r="I2629" s="28" t="s">
        <v>5012</v>
      </c>
      <c r="J2629" s="104">
        <v>1</v>
      </c>
      <c r="K2629" s="104">
        <v>1.0089999999999999</v>
      </c>
      <c r="L2629" s="104" t="s">
        <v>170</v>
      </c>
      <c r="M2629" s="105">
        <v>1.5739999999999998E-5</v>
      </c>
      <c r="N2629" s="104" t="s">
        <v>170</v>
      </c>
      <c r="O2629" s="68" t="s">
        <v>1159</v>
      </c>
      <c r="P2629" s="68" t="s">
        <v>4974</v>
      </c>
    </row>
    <row r="2630" spans="1:16" x14ac:dyDescent="0.55000000000000004">
      <c r="A2630" s="28" t="s">
        <v>4908</v>
      </c>
      <c r="B2630" s="28">
        <v>75424702</v>
      </c>
      <c r="C2630" s="28">
        <v>75424702</v>
      </c>
      <c r="D2630" s="28" t="s">
        <v>164</v>
      </c>
      <c r="E2630" s="28" t="s">
        <v>178</v>
      </c>
      <c r="F2630" s="85" t="s">
        <v>5013</v>
      </c>
      <c r="G2630" s="28" t="s">
        <v>167</v>
      </c>
      <c r="H2630" s="28" t="s">
        <v>168</v>
      </c>
      <c r="I2630" s="28" t="s">
        <v>5014</v>
      </c>
      <c r="J2630" s="104">
        <v>0.84</v>
      </c>
      <c r="K2630" s="104">
        <v>1.0680000000000001</v>
      </c>
      <c r="L2630" s="104" t="s">
        <v>170</v>
      </c>
      <c r="M2630" s="104" t="s">
        <v>170</v>
      </c>
      <c r="N2630" s="104" t="s">
        <v>170</v>
      </c>
      <c r="O2630" s="68" t="s">
        <v>558</v>
      </c>
      <c r="P2630" s="68" t="s">
        <v>4969</v>
      </c>
    </row>
    <row r="2631" spans="1:16" x14ac:dyDescent="0.55000000000000004">
      <c r="A2631" s="28" t="s">
        <v>4908</v>
      </c>
      <c r="B2631" s="28">
        <v>111194411</v>
      </c>
      <c r="C2631" s="28">
        <v>111194411</v>
      </c>
      <c r="D2631" s="28" t="s">
        <v>173</v>
      </c>
      <c r="E2631" s="28" t="s">
        <v>165</v>
      </c>
      <c r="F2631" s="85" t="s">
        <v>5015</v>
      </c>
      <c r="G2631" s="28" t="s">
        <v>167</v>
      </c>
      <c r="H2631" s="28" t="s">
        <v>168</v>
      </c>
      <c r="I2631" s="28" t="s">
        <v>5016</v>
      </c>
      <c r="J2631" s="104">
        <v>0.99</v>
      </c>
      <c r="K2631" s="104">
        <v>3.5209999999999999</v>
      </c>
      <c r="L2631" s="104" t="s">
        <v>170</v>
      </c>
      <c r="M2631" s="104" t="s">
        <v>170</v>
      </c>
      <c r="N2631" s="104" t="s">
        <v>170</v>
      </c>
      <c r="O2631" s="68" t="s">
        <v>564</v>
      </c>
      <c r="P2631" s="68" t="s">
        <v>4969</v>
      </c>
    </row>
    <row r="2632" spans="1:16" x14ac:dyDescent="0.55000000000000004">
      <c r="A2632" s="28" t="s">
        <v>4908</v>
      </c>
      <c r="B2632" s="28">
        <v>110317627</v>
      </c>
      <c r="C2632" s="28">
        <v>110317627</v>
      </c>
      <c r="D2632" s="28" t="s">
        <v>173</v>
      </c>
      <c r="E2632" s="28" t="s">
        <v>164</v>
      </c>
      <c r="F2632" s="28" t="s">
        <v>5017</v>
      </c>
      <c r="G2632" s="28" t="s">
        <v>167</v>
      </c>
      <c r="H2632" s="28" t="s">
        <v>168</v>
      </c>
      <c r="I2632" s="28" t="s">
        <v>5018</v>
      </c>
      <c r="J2632" s="104">
        <v>0.82</v>
      </c>
      <c r="K2632" s="104">
        <v>1.764</v>
      </c>
      <c r="L2632" s="104" t="s">
        <v>170</v>
      </c>
      <c r="M2632" s="104" t="s">
        <v>170</v>
      </c>
      <c r="N2632" s="104" t="s">
        <v>170</v>
      </c>
      <c r="O2632" s="68" t="s">
        <v>828</v>
      </c>
      <c r="P2632" s="68" t="s">
        <v>4950</v>
      </c>
    </row>
    <row r="2633" spans="1:16" x14ac:dyDescent="0.55000000000000004">
      <c r="A2633" s="28" t="s">
        <v>4908</v>
      </c>
      <c r="B2633" s="28">
        <v>109665485</v>
      </c>
      <c r="C2633" s="28">
        <v>109665485</v>
      </c>
      <c r="D2633" s="28" t="s">
        <v>178</v>
      </c>
      <c r="E2633" s="28" t="s">
        <v>165</v>
      </c>
      <c r="F2633" s="85" t="s">
        <v>5019</v>
      </c>
      <c r="G2633" s="28" t="s">
        <v>167</v>
      </c>
      <c r="H2633" s="28" t="s">
        <v>168</v>
      </c>
      <c r="I2633" s="28" t="s">
        <v>5020</v>
      </c>
      <c r="J2633" s="104">
        <v>0.98</v>
      </c>
      <c r="K2633" s="104">
        <v>1.635</v>
      </c>
      <c r="L2633" s="104">
        <v>6.9999999999999999E-4</v>
      </c>
      <c r="M2633" s="104">
        <v>6.9999999999999999E-4</v>
      </c>
      <c r="N2633" s="104">
        <v>5.0000000000000001E-4</v>
      </c>
      <c r="O2633" s="68" t="s">
        <v>587</v>
      </c>
      <c r="P2633" s="68" t="s">
        <v>5021</v>
      </c>
    </row>
    <row r="2634" spans="1:16" x14ac:dyDescent="0.55000000000000004">
      <c r="A2634" s="28" t="s">
        <v>4908</v>
      </c>
      <c r="B2634" s="28">
        <v>71129381</v>
      </c>
      <c r="C2634" s="28">
        <v>71129381</v>
      </c>
      <c r="D2634" s="28" t="s">
        <v>164</v>
      </c>
      <c r="E2634" s="28" t="s">
        <v>165</v>
      </c>
      <c r="F2634" s="28" t="s">
        <v>5022</v>
      </c>
      <c r="G2634" s="28" t="s">
        <v>167</v>
      </c>
      <c r="H2634" s="28" t="s">
        <v>168</v>
      </c>
      <c r="I2634" s="28" t="s">
        <v>5023</v>
      </c>
      <c r="J2634" s="104">
        <v>1</v>
      </c>
      <c r="K2634" s="104">
        <v>2.1509999999999998</v>
      </c>
      <c r="L2634" s="104" t="s">
        <v>170</v>
      </c>
      <c r="M2634" s="104" t="s">
        <v>170</v>
      </c>
      <c r="N2634" s="104" t="s">
        <v>170</v>
      </c>
      <c r="O2634" s="68" t="s">
        <v>350</v>
      </c>
      <c r="P2634" s="68" t="s">
        <v>853</v>
      </c>
    </row>
    <row r="2635" spans="1:16" x14ac:dyDescent="0.55000000000000004">
      <c r="A2635" s="28" t="s">
        <v>4530</v>
      </c>
      <c r="B2635" s="28">
        <v>102265260</v>
      </c>
      <c r="C2635" s="28">
        <v>102265260</v>
      </c>
      <c r="D2635" s="28" t="s">
        <v>173</v>
      </c>
      <c r="E2635" s="28" t="s">
        <v>5024</v>
      </c>
      <c r="F2635" s="28" t="s">
        <v>4564</v>
      </c>
      <c r="G2635" s="28" t="s">
        <v>167</v>
      </c>
      <c r="H2635" s="28" t="s">
        <v>5025</v>
      </c>
      <c r="I2635" s="28" t="s">
        <v>5026</v>
      </c>
      <c r="J2635" s="107">
        <v>1</v>
      </c>
      <c r="K2635" s="104" t="s">
        <v>170</v>
      </c>
      <c r="L2635" s="104" t="s">
        <v>170</v>
      </c>
      <c r="M2635" s="104" t="s">
        <v>170</v>
      </c>
      <c r="N2635" s="104" t="s">
        <v>170</v>
      </c>
      <c r="O2635" s="68" t="s">
        <v>638</v>
      </c>
      <c r="P2635" s="68" t="s">
        <v>2488</v>
      </c>
    </row>
    <row r="2636" spans="1:16" x14ac:dyDescent="0.55000000000000004">
      <c r="A2636" s="28" t="s">
        <v>2973</v>
      </c>
      <c r="B2636" s="28">
        <v>165091265</v>
      </c>
      <c r="C2636" s="28">
        <v>165091265</v>
      </c>
      <c r="D2636" s="28" t="s">
        <v>173</v>
      </c>
      <c r="E2636" s="28" t="s">
        <v>164</v>
      </c>
      <c r="F2636" s="85" t="s">
        <v>3043</v>
      </c>
      <c r="G2636" s="28" t="s">
        <v>167</v>
      </c>
      <c r="H2636" s="28" t="s">
        <v>5027</v>
      </c>
      <c r="I2636" s="28" t="s">
        <v>5028</v>
      </c>
      <c r="J2636" s="106">
        <v>1</v>
      </c>
      <c r="K2636" s="104" t="s">
        <v>170</v>
      </c>
      <c r="L2636" s="104" t="s">
        <v>170</v>
      </c>
      <c r="M2636" s="104" t="s">
        <v>170</v>
      </c>
      <c r="N2636" s="104" t="s">
        <v>170</v>
      </c>
      <c r="O2636" s="68" t="s">
        <v>190</v>
      </c>
      <c r="P2636" s="68" t="s">
        <v>853</v>
      </c>
    </row>
    <row r="2637" spans="1:16" x14ac:dyDescent="0.55000000000000004">
      <c r="A2637" s="28" t="s">
        <v>2973</v>
      </c>
      <c r="B2637" s="28">
        <v>165374892</v>
      </c>
      <c r="C2637" s="28">
        <v>165374892</v>
      </c>
      <c r="D2637" s="28" t="s">
        <v>165</v>
      </c>
      <c r="E2637" s="28" t="s">
        <v>178</v>
      </c>
      <c r="F2637" s="85" t="s">
        <v>5029</v>
      </c>
      <c r="G2637" s="28" t="s">
        <v>167</v>
      </c>
      <c r="H2637" s="28" t="s">
        <v>5027</v>
      </c>
      <c r="I2637" s="28" t="s">
        <v>5030</v>
      </c>
      <c r="J2637" s="107">
        <v>1</v>
      </c>
      <c r="K2637" s="104" t="s">
        <v>170</v>
      </c>
      <c r="L2637" s="104" t="s">
        <v>170</v>
      </c>
      <c r="M2637" s="104" t="s">
        <v>170</v>
      </c>
      <c r="N2637" s="104" t="s">
        <v>170</v>
      </c>
      <c r="O2637" s="68" t="s">
        <v>171</v>
      </c>
      <c r="P2637" s="68" t="s">
        <v>172</v>
      </c>
    </row>
    <row r="2638" spans="1:16" x14ac:dyDescent="0.55000000000000004">
      <c r="A2638" s="28" t="s">
        <v>1963</v>
      </c>
      <c r="B2638" s="28">
        <v>54931226</v>
      </c>
      <c r="C2638" s="28">
        <v>54931226</v>
      </c>
      <c r="D2638" s="28" t="s">
        <v>165</v>
      </c>
      <c r="E2638" s="28" t="s">
        <v>178</v>
      </c>
      <c r="F2638" s="28" t="s">
        <v>5031</v>
      </c>
      <c r="G2638" s="28" t="s">
        <v>167</v>
      </c>
      <c r="H2638" s="28" t="s">
        <v>5027</v>
      </c>
      <c r="I2638" s="28" t="s">
        <v>5032</v>
      </c>
      <c r="J2638" s="107">
        <v>0.97</v>
      </c>
      <c r="K2638" s="104" t="s">
        <v>170</v>
      </c>
      <c r="L2638" s="104" t="s">
        <v>170</v>
      </c>
      <c r="M2638" s="104" t="s">
        <v>170</v>
      </c>
      <c r="N2638" s="104" t="s">
        <v>170</v>
      </c>
      <c r="O2638" s="68" t="s">
        <v>359</v>
      </c>
      <c r="P2638" s="68" t="s">
        <v>855</v>
      </c>
    </row>
    <row r="2639" spans="1:16" x14ac:dyDescent="0.55000000000000004">
      <c r="A2639" s="28" t="s">
        <v>163</v>
      </c>
      <c r="B2639" s="28">
        <v>178457852</v>
      </c>
      <c r="C2639" s="28">
        <v>178457852</v>
      </c>
      <c r="D2639" s="28" t="s">
        <v>165</v>
      </c>
      <c r="E2639" s="28" t="s">
        <v>178</v>
      </c>
      <c r="F2639" s="85" t="s">
        <v>5033</v>
      </c>
      <c r="G2639" s="28" t="s">
        <v>167</v>
      </c>
      <c r="H2639" s="28" t="s">
        <v>5027</v>
      </c>
      <c r="I2639" s="28" t="s">
        <v>5034</v>
      </c>
      <c r="J2639" s="107">
        <v>0.8</v>
      </c>
      <c r="K2639" s="104" t="s">
        <v>170</v>
      </c>
      <c r="L2639" s="104" t="s">
        <v>170</v>
      </c>
      <c r="M2639" s="104" t="s">
        <v>170</v>
      </c>
      <c r="N2639" s="104" t="s">
        <v>170</v>
      </c>
      <c r="O2639" s="68" t="s">
        <v>700</v>
      </c>
      <c r="P2639" s="68" t="s">
        <v>855</v>
      </c>
    </row>
    <row r="2640" spans="1:16" x14ac:dyDescent="0.55000000000000004">
      <c r="A2640" s="28" t="s">
        <v>3456</v>
      </c>
      <c r="B2640" s="28">
        <v>50730801</v>
      </c>
      <c r="C2640" s="28">
        <v>50730801</v>
      </c>
      <c r="D2640" s="28" t="s">
        <v>165</v>
      </c>
      <c r="E2640" s="28" t="s">
        <v>164</v>
      </c>
      <c r="F2640" s="28" t="s">
        <v>5035</v>
      </c>
      <c r="G2640" s="28" t="s">
        <v>167</v>
      </c>
      <c r="H2640" s="28" t="s">
        <v>5027</v>
      </c>
      <c r="I2640" s="28" t="s">
        <v>5036</v>
      </c>
      <c r="J2640" s="107">
        <v>1</v>
      </c>
      <c r="K2640" s="104" t="s">
        <v>170</v>
      </c>
      <c r="L2640" s="104" t="s">
        <v>170</v>
      </c>
      <c r="M2640" s="104" t="s">
        <v>170</v>
      </c>
      <c r="N2640" s="104" t="s">
        <v>170</v>
      </c>
      <c r="O2640" s="68" t="s">
        <v>424</v>
      </c>
      <c r="P2640" s="68" t="s">
        <v>853</v>
      </c>
    </row>
    <row r="2641" spans="1:16" x14ac:dyDescent="0.55000000000000004">
      <c r="A2641" s="28" t="s">
        <v>1025</v>
      </c>
      <c r="B2641" s="28">
        <v>1454559</v>
      </c>
      <c r="C2641" s="28">
        <v>1454560</v>
      </c>
      <c r="D2641" s="28" t="s">
        <v>5037</v>
      </c>
      <c r="E2641" s="28" t="s">
        <v>5024</v>
      </c>
      <c r="F2641" s="28" t="s">
        <v>1056</v>
      </c>
      <c r="G2641" s="28" t="s">
        <v>167</v>
      </c>
      <c r="H2641" s="28" t="s">
        <v>5025</v>
      </c>
      <c r="I2641" s="28" t="s">
        <v>5038</v>
      </c>
      <c r="J2641" s="107">
        <v>0.95</v>
      </c>
      <c r="K2641" s="104" t="s">
        <v>170</v>
      </c>
      <c r="L2641" s="104" t="s">
        <v>170</v>
      </c>
      <c r="M2641" s="104" t="s">
        <v>170</v>
      </c>
      <c r="N2641" s="104" t="s">
        <v>170</v>
      </c>
      <c r="O2641" s="68" t="s">
        <v>919</v>
      </c>
      <c r="P2641" s="68" t="s">
        <v>853</v>
      </c>
    </row>
    <row r="2642" spans="1:16" x14ac:dyDescent="0.55000000000000004">
      <c r="A2642" s="28" t="s">
        <v>163</v>
      </c>
      <c r="B2642" s="28">
        <v>111695356</v>
      </c>
      <c r="C2642" s="28">
        <v>111695356</v>
      </c>
      <c r="D2642" s="28" t="s">
        <v>165</v>
      </c>
      <c r="E2642" s="28" t="s">
        <v>178</v>
      </c>
      <c r="F2642" s="85" t="s">
        <v>5039</v>
      </c>
      <c r="G2642" s="28" t="s">
        <v>167</v>
      </c>
      <c r="H2642" s="28" t="s">
        <v>5027</v>
      </c>
      <c r="I2642" s="28" t="s">
        <v>5040</v>
      </c>
      <c r="J2642" s="107">
        <v>0.62</v>
      </c>
      <c r="K2642" s="104" t="s">
        <v>170</v>
      </c>
      <c r="L2642" s="104" t="s">
        <v>170</v>
      </c>
      <c r="M2642" s="104" t="s">
        <v>170</v>
      </c>
      <c r="N2642" s="104" t="s">
        <v>170</v>
      </c>
      <c r="O2642" s="68" t="s">
        <v>1159</v>
      </c>
      <c r="P2642" s="68" t="s">
        <v>855</v>
      </c>
    </row>
    <row r="2643" spans="1:16" x14ac:dyDescent="0.55000000000000004">
      <c r="A2643" s="28" t="s">
        <v>1025</v>
      </c>
      <c r="B2643" s="28">
        <v>68213475</v>
      </c>
      <c r="C2643" s="28">
        <v>68213475</v>
      </c>
      <c r="D2643" s="28" t="s">
        <v>164</v>
      </c>
      <c r="E2643" s="28" t="s">
        <v>173</v>
      </c>
      <c r="F2643" s="85" t="s">
        <v>5041</v>
      </c>
      <c r="G2643" s="28" t="s">
        <v>5042</v>
      </c>
      <c r="H2643" s="28" t="s">
        <v>170</v>
      </c>
      <c r="I2643" s="28" t="s">
        <v>170</v>
      </c>
      <c r="J2643" s="107">
        <v>1</v>
      </c>
      <c r="K2643" s="104" t="s">
        <v>170</v>
      </c>
      <c r="L2643" s="104" t="s">
        <v>170</v>
      </c>
      <c r="M2643" s="104" t="s">
        <v>170</v>
      </c>
      <c r="N2643" s="105">
        <v>7.3599999999999998E-6</v>
      </c>
      <c r="O2643" s="68" t="s">
        <v>218</v>
      </c>
      <c r="P2643" s="68" t="s">
        <v>343</v>
      </c>
    </row>
    <row r="2644" spans="1:16" x14ac:dyDescent="0.55000000000000004">
      <c r="A2644" s="28" t="s">
        <v>163</v>
      </c>
      <c r="B2644" s="28">
        <v>102962199</v>
      </c>
      <c r="C2644" s="28">
        <v>102962199</v>
      </c>
      <c r="D2644" s="28" t="s">
        <v>165</v>
      </c>
      <c r="E2644" s="28" t="s">
        <v>164</v>
      </c>
      <c r="F2644" s="28" t="s">
        <v>5043</v>
      </c>
      <c r="G2644" s="28" t="s">
        <v>167</v>
      </c>
      <c r="H2644" s="28" t="s">
        <v>5027</v>
      </c>
      <c r="I2644" s="28" t="s">
        <v>5044</v>
      </c>
      <c r="J2644" s="107">
        <v>1</v>
      </c>
      <c r="K2644" s="104" t="s">
        <v>170</v>
      </c>
      <c r="L2644" s="104" t="s">
        <v>170</v>
      </c>
      <c r="M2644" s="104" t="s">
        <v>170</v>
      </c>
      <c r="N2644" s="104" t="s">
        <v>170</v>
      </c>
      <c r="O2644" s="68" t="s">
        <v>225</v>
      </c>
      <c r="P2644" s="68" t="s">
        <v>611</v>
      </c>
    </row>
    <row r="2645" spans="1:16" x14ac:dyDescent="0.55000000000000004">
      <c r="A2645" s="28" t="s">
        <v>2973</v>
      </c>
      <c r="B2645" s="28">
        <v>189179604</v>
      </c>
      <c r="C2645" s="28">
        <v>189179604</v>
      </c>
      <c r="D2645" s="28" t="s">
        <v>178</v>
      </c>
      <c r="E2645" s="28" t="s">
        <v>165</v>
      </c>
      <c r="F2645" s="85" t="s">
        <v>5045</v>
      </c>
      <c r="G2645" s="28" t="s">
        <v>167</v>
      </c>
      <c r="H2645" s="28" t="s">
        <v>5046</v>
      </c>
      <c r="I2645" s="28" t="s">
        <v>5047</v>
      </c>
      <c r="J2645" s="106">
        <v>1</v>
      </c>
      <c r="K2645" s="104" t="s">
        <v>170</v>
      </c>
      <c r="L2645" s="104" t="s">
        <v>170</v>
      </c>
      <c r="M2645" s="105">
        <v>6.8720000000000006E-5</v>
      </c>
      <c r="N2645" s="105">
        <v>1.396E-5</v>
      </c>
      <c r="O2645" s="68" t="s">
        <v>190</v>
      </c>
      <c r="P2645" s="68" t="s">
        <v>611</v>
      </c>
    </row>
    <row r="2646" spans="1:16" x14ac:dyDescent="0.55000000000000004">
      <c r="A2646" s="28" t="s">
        <v>1963</v>
      </c>
      <c r="B2646" s="28">
        <v>88433270</v>
      </c>
      <c r="C2646" s="28">
        <v>88433270</v>
      </c>
      <c r="D2646" s="28" t="s">
        <v>165</v>
      </c>
      <c r="E2646" s="28" t="s">
        <v>178</v>
      </c>
      <c r="F2646" s="85" t="s">
        <v>5048</v>
      </c>
      <c r="G2646" s="28" t="s">
        <v>167</v>
      </c>
      <c r="H2646" s="28" t="s">
        <v>5027</v>
      </c>
      <c r="I2646" s="28" t="s">
        <v>5049</v>
      </c>
      <c r="J2646" s="107">
        <v>0.72</v>
      </c>
      <c r="K2646" s="104" t="s">
        <v>170</v>
      </c>
      <c r="L2646" s="104" t="s">
        <v>170</v>
      </c>
      <c r="M2646" s="104" t="s">
        <v>170</v>
      </c>
      <c r="N2646" s="104" t="s">
        <v>170</v>
      </c>
      <c r="O2646" s="68" t="s">
        <v>190</v>
      </c>
      <c r="P2646" s="68" t="s">
        <v>611</v>
      </c>
    </row>
    <row r="2647" spans="1:16" x14ac:dyDescent="0.55000000000000004">
      <c r="A2647" s="28" t="s">
        <v>3456</v>
      </c>
      <c r="B2647" s="28">
        <v>19779323</v>
      </c>
      <c r="C2647" s="28">
        <v>19779323</v>
      </c>
      <c r="D2647" s="28" t="s">
        <v>173</v>
      </c>
      <c r="E2647" s="28" t="s">
        <v>5024</v>
      </c>
      <c r="F2647" s="28" t="s">
        <v>5050</v>
      </c>
      <c r="G2647" s="28" t="s">
        <v>167</v>
      </c>
      <c r="H2647" s="28" t="s">
        <v>5025</v>
      </c>
      <c r="I2647" s="28" t="s">
        <v>5051</v>
      </c>
      <c r="J2647" s="107">
        <v>0.84</v>
      </c>
      <c r="K2647" s="104" t="s">
        <v>170</v>
      </c>
      <c r="L2647" s="104" t="s">
        <v>170</v>
      </c>
      <c r="M2647" s="104" t="s">
        <v>170</v>
      </c>
      <c r="N2647" s="104" t="s">
        <v>170</v>
      </c>
      <c r="O2647" s="68" t="s">
        <v>231</v>
      </c>
      <c r="P2647" s="68" t="s">
        <v>251</v>
      </c>
    </row>
    <row r="2648" spans="1:16" x14ac:dyDescent="0.55000000000000004">
      <c r="A2648" s="28" t="s">
        <v>2973</v>
      </c>
      <c r="B2648" s="28">
        <v>69172373</v>
      </c>
      <c r="C2648" s="28">
        <v>69172373</v>
      </c>
      <c r="D2648" s="28" t="s">
        <v>164</v>
      </c>
      <c r="E2648" s="28" t="s">
        <v>5024</v>
      </c>
      <c r="F2648" s="85" t="s">
        <v>5052</v>
      </c>
      <c r="G2648" s="28" t="s">
        <v>167</v>
      </c>
      <c r="H2648" s="28" t="s">
        <v>5027</v>
      </c>
      <c r="I2648" s="28" t="s">
        <v>5053</v>
      </c>
      <c r="J2648" s="107">
        <v>0.99</v>
      </c>
      <c r="K2648" s="104" t="s">
        <v>170</v>
      </c>
      <c r="L2648" s="104">
        <v>1E-4</v>
      </c>
      <c r="M2648" s="104">
        <v>6.9999999999999999E-4</v>
      </c>
      <c r="N2648" s="105">
        <v>8.3900000000000006E-5</v>
      </c>
      <c r="O2648" s="68" t="s">
        <v>239</v>
      </c>
      <c r="P2648" s="68" t="s">
        <v>276</v>
      </c>
    </row>
    <row r="2649" spans="1:16" x14ac:dyDescent="0.55000000000000004">
      <c r="A2649" s="28" t="s">
        <v>163</v>
      </c>
      <c r="B2649" s="28">
        <v>53257382</v>
      </c>
      <c r="C2649" s="28">
        <v>53257383</v>
      </c>
      <c r="D2649" s="28" t="s">
        <v>5054</v>
      </c>
      <c r="E2649" s="28" t="s">
        <v>5024</v>
      </c>
      <c r="F2649" s="85" t="s">
        <v>571</v>
      </c>
      <c r="G2649" s="28" t="s">
        <v>167</v>
      </c>
      <c r="H2649" s="28" t="s">
        <v>5025</v>
      </c>
      <c r="I2649" s="28" t="s">
        <v>5055</v>
      </c>
      <c r="J2649" s="106">
        <v>1</v>
      </c>
      <c r="K2649" s="104" t="s">
        <v>170</v>
      </c>
      <c r="L2649" s="104" t="s">
        <v>170</v>
      </c>
      <c r="M2649" s="104" t="s">
        <v>170</v>
      </c>
      <c r="N2649" s="104" t="s">
        <v>170</v>
      </c>
      <c r="O2649" s="68" t="s">
        <v>197</v>
      </c>
      <c r="P2649" s="68" t="s">
        <v>299</v>
      </c>
    </row>
    <row r="2650" spans="1:16" x14ac:dyDescent="0.55000000000000004">
      <c r="A2650" s="28" t="s">
        <v>3554</v>
      </c>
      <c r="B2650" s="28">
        <v>193617212</v>
      </c>
      <c r="C2650" s="28">
        <v>193617212</v>
      </c>
      <c r="D2650" s="28" t="s">
        <v>165</v>
      </c>
      <c r="E2650" s="28" t="s">
        <v>5024</v>
      </c>
      <c r="F2650" s="85" t="s">
        <v>3746</v>
      </c>
      <c r="G2650" s="28" t="s">
        <v>167</v>
      </c>
      <c r="H2650" s="28" t="s">
        <v>5027</v>
      </c>
      <c r="I2650" s="28" t="s">
        <v>5056</v>
      </c>
      <c r="J2650" s="106">
        <v>0.99</v>
      </c>
      <c r="K2650" s="104" t="s">
        <v>170</v>
      </c>
      <c r="L2650" s="104" t="s">
        <v>170</v>
      </c>
      <c r="M2650" s="104" t="s">
        <v>170</v>
      </c>
      <c r="N2650" s="104" t="s">
        <v>170</v>
      </c>
      <c r="O2650" s="68" t="s">
        <v>250</v>
      </c>
      <c r="P2650" s="68" t="s">
        <v>621</v>
      </c>
    </row>
    <row r="2651" spans="1:16" x14ac:dyDescent="0.55000000000000004">
      <c r="A2651" s="28" t="s">
        <v>163</v>
      </c>
      <c r="B2651" s="28">
        <v>32650401</v>
      </c>
      <c r="C2651" s="28">
        <v>32650401</v>
      </c>
      <c r="D2651" s="28" t="s">
        <v>165</v>
      </c>
      <c r="E2651" s="28" t="s">
        <v>164</v>
      </c>
      <c r="F2651" s="85" t="s">
        <v>5057</v>
      </c>
      <c r="G2651" s="28" t="s">
        <v>5042</v>
      </c>
      <c r="H2651" s="28" t="s">
        <v>170</v>
      </c>
      <c r="I2651" s="28" t="s">
        <v>170</v>
      </c>
      <c r="J2651" s="107">
        <v>0.71</v>
      </c>
      <c r="K2651" s="104" t="s">
        <v>170</v>
      </c>
      <c r="L2651" s="104" t="s">
        <v>170</v>
      </c>
      <c r="M2651" s="104" t="s">
        <v>170</v>
      </c>
      <c r="N2651" s="104" t="s">
        <v>170</v>
      </c>
      <c r="O2651" s="68" t="s">
        <v>176</v>
      </c>
      <c r="P2651" s="68" t="s">
        <v>276</v>
      </c>
    </row>
    <row r="2652" spans="1:16" x14ac:dyDescent="0.55000000000000004">
      <c r="A2652" s="28" t="s">
        <v>4689</v>
      </c>
      <c r="B2652" s="28">
        <v>32633849</v>
      </c>
      <c r="C2652" s="28">
        <v>32633849</v>
      </c>
      <c r="D2652" s="28" t="s">
        <v>5024</v>
      </c>
      <c r="E2652" s="28" t="s">
        <v>5058</v>
      </c>
      <c r="F2652" s="85" t="s">
        <v>5059</v>
      </c>
      <c r="G2652" s="28" t="s">
        <v>167</v>
      </c>
      <c r="H2652" s="28" t="s">
        <v>5060</v>
      </c>
      <c r="I2652" s="28" t="s">
        <v>5061</v>
      </c>
      <c r="J2652" s="106">
        <v>0.96</v>
      </c>
      <c r="K2652" s="104" t="s">
        <v>170</v>
      </c>
      <c r="L2652" s="104" t="s">
        <v>170</v>
      </c>
      <c r="M2652" s="104" t="s">
        <v>170</v>
      </c>
      <c r="N2652" s="104" t="s">
        <v>170</v>
      </c>
      <c r="O2652" s="68" t="s">
        <v>250</v>
      </c>
      <c r="P2652" s="68" t="s">
        <v>232</v>
      </c>
    </row>
    <row r="2653" spans="1:16" x14ac:dyDescent="0.55000000000000004">
      <c r="A2653" s="28" t="s">
        <v>3820</v>
      </c>
      <c r="B2653" s="28">
        <v>41633017</v>
      </c>
      <c r="C2653" s="28">
        <v>41633018</v>
      </c>
      <c r="D2653" s="28" t="s">
        <v>5062</v>
      </c>
      <c r="E2653" s="28" t="s">
        <v>5024</v>
      </c>
      <c r="F2653" s="28" t="s">
        <v>5063</v>
      </c>
      <c r="G2653" s="28" t="s">
        <v>167</v>
      </c>
      <c r="H2653" s="28" t="s">
        <v>5025</v>
      </c>
      <c r="I2653" s="28" t="s">
        <v>5064</v>
      </c>
      <c r="J2653" s="107">
        <v>0.95</v>
      </c>
      <c r="K2653" s="104" t="s">
        <v>170</v>
      </c>
      <c r="L2653" s="104" t="s">
        <v>170</v>
      </c>
      <c r="M2653" s="105">
        <v>2.3139999999999999E-5</v>
      </c>
      <c r="N2653" s="104" t="s">
        <v>170</v>
      </c>
      <c r="O2653" s="68" t="s">
        <v>638</v>
      </c>
      <c r="P2653" s="68" t="s">
        <v>862</v>
      </c>
    </row>
    <row r="2654" spans="1:16" x14ac:dyDescent="0.55000000000000004">
      <c r="A2654" s="28" t="s">
        <v>1025</v>
      </c>
      <c r="B2654" s="28">
        <v>244126</v>
      </c>
      <c r="C2654" s="28">
        <v>244126</v>
      </c>
      <c r="D2654" s="28" t="s">
        <v>5024</v>
      </c>
      <c r="E2654" s="28" t="s">
        <v>173</v>
      </c>
      <c r="F2654" s="28" t="s">
        <v>5065</v>
      </c>
      <c r="G2654" s="28" t="s">
        <v>167</v>
      </c>
      <c r="H2654" s="28" t="s">
        <v>5060</v>
      </c>
      <c r="I2654" s="28" t="s">
        <v>5066</v>
      </c>
      <c r="J2654" s="107">
        <v>1</v>
      </c>
      <c r="K2654" s="104" t="s">
        <v>170</v>
      </c>
      <c r="L2654" s="104" t="s">
        <v>170</v>
      </c>
      <c r="M2654" s="105">
        <v>2.2410000000000001E-5</v>
      </c>
      <c r="N2654" s="104" t="s">
        <v>170</v>
      </c>
      <c r="O2654" s="68" t="s">
        <v>638</v>
      </c>
      <c r="P2654" s="68" t="s">
        <v>343</v>
      </c>
    </row>
    <row r="2655" spans="1:16" x14ac:dyDescent="0.55000000000000004">
      <c r="A2655" s="28" t="s">
        <v>856</v>
      </c>
      <c r="B2655" s="28">
        <v>93601674</v>
      </c>
      <c r="C2655" s="28">
        <v>93601674</v>
      </c>
      <c r="D2655" s="28" t="s">
        <v>173</v>
      </c>
      <c r="E2655" s="28" t="s">
        <v>5024</v>
      </c>
      <c r="F2655" s="85" t="s">
        <v>5067</v>
      </c>
      <c r="G2655" s="28" t="s">
        <v>167</v>
      </c>
      <c r="H2655" s="28" t="s">
        <v>5025</v>
      </c>
      <c r="I2655" s="28" t="s">
        <v>5068</v>
      </c>
      <c r="J2655" s="107">
        <v>0.52</v>
      </c>
      <c r="K2655" s="104" t="s">
        <v>170</v>
      </c>
      <c r="L2655" s="104" t="s">
        <v>170</v>
      </c>
      <c r="M2655" s="105">
        <v>6.6580000000000003E-5</v>
      </c>
      <c r="N2655" s="104" t="s">
        <v>170</v>
      </c>
      <c r="O2655" s="68" t="s">
        <v>209</v>
      </c>
      <c r="P2655" s="68" t="s">
        <v>184</v>
      </c>
    </row>
    <row r="2656" spans="1:16" x14ac:dyDescent="0.55000000000000004">
      <c r="A2656" s="28" t="s">
        <v>2973</v>
      </c>
      <c r="B2656" s="28">
        <v>178384178</v>
      </c>
      <c r="C2656" s="28">
        <v>178384178</v>
      </c>
      <c r="D2656" s="28" t="s">
        <v>178</v>
      </c>
      <c r="E2656" s="28" t="s">
        <v>165</v>
      </c>
      <c r="F2656" s="28" t="s">
        <v>3200</v>
      </c>
      <c r="G2656" s="28" t="s">
        <v>5042</v>
      </c>
      <c r="H2656" s="28" t="s">
        <v>170</v>
      </c>
      <c r="I2656" s="28" t="s">
        <v>170</v>
      </c>
      <c r="J2656" s="107">
        <v>1</v>
      </c>
      <c r="K2656" s="104" t="s">
        <v>170</v>
      </c>
      <c r="L2656" s="104" t="s">
        <v>170</v>
      </c>
      <c r="M2656" s="104" t="s">
        <v>170</v>
      </c>
      <c r="N2656" s="104" t="s">
        <v>170</v>
      </c>
      <c r="O2656" s="68" t="s">
        <v>183</v>
      </c>
      <c r="P2656" s="68" t="s">
        <v>184</v>
      </c>
    </row>
    <row r="2657" spans="1:16" x14ac:dyDescent="0.55000000000000004">
      <c r="A2657" s="28" t="s">
        <v>1312</v>
      </c>
      <c r="B2657" s="28">
        <v>76822437</v>
      </c>
      <c r="C2657" s="28">
        <v>76822437</v>
      </c>
      <c r="D2657" s="28" t="s">
        <v>5024</v>
      </c>
      <c r="E2657" s="28" t="s">
        <v>164</v>
      </c>
      <c r="F2657" s="28" t="s">
        <v>1507</v>
      </c>
      <c r="G2657" s="28" t="s">
        <v>167</v>
      </c>
      <c r="H2657" s="28" t="s">
        <v>5060</v>
      </c>
      <c r="I2657" s="28" t="s">
        <v>5069</v>
      </c>
      <c r="J2657" s="107">
        <v>1</v>
      </c>
      <c r="K2657" s="104" t="s">
        <v>170</v>
      </c>
      <c r="L2657" s="104" t="s">
        <v>170</v>
      </c>
      <c r="M2657" s="105">
        <v>1.1260000000000001E-5</v>
      </c>
      <c r="N2657" s="105">
        <v>6.9940000000000003E-6</v>
      </c>
      <c r="O2657" s="68" t="s">
        <v>183</v>
      </c>
      <c r="P2657" s="68" t="s">
        <v>313</v>
      </c>
    </row>
    <row r="2658" spans="1:16" x14ac:dyDescent="0.55000000000000004">
      <c r="A2658" s="28" t="s">
        <v>3926</v>
      </c>
      <c r="B2658" s="28">
        <v>179801332</v>
      </c>
      <c r="C2658" s="28">
        <v>179801332</v>
      </c>
      <c r="D2658" s="28" t="s">
        <v>173</v>
      </c>
      <c r="E2658" s="28" t="s">
        <v>164</v>
      </c>
      <c r="F2658" s="28" t="s">
        <v>4123</v>
      </c>
      <c r="G2658" s="28" t="s">
        <v>5042</v>
      </c>
      <c r="H2658" s="28" t="s">
        <v>170</v>
      </c>
      <c r="I2658" s="28" t="s">
        <v>170</v>
      </c>
      <c r="J2658" s="107">
        <v>0.69</v>
      </c>
      <c r="K2658" s="104" t="s">
        <v>170</v>
      </c>
      <c r="L2658" s="104" t="s">
        <v>170</v>
      </c>
      <c r="M2658" s="105">
        <v>7.4969999999999995E-5</v>
      </c>
      <c r="N2658" s="105">
        <v>2.7909999999999999E-5</v>
      </c>
      <c r="O2658" s="68" t="s">
        <v>279</v>
      </c>
      <c r="P2658" s="68" t="s">
        <v>316</v>
      </c>
    </row>
    <row r="2659" spans="1:16" x14ac:dyDescent="0.55000000000000004">
      <c r="A2659" s="28" t="s">
        <v>4126</v>
      </c>
      <c r="B2659" s="28">
        <v>72248111</v>
      </c>
      <c r="C2659" s="28">
        <v>72248111</v>
      </c>
      <c r="D2659" s="28" t="s">
        <v>5024</v>
      </c>
      <c r="E2659" s="28" t="s">
        <v>164</v>
      </c>
      <c r="F2659" s="28" t="s">
        <v>5070</v>
      </c>
      <c r="G2659" s="28" t="s">
        <v>167</v>
      </c>
      <c r="H2659" s="28" t="s">
        <v>5060</v>
      </c>
      <c r="I2659" s="28" t="s">
        <v>5071</v>
      </c>
      <c r="J2659" s="107">
        <v>0.99</v>
      </c>
      <c r="K2659" s="104" t="s">
        <v>170</v>
      </c>
      <c r="L2659" s="104" t="s">
        <v>170</v>
      </c>
      <c r="M2659" s="104" t="s">
        <v>170</v>
      </c>
      <c r="N2659" s="104" t="s">
        <v>170</v>
      </c>
      <c r="O2659" s="68" t="s">
        <v>1081</v>
      </c>
      <c r="P2659" s="68" t="s">
        <v>313</v>
      </c>
    </row>
    <row r="2660" spans="1:16" x14ac:dyDescent="0.55000000000000004">
      <c r="A2660" s="28" t="s">
        <v>4366</v>
      </c>
      <c r="B2660" s="28">
        <v>128030912</v>
      </c>
      <c r="C2660" s="28">
        <v>128030912</v>
      </c>
      <c r="D2660" s="28" t="s">
        <v>165</v>
      </c>
      <c r="E2660" s="28" t="s">
        <v>178</v>
      </c>
      <c r="F2660" s="85" t="s">
        <v>5072</v>
      </c>
      <c r="G2660" s="28" t="s">
        <v>5042</v>
      </c>
      <c r="H2660" s="28" t="s">
        <v>170</v>
      </c>
      <c r="I2660" s="28" t="s">
        <v>170</v>
      </c>
      <c r="J2660" s="107">
        <v>1</v>
      </c>
      <c r="K2660" s="104" t="s">
        <v>170</v>
      </c>
      <c r="L2660" s="104" t="s">
        <v>170</v>
      </c>
      <c r="M2660" s="104" t="s">
        <v>170</v>
      </c>
      <c r="N2660" s="105">
        <v>6.9820000000000002E-6</v>
      </c>
      <c r="O2660" s="68" t="s">
        <v>329</v>
      </c>
      <c r="P2660" s="68" t="s">
        <v>316</v>
      </c>
    </row>
    <row r="2661" spans="1:16" x14ac:dyDescent="0.55000000000000004">
      <c r="A2661" s="28" t="s">
        <v>1640</v>
      </c>
      <c r="B2661" s="28">
        <v>21409849</v>
      </c>
      <c r="C2661" s="28">
        <v>21409849</v>
      </c>
      <c r="D2661" s="28" t="s">
        <v>164</v>
      </c>
      <c r="E2661" s="28" t="s">
        <v>173</v>
      </c>
      <c r="F2661" s="85" t="s">
        <v>1643</v>
      </c>
      <c r="G2661" s="28" t="s">
        <v>5042</v>
      </c>
      <c r="H2661" s="28" t="s">
        <v>170</v>
      </c>
      <c r="I2661" s="28" t="s">
        <v>170</v>
      </c>
      <c r="J2661" s="107">
        <v>1</v>
      </c>
      <c r="K2661" s="104" t="s">
        <v>170</v>
      </c>
      <c r="L2661" s="104" t="s">
        <v>170</v>
      </c>
      <c r="M2661" s="105">
        <v>9.9199999999999999E-5</v>
      </c>
      <c r="N2661" s="105">
        <v>2.09E-5</v>
      </c>
      <c r="O2661" s="68" t="s">
        <v>652</v>
      </c>
      <c r="P2661" s="68" t="s">
        <v>313</v>
      </c>
    </row>
    <row r="2662" spans="1:16" x14ac:dyDescent="0.55000000000000004">
      <c r="A2662" s="28" t="s">
        <v>4689</v>
      </c>
      <c r="B2662" s="28">
        <v>6007766</v>
      </c>
      <c r="C2662" s="28">
        <v>6007766</v>
      </c>
      <c r="D2662" s="28" t="s">
        <v>165</v>
      </c>
      <c r="E2662" s="28" t="s">
        <v>164</v>
      </c>
      <c r="F2662" s="85" t="s">
        <v>5073</v>
      </c>
      <c r="G2662" s="28" t="s">
        <v>167</v>
      </c>
      <c r="H2662" s="28" t="s">
        <v>5027</v>
      </c>
      <c r="I2662" s="28" t="s">
        <v>5074</v>
      </c>
      <c r="J2662" s="107">
        <v>0.66</v>
      </c>
      <c r="K2662" s="104" t="s">
        <v>170</v>
      </c>
      <c r="L2662" s="104">
        <v>5.0000000000000001E-4</v>
      </c>
      <c r="M2662" s="104">
        <v>8.0000000000000004E-4</v>
      </c>
      <c r="N2662" s="104">
        <v>4.0000000000000002E-4</v>
      </c>
      <c r="O2662" s="68" t="s">
        <v>652</v>
      </c>
      <c r="P2662" s="68" t="s">
        <v>313</v>
      </c>
    </row>
    <row r="2663" spans="1:16" x14ac:dyDescent="0.55000000000000004">
      <c r="A2663" s="28" t="s">
        <v>1025</v>
      </c>
      <c r="B2663" s="28">
        <v>40319722</v>
      </c>
      <c r="C2663" s="28">
        <v>40319722</v>
      </c>
      <c r="D2663" s="28" t="s">
        <v>165</v>
      </c>
      <c r="E2663" s="28" t="s">
        <v>178</v>
      </c>
      <c r="F2663" s="85" t="s">
        <v>1224</v>
      </c>
      <c r="G2663" s="28" t="s">
        <v>5042</v>
      </c>
      <c r="H2663" s="28" t="s">
        <v>170</v>
      </c>
      <c r="I2663" s="28" t="s">
        <v>170</v>
      </c>
      <c r="J2663" s="107">
        <v>0.97</v>
      </c>
      <c r="K2663" s="104" t="s">
        <v>170</v>
      </c>
      <c r="L2663" s="104" t="s">
        <v>170</v>
      </c>
      <c r="M2663" s="104" t="s">
        <v>170</v>
      </c>
      <c r="N2663" s="105">
        <v>1.4E-5</v>
      </c>
      <c r="O2663" s="68" t="s">
        <v>193</v>
      </c>
      <c r="P2663" s="68" t="s">
        <v>343</v>
      </c>
    </row>
    <row r="2664" spans="1:16" x14ac:dyDescent="0.55000000000000004">
      <c r="A2664" s="28" t="s">
        <v>2153</v>
      </c>
      <c r="B2664" s="28">
        <v>41997236</v>
      </c>
      <c r="C2664" s="28">
        <v>41997236</v>
      </c>
      <c r="D2664" s="28" t="s">
        <v>164</v>
      </c>
      <c r="E2664" s="28" t="s">
        <v>173</v>
      </c>
      <c r="F2664" s="85" t="s">
        <v>5075</v>
      </c>
      <c r="G2664" s="28" t="s">
        <v>167</v>
      </c>
      <c r="H2664" s="28" t="s">
        <v>5046</v>
      </c>
      <c r="I2664" s="28" t="s">
        <v>5076</v>
      </c>
      <c r="J2664" s="107">
        <v>0.99</v>
      </c>
      <c r="K2664" s="104">
        <v>0.71599999999999997</v>
      </c>
      <c r="L2664" s="105">
        <v>7.36E-5</v>
      </c>
      <c r="M2664" s="105">
        <v>9.0400000000000002E-5</v>
      </c>
      <c r="N2664" s="105">
        <v>6.2799999999999995E-5</v>
      </c>
      <c r="O2664" s="68" t="s">
        <v>302</v>
      </c>
      <c r="P2664" s="68" t="s">
        <v>184</v>
      </c>
    </row>
    <row r="2665" spans="1:16" x14ac:dyDescent="0.55000000000000004">
      <c r="A2665" s="28" t="s">
        <v>4366</v>
      </c>
      <c r="B2665" s="28">
        <v>29566717</v>
      </c>
      <c r="C2665" s="28">
        <v>29566717</v>
      </c>
      <c r="D2665" s="28" t="s">
        <v>178</v>
      </c>
      <c r="E2665" s="28" t="s">
        <v>165</v>
      </c>
      <c r="F2665" s="85" t="s">
        <v>4371</v>
      </c>
      <c r="G2665" s="28" t="s">
        <v>167</v>
      </c>
      <c r="H2665" s="28" t="s">
        <v>5077</v>
      </c>
      <c r="I2665" s="28" t="s">
        <v>5078</v>
      </c>
      <c r="J2665" s="104">
        <v>0.54</v>
      </c>
      <c r="K2665" s="104" t="s">
        <v>170</v>
      </c>
      <c r="L2665" s="104" t="s">
        <v>170</v>
      </c>
      <c r="M2665" s="104">
        <v>2.9999999999999997E-4</v>
      </c>
      <c r="N2665" s="105">
        <v>1.396E-5</v>
      </c>
      <c r="O2665" s="68" t="s">
        <v>342</v>
      </c>
      <c r="P2665" s="68" t="s">
        <v>316</v>
      </c>
    </row>
    <row r="2666" spans="1:16" x14ac:dyDescent="0.55000000000000004">
      <c r="A2666" s="28" t="s">
        <v>3554</v>
      </c>
      <c r="B2666" s="28">
        <v>69056810</v>
      </c>
      <c r="C2666" s="28">
        <v>69056810</v>
      </c>
      <c r="D2666" s="28" t="s">
        <v>164</v>
      </c>
      <c r="E2666" s="28" t="s">
        <v>5024</v>
      </c>
      <c r="F2666" s="85" t="s">
        <v>5079</v>
      </c>
      <c r="G2666" s="28" t="s">
        <v>167</v>
      </c>
      <c r="H2666" s="28" t="s">
        <v>5025</v>
      </c>
      <c r="I2666" s="28" t="s">
        <v>5080</v>
      </c>
      <c r="J2666" s="107">
        <v>0.5</v>
      </c>
      <c r="K2666" s="104" t="s">
        <v>170</v>
      </c>
      <c r="L2666" s="104" t="s">
        <v>170</v>
      </c>
      <c r="M2666" s="104" t="s">
        <v>170</v>
      </c>
      <c r="N2666" s="104" t="s">
        <v>170</v>
      </c>
      <c r="O2666" s="68" t="s">
        <v>272</v>
      </c>
      <c r="P2666" s="68" t="s">
        <v>219</v>
      </c>
    </row>
    <row r="2667" spans="1:16" x14ac:dyDescent="0.55000000000000004">
      <c r="A2667" s="28" t="s">
        <v>1025</v>
      </c>
      <c r="B2667" s="28">
        <v>19224693</v>
      </c>
      <c r="C2667" s="28">
        <v>19224693</v>
      </c>
      <c r="D2667" s="28" t="s">
        <v>173</v>
      </c>
      <c r="E2667" s="28" t="s">
        <v>164</v>
      </c>
      <c r="F2667" s="28" t="s">
        <v>5081</v>
      </c>
      <c r="G2667" s="28" t="s">
        <v>167</v>
      </c>
      <c r="H2667" s="28" t="s">
        <v>5027</v>
      </c>
      <c r="I2667" s="28" t="s">
        <v>5082</v>
      </c>
      <c r="J2667" s="107">
        <v>0.82</v>
      </c>
      <c r="K2667" s="104" t="s">
        <v>170</v>
      </c>
      <c r="L2667" s="104" t="s">
        <v>170</v>
      </c>
      <c r="M2667" s="104">
        <v>2.0000000000000001E-4</v>
      </c>
      <c r="N2667" s="105">
        <v>9.7739999999999996E-5</v>
      </c>
      <c r="O2667" s="68" t="s">
        <v>279</v>
      </c>
      <c r="P2667" s="68" t="s">
        <v>232</v>
      </c>
    </row>
    <row r="2668" spans="1:16" x14ac:dyDescent="0.55000000000000004">
      <c r="A2668" s="28" t="s">
        <v>3554</v>
      </c>
      <c r="B2668" s="28">
        <v>36991266</v>
      </c>
      <c r="C2668" s="28">
        <v>36991266</v>
      </c>
      <c r="D2668" s="28" t="s">
        <v>178</v>
      </c>
      <c r="E2668" s="28" t="s">
        <v>5024</v>
      </c>
      <c r="F2668" s="28" t="s">
        <v>5083</v>
      </c>
      <c r="G2668" s="28" t="s">
        <v>167</v>
      </c>
      <c r="H2668" s="28" t="s">
        <v>5025</v>
      </c>
      <c r="I2668" s="28" t="s">
        <v>5084</v>
      </c>
      <c r="J2668" s="107">
        <v>0.6</v>
      </c>
      <c r="K2668" s="104" t="s">
        <v>170</v>
      </c>
      <c r="L2668" s="104" t="s">
        <v>170</v>
      </c>
      <c r="M2668" s="104" t="s">
        <v>170</v>
      </c>
      <c r="N2668" s="104" t="s">
        <v>170</v>
      </c>
      <c r="O2668" s="68" t="s">
        <v>279</v>
      </c>
      <c r="P2668" s="68" t="s">
        <v>614</v>
      </c>
    </row>
    <row r="2669" spans="1:16" x14ac:dyDescent="0.55000000000000004">
      <c r="A2669" s="28" t="s">
        <v>4366</v>
      </c>
      <c r="B2669" s="28">
        <v>134891621</v>
      </c>
      <c r="C2669" s="28">
        <v>134891621</v>
      </c>
      <c r="D2669" s="28" t="s">
        <v>164</v>
      </c>
      <c r="E2669" s="28" t="s">
        <v>173</v>
      </c>
      <c r="F2669" s="28" t="s">
        <v>5085</v>
      </c>
      <c r="G2669" s="28" t="s">
        <v>167</v>
      </c>
      <c r="H2669" s="28" t="s">
        <v>5046</v>
      </c>
      <c r="I2669" s="28" t="s">
        <v>5086</v>
      </c>
      <c r="J2669" s="107">
        <v>1</v>
      </c>
      <c r="K2669" s="104" t="s">
        <v>170</v>
      </c>
      <c r="L2669" s="104" t="s">
        <v>170</v>
      </c>
      <c r="M2669" s="105">
        <v>3.3869999999999999E-5</v>
      </c>
      <c r="N2669" s="104" t="s">
        <v>170</v>
      </c>
      <c r="O2669" s="68" t="s">
        <v>225</v>
      </c>
      <c r="P2669" s="68" t="s">
        <v>210</v>
      </c>
    </row>
    <row r="2670" spans="1:16" x14ac:dyDescent="0.55000000000000004">
      <c r="A2670" s="28" t="s">
        <v>2588</v>
      </c>
      <c r="B2670" s="28">
        <v>13983216</v>
      </c>
      <c r="C2670" s="28">
        <v>13983216</v>
      </c>
      <c r="D2670" s="28" t="s">
        <v>173</v>
      </c>
      <c r="E2670" s="28" t="s">
        <v>164</v>
      </c>
      <c r="F2670" s="28" t="s">
        <v>5087</v>
      </c>
      <c r="G2670" s="28" t="s">
        <v>167</v>
      </c>
      <c r="H2670" s="28" t="s">
        <v>5027</v>
      </c>
      <c r="I2670" s="28" t="s">
        <v>5088</v>
      </c>
      <c r="J2670" s="107">
        <v>1</v>
      </c>
      <c r="K2670" s="104" t="s">
        <v>170</v>
      </c>
      <c r="L2670" s="104" t="s">
        <v>170</v>
      </c>
      <c r="M2670" s="105">
        <v>8.7000000000000001E-5</v>
      </c>
      <c r="N2670" s="104" t="s">
        <v>170</v>
      </c>
      <c r="O2670" s="68" t="s">
        <v>225</v>
      </c>
      <c r="P2670" s="68" t="s">
        <v>210</v>
      </c>
    </row>
    <row r="2671" spans="1:16" x14ac:dyDescent="0.55000000000000004">
      <c r="A2671" s="28" t="s">
        <v>2973</v>
      </c>
      <c r="B2671" s="28">
        <v>43224632</v>
      </c>
      <c r="C2671" s="28">
        <v>43224632</v>
      </c>
      <c r="D2671" s="28" t="s">
        <v>178</v>
      </c>
      <c r="E2671" s="28" t="s">
        <v>5024</v>
      </c>
      <c r="F2671" s="85" t="s">
        <v>3000</v>
      </c>
      <c r="G2671" s="28" t="s">
        <v>167</v>
      </c>
      <c r="H2671" s="28" t="s">
        <v>5025</v>
      </c>
      <c r="I2671" s="28" t="s">
        <v>5089</v>
      </c>
      <c r="J2671" s="107">
        <v>0.97</v>
      </c>
      <c r="K2671" s="104" t="s">
        <v>170</v>
      </c>
      <c r="L2671" s="104" t="s">
        <v>170</v>
      </c>
      <c r="M2671" s="104" t="s">
        <v>170</v>
      </c>
      <c r="N2671" s="104" t="s">
        <v>170</v>
      </c>
      <c r="O2671" s="68" t="s">
        <v>228</v>
      </c>
      <c r="P2671" s="68" t="s">
        <v>210</v>
      </c>
    </row>
    <row r="2672" spans="1:16" x14ac:dyDescent="0.55000000000000004">
      <c r="A2672" s="28" t="s">
        <v>1312</v>
      </c>
      <c r="B2672" s="28">
        <v>98735585</v>
      </c>
      <c r="C2672" s="28">
        <v>98735586</v>
      </c>
      <c r="D2672" s="28" t="s">
        <v>5090</v>
      </c>
      <c r="E2672" s="28" t="s">
        <v>5024</v>
      </c>
      <c r="F2672" s="85" t="s">
        <v>5091</v>
      </c>
      <c r="G2672" s="28" t="s">
        <v>167</v>
      </c>
      <c r="H2672" s="28" t="s">
        <v>5027</v>
      </c>
      <c r="I2672" s="28" t="s">
        <v>5092</v>
      </c>
      <c r="J2672" s="107">
        <v>1</v>
      </c>
      <c r="K2672" s="104" t="s">
        <v>170</v>
      </c>
      <c r="L2672" s="104" t="s">
        <v>170</v>
      </c>
      <c r="M2672" s="104">
        <v>1E-4</v>
      </c>
      <c r="N2672" s="105">
        <v>2.09E-5</v>
      </c>
      <c r="O2672" s="68" t="s">
        <v>652</v>
      </c>
      <c r="P2672" s="68" t="s">
        <v>210</v>
      </c>
    </row>
    <row r="2673" spans="1:16" x14ac:dyDescent="0.55000000000000004">
      <c r="A2673" s="28" t="s">
        <v>3414</v>
      </c>
      <c r="B2673" s="28">
        <v>32741605</v>
      </c>
      <c r="C2673" s="28">
        <v>32741605</v>
      </c>
      <c r="D2673" s="28" t="s">
        <v>5024</v>
      </c>
      <c r="E2673" s="28" t="s">
        <v>164</v>
      </c>
      <c r="F2673" s="85" t="s">
        <v>5093</v>
      </c>
      <c r="G2673" s="28" t="s">
        <v>167</v>
      </c>
      <c r="H2673" s="28" t="s">
        <v>5060</v>
      </c>
      <c r="I2673" s="28" t="s">
        <v>5094</v>
      </c>
      <c r="J2673" s="107">
        <v>1</v>
      </c>
      <c r="K2673" s="104" t="s">
        <v>170</v>
      </c>
      <c r="L2673" s="104" t="s">
        <v>170</v>
      </c>
      <c r="M2673" s="104" t="s">
        <v>170</v>
      </c>
      <c r="N2673" s="104" t="s">
        <v>170</v>
      </c>
      <c r="O2673" s="68" t="s">
        <v>302</v>
      </c>
      <c r="P2673" s="68" t="s">
        <v>642</v>
      </c>
    </row>
    <row r="2674" spans="1:16" x14ac:dyDescent="0.55000000000000004">
      <c r="A2674" s="28" t="s">
        <v>1815</v>
      </c>
      <c r="B2674" s="28">
        <v>89104046</v>
      </c>
      <c r="C2674" s="28">
        <v>89104046</v>
      </c>
      <c r="D2674" s="28" t="s">
        <v>178</v>
      </c>
      <c r="E2674" s="28" t="s">
        <v>164</v>
      </c>
      <c r="F2674" s="85" t="s">
        <v>5095</v>
      </c>
      <c r="G2674" s="28" t="s">
        <v>5042</v>
      </c>
      <c r="H2674" s="28" t="s">
        <v>170</v>
      </c>
      <c r="I2674" s="28" t="s">
        <v>170</v>
      </c>
      <c r="J2674" s="107">
        <v>0.68</v>
      </c>
      <c r="K2674" s="104" t="s">
        <v>170</v>
      </c>
      <c r="L2674" s="104">
        <v>5.9999999999999995E-4</v>
      </c>
      <c r="M2674" s="104" t="s">
        <v>170</v>
      </c>
      <c r="N2674" s="105">
        <v>2.7909999999999999E-5</v>
      </c>
      <c r="O2674" s="68" t="s">
        <v>342</v>
      </c>
      <c r="P2674" s="68" t="s">
        <v>650</v>
      </c>
    </row>
    <row r="2675" spans="1:16" x14ac:dyDescent="0.55000000000000004">
      <c r="A2675" s="28" t="s">
        <v>163</v>
      </c>
      <c r="B2675" s="28">
        <v>150471742</v>
      </c>
      <c r="C2675" s="28">
        <v>150471742</v>
      </c>
      <c r="D2675" s="28" t="s">
        <v>164</v>
      </c>
      <c r="E2675" s="28" t="s">
        <v>178</v>
      </c>
      <c r="F2675" s="85" t="s">
        <v>5096</v>
      </c>
      <c r="G2675" s="28" t="s">
        <v>167</v>
      </c>
      <c r="H2675" s="28" t="s">
        <v>5027</v>
      </c>
      <c r="I2675" s="28" t="s">
        <v>5097</v>
      </c>
      <c r="J2675" s="106">
        <v>1</v>
      </c>
      <c r="K2675" s="104">
        <v>0.71199999999999997</v>
      </c>
      <c r="L2675" s="104" t="s">
        <v>170</v>
      </c>
      <c r="M2675" s="104" t="s">
        <v>170</v>
      </c>
      <c r="N2675" s="104" t="s">
        <v>170</v>
      </c>
      <c r="O2675" s="68" t="s">
        <v>342</v>
      </c>
      <c r="P2675" s="68" t="s">
        <v>614</v>
      </c>
    </row>
    <row r="2676" spans="1:16" x14ac:dyDescent="0.55000000000000004">
      <c r="A2676" s="28" t="s">
        <v>3456</v>
      </c>
      <c r="B2676" s="28">
        <v>30564824</v>
      </c>
      <c r="C2676" s="28">
        <v>30564824</v>
      </c>
      <c r="D2676" s="28" t="s">
        <v>165</v>
      </c>
      <c r="E2676" s="28" t="s">
        <v>178</v>
      </c>
      <c r="F2676" s="85" t="s">
        <v>5098</v>
      </c>
      <c r="G2676" s="28" t="s">
        <v>5042</v>
      </c>
      <c r="H2676" s="28" t="s">
        <v>170</v>
      </c>
      <c r="I2676" s="28" t="s">
        <v>170</v>
      </c>
      <c r="J2676" s="107">
        <v>0.67</v>
      </c>
      <c r="K2676" s="104" t="s">
        <v>170</v>
      </c>
      <c r="L2676" s="104" t="s">
        <v>170</v>
      </c>
      <c r="M2676" s="104" t="s">
        <v>170</v>
      </c>
      <c r="N2676" s="105">
        <v>1.396E-5</v>
      </c>
      <c r="O2676" s="68" t="s">
        <v>201</v>
      </c>
      <c r="P2676" s="68" t="s">
        <v>210</v>
      </c>
    </row>
    <row r="2677" spans="1:16" x14ac:dyDescent="0.55000000000000004">
      <c r="A2677" s="28" t="s">
        <v>856</v>
      </c>
      <c r="B2677" s="28">
        <v>30336958</v>
      </c>
      <c r="C2677" s="28">
        <v>30336958</v>
      </c>
      <c r="D2677" s="28" t="s">
        <v>5024</v>
      </c>
      <c r="E2677" s="28" t="s">
        <v>5099</v>
      </c>
      <c r="F2677" s="28" t="s">
        <v>5100</v>
      </c>
      <c r="G2677" s="28" t="s">
        <v>167</v>
      </c>
      <c r="H2677" s="28" t="s">
        <v>5060</v>
      </c>
      <c r="I2677" s="28" t="s">
        <v>5101</v>
      </c>
      <c r="J2677" s="107">
        <v>1</v>
      </c>
      <c r="K2677" s="104" t="s">
        <v>170</v>
      </c>
      <c r="L2677" s="104" t="s">
        <v>170</v>
      </c>
      <c r="M2677" s="104" t="s">
        <v>170</v>
      </c>
      <c r="N2677" s="104" t="s">
        <v>170</v>
      </c>
      <c r="O2677" s="68" t="s">
        <v>350</v>
      </c>
      <c r="P2677" s="68" t="s">
        <v>313</v>
      </c>
    </row>
    <row r="2678" spans="1:16" x14ac:dyDescent="0.55000000000000004">
      <c r="A2678" s="28" t="s">
        <v>856</v>
      </c>
      <c r="B2678" s="28">
        <v>12828812</v>
      </c>
      <c r="C2678" s="28">
        <v>12828812</v>
      </c>
      <c r="D2678" s="28" t="s">
        <v>173</v>
      </c>
      <c r="E2678" s="28" t="s">
        <v>5024</v>
      </c>
      <c r="F2678" s="85" t="s">
        <v>5102</v>
      </c>
      <c r="G2678" s="28" t="s">
        <v>167</v>
      </c>
      <c r="H2678" s="28" t="s">
        <v>5025</v>
      </c>
      <c r="I2678" s="28" t="s">
        <v>5103</v>
      </c>
      <c r="J2678" s="107">
        <v>1</v>
      </c>
      <c r="K2678" s="104" t="s">
        <v>170</v>
      </c>
      <c r="L2678" s="104" t="s">
        <v>170</v>
      </c>
      <c r="M2678" s="105">
        <v>8.954E-5</v>
      </c>
      <c r="N2678" s="105">
        <v>2.7929999999999999E-5</v>
      </c>
      <c r="O2678" s="68" t="s">
        <v>356</v>
      </c>
      <c r="P2678" s="68" t="s">
        <v>347</v>
      </c>
    </row>
    <row r="2679" spans="1:16" x14ac:dyDescent="0.55000000000000004">
      <c r="A2679" s="28" t="s">
        <v>1963</v>
      </c>
      <c r="B2679" s="28">
        <v>1398905</v>
      </c>
      <c r="C2679" s="28">
        <v>1398905</v>
      </c>
      <c r="D2679" s="28" t="s">
        <v>173</v>
      </c>
      <c r="E2679" s="28" t="s">
        <v>5024</v>
      </c>
      <c r="F2679" s="85" t="s">
        <v>2128</v>
      </c>
      <c r="G2679" s="28" t="s">
        <v>167</v>
      </c>
      <c r="H2679" s="28" t="s">
        <v>5025</v>
      </c>
      <c r="I2679" s="28" t="s">
        <v>5104</v>
      </c>
      <c r="J2679" s="107">
        <v>0.82</v>
      </c>
      <c r="K2679" s="104" t="s">
        <v>170</v>
      </c>
      <c r="L2679" s="104">
        <v>1E-4</v>
      </c>
      <c r="M2679" s="104">
        <v>6.9999999999999999E-4</v>
      </c>
      <c r="N2679" s="104">
        <v>2.9999999999999997E-4</v>
      </c>
      <c r="O2679" s="68" t="s">
        <v>356</v>
      </c>
      <c r="P2679" s="68" t="s">
        <v>347</v>
      </c>
    </row>
    <row r="2680" spans="1:16" x14ac:dyDescent="0.55000000000000004">
      <c r="A2680" s="28" t="s">
        <v>4689</v>
      </c>
      <c r="B2680" s="28">
        <v>125238588</v>
      </c>
      <c r="C2680" s="28">
        <v>125238588</v>
      </c>
      <c r="D2680" s="28" t="s">
        <v>164</v>
      </c>
      <c r="E2680" s="28" t="s">
        <v>173</v>
      </c>
      <c r="F2680" s="28" t="s">
        <v>5105</v>
      </c>
      <c r="G2680" s="28" t="s">
        <v>5042</v>
      </c>
      <c r="H2680" s="28" t="s">
        <v>170</v>
      </c>
      <c r="I2680" s="28" t="s">
        <v>170</v>
      </c>
      <c r="J2680" s="107">
        <v>0.77</v>
      </c>
      <c r="K2680" s="104" t="s">
        <v>170</v>
      </c>
      <c r="L2680" s="104" t="s">
        <v>170</v>
      </c>
      <c r="M2680" s="105">
        <v>1.117E-5</v>
      </c>
      <c r="N2680" s="104" t="s">
        <v>170</v>
      </c>
      <c r="O2680" s="68" t="s">
        <v>359</v>
      </c>
      <c r="P2680" s="68" t="s">
        <v>669</v>
      </c>
    </row>
    <row r="2681" spans="1:16" x14ac:dyDescent="0.55000000000000004">
      <c r="A2681" s="28" t="s">
        <v>1312</v>
      </c>
      <c r="B2681" s="28">
        <v>48071723</v>
      </c>
      <c r="C2681" s="28">
        <v>48071723</v>
      </c>
      <c r="D2681" s="28" t="s">
        <v>178</v>
      </c>
      <c r="E2681" s="28" t="s">
        <v>165</v>
      </c>
      <c r="F2681" s="85" t="s">
        <v>5106</v>
      </c>
      <c r="G2681" s="28" t="s">
        <v>5042</v>
      </c>
      <c r="H2681" s="28" t="s">
        <v>170</v>
      </c>
      <c r="I2681" s="28" t="s">
        <v>170</v>
      </c>
      <c r="J2681" s="107">
        <v>0.99</v>
      </c>
      <c r="K2681" s="104" t="s">
        <v>170</v>
      </c>
      <c r="L2681" s="104" t="s">
        <v>170</v>
      </c>
      <c r="M2681" s="105">
        <v>2.2900000000000001E-5</v>
      </c>
      <c r="N2681" s="105">
        <v>6.9800000000000001E-6</v>
      </c>
      <c r="O2681" s="68" t="s">
        <v>368</v>
      </c>
      <c r="P2681" s="68" t="s">
        <v>347</v>
      </c>
    </row>
    <row r="2682" spans="1:16" x14ac:dyDescent="0.55000000000000004">
      <c r="A2682" s="28" t="s">
        <v>4689</v>
      </c>
      <c r="B2682" s="28">
        <v>99146594</v>
      </c>
      <c r="C2682" s="28">
        <v>99146594</v>
      </c>
      <c r="D2682" s="28" t="s">
        <v>165</v>
      </c>
      <c r="E2682" s="28" t="s">
        <v>178</v>
      </c>
      <c r="F2682" s="85" t="s">
        <v>5107</v>
      </c>
      <c r="G2682" s="28" t="s">
        <v>167</v>
      </c>
      <c r="H2682" s="28" t="s">
        <v>5027</v>
      </c>
      <c r="I2682" s="28" t="s">
        <v>5108</v>
      </c>
      <c r="J2682" s="107">
        <v>0.85</v>
      </c>
      <c r="K2682" s="104" t="s">
        <v>170</v>
      </c>
      <c r="L2682" s="104" t="s">
        <v>170</v>
      </c>
      <c r="M2682" s="104" t="s">
        <v>170</v>
      </c>
      <c r="N2682" s="104" t="s">
        <v>170</v>
      </c>
      <c r="O2682" s="68" t="s">
        <v>368</v>
      </c>
      <c r="P2682" s="68" t="s">
        <v>347</v>
      </c>
    </row>
    <row r="2683" spans="1:16" x14ac:dyDescent="0.55000000000000004">
      <c r="A2683" s="28" t="s">
        <v>163</v>
      </c>
      <c r="B2683" s="28">
        <v>53327842</v>
      </c>
      <c r="C2683" s="28">
        <v>53327851</v>
      </c>
      <c r="D2683" s="28" t="s">
        <v>5109</v>
      </c>
      <c r="E2683" s="28" t="s">
        <v>5024</v>
      </c>
      <c r="F2683" s="28" t="s">
        <v>571</v>
      </c>
      <c r="G2683" s="28" t="s">
        <v>167</v>
      </c>
      <c r="H2683" s="28" t="s">
        <v>5025</v>
      </c>
      <c r="I2683" s="28" t="s">
        <v>5110</v>
      </c>
      <c r="J2683" s="107">
        <v>1</v>
      </c>
      <c r="K2683" s="104" t="s">
        <v>170</v>
      </c>
      <c r="L2683" s="104">
        <v>2.9999999999999997E-4</v>
      </c>
      <c r="M2683" s="104">
        <v>5.9999999999999995E-4</v>
      </c>
      <c r="N2683" s="104">
        <v>2.0000000000000001E-4</v>
      </c>
      <c r="O2683" s="68" t="s">
        <v>371</v>
      </c>
      <c r="P2683" s="68" t="s">
        <v>669</v>
      </c>
    </row>
    <row r="2684" spans="1:16" x14ac:dyDescent="0.55000000000000004">
      <c r="A2684" s="28" t="s">
        <v>1025</v>
      </c>
      <c r="B2684" s="28">
        <v>64185962</v>
      </c>
      <c r="C2684" s="28">
        <v>64185962</v>
      </c>
      <c r="D2684" s="28" t="s">
        <v>173</v>
      </c>
      <c r="E2684" s="28" t="s">
        <v>164</v>
      </c>
      <c r="F2684" s="28" t="s">
        <v>1071</v>
      </c>
      <c r="G2684" s="28" t="s">
        <v>167</v>
      </c>
      <c r="H2684" s="28" t="s">
        <v>5027</v>
      </c>
      <c r="I2684" s="28" t="s">
        <v>5111</v>
      </c>
      <c r="J2684" s="107">
        <v>1</v>
      </c>
      <c r="K2684" s="104" t="s">
        <v>170</v>
      </c>
      <c r="L2684" s="104" t="s">
        <v>170</v>
      </c>
      <c r="M2684" s="104">
        <v>2.9999999999999997E-4</v>
      </c>
      <c r="N2684" s="105">
        <v>1.396E-5</v>
      </c>
      <c r="O2684" s="68" t="s">
        <v>371</v>
      </c>
      <c r="P2684" s="68" t="s">
        <v>669</v>
      </c>
    </row>
    <row r="2685" spans="1:16" x14ac:dyDescent="0.55000000000000004">
      <c r="A2685" s="28" t="s">
        <v>2153</v>
      </c>
      <c r="B2685" s="28">
        <v>31434092</v>
      </c>
      <c r="C2685" s="28">
        <v>31434092</v>
      </c>
      <c r="D2685" s="28" t="s">
        <v>165</v>
      </c>
      <c r="E2685" s="28" t="s">
        <v>164</v>
      </c>
      <c r="F2685" s="85" t="s">
        <v>5112</v>
      </c>
      <c r="G2685" s="28" t="s">
        <v>167</v>
      </c>
      <c r="H2685" s="28" t="s">
        <v>5027</v>
      </c>
      <c r="I2685" s="28" t="s">
        <v>5113</v>
      </c>
      <c r="J2685" s="107">
        <v>0.99</v>
      </c>
      <c r="K2685" s="104" t="s">
        <v>170</v>
      </c>
      <c r="L2685" s="104" t="s">
        <v>170</v>
      </c>
      <c r="M2685" s="104" t="s">
        <v>170</v>
      </c>
      <c r="N2685" s="104" t="s">
        <v>170</v>
      </c>
      <c r="O2685" s="68" t="s">
        <v>907</v>
      </c>
      <c r="P2685" s="68" t="s">
        <v>347</v>
      </c>
    </row>
    <row r="2686" spans="1:16" x14ac:dyDescent="0.55000000000000004">
      <c r="A2686" s="28" t="s">
        <v>3456</v>
      </c>
      <c r="B2686" s="28">
        <v>50461158</v>
      </c>
      <c r="C2686" s="28">
        <v>50461158</v>
      </c>
      <c r="D2686" s="28" t="s">
        <v>165</v>
      </c>
      <c r="E2686" s="28" t="s">
        <v>178</v>
      </c>
      <c r="F2686" s="28" t="s">
        <v>5114</v>
      </c>
      <c r="G2686" s="28" t="s">
        <v>5042</v>
      </c>
      <c r="H2686" s="28" t="s">
        <v>170</v>
      </c>
      <c r="I2686" s="28" t="s">
        <v>170</v>
      </c>
      <c r="J2686" s="107">
        <v>1</v>
      </c>
      <c r="K2686" s="104" t="s">
        <v>170</v>
      </c>
      <c r="L2686" s="104" t="s">
        <v>170</v>
      </c>
      <c r="M2686" s="104" t="s">
        <v>170</v>
      </c>
      <c r="N2686" s="104" t="s">
        <v>170</v>
      </c>
      <c r="O2686" s="68" t="s">
        <v>374</v>
      </c>
      <c r="P2686" s="68" t="s">
        <v>642</v>
      </c>
    </row>
    <row r="2687" spans="1:16" x14ac:dyDescent="0.55000000000000004">
      <c r="A2687" s="28" t="s">
        <v>3456</v>
      </c>
      <c r="B2687" s="28">
        <v>17818426</v>
      </c>
      <c r="C2687" s="28">
        <v>17818426</v>
      </c>
      <c r="D2687" s="28" t="s">
        <v>164</v>
      </c>
      <c r="E2687" s="28" t="s">
        <v>5024</v>
      </c>
      <c r="F2687" s="85" t="s">
        <v>5115</v>
      </c>
      <c r="G2687" s="28" t="s">
        <v>167</v>
      </c>
      <c r="H2687" s="28" t="s">
        <v>5025</v>
      </c>
      <c r="I2687" s="28" t="s">
        <v>5116</v>
      </c>
      <c r="J2687" s="106">
        <v>0.99</v>
      </c>
      <c r="K2687" s="104" t="s">
        <v>170</v>
      </c>
      <c r="L2687" s="104" t="s">
        <v>170</v>
      </c>
      <c r="M2687" s="104" t="s">
        <v>170</v>
      </c>
      <c r="N2687" s="104" t="s">
        <v>170</v>
      </c>
      <c r="O2687" s="68" t="s">
        <v>1104</v>
      </c>
      <c r="P2687" s="68" t="s">
        <v>347</v>
      </c>
    </row>
    <row r="2688" spans="1:16" x14ac:dyDescent="0.55000000000000004">
      <c r="A2688" s="28" t="s">
        <v>3554</v>
      </c>
      <c r="B2688" s="28">
        <v>33408740</v>
      </c>
      <c r="C2688" s="28">
        <v>33408740</v>
      </c>
      <c r="D2688" s="28" t="s">
        <v>5024</v>
      </c>
      <c r="E2688" s="28" t="s">
        <v>173</v>
      </c>
      <c r="F2688" s="85" t="s">
        <v>5117</v>
      </c>
      <c r="G2688" s="28" t="s">
        <v>167</v>
      </c>
      <c r="H2688" s="28" t="s">
        <v>5060</v>
      </c>
      <c r="I2688" s="28" t="s">
        <v>5118</v>
      </c>
      <c r="J2688" s="106">
        <v>1</v>
      </c>
      <c r="K2688" s="104" t="s">
        <v>170</v>
      </c>
      <c r="L2688" s="104" t="s">
        <v>170</v>
      </c>
      <c r="M2688" s="104" t="s">
        <v>170</v>
      </c>
      <c r="N2688" s="104" t="s">
        <v>170</v>
      </c>
      <c r="O2688" s="68" t="s">
        <v>1104</v>
      </c>
      <c r="P2688" s="68" t="s">
        <v>669</v>
      </c>
    </row>
    <row r="2689" spans="1:16" x14ac:dyDescent="0.55000000000000004">
      <c r="A2689" s="28" t="s">
        <v>3456</v>
      </c>
      <c r="B2689" s="28">
        <v>50720258</v>
      </c>
      <c r="C2689" s="28">
        <v>50720258</v>
      </c>
      <c r="D2689" s="28" t="s">
        <v>173</v>
      </c>
      <c r="E2689" s="28" t="s">
        <v>178</v>
      </c>
      <c r="F2689" s="85" t="s">
        <v>5035</v>
      </c>
      <c r="G2689" s="28" t="s">
        <v>167</v>
      </c>
      <c r="H2689" s="28" t="s">
        <v>5027</v>
      </c>
      <c r="I2689" s="28" t="s">
        <v>5119</v>
      </c>
      <c r="J2689" s="107">
        <v>1</v>
      </c>
      <c r="K2689" s="104" t="s">
        <v>170</v>
      </c>
      <c r="L2689" s="104" t="s">
        <v>170</v>
      </c>
      <c r="M2689" s="104" t="s">
        <v>170</v>
      </c>
      <c r="N2689" s="104" t="s">
        <v>170</v>
      </c>
      <c r="O2689" s="68" t="s">
        <v>265</v>
      </c>
      <c r="P2689" s="68" t="s">
        <v>266</v>
      </c>
    </row>
    <row r="2690" spans="1:16" x14ac:dyDescent="0.55000000000000004">
      <c r="A2690" s="28" t="s">
        <v>163</v>
      </c>
      <c r="B2690" s="28">
        <v>227028708</v>
      </c>
      <c r="C2690" s="28">
        <v>227028708</v>
      </c>
      <c r="D2690" s="28" t="s">
        <v>173</v>
      </c>
      <c r="E2690" s="28" t="s">
        <v>164</v>
      </c>
      <c r="F2690" s="85" t="s">
        <v>5120</v>
      </c>
      <c r="G2690" s="28" t="s">
        <v>167</v>
      </c>
      <c r="H2690" s="28" t="s">
        <v>5027</v>
      </c>
      <c r="I2690" s="28" t="s">
        <v>5121</v>
      </c>
      <c r="J2690" s="107">
        <v>0.99</v>
      </c>
      <c r="K2690" s="104" t="s">
        <v>170</v>
      </c>
      <c r="L2690" s="104" t="s">
        <v>170</v>
      </c>
      <c r="M2690" s="105">
        <v>1.1399999999999999E-5</v>
      </c>
      <c r="N2690" s="105">
        <v>6.9800000000000001E-6</v>
      </c>
      <c r="O2690" s="68" t="s">
        <v>393</v>
      </c>
      <c r="P2690" s="68" t="s">
        <v>276</v>
      </c>
    </row>
    <row r="2691" spans="1:16" x14ac:dyDescent="0.55000000000000004">
      <c r="A2691" s="28" t="s">
        <v>1963</v>
      </c>
      <c r="B2691" s="28">
        <v>58543534</v>
      </c>
      <c r="C2691" s="28">
        <v>58543537</v>
      </c>
      <c r="D2691" s="28" t="s">
        <v>5122</v>
      </c>
      <c r="E2691" s="28" t="s">
        <v>5024</v>
      </c>
      <c r="F2691" s="85" t="s">
        <v>2035</v>
      </c>
      <c r="G2691" s="28" t="s">
        <v>167</v>
      </c>
      <c r="H2691" s="28" t="s">
        <v>5025</v>
      </c>
      <c r="I2691" s="28" t="s">
        <v>5123</v>
      </c>
      <c r="J2691" s="107">
        <v>1</v>
      </c>
      <c r="K2691" s="104" t="s">
        <v>170</v>
      </c>
      <c r="L2691" s="104">
        <v>2.9999999999999997E-4</v>
      </c>
      <c r="M2691" s="104">
        <v>1E-4</v>
      </c>
      <c r="N2691" s="105">
        <v>6.9880000000000002E-5</v>
      </c>
      <c r="O2691" s="68" t="s">
        <v>1111</v>
      </c>
      <c r="P2691" s="68" t="s">
        <v>276</v>
      </c>
    </row>
    <row r="2692" spans="1:16" x14ac:dyDescent="0.55000000000000004">
      <c r="A2692" s="28" t="s">
        <v>2588</v>
      </c>
      <c r="B2692" s="28">
        <v>55341793</v>
      </c>
      <c r="C2692" s="28">
        <v>55341793</v>
      </c>
      <c r="D2692" s="28" t="s">
        <v>173</v>
      </c>
      <c r="E2692" s="28" t="s">
        <v>165</v>
      </c>
      <c r="F2692" s="85" t="s">
        <v>5124</v>
      </c>
      <c r="G2692" s="28" t="s">
        <v>5042</v>
      </c>
      <c r="H2692" s="28" t="s">
        <v>170</v>
      </c>
      <c r="I2692" s="28" t="s">
        <v>170</v>
      </c>
      <c r="J2692" s="107">
        <v>0.55000000000000004</v>
      </c>
      <c r="K2692" s="104" t="s">
        <v>170</v>
      </c>
      <c r="L2692" s="104" t="s">
        <v>170</v>
      </c>
      <c r="M2692" s="104" t="s">
        <v>170</v>
      </c>
      <c r="N2692" s="104" t="s">
        <v>170</v>
      </c>
      <c r="O2692" s="68" t="s">
        <v>409</v>
      </c>
      <c r="P2692" s="68" t="s">
        <v>347</v>
      </c>
    </row>
    <row r="2693" spans="1:16" x14ac:dyDescent="0.55000000000000004">
      <c r="A2693" s="28" t="s">
        <v>2153</v>
      </c>
      <c r="B2693" s="28">
        <v>3813159</v>
      </c>
      <c r="C2693" s="28">
        <v>3813159</v>
      </c>
      <c r="D2693" s="28" t="s">
        <v>5024</v>
      </c>
      <c r="E2693" s="28" t="s">
        <v>165</v>
      </c>
      <c r="F2693" s="85" t="s">
        <v>5125</v>
      </c>
      <c r="G2693" s="28" t="s">
        <v>167</v>
      </c>
      <c r="H2693" s="28" t="s">
        <v>5060</v>
      </c>
      <c r="I2693" s="28" t="s">
        <v>5126</v>
      </c>
      <c r="J2693" s="107">
        <v>1</v>
      </c>
      <c r="K2693" s="104" t="s">
        <v>170</v>
      </c>
      <c r="L2693" s="104" t="s">
        <v>170</v>
      </c>
      <c r="M2693" s="104" t="s">
        <v>170</v>
      </c>
      <c r="N2693" s="105">
        <v>6.9800000000000001E-6</v>
      </c>
      <c r="O2693" s="68" t="s">
        <v>409</v>
      </c>
      <c r="P2693" s="68" t="s">
        <v>669</v>
      </c>
    </row>
    <row r="2694" spans="1:16" x14ac:dyDescent="0.55000000000000004">
      <c r="A2694" s="28" t="s">
        <v>4366</v>
      </c>
      <c r="B2694" s="28">
        <v>87173600</v>
      </c>
      <c r="C2694" s="28">
        <v>87173600</v>
      </c>
      <c r="D2694" s="28" t="s">
        <v>165</v>
      </c>
      <c r="E2694" s="28" t="s">
        <v>5024</v>
      </c>
      <c r="F2694" s="28" t="s">
        <v>5127</v>
      </c>
      <c r="G2694" s="28" t="s">
        <v>167</v>
      </c>
      <c r="H2694" s="28" t="s">
        <v>5025</v>
      </c>
      <c r="I2694" s="28" t="s">
        <v>5128</v>
      </c>
      <c r="J2694" s="107">
        <v>0.97</v>
      </c>
      <c r="K2694" s="104" t="s">
        <v>170</v>
      </c>
      <c r="L2694" s="104" t="s">
        <v>170</v>
      </c>
      <c r="M2694" s="104" t="s">
        <v>170</v>
      </c>
      <c r="N2694" s="104" t="s">
        <v>170</v>
      </c>
      <c r="O2694" s="68" t="s">
        <v>424</v>
      </c>
      <c r="P2694" s="68" t="s">
        <v>276</v>
      </c>
    </row>
    <row r="2695" spans="1:16" x14ac:dyDescent="0.55000000000000004">
      <c r="A2695" s="28" t="s">
        <v>2588</v>
      </c>
      <c r="B2695" s="28">
        <v>47209207</v>
      </c>
      <c r="C2695" s="28">
        <v>47209207</v>
      </c>
      <c r="D2695" s="28" t="s">
        <v>173</v>
      </c>
      <c r="E2695" s="28" t="s">
        <v>164</v>
      </c>
      <c r="F2695" s="28" t="s">
        <v>5129</v>
      </c>
      <c r="G2695" s="28" t="s">
        <v>167</v>
      </c>
      <c r="H2695" s="28" t="s">
        <v>5027</v>
      </c>
      <c r="I2695" s="28" t="s">
        <v>5130</v>
      </c>
      <c r="J2695" s="107">
        <v>0.99</v>
      </c>
      <c r="K2695" s="104">
        <v>0.753</v>
      </c>
      <c r="L2695" s="104" t="s">
        <v>170</v>
      </c>
      <c r="M2695" s="105">
        <v>6.5549999999999994E-5</v>
      </c>
      <c r="N2695" s="104" t="s">
        <v>170</v>
      </c>
      <c r="O2695" s="68" t="s">
        <v>432</v>
      </c>
      <c r="P2695" s="68" t="s">
        <v>642</v>
      </c>
    </row>
    <row r="2696" spans="1:16" x14ac:dyDescent="0.55000000000000004">
      <c r="A2696" s="28" t="s">
        <v>163</v>
      </c>
      <c r="B2696" s="28">
        <v>247329616</v>
      </c>
      <c r="C2696" s="28">
        <v>247329616</v>
      </c>
      <c r="D2696" s="28" t="s">
        <v>165</v>
      </c>
      <c r="E2696" s="28" t="s">
        <v>173</v>
      </c>
      <c r="F2696" s="28" t="s">
        <v>5131</v>
      </c>
      <c r="G2696" s="28" t="s">
        <v>5042</v>
      </c>
      <c r="H2696" s="28" t="s">
        <v>170</v>
      </c>
      <c r="I2696" s="28" t="s">
        <v>170</v>
      </c>
      <c r="J2696" s="107">
        <v>1</v>
      </c>
      <c r="K2696" s="104" t="s">
        <v>170</v>
      </c>
      <c r="L2696" s="104">
        <v>1E-4</v>
      </c>
      <c r="M2696" s="105">
        <v>6.9099999999999999E-5</v>
      </c>
      <c r="N2696" s="105">
        <v>6.2810000000000003E-5</v>
      </c>
      <c r="O2696" s="68" t="s">
        <v>432</v>
      </c>
      <c r="P2696" s="68" t="s">
        <v>611</v>
      </c>
    </row>
    <row r="2697" spans="1:16" x14ac:dyDescent="0.55000000000000004">
      <c r="A2697" s="28" t="s">
        <v>1640</v>
      </c>
      <c r="B2697" s="28">
        <v>60245952</v>
      </c>
      <c r="C2697" s="28">
        <v>60245956</v>
      </c>
      <c r="D2697" s="28" t="s">
        <v>5132</v>
      </c>
      <c r="E2697" s="28" t="s">
        <v>5024</v>
      </c>
      <c r="F2697" s="28" t="s">
        <v>5133</v>
      </c>
      <c r="G2697" s="28" t="s">
        <v>167</v>
      </c>
      <c r="H2697" s="28" t="s">
        <v>5025</v>
      </c>
      <c r="I2697" s="28" t="s">
        <v>5134</v>
      </c>
      <c r="J2697" s="107">
        <v>1</v>
      </c>
      <c r="K2697" s="104" t="s">
        <v>170</v>
      </c>
      <c r="L2697" s="104">
        <v>5.9999999999999995E-4</v>
      </c>
      <c r="M2697" s="105">
        <v>8.988E-5</v>
      </c>
      <c r="N2697" s="105">
        <v>6.9779999999999999E-6</v>
      </c>
      <c r="O2697" s="68" t="s">
        <v>919</v>
      </c>
      <c r="P2697" s="68" t="s">
        <v>642</v>
      </c>
    </row>
    <row r="2698" spans="1:16" x14ac:dyDescent="0.55000000000000004">
      <c r="A2698" s="28" t="s">
        <v>4366</v>
      </c>
      <c r="B2698" s="28">
        <v>13906525</v>
      </c>
      <c r="C2698" s="28">
        <v>13906525</v>
      </c>
      <c r="D2698" s="28" t="s">
        <v>173</v>
      </c>
      <c r="E2698" s="28" t="s">
        <v>164</v>
      </c>
      <c r="F2698" s="85" t="s">
        <v>5135</v>
      </c>
      <c r="G2698" s="28" t="s">
        <v>167</v>
      </c>
      <c r="H2698" s="28" t="s">
        <v>5027</v>
      </c>
      <c r="I2698" s="28" t="s">
        <v>5136</v>
      </c>
      <c r="J2698" s="107">
        <v>0.94</v>
      </c>
      <c r="K2698" s="104" t="s">
        <v>170</v>
      </c>
      <c r="L2698" s="104" t="s">
        <v>170</v>
      </c>
      <c r="M2698" s="104" t="s">
        <v>170</v>
      </c>
      <c r="N2698" s="104" t="s">
        <v>170</v>
      </c>
      <c r="O2698" s="68" t="s">
        <v>446</v>
      </c>
      <c r="P2698" s="68" t="s">
        <v>313</v>
      </c>
    </row>
    <row r="2699" spans="1:16" x14ac:dyDescent="0.55000000000000004">
      <c r="A2699" s="28" t="s">
        <v>4530</v>
      </c>
      <c r="B2699" s="28">
        <v>103927883</v>
      </c>
      <c r="C2699" s="28">
        <v>103927891</v>
      </c>
      <c r="D2699" s="28" t="s">
        <v>5137</v>
      </c>
      <c r="E2699" s="28" t="s">
        <v>5024</v>
      </c>
      <c r="F2699" s="85" t="s">
        <v>5138</v>
      </c>
      <c r="G2699" s="28" t="s">
        <v>167</v>
      </c>
      <c r="H2699" s="28" t="s">
        <v>5027</v>
      </c>
      <c r="I2699" s="28" t="s">
        <v>5139</v>
      </c>
      <c r="J2699" s="107">
        <v>1</v>
      </c>
      <c r="K2699" s="104" t="s">
        <v>170</v>
      </c>
      <c r="L2699" s="104" t="s">
        <v>170</v>
      </c>
      <c r="M2699" s="104" t="s">
        <v>170</v>
      </c>
      <c r="N2699" s="104" t="s">
        <v>170</v>
      </c>
      <c r="O2699" s="68" t="s">
        <v>449</v>
      </c>
      <c r="P2699" s="68" t="s">
        <v>313</v>
      </c>
    </row>
    <row r="2700" spans="1:16" x14ac:dyDescent="0.55000000000000004">
      <c r="A2700" s="28" t="s">
        <v>2973</v>
      </c>
      <c r="B2700" s="28">
        <v>190982452</v>
      </c>
      <c r="C2700" s="28">
        <v>190982452</v>
      </c>
      <c r="D2700" s="28" t="s">
        <v>173</v>
      </c>
      <c r="E2700" s="28" t="s">
        <v>164</v>
      </c>
      <c r="F2700" s="85" t="s">
        <v>5140</v>
      </c>
      <c r="G2700" s="28" t="s">
        <v>167</v>
      </c>
      <c r="H2700" s="28" t="s">
        <v>5027</v>
      </c>
      <c r="I2700" s="28" t="s">
        <v>5141</v>
      </c>
      <c r="J2700" s="107">
        <v>1</v>
      </c>
      <c r="K2700" s="104" t="s">
        <v>170</v>
      </c>
      <c r="L2700" s="104" t="s">
        <v>170</v>
      </c>
      <c r="M2700" s="104" t="s">
        <v>170</v>
      </c>
      <c r="N2700" s="104" t="s">
        <v>170</v>
      </c>
      <c r="O2700" s="68" t="s">
        <v>449</v>
      </c>
      <c r="P2700" s="68" t="s">
        <v>611</v>
      </c>
    </row>
    <row r="2701" spans="1:16" x14ac:dyDescent="0.55000000000000004">
      <c r="A2701" s="28" t="s">
        <v>3554</v>
      </c>
      <c r="B2701" s="28">
        <v>10385329</v>
      </c>
      <c r="C2701" s="28">
        <v>10385329</v>
      </c>
      <c r="D2701" s="28" t="s">
        <v>178</v>
      </c>
      <c r="E2701" s="28" t="s">
        <v>165</v>
      </c>
      <c r="F2701" s="85" t="s">
        <v>3716</v>
      </c>
      <c r="G2701" s="28" t="s">
        <v>5042</v>
      </c>
      <c r="H2701" s="28" t="s">
        <v>170</v>
      </c>
      <c r="I2701" s="28" t="s">
        <v>170</v>
      </c>
      <c r="J2701" s="107">
        <v>1</v>
      </c>
      <c r="K2701" s="104" t="s">
        <v>170</v>
      </c>
      <c r="L2701" s="104" t="s">
        <v>170</v>
      </c>
      <c r="M2701" s="105">
        <v>2.2390000000000001E-5</v>
      </c>
      <c r="N2701" s="104" t="s">
        <v>170</v>
      </c>
      <c r="O2701" s="68" t="s">
        <v>452</v>
      </c>
      <c r="P2701" s="68" t="s">
        <v>347</v>
      </c>
    </row>
    <row r="2702" spans="1:16" x14ac:dyDescent="0.55000000000000004">
      <c r="A2702" s="28" t="s">
        <v>1312</v>
      </c>
      <c r="B2702" s="28">
        <v>45927941</v>
      </c>
      <c r="C2702" s="28">
        <v>45927942</v>
      </c>
      <c r="D2702" s="28" t="s">
        <v>5142</v>
      </c>
      <c r="E2702" s="28" t="s">
        <v>5024</v>
      </c>
      <c r="F2702" s="85" t="s">
        <v>5143</v>
      </c>
      <c r="G2702" s="28" t="s">
        <v>167</v>
      </c>
      <c r="H2702" s="28" t="s">
        <v>5025</v>
      </c>
      <c r="I2702" s="28" t="s">
        <v>5144</v>
      </c>
      <c r="J2702" s="107">
        <v>1</v>
      </c>
      <c r="K2702" s="104" t="s">
        <v>170</v>
      </c>
      <c r="L2702" s="104" t="s">
        <v>170</v>
      </c>
      <c r="M2702" s="105">
        <v>3.2879999999999997E-5</v>
      </c>
      <c r="N2702" s="104" t="s">
        <v>170</v>
      </c>
      <c r="O2702" s="68" t="s">
        <v>452</v>
      </c>
      <c r="P2702" s="68" t="s">
        <v>347</v>
      </c>
    </row>
    <row r="2703" spans="1:16" x14ac:dyDescent="0.55000000000000004">
      <c r="A2703" s="28" t="s">
        <v>163</v>
      </c>
      <c r="B2703" s="28">
        <v>10304537</v>
      </c>
      <c r="C2703" s="28">
        <v>10304537</v>
      </c>
      <c r="D2703" s="28" t="s">
        <v>165</v>
      </c>
      <c r="E2703" s="28" t="s">
        <v>178</v>
      </c>
      <c r="F2703" s="28" t="s">
        <v>5145</v>
      </c>
      <c r="G2703" s="28" t="s">
        <v>167</v>
      </c>
      <c r="H2703" s="28" t="s">
        <v>5027</v>
      </c>
      <c r="I2703" s="28" t="s">
        <v>5146</v>
      </c>
      <c r="J2703" s="107">
        <v>1</v>
      </c>
      <c r="K2703" s="104" t="s">
        <v>170</v>
      </c>
      <c r="L2703" s="104" t="s">
        <v>170</v>
      </c>
      <c r="M2703" s="104" t="s">
        <v>170</v>
      </c>
      <c r="N2703" s="104" t="s">
        <v>170</v>
      </c>
      <c r="O2703" s="68" t="s">
        <v>458</v>
      </c>
      <c r="P2703" s="68" t="s">
        <v>347</v>
      </c>
    </row>
    <row r="2704" spans="1:16" x14ac:dyDescent="0.55000000000000004">
      <c r="A2704" s="28" t="s">
        <v>2973</v>
      </c>
      <c r="B2704" s="28">
        <v>68816287</v>
      </c>
      <c r="C2704" s="28">
        <v>68816287</v>
      </c>
      <c r="D2704" s="28" t="s">
        <v>164</v>
      </c>
      <c r="E2704" s="28" t="s">
        <v>178</v>
      </c>
      <c r="F2704" s="85" t="s">
        <v>5147</v>
      </c>
      <c r="G2704" s="28" t="s">
        <v>5042</v>
      </c>
      <c r="H2704" s="28" t="s">
        <v>170</v>
      </c>
      <c r="I2704" s="28" t="s">
        <v>170</v>
      </c>
      <c r="J2704" s="107">
        <v>0.95</v>
      </c>
      <c r="K2704" s="104" t="s">
        <v>170</v>
      </c>
      <c r="L2704" s="104" t="s">
        <v>170</v>
      </c>
      <c r="M2704" s="104" t="s">
        <v>170</v>
      </c>
      <c r="N2704" s="104" t="s">
        <v>170</v>
      </c>
      <c r="O2704" s="68" t="s">
        <v>463</v>
      </c>
      <c r="P2704" s="68" t="s">
        <v>276</v>
      </c>
    </row>
    <row r="2705" spans="1:16" x14ac:dyDescent="0.55000000000000004">
      <c r="A2705" s="28" t="s">
        <v>3820</v>
      </c>
      <c r="B2705" s="28">
        <v>37631411</v>
      </c>
      <c r="C2705" s="28">
        <v>37631411</v>
      </c>
      <c r="D2705" s="28" t="s">
        <v>178</v>
      </c>
      <c r="E2705" s="28" t="s">
        <v>5024</v>
      </c>
      <c r="F2705" s="85" t="s">
        <v>5148</v>
      </c>
      <c r="G2705" s="28" t="s">
        <v>167</v>
      </c>
      <c r="H2705" s="28" t="s">
        <v>5025</v>
      </c>
      <c r="I2705" s="28" t="s">
        <v>5149</v>
      </c>
      <c r="J2705" s="107">
        <v>0.96</v>
      </c>
      <c r="K2705" s="104" t="s">
        <v>170</v>
      </c>
      <c r="L2705" s="104" t="s">
        <v>170</v>
      </c>
      <c r="M2705" s="104" t="s">
        <v>170</v>
      </c>
      <c r="N2705" s="104" t="s">
        <v>170</v>
      </c>
      <c r="O2705" s="68" t="s">
        <v>463</v>
      </c>
      <c r="P2705" s="68" t="s">
        <v>276</v>
      </c>
    </row>
    <row r="2706" spans="1:16" x14ac:dyDescent="0.55000000000000004">
      <c r="A2706" s="28" t="s">
        <v>856</v>
      </c>
      <c r="B2706" s="28">
        <v>97001118</v>
      </c>
      <c r="C2706" s="28">
        <v>97001118</v>
      </c>
      <c r="D2706" s="28" t="s">
        <v>173</v>
      </c>
      <c r="E2706" s="28" t="s">
        <v>178</v>
      </c>
      <c r="F2706" s="85" t="s">
        <v>882</v>
      </c>
      <c r="G2706" s="28" t="s">
        <v>167</v>
      </c>
      <c r="H2706" s="28" t="s">
        <v>5027</v>
      </c>
      <c r="I2706" s="28" t="s">
        <v>5150</v>
      </c>
      <c r="J2706" s="107">
        <v>1</v>
      </c>
      <c r="K2706" s="104" t="s">
        <v>170</v>
      </c>
      <c r="L2706" s="104" t="s">
        <v>170</v>
      </c>
      <c r="M2706" s="105">
        <v>1.131E-5</v>
      </c>
      <c r="N2706" s="105">
        <v>6.9750000000000001E-6</v>
      </c>
      <c r="O2706" s="68" t="s">
        <v>741</v>
      </c>
      <c r="P2706" s="68" t="s">
        <v>347</v>
      </c>
    </row>
    <row r="2707" spans="1:16" x14ac:dyDescent="0.55000000000000004">
      <c r="A2707" s="28" t="s">
        <v>1815</v>
      </c>
      <c r="B2707" s="28">
        <v>90087189</v>
      </c>
      <c r="C2707" s="28">
        <v>90087189</v>
      </c>
      <c r="D2707" s="28" t="s">
        <v>164</v>
      </c>
      <c r="E2707" s="28" t="s">
        <v>5024</v>
      </c>
      <c r="F2707" s="85" t="s">
        <v>1828</v>
      </c>
      <c r="G2707" s="28" t="s">
        <v>167</v>
      </c>
      <c r="H2707" s="28" t="s">
        <v>5025</v>
      </c>
      <c r="I2707" s="28" t="s">
        <v>5151</v>
      </c>
      <c r="J2707" s="107">
        <v>0.88</v>
      </c>
      <c r="K2707" s="104" t="s">
        <v>170</v>
      </c>
      <c r="L2707" s="104" t="s">
        <v>170</v>
      </c>
      <c r="M2707" s="104" t="s">
        <v>170</v>
      </c>
      <c r="N2707" s="104" t="s">
        <v>170</v>
      </c>
      <c r="O2707" s="68" t="s">
        <v>476</v>
      </c>
      <c r="P2707" s="68" t="s">
        <v>669</v>
      </c>
    </row>
    <row r="2708" spans="1:16" x14ac:dyDescent="0.55000000000000004">
      <c r="A2708" s="28" t="s">
        <v>1312</v>
      </c>
      <c r="B2708" s="28">
        <v>79806164</v>
      </c>
      <c r="C2708" s="28">
        <v>79806164</v>
      </c>
      <c r="D2708" s="28" t="s">
        <v>164</v>
      </c>
      <c r="E2708" s="28" t="s">
        <v>173</v>
      </c>
      <c r="F2708" s="85" t="s">
        <v>5152</v>
      </c>
      <c r="G2708" s="28" t="s">
        <v>5042</v>
      </c>
      <c r="H2708" s="28" t="s">
        <v>170</v>
      </c>
      <c r="I2708" s="28" t="s">
        <v>170</v>
      </c>
      <c r="J2708" s="107">
        <v>1</v>
      </c>
      <c r="K2708" s="104" t="s">
        <v>170</v>
      </c>
      <c r="L2708" s="104">
        <v>2.9999999999999997E-4</v>
      </c>
      <c r="M2708" s="104">
        <v>2.0000000000000001E-4</v>
      </c>
      <c r="N2708" s="104">
        <v>1E-4</v>
      </c>
      <c r="O2708" s="68" t="s">
        <v>479</v>
      </c>
      <c r="P2708" s="68" t="s">
        <v>313</v>
      </c>
    </row>
    <row r="2709" spans="1:16" x14ac:dyDescent="0.55000000000000004">
      <c r="A2709" s="28" t="s">
        <v>1025</v>
      </c>
      <c r="B2709" s="28">
        <v>33141645</v>
      </c>
      <c r="C2709" s="28">
        <v>33141645</v>
      </c>
      <c r="D2709" s="28" t="s">
        <v>5024</v>
      </c>
      <c r="E2709" s="28" t="s">
        <v>5153</v>
      </c>
      <c r="F2709" s="85" t="s">
        <v>5154</v>
      </c>
      <c r="G2709" s="28" t="s">
        <v>167</v>
      </c>
      <c r="H2709" s="28" t="s">
        <v>5060</v>
      </c>
      <c r="I2709" s="28" t="s">
        <v>5155</v>
      </c>
      <c r="J2709" s="107">
        <v>0.98</v>
      </c>
      <c r="K2709" s="104" t="s">
        <v>170</v>
      </c>
      <c r="L2709" s="104">
        <v>2.0000000000000001E-4</v>
      </c>
      <c r="M2709" s="104">
        <v>2.9999999999999997E-4</v>
      </c>
      <c r="N2709" s="104">
        <v>2.9999999999999997E-4</v>
      </c>
      <c r="O2709" s="68" t="s">
        <v>762</v>
      </c>
      <c r="P2709" s="68" t="s">
        <v>669</v>
      </c>
    </row>
    <row r="2710" spans="1:16" x14ac:dyDescent="0.55000000000000004">
      <c r="A2710" s="28" t="s">
        <v>3926</v>
      </c>
      <c r="B2710" s="28">
        <v>177295172</v>
      </c>
      <c r="C2710" s="28">
        <v>177295173</v>
      </c>
      <c r="D2710" s="28" t="s">
        <v>5156</v>
      </c>
      <c r="E2710" s="28" t="s">
        <v>5024</v>
      </c>
      <c r="F2710" s="28" t="s">
        <v>5157</v>
      </c>
      <c r="G2710" s="28" t="s">
        <v>167</v>
      </c>
      <c r="H2710" s="28" t="s">
        <v>5025</v>
      </c>
      <c r="I2710" s="28" t="s">
        <v>5158</v>
      </c>
      <c r="J2710" s="107">
        <v>1</v>
      </c>
      <c r="K2710" s="104" t="s">
        <v>170</v>
      </c>
      <c r="L2710" s="104" t="s">
        <v>170</v>
      </c>
      <c r="M2710" s="104" t="s">
        <v>170</v>
      </c>
      <c r="N2710" s="104" t="s">
        <v>170</v>
      </c>
      <c r="O2710" s="68" t="s">
        <v>765</v>
      </c>
      <c r="P2710" s="68" t="s">
        <v>347</v>
      </c>
    </row>
    <row r="2711" spans="1:16" x14ac:dyDescent="0.55000000000000004">
      <c r="A2711" s="28" t="s">
        <v>1025</v>
      </c>
      <c r="B2711" s="28">
        <v>1459237</v>
      </c>
      <c r="C2711" s="28">
        <v>1459239</v>
      </c>
      <c r="D2711" s="28" t="s">
        <v>5159</v>
      </c>
      <c r="E2711" s="28" t="s">
        <v>5024</v>
      </c>
      <c r="F2711" s="28" t="s">
        <v>1056</v>
      </c>
      <c r="G2711" s="28" t="s">
        <v>167</v>
      </c>
      <c r="H2711" s="28" t="s">
        <v>5027</v>
      </c>
      <c r="I2711" s="28" t="s">
        <v>5160</v>
      </c>
      <c r="J2711" s="107">
        <v>0.95</v>
      </c>
      <c r="K2711" s="104" t="s">
        <v>170</v>
      </c>
      <c r="L2711" s="104" t="s">
        <v>170</v>
      </c>
      <c r="M2711" s="105">
        <v>3.269E-5</v>
      </c>
      <c r="N2711" s="104" t="s">
        <v>170</v>
      </c>
      <c r="O2711" s="68" t="s">
        <v>765</v>
      </c>
      <c r="P2711" s="68" t="s">
        <v>669</v>
      </c>
    </row>
    <row r="2712" spans="1:16" x14ac:dyDescent="0.55000000000000004">
      <c r="A2712" s="28" t="s">
        <v>4366</v>
      </c>
      <c r="B2712" s="28">
        <v>31339267</v>
      </c>
      <c r="C2712" s="28">
        <v>31339267</v>
      </c>
      <c r="D2712" s="28" t="s">
        <v>164</v>
      </c>
      <c r="E2712" s="28" t="s">
        <v>173</v>
      </c>
      <c r="F2712" s="28" t="s">
        <v>4524</v>
      </c>
      <c r="G2712" s="28" t="s">
        <v>167</v>
      </c>
      <c r="H2712" s="28" t="s">
        <v>5046</v>
      </c>
      <c r="I2712" s="28" t="s">
        <v>5161</v>
      </c>
      <c r="J2712" s="107">
        <v>0.88</v>
      </c>
      <c r="K2712" s="104" t="s">
        <v>170</v>
      </c>
      <c r="L2712" s="104" t="s">
        <v>170</v>
      </c>
      <c r="M2712" s="104" t="s">
        <v>170</v>
      </c>
      <c r="N2712" s="104" t="s">
        <v>170</v>
      </c>
      <c r="O2712" s="68" t="s">
        <v>765</v>
      </c>
      <c r="P2712" s="68" t="s">
        <v>669</v>
      </c>
    </row>
    <row r="2713" spans="1:16" x14ac:dyDescent="0.55000000000000004">
      <c r="A2713" s="28" t="s">
        <v>3554</v>
      </c>
      <c r="B2713" s="28">
        <v>27404964</v>
      </c>
      <c r="C2713" s="28">
        <v>27404964</v>
      </c>
      <c r="D2713" s="28" t="s">
        <v>165</v>
      </c>
      <c r="E2713" s="28" t="s">
        <v>173</v>
      </c>
      <c r="F2713" s="85" t="s">
        <v>5162</v>
      </c>
      <c r="G2713" s="28" t="s">
        <v>5042</v>
      </c>
      <c r="H2713" s="28" t="s">
        <v>170</v>
      </c>
      <c r="I2713" s="28" t="s">
        <v>170</v>
      </c>
      <c r="J2713" s="107">
        <v>0.74</v>
      </c>
      <c r="K2713" s="104" t="s">
        <v>170</v>
      </c>
      <c r="L2713" s="104" t="s">
        <v>170</v>
      </c>
      <c r="M2713" s="104" t="s">
        <v>170</v>
      </c>
      <c r="N2713" s="104" t="s">
        <v>170</v>
      </c>
      <c r="O2713" s="68" t="s">
        <v>771</v>
      </c>
      <c r="P2713" s="68" t="s">
        <v>347</v>
      </c>
    </row>
    <row r="2714" spans="1:16" x14ac:dyDescent="0.55000000000000004">
      <c r="A2714" s="28" t="s">
        <v>163</v>
      </c>
      <c r="B2714" s="28">
        <v>15946317</v>
      </c>
      <c r="C2714" s="28">
        <v>15946317</v>
      </c>
      <c r="D2714" s="28" t="s">
        <v>165</v>
      </c>
      <c r="E2714" s="28" t="s">
        <v>173</v>
      </c>
      <c r="F2714" s="85" t="s">
        <v>5163</v>
      </c>
      <c r="G2714" s="28" t="s">
        <v>5042</v>
      </c>
      <c r="H2714" s="28" t="s">
        <v>170</v>
      </c>
      <c r="I2714" s="28" t="s">
        <v>170</v>
      </c>
      <c r="J2714" s="107">
        <v>0.98</v>
      </c>
      <c r="K2714" s="104" t="s">
        <v>170</v>
      </c>
      <c r="L2714" s="104" t="s">
        <v>170</v>
      </c>
      <c r="M2714" s="104">
        <v>2.0000000000000001E-4</v>
      </c>
      <c r="N2714" s="105">
        <v>4.1900000000000002E-5</v>
      </c>
      <c r="O2714" s="68" t="s">
        <v>482</v>
      </c>
      <c r="P2714" s="68" t="s">
        <v>313</v>
      </c>
    </row>
    <row r="2715" spans="1:16" x14ac:dyDescent="0.55000000000000004">
      <c r="A2715" s="28" t="s">
        <v>3256</v>
      </c>
      <c r="B2715" s="28">
        <v>62799453</v>
      </c>
      <c r="C2715" s="28">
        <v>62799454</v>
      </c>
      <c r="D2715" s="28" t="s">
        <v>5164</v>
      </c>
      <c r="E2715" s="28" t="s">
        <v>5024</v>
      </c>
      <c r="F2715" s="85" t="s">
        <v>5165</v>
      </c>
      <c r="G2715" s="28" t="s">
        <v>5042</v>
      </c>
      <c r="H2715" s="28" t="s">
        <v>170</v>
      </c>
      <c r="I2715" s="28" t="s">
        <v>170</v>
      </c>
      <c r="J2715" s="107">
        <v>0.93</v>
      </c>
      <c r="K2715" s="104" t="s">
        <v>170</v>
      </c>
      <c r="L2715" s="104" t="s">
        <v>170</v>
      </c>
      <c r="M2715" s="104" t="s">
        <v>170</v>
      </c>
      <c r="N2715" s="104" t="s">
        <v>170</v>
      </c>
      <c r="O2715" s="68" t="s">
        <v>492</v>
      </c>
      <c r="P2715" s="68" t="s">
        <v>347</v>
      </c>
    </row>
    <row r="2716" spans="1:16" x14ac:dyDescent="0.55000000000000004">
      <c r="A2716" s="28" t="s">
        <v>2973</v>
      </c>
      <c r="B2716" s="28">
        <v>238262266</v>
      </c>
      <c r="C2716" s="28">
        <v>238262266</v>
      </c>
      <c r="D2716" s="28" t="s">
        <v>5024</v>
      </c>
      <c r="E2716" s="28" t="s">
        <v>165</v>
      </c>
      <c r="F2716" s="85" t="s">
        <v>5166</v>
      </c>
      <c r="G2716" s="28" t="s">
        <v>167</v>
      </c>
      <c r="H2716" s="28" t="s">
        <v>5060</v>
      </c>
      <c r="I2716" s="28" t="s">
        <v>5167</v>
      </c>
      <c r="J2716" s="107">
        <v>0.71</v>
      </c>
      <c r="K2716" s="104" t="s">
        <v>170</v>
      </c>
      <c r="L2716" s="104" t="s">
        <v>170</v>
      </c>
      <c r="M2716" s="104" t="s">
        <v>170</v>
      </c>
      <c r="N2716" s="104" t="s">
        <v>170</v>
      </c>
      <c r="O2716" s="68" t="s">
        <v>492</v>
      </c>
      <c r="P2716" s="68" t="s">
        <v>347</v>
      </c>
    </row>
    <row r="2717" spans="1:16" x14ac:dyDescent="0.55000000000000004">
      <c r="A2717" s="28" t="s">
        <v>4126</v>
      </c>
      <c r="B2717" s="28">
        <v>38061727</v>
      </c>
      <c r="C2717" s="28">
        <v>38061727</v>
      </c>
      <c r="D2717" s="28" t="s">
        <v>165</v>
      </c>
      <c r="E2717" s="28" t="s">
        <v>178</v>
      </c>
      <c r="F2717" s="85" t="s">
        <v>5168</v>
      </c>
      <c r="G2717" s="28" t="s">
        <v>167</v>
      </c>
      <c r="H2717" s="28" t="s">
        <v>5027</v>
      </c>
      <c r="I2717" s="28" t="s">
        <v>5169</v>
      </c>
      <c r="J2717" s="107">
        <v>0.92</v>
      </c>
      <c r="K2717" s="104" t="s">
        <v>170</v>
      </c>
      <c r="L2717" s="104" t="s">
        <v>170</v>
      </c>
      <c r="M2717" s="104" t="s">
        <v>170</v>
      </c>
      <c r="N2717" s="104" t="s">
        <v>170</v>
      </c>
      <c r="O2717" s="68" t="s">
        <v>497</v>
      </c>
      <c r="P2717" s="68" t="s">
        <v>313</v>
      </c>
    </row>
    <row r="2718" spans="1:16" x14ac:dyDescent="0.55000000000000004">
      <c r="A2718" s="85" t="s">
        <v>856</v>
      </c>
      <c r="B2718" s="28">
        <v>73824085</v>
      </c>
      <c r="C2718" s="28">
        <v>73824085</v>
      </c>
      <c r="D2718" s="28" t="s">
        <v>165</v>
      </c>
      <c r="E2718" s="28" t="s">
        <v>173</v>
      </c>
      <c r="F2718" s="28" t="s">
        <v>938</v>
      </c>
      <c r="G2718" s="28" t="s">
        <v>5042</v>
      </c>
      <c r="H2718" s="28" t="s">
        <v>170</v>
      </c>
      <c r="I2718" s="28" t="s">
        <v>170</v>
      </c>
      <c r="J2718" s="107">
        <v>1</v>
      </c>
      <c r="K2718" s="104" t="s">
        <v>170</v>
      </c>
      <c r="L2718" s="104" t="s">
        <v>170</v>
      </c>
      <c r="M2718" s="104" t="s">
        <v>170</v>
      </c>
      <c r="N2718" s="104" t="s">
        <v>170</v>
      </c>
      <c r="O2718" s="68" t="s">
        <v>501</v>
      </c>
      <c r="P2718" s="68" t="s">
        <v>276</v>
      </c>
    </row>
    <row r="2719" spans="1:16" x14ac:dyDescent="0.55000000000000004">
      <c r="A2719" s="28" t="s">
        <v>3554</v>
      </c>
      <c r="B2719" s="28">
        <v>96987894</v>
      </c>
      <c r="C2719" s="28">
        <v>96987894</v>
      </c>
      <c r="D2719" s="28" t="s">
        <v>5024</v>
      </c>
      <c r="E2719" s="28" t="s">
        <v>173</v>
      </c>
      <c r="F2719" s="85" t="s">
        <v>5170</v>
      </c>
      <c r="G2719" s="28" t="s">
        <v>167</v>
      </c>
      <c r="H2719" s="28" t="s">
        <v>5060</v>
      </c>
      <c r="I2719" s="28" t="s">
        <v>5171</v>
      </c>
      <c r="J2719" s="107">
        <v>0.67</v>
      </c>
      <c r="K2719" s="104" t="s">
        <v>170</v>
      </c>
      <c r="L2719" s="104" t="s">
        <v>170</v>
      </c>
      <c r="M2719" s="104" t="s">
        <v>170</v>
      </c>
      <c r="N2719" s="104" t="s">
        <v>170</v>
      </c>
      <c r="O2719" s="68" t="s">
        <v>508</v>
      </c>
      <c r="P2719" s="68" t="s">
        <v>347</v>
      </c>
    </row>
    <row r="2720" spans="1:16" x14ac:dyDescent="0.55000000000000004">
      <c r="A2720" s="28" t="s">
        <v>3820</v>
      </c>
      <c r="B2720" s="28">
        <v>163126984</v>
      </c>
      <c r="C2720" s="28">
        <v>163126984</v>
      </c>
      <c r="D2720" s="28" t="s">
        <v>5024</v>
      </c>
      <c r="E2720" s="28" t="s">
        <v>5172</v>
      </c>
      <c r="F2720" s="85" t="s">
        <v>5173</v>
      </c>
      <c r="G2720" s="28" t="s">
        <v>167</v>
      </c>
      <c r="H2720" s="28" t="s">
        <v>5060</v>
      </c>
      <c r="I2720" s="28" t="s">
        <v>5174</v>
      </c>
      <c r="J2720" s="107">
        <v>0.98</v>
      </c>
      <c r="K2720" s="104" t="s">
        <v>170</v>
      </c>
      <c r="L2720" s="104" t="s">
        <v>170</v>
      </c>
      <c r="M2720" s="105">
        <v>4.2899999999999999E-5</v>
      </c>
      <c r="N2720" s="104" t="s">
        <v>170</v>
      </c>
      <c r="O2720" s="68" t="s">
        <v>508</v>
      </c>
      <c r="P2720" s="68" t="s">
        <v>347</v>
      </c>
    </row>
    <row r="2721" spans="1:16" x14ac:dyDescent="0.55000000000000004">
      <c r="A2721" s="28" t="s">
        <v>4126</v>
      </c>
      <c r="B2721" s="28">
        <v>34425795</v>
      </c>
      <c r="C2721" s="28">
        <v>34425795</v>
      </c>
      <c r="D2721" s="28" t="s">
        <v>165</v>
      </c>
      <c r="E2721" s="28" t="s">
        <v>173</v>
      </c>
      <c r="F2721" s="85" t="s">
        <v>5175</v>
      </c>
      <c r="G2721" s="28" t="s">
        <v>5042</v>
      </c>
      <c r="H2721" s="28" t="s">
        <v>170</v>
      </c>
      <c r="I2721" s="28" t="s">
        <v>170</v>
      </c>
      <c r="J2721" s="107">
        <v>0.97</v>
      </c>
      <c r="K2721" s="104" t="s">
        <v>170</v>
      </c>
      <c r="L2721" s="104" t="s">
        <v>170</v>
      </c>
      <c r="M2721" s="104" t="s">
        <v>170</v>
      </c>
      <c r="N2721" s="105">
        <v>2.09E-5</v>
      </c>
      <c r="O2721" s="68" t="s">
        <v>508</v>
      </c>
      <c r="P2721" s="68" t="s">
        <v>669</v>
      </c>
    </row>
    <row r="2722" spans="1:16" x14ac:dyDescent="0.55000000000000004">
      <c r="A2722" s="28" t="s">
        <v>3256</v>
      </c>
      <c r="B2722" s="28">
        <v>63433803</v>
      </c>
      <c r="C2722" s="28">
        <v>63433803</v>
      </c>
      <c r="D2722" s="28" t="s">
        <v>5024</v>
      </c>
      <c r="E2722" s="28" t="s">
        <v>173</v>
      </c>
      <c r="F2722" s="85" t="s">
        <v>5176</v>
      </c>
      <c r="G2722" s="28" t="s">
        <v>167</v>
      </c>
      <c r="H2722" s="28" t="s">
        <v>5060</v>
      </c>
      <c r="I2722" s="28" t="s">
        <v>5177</v>
      </c>
      <c r="J2722" s="107">
        <v>1</v>
      </c>
      <c r="K2722" s="104" t="s">
        <v>170</v>
      </c>
      <c r="L2722" s="104" t="s">
        <v>170</v>
      </c>
      <c r="M2722" s="104" t="s">
        <v>170</v>
      </c>
      <c r="N2722" s="105">
        <v>6.9759999999999998E-6</v>
      </c>
      <c r="O2722" s="68" t="s">
        <v>515</v>
      </c>
      <c r="P2722" s="68" t="s">
        <v>347</v>
      </c>
    </row>
    <row r="2723" spans="1:16" x14ac:dyDescent="0.55000000000000004">
      <c r="A2723" s="28" t="s">
        <v>2973</v>
      </c>
      <c r="B2723" s="28">
        <v>241062789</v>
      </c>
      <c r="C2723" s="28">
        <v>241062789</v>
      </c>
      <c r="D2723" s="28" t="s">
        <v>164</v>
      </c>
      <c r="E2723" s="28" t="s">
        <v>173</v>
      </c>
      <c r="F2723" s="85" t="s">
        <v>3104</v>
      </c>
      <c r="G2723" s="28" t="s">
        <v>5042</v>
      </c>
      <c r="H2723" s="28" t="s">
        <v>170</v>
      </c>
      <c r="I2723" s="28" t="s">
        <v>170</v>
      </c>
      <c r="J2723" s="107">
        <v>0.66</v>
      </c>
      <c r="K2723" s="104" t="s">
        <v>170</v>
      </c>
      <c r="L2723" s="104" t="s">
        <v>170</v>
      </c>
      <c r="M2723" s="104" t="s">
        <v>170</v>
      </c>
      <c r="N2723" s="104" t="s">
        <v>170</v>
      </c>
      <c r="O2723" s="68" t="s">
        <v>515</v>
      </c>
      <c r="P2723" s="68" t="s">
        <v>669</v>
      </c>
    </row>
    <row r="2724" spans="1:16" x14ac:dyDescent="0.55000000000000004">
      <c r="A2724" s="28" t="s">
        <v>3414</v>
      </c>
      <c r="B2724" s="28">
        <v>14964725</v>
      </c>
      <c r="C2724" s="28">
        <v>14964728</v>
      </c>
      <c r="D2724" s="28" t="s">
        <v>5178</v>
      </c>
      <c r="E2724" s="28" t="s">
        <v>5024</v>
      </c>
      <c r="F2724" s="85" t="s">
        <v>5179</v>
      </c>
      <c r="G2724" s="28" t="s">
        <v>167</v>
      </c>
      <c r="H2724" s="28" t="s">
        <v>5025</v>
      </c>
      <c r="I2724" s="28" t="s">
        <v>5180</v>
      </c>
      <c r="J2724" s="107">
        <v>0.99</v>
      </c>
      <c r="K2724" s="104" t="s">
        <v>170</v>
      </c>
      <c r="L2724" s="104">
        <v>5.9999999999999995E-4</v>
      </c>
      <c r="M2724" s="104">
        <v>4.0000000000000002E-4</v>
      </c>
      <c r="N2724" s="104">
        <v>1E-4</v>
      </c>
      <c r="O2724" s="68" t="s">
        <v>793</v>
      </c>
      <c r="P2724" s="68" t="s">
        <v>669</v>
      </c>
    </row>
    <row r="2725" spans="1:16" x14ac:dyDescent="0.55000000000000004">
      <c r="A2725" s="28" t="s">
        <v>3926</v>
      </c>
      <c r="B2725" s="28">
        <v>150648441</v>
      </c>
      <c r="C2725" s="28">
        <v>150648441</v>
      </c>
      <c r="D2725" s="28" t="s">
        <v>5024</v>
      </c>
      <c r="E2725" s="28" t="s">
        <v>165</v>
      </c>
      <c r="F2725" s="85" t="s">
        <v>5181</v>
      </c>
      <c r="G2725" s="28" t="s">
        <v>167</v>
      </c>
      <c r="H2725" s="28" t="s">
        <v>5060</v>
      </c>
      <c r="I2725" s="28" t="s">
        <v>5182</v>
      </c>
      <c r="J2725" s="107">
        <v>0.99</v>
      </c>
      <c r="K2725" s="104" t="s">
        <v>170</v>
      </c>
      <c r="L2725" s="104" t="s">
        <v>170</v>
      </c>
      <c r="M2725" s="104" t="s">
        <v>170</v>
      </c>
      <c r="N2725" s="104" t="s">
        <v>170</v>
      </c>
      <c r="O2725" s="68" t="s">
        <v>537</v>
      </c>
      <c r="P2725" s="68" t="s">
        <v>650</v>
      </c>
    </row>
    <row r="2726" spans="1:16" x14ac:dyDescent="0.55000000000000004">
      <c r="A2726" s="28" t="s">
        <v>2153</v>
      </c>
      <c r="B2726" s="28">
        <v>49792035</v>
      </c>
      <c r="C2726" s="28">
        <v>49792035</v>
      </c>
      <c r="D2726" s="28" t="s">
        <v>5024</v>
      </c>
      <c r="E2726" s="28" t="s">
        <v>164</v>
      </c>
      <c r="F2726" s="85" t="s">
        <v>5183</v>
      </c>
      <c r="G2726" s="28" t="s">
        <v>5042</v>
      </c>
      <c r="H2726" s="28" t="s">
        <v>170</v>
      </c>
      <c r="I2726" s="28" t="s">
        <v>170</v>
      </c>
      <c r="J2726" s="107">
        <v>1</v>
      </c>
      <c r="K2726" s="104" t="s">
        <v>170</v>
      </c>
      <c r="L2726" s="105">
        <v>7.3579999999999997E-5</v>
      </c>
      <c r="M2726" s="104">
        <v>2.9999999999999997E-4</v>
      </c>
      <c r="N2726" s="105">
        <v>5.5859999999999997E-5</v>
      </c>
      <c r="O2726" s="68" t="s">
        <v>1277</v>
      </c>
      <c r="P2726" s="68" t="s">
        <v>669</v>
      </c>
    </row>
    <row r="2727" spans="1:16" x14ac:dyDescent="0.55000000000000004">
      <c r="A2727" s="28" t="s">
        <v>4126</v>
      </c>
      <c r="B2727" s="28">
        <v>72213125</v>
      </c>
      <c r="C2727" s="28">
        <v>72213125</v>
      </c>
      <c r="D2727" s="28" t="s">
        <v>173</v>
      </c>
      <c r="E2727" s="28" t="s">
        <v>164</v>
      </c>
      <c r="F2727" s="85" t="s">
        <v>5070</v>
      </c>
      <c r="G2727" s="28" t="s">
        <v>167</v>
      </c>
      <c r="H2727" s="28" t="s">
        <v>5046</v>
      </c>
      <c r="I2727" s="28" t="s">
        <v>5184</v>
      </c>
      <c r="J2727" s="107">
        <v>0.99</v>
      </c>
      <c r="K2727" s="104" t="s">
        <v>170</v>
      </c>
      <c r="L2727" s="104" t="s">
        <v>170</v>
      </c>
      <c r="M2727" s="105">
        <v>4.8850000000000002E-5</v>
      </c>
      <c r="N2727" s="105">
        <v>2.0930000000000001E-5</v>
      </c>
      <c r="O2727" s="68" t="s">
        <v>1277</v>
      </c>
      <c r="P2727" s="68" t="s">
        <v>669</v>
      </c>
    </row>
    <row r="2728" spans="1:16" x14ac:dyDescent="0.55000000000000004">
      <c r="A2728" s="28" t="s">
        <v>3554</v>
      </c>
      <c r="B2728" s="28">
        <v>50503216</v>
      </c>
      <c r="C2728" s="28">
        <v>50503216</v>
      </c>
      <c r="D2728" s="28" t="s">
        <v>164</v>
      </c>
      <c r="E2728" s="28" t="s">
        <v>165</v>
      </c>
      <c r="F2728" s="28" t="s">
        <v>5185</v>
      </c>
      <c r="G2728" s="28" t="s">
        <v>5042</v>
      </c>
      <c r="H2728" s="28" t="s">
        <v>170</v>
      </c>
      <c r="I2728" s="28" t="s">
        <v>170</v>
      </c>
      <c r="J2728" s="107">
        <v>1</v>
      </c>
      <c r="K2728" s="104" t="s">
        <v>170</v>
      </c>
      <c r="L2728" s="104" t="s">
        <v>170</v>
      </c>
      <c r="M2728" s="104" t="s">
        <v>170</v>
      </c>
      <c r="N2728" s="104" t="s">
        <v>170</v>
      </c>
      <c r="O2728" s="68" t="s">
        <v>553</v>
      </c>
      <c r="P2728" s="68" t="s">
        <v>276</v>
      </c>
    </row>
    <row r="2729" spans="1:16" x14ac:dyDescent="0.55000000000000004">
      <c r="A2729" s="28" t="s">
        <v>1640</v>
      </c>
      <c r="B2729" s="28">
        <v>35535720</v>
      </c>
      <c r="C2729" s="28">
        <v>35535720</v>
      </c>
      <c r="D2729" s="28" t="s">
        <v>5024</v>
      </c>
      <c r="E2729" s="28" t="s">
        <v>5186</v>
      </c>
      <c r="F2729" s="28" t="s">
        <v>5187</v>
      </c>
      <c r="G2729" s="28" t="s">
        <v>167</v>
      </c>
      <c r="H2729" s="28" t="s">
        <v>5060</v>
      </c>
      <c r="I2729" s="28" t="s">
        <v>5188</v>
      </c>
      <c r="J2729" s="107">
        <v>0.88</v>
      </c>
      <c r="K2729" s="104" t="s">
        <v>170</v>
      </c>
      <c r="L2729" s="104">
        <v>2.9999999999999997E-4</v>
      </c>
      <c r="M2729" s="104">
        <v>2.0000000000000001E-4</v>
      </c>
      <c r="N2729" s="104">
        <v>1E-4</v>
      </c>
      <c r="O2729" s="68" t="s">
        <v>553</v>
      </c>
      <c r="P2729" s="68" t="s">
        <v>642</v>
      </c>
    </row>
    <row r="2730" spans="1:16" x14ac:dyDescent="0.55000000000000004">
      <c r="A2730" s="28" t="s">
        <v>2153</v>
      </c>
      <c r="B2730" s="28">
        <v>11241734</v>
      </c>
      <c r="C2730" s="28">
        <v>11241734</v>
      </c>
      <c r="D2730" s="28" t="s">
        <v>165</v>
      </c>
      <c r="E2730" s="28" t="s">
        <v>164</v>
      </c>
      <c r="F2730" s="85" t="s">
        <v>5189</v>
      </c>
      <c r="G2730" s="28" t="s">
        <v>167</v>
      </c>
      <c r="H2730" s="28" t="s">
        <v>5027</v>
      </c>
      <c r="I2730" s="28" t="s">
        <v>5190</v>
      </c>
      <c r="J2730" s="107">
        <v>0.85</v>
      </c>
      <c r="K2730" s="104" t="s">
        <v>170</v>
      </c>
      <c r="L2730" s="104" t="s">
        <v>170</v>
      </c>
      <c r="M2730" s="104" t="s">
        <v>170</v>
      </c>
      <c r="N2730" s="104" t="s">
        <v>170</v>
      </c>
      <c r="O2730" s="68" t="s">
        <v>814</v>
      </c>
      <c r="P2730" s="68" t="s">
        <v>642</v>
      </c>
    </row>
    <row r="2731" spans="1:16" x14ac:dyDescent="0.55000000000000004">
      <c r="A2731" s="28" t="s">
        <v>3554</v>
      </c>
      <c r="B2731" s="28">
        <v>33717829</v>
      </c>
      <c r="C2731" s="28">
        <v>33717829</v>
      </c>
      <c r="D2731" s="28" t="s">
        <v>165</v>
      </c>
      <c r="E2731" s="28" t="s">
        <v>178</v>
      </c>
      <c r="F2731" s="85" t="s">
        <v>3664</v>
      </c>
      <c r="G2731" s="28" t="s">
        <v>167</v>
      </c>
      <c r="H2731" s="28" t="s">
        <v>5027</v>
      </c>
      <c r="I2731" s="28" t="s">
        <v>5191</v>
      </c>
      <c r="J2731" s="107">
        <v>1</v>
      </c>
      <c r="K2731" s="104" t="s">
        <v>170</v>
      </c>
      <c r="L2731" s="104" t="s">
        <v>170</v>
      </c>
      <c r="M2731" s="104" t="s">
        <v>170</v>
      </c>
      <c r="N2731" s="104" t="s">
        <v>170</v>
      </c>
      <c r="O2731" s="68" t="s">
        <v>842</v>
      </c>
      <c r="P2731" s="68" t="s">
        <v>276</v>
      </c>
    </row>
    <row r="2732" spans="1:16" x14ac:dyDescent="0.55000000000000004">
      <c r="A2732" s="28" t="s">
        <v>1025</v>
      </c>
      <c r="B2732" s="28">
        <v>64284713</v>
      </c>
      <c r="C2732" s="28">
        <v>64284713</v>
      </c>
      <c r="D2732" s="28" t="s">
        <v>164</v>
      </c>
      <c r="E2732" s="28" t="s">
        <v>5024</v>
      </c>
      <c r="F2732" s="85" t="s">
        <v>5192</v>
      </c>
      <c r="G2732" s="28" t="s">
        <v>167</v>
      </c>
      <c r="H2732" s="28" t="s">
        <v>5025</v>
      </c>
      <c r="I2732" s="28" t="s">
        <v>5193</v>
      </c>
      <c r="J2732" s="107">
        <v>0.67</v>
      </c>
      <c r="K2732" s="104" t="s">
        <v>170</v>
      </c>
      <c r="L2732" s="104">
        <v>4.0000000000000002E-4</v>
      </c>
      <c r="M2732" s="104">
        <v>5.9999999999999995E-4</v>
      </c>
      <c r="N2732" s="104">
        <v>2.0000000000000001E-4</v>
      </c>
      <c r="O2732" s="68" t="s">
        <v>582</v>
      </c>
      <c r="P2732" s="68" t="s">
        <v>347</v>
      </c>
    </row>
    <row r="2733" spans="1:16" x14ac:dyDescent="0.55000000000000004">
      <c r="A2733" s="28" t="s">
        <v>1550</v>
      </c>
      <c r="B2733" s="28">
        <v>44433966</v>
      </c>
      <c r="C2733" s="28">
        <v>44433969</v>
      </c>
      <c r="D2733" s="28" t="s">
        <v>5194</v>
      </c>
      <c r="E2733" s="28" t="s">
        <v>5024</v>
      </c>
      <c r="F2733" s="85" t="s">
        <v>5195</v>
      </c>
      <c r="G2733" s="28" t="s">
        <v>167</v>
      </c>
      <c r="H2733" s="28" t="s">
        <v>5025</v>
      </c>
      <c r="I2733" s="28" t="s">
        <v>5196</v>
      </c>
      <c r="J2733" s="106">
        <v>0.96</v>
      </c>
      <c r="K2733" s="104" t="s">
        <v>170</v>
      </c>
      <c r="L2733" s="104" t="s">
        <v>170</v>
      </c>
      <c r="M2733" s="104" t="s">
        <v>170</v>
      </c>
      <c r="N2733" s="104" t="s">
        <v>170</v>
      </c>
      <c r="O2733" s="68" t="s">
        <v>582</v>
      </c>
      <c r="P2733" s="68" t="s">
        <v>347</v>
      </c>
    </row>
    <row r="2734" spans="1:16" x14ac:dyDescent="0.55000000000000004">
      <c r="A2734" s="28" t="s">
        <v>1640</v>
      </c>
      <c r="B2734" s="28">
        <v>91937063</v>
      </c>
      <c r="C2734" s="28">
        <v>91937063</v>
      </c>
      <c r="D2734" s="28" t="s">
        <v>5024</v>
      </c>
      <c r="E2734" s="28" t="s">
        <v>5197</v>
      </c>
      <c r="F2734" s="85" t="s">
        <v>1806</v>
      </c>
      <c r="G2734" s="28" t="s">
        <v>167</v>
      </c>
      <c r="H2734" s="28" t="s">
        <v>5060</v>
      </c>
      <c r="I2734" s="28" t="s">
        <v>5198</v>
      </c>
      <c r="J2734" s="106">
        <v>1</v>
      </c>
      <c r="K2734" s="104" t="s">
        <v>170</v>
      </c>
      <c r="L2734" s="104" t="s">
        <v>170</v>
      </c>
      <c r="M2734" s="104" t="s">
        <v>170</v>
      </c>
      <c r="N2734" s="104" t="s">
        <v>170</v>
      </c>
      <c r="O2734" s="68" t="s">
        <v>582</v>
      </c>
      <c r="P2734" s="68" t="s">
        <v>669</v>
      </c>
    </row>
    <row r="2735" spans="1:16" x14ac:dyDescent="0.55000000000000004">
      <c r="A2735" s="28" t="s">
        <v>3926</v>
      </c>
      <c r="B2735" s="28">
        <v>179619344</v>
      </c>
      <c r="C2735" s="28">
        <v>179619344</v>
      </c>
      <c r="D2735" s="28" t="s">
        <v>5024</v>
      </c>
      <c r="E2735" s="28" t="s">
        <v>165</v>
      </c>
      <c r="F2735" s="85" t="s">
        <v>5199</v>
      </c>
      <c r="G2735" s="28" t="s">
        <v>167</v>
      </c>
      <c r="H2735" s="28" t="s">
        <v>5060</v>
      </c>
      <c r="I2735" s="28" t="s">
        <v>5200</v>
      </c>
      <c r="J2735" s="107">
        <v>1</v>
      </c>
      <c r="K2735" s="104" t="s">
        <v>170</v>
      </c>
      <c r="L2735" s="104" t="s">
        <v>170</v>
      </c>
      <c r="M2735" s="104" t="s">
        <v>170</v>
      </c>
      <c r="N2735" s="104" t="s">
        <v>170</v>
      </c>
      <c r="O2735" s="68" t="s">
        <v>587</v>
      </c>
      <c r="P2735" s="68" t="s">
        <v>316</v>
      </c>
    </row>
    <row r="2736" spans="1:16" x14ac:dyDescent="0.55000000000000004">
      <c r="A2736" s="28" t="s">
        <v>1025</v>
      </c>
      <c r="B2736" s="28">
        <v>77019767</v>
      </c>
      <c r="C2736" s="28">
        <v>77019767</v>
      </c>
      <c r="D2736" s="28" t="s">
        <v>164</v>
      </c>
      <c r="E2736" s="28" t="s">
        <v>5024</v>
      </c>
      <c r="F2736" s="28" t="s">
        <v>5201</v>
      </c>
      <c r="G2736" s="28" t="s">
        <v>167</v>
      </c>
      <c r="H2736" s="28" t="s">
        <v>5027</v>
      </c>
      <c r="I2736" s="28" t="s">
        <v>5202</v>
      </c>
      <c r="J2736" s="107">
        <v>0.87</v>
      </c>
      <c r="K2736" s="104" t="s">
        <v>170</v>
      </c>
      <c r="L2736" s="104" t="s">
        <v>170</v>
      </c>
      <c r="M2736" s="104" t="s">
        <v>170</v>
      </c>
      <c r="N2736" s="104" t="s">
        <v>170</v>
      </c>
      <c r="O2736" s="68" t="s">
        <v>606</v>
      </c>
      <c r="P2736" s="68" t="s">
        <v>347</v>
      </c>
    </row>
    <row r="2737" spans="1:16" x14ac:dyDescent="0.55000000000000004">
      <c r="A2737" s="28" t="s">
        <v>2973</v>
      </c>
      <c r="B2737" s="28">
        <v>96284568</v>
      </c>
      <c r="C2737" s="28">
        <v>96284568</v>
      </c>
      <c r="D2737" s="28" t="s">
        <v>173</v>
      </c>
      <c r="E2737" s="28" t="s">
        <v>165</v>
      </c>
      <c r="F2737" s="28" t="s">
        <v>3080</v>
      </c>
      <c r="G2737" s="28" t="s">
        <v>167</v>
      </c>
      <c r="H2737" s="28" t="s">
        <v>5027</v>
      </c>
      <c r="I2737" s="28" t="s">
        <v>5203</v>
      </c>
      <c r="J2737" s="107">
        <v>1</v>
      </c>
      <c r="K2737" s="104" t="s">
        <v>170</v>
      </c>
      <c r="L2737" s="104" t="s">
        <v>170</v>
      </c>
      <c r="M2737" s="104" t="s">
        <v>170</v>
      </c>
      <c r="N2737" s="104" t="s">
        <v>170</v>
      </c>
      <c r="O2737" s="68" t="s">
        <v>606</v>
      </c>
      <c r="P2737" s="68" t="s">
        <v>347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
  <sheetViews>
    <sheetView workbookViewId="0">
      <selection activeCell="C10" sqref="C10"/>
    </sheetView>
  </sheetViews>
  <sheetFormatPr defaultRowHeight="14.4" x14ac:dyDescent="0.55000000000000004"/>
  <cols>
    <col min="1" max="1" width="21.578125" customWidth="1"/>
    <col min="2" max="2" width="11.68359375" customWidth="1"/>
    <col min="3" max="3" width="65.41796875" bestFit="1" customWidth="1"/>
    <col min="4" max="4" width="25" style="2" customWidth="1"/>
    <col min="5" max="5" width="17.26171875" style="2" customWidth="1"/>
    <col min="6" max="6" width="12.15625" style="2" customWidth="1"/>
    <col min="7" max="7" width="255.68359375" bestFit="1" customWidth="1"/>
  </cols>
  <sheetData>
    <row r="1" spans="1:7" x14ac:dyDescent="0.55000000000000004">
      <c r="A1" s="4" t="s">
        <v>6856</v>
      </c>
    </row>
    <row r="2" spans="1:7" ht="14.7" thickBot="1" x14ac:dyDescent="0.6">
      <c r="A2" s="14"/>
      <c r="B2" s="14"/>
      <c r="C2" s="14"/>
      <c r="D2" s="10"/>
      <c r="E2" s="10"/>
      <c r="F2" s="10"/>
      <c r="G2" s="14"/>
    </row>
    <row r="3" spans="1:7" s="15" customFormat="1" ht="29.1" thickBot="1" x14ac:dyDescent="0.6">
      <c r="A3" s="19" t="s">
        <v>5204</v>
      </c>
      <c r="B3" s="19" t="s">
        <v>5205</v>
      </c>
      <c r="C3" s="19" t="s">
        <v>5206</v>
      </c>
      <c r="D3" s="20" t="s">
        <v>5207</v>
      </c>
      <c r="E3" s="16" t="s">
        <v>5208</v>
      </c>
      <c r="F3" s="16" t="s">
        <v>5209</v>
      </c>
      <c r="G3" s="19" t="s">
        <v>5210</v>
      </c>
    </row>
    <row r="4" spans="1:7" ht="15.75" customHeight="1" x14ac:dyDescent="0.55000000000000004">
      <c r="A4" t="s">
        <v>5211</v>
      </c>
      <c r="B4" t="s">
        <v>5212</v>
      </c>
      <c r="C4" t="s">
        <v>5213</v>
      </c>
      <c r="D4" s="17">
        <v>2.923724249271427E-10</v>
      </c>
      <c r="E4" s="2">
        <v>185</v>
      </c>
      <c r="F4" s="2">
        <v>874</v>
      </c>
      <c r="G4" t="s">
        <v>5214</v>
      </c>
    </row>
    <row r="5" spans="1:7" ht="15.75" customHeight="1" x14ac:dyDescent="0.55000000000000004">
      <c r="A5" t="s">
        <v>5215</v>
      </c>
      <c r="B5" t="s">
        <v>5197</v>
      </c>
      <c r="C5" t="s">
        <v>5216</v>
      </c>
      <c r="D5" s="17">
        <v>3.8701050374910048E-10</v>
      </c>
      <c r="E5" s="2">
        <v>215</v>
      </c>
      <c r="F5" s="2">
        <v>1082</v>
      </c>
      <c r="G5" t="s">
        <v>5217</v>
      </c>
    </row>
    <row r="6" spans="1:7" ht="15.75" customHeight="1" x14ac:dyDescent="0.55000000000000004">
      <c r="A6" t="s">
        <v>5218</v>
      </c>
      <c r="B6" t="s">
        <v>5197</v>
      </c>
      <c r="C6" t="s">
        <v>5219</v>
      </c>
      <c r="D6" s="17">
        <v>4.5221640620324626E-10</v>
      </c>
      <c r="E6" s="2">
        <v>141</v>
      </c>
      <c r="F6" s="2">
        <v>621</v>
      </c>
      <c r="G6" t="s">
        <v>5220</v>
      </c>
    </row>
    <row r="7" spans="1:7" ht="15.75" customHeight="1" x14ac:dyDescent="0.55000000000000004">
      <c r="A7" t="s">
        <v>5221</v>
      </c>
      <c r="B7" t="s">
        <v>5212</v>
      </c>
      <c r="C7" t="s">
        <v>5222</v>
      </c>
      <c r="D7" s="17">
        <v>8.8369616884518913E-9</v>
      </c>
      <c r="E7" s="2">
        <v>83</v>
      </c>
      <c r="F7" s="2">
        <v>302</v>
      </c>
      <c r="G7" t="s">
        <v>5223</v>
      </c>
    </row>
    <row r="8" spans="1:7" ht="15.75" customHeight="1" x14ac:dyDescent="0.55000000000000004">
      <c r="A8" t="s">
        <v>5224</v>
      </c>
      <c r="B8" t="s">
        <v>5197</v>
      </c>
      <c r="C8" t="s">
        <v>5225</v>
      </c>
      <c r="D8" s="17">
        <v>3.5592210274480829E-6</v>
      </c>
      <c r="E8" s="2">
        <v>74</v>
      </c>
      <c r="F8" s="2">
        <v>311</v>
      </c>
      <c r="G8" t="s">
        <v>5226</v>
      </c>
    </row>
    <row r="9" spans="1:7" ht="15.75" customHeight="1" x14ac:dyDescent="0.55000000000000004">
      <c r="A9" t="s">
        <v>5227</v>
      </c>
      <c r="B9" t="s">
        <v>5197</v>
      </c>
      <c r="C9" t="s">
        <v>5228</v>
      </c>
      <c r="D9" s="17">
        <v>8.2316593906487652E-6</v>
      </c>
      <c r="E9" s="2">
        <v>62</v>
      </c>
      <c r="F9" s="2">
        <v>251</v>
      </c>
      <c r="G9" t="s">
        <v>5229</v>
      </c>
    </row>
    <row r="10" spans="1:7" ht="15.75" customHeight="1" x14ac:dyDescent="0.55000000000000004">
      <c r="A10" t="s">
        <v>5230</v>
      </c>
      <c r="B10" t="s">
        <v>5197</v>
      </c>
      <c r="C10" t="s">
        <v>5231</v>
      </c>
      <c r="D10" s="17">
        <v>1.3468814847125041E-5</v>
      </c>
      <c r="E10" s="2">
        <v>31</v>
      </c>
      <c r="F10" s="2">
        <v>89</v>
      </c>
      <c r="G10" t="s">
        <v>5232</v>
      </c>
    </row>
    <row r="11" spans="1:7" ht="15.75" customHeight="1" x14ac:dyDescent="0.55000000000000004">
      <c r="A11" t="s">
        <v>5233</v>
      </c>
      <c r="B11" t="s">
        <v>5212</v>
      </c>
      <c r="C11" t="s">
        <v>5234</v>
      </c>
      <c r="D11" s="17">
        <v>1.4626529715589293E-5</v>
      </c>
      <c r="E11" s="2">
        <v>57</v>
      </c>
      <c r="F11" s="2">
        <v>218</v>
      </c>
      <c r="G11" t="s">
        <v>5235</v>
      </c>
    </row>
    <row r="12" spans="1:7" ht="15.75" customHeight="1" x14ac:dyDescent="0.55000000000000004">
      <c r="A12" t="s">
        <v>5236</v>
      </c>
      <c r="B12" t="s">
        <v>5197</v>
      </c>
      <c r="C12" t="s">
        <v>5237</v>
      </c>
      <c r="D12" s="17">
        <v>1.3496927576707012E-4</v>
      </c>
      <c r="E12" s="2">
        <v>33</v>
      </c>
      <c r="F12" s="2">
        <v>114</v>
      </c>
      <c r="G12" t="s">
        <v>5238</v>
      </c>
    </row>
    <row r="13" spans="1:7" ht="15.75" customHeight="1" x14ac:dyDescent="0.55000000000000004">
      <c r="A13" t="s">
        <v>5239</v>
      </c>
      <c r="B13" t="s">
        <v>5197</v>
      </c>
      <c r="C13" t="s">
        <v>5240</v>
      </c>
      <c r="D13" s="17">
        <v>4.940730787970773E-4</v>
      </c>
      <c r="E13" s="2">
        <v>97</v>
      </c>
      <c r="F13" s="2">
        <v>531</v>
      </c>
      <c r="G13" t="s">
        <v>5241</v>
      </c>
    </row>
    <row r="14" spans="1:7" ht="15.75" customHeight="1" x14ac:dyDescent="0.55000000000000004">
      <c r="A14" t="s">
        <v>5242</v>
      </c>
      <c r="B14" t="s">
        <v>5197</v>
      </c>
      <c r="C14" t="s">
        <v>5243</v>
      </c>
      <c r="D14" s="17">
        <v>7.4624992142015496E-4</v>
      </c>
      <c r="E14" s="2">
        <v>17</v>
      </c>
      <c r="F14" s="2">
        <v>45</v>
      </c>
      <c r="G14" t="s">
        <v>5244</v>
      </c>
    </row>
    <row r="15" spans="1:7" ht="15.75" customHeight="1" x14ac:dyDescent="0.55000000000000004">
      <c r="A15" t="s">
        <v>5245</v>
      </c>
      <c r="B15" t="s">
        <v>5197</v>
      </c>
      <c r="C15" t="s">
        <v>5246</v>
      </c>
      <c r="D15" s="17">
        <v>8.0537051150992331E-4</v>
      </c>
      <c r="E15" s="2">
        <v>27</v>
      </c>
      <c r="F15" s="2">
        <v>97</v>
      </c>
      <c r="G15" t="s">
        <v>5247</v>
      </c>
    </row>
    <row r="16" spans="1:7" ht="15.75" customHeight="1" x14ac:dyDescent="0.55000000000000004">
      <c r="A16" t="s">
        <v>5248</v>
      </c>
      <c r="B16" t="s">
        <v>5197</v>
      </c>
      <c r="C16" t="s">
        <v>5249</v>
      </c>
      <c r="D16" s="17">
        <v>9.5798803984410155E-4</v>
      </c>
      <c r="E16" s="2">
        <v>19</v>
      </c>
      <c r="F16" s="2">
        <v>57</v>
      </c>
      <c r="G16" t="s">
        <v>5250</v>
      </c>
    </row>
    <row r="17" spans="1:7" ht="15.75" customHeight="1" x14ac:dyDescent="0.55000000000000004">
      <c r="A17" t="s">
        <v>5251</v>
      </c>
      <c r="B17" t="s">
        <v>5212</v>
      </c>
      <c r="C17" t="s">
        <v>5252</v>
      </c>
      <c r="D17" s="17">
        <v>1.2178645693577453E-3</v>
      </c>
      <c r="E17" s="2">
        <v>33</v>
      </c>
      <c r="F17" s="2">
        <v>121</v>
      </c>
      <c r="G17" t="s">
        <v>5253</v>
      </c>
    </row>
    <row r="18" spans="1:7" ht="15.75" customHeight="1" x14ac:dyDescent="0.55000000000000004">
      <c r="A18" t="s">
        <v>5254</v>
      </c>
      <c r="B18" t="s">
        <v>5197</v>
      </c>
      <c r="C18" t="s">
        <v>5255</v>
      </c>
      <c r="D18" s="17">
        <v>1.6998283136010115E-3</v>
      </c>
      <c r="E18" s="2">
        <v>23</v>
      </c>
      <c r="F18" s="2">
        <v>82</v>
      </c>
      <c r="G18" t="s">
        <v>5256</v>
      </c>
    </row>
    <row r="19" spans="1:7" ht="15.75" customHeight="1" x14ac:dyDescent="0.55000000000000004">
      <c r="A19" t="s">
        <v>5257</v>
      </c>
      <c r="B19" t="s">
        <v>5197</v>
      </c>
      <c r="C19" t="s">
        <v>5258</v>
      </c>
      <c r="D19" s="17">
        <v>2.1167543478618862E-3</v>
      </c>
      <c r="E19" s="2">
        <v>26</v>
      </c>
      <c r="F19" s="2">
        <v>101</v>
      </c>
      <c r="G19" t="s">
        <v>5259</v>
      </c>
    </row>
    <row r="20" spans="1:7" ht="15.75" customHeight="1" thickBot="1" x14ac:dyDescent="0.6">
      <c r="A20" s="14" t="s">
        <v>5260</v>
      </c>
      <c r="B20" s="14" t="s">
        <v>5212</v>
      </c>
      <c r="C20" s="14" t="s">
        <v>5261</v>
      </c>
      <c r="D20" s="18">
        <v>7.3793614874754663E-3</v>
      </c>
      <c r="E20" s="10">
        <v>25</v>
      </c>
      <c r="F20" s="10">
        <v>92</v>
      </c>
      <c r="G20" s="14" t="s">
        <v>5262</v>
      </c>
    </row>
    <row r="21" spans="1:7" ht="15" customHeight="1" x14ac:dyDescent="0.55000000000000004">
      <c r="A21" s="137" t="s">
        <v>5263</v>
      </c>
      <c r="B21" s="137"/>
      <c r="C21" s="137"/>
    </row>
    <row r="22" spans="1:7" x14ac:dyDescent="0.55000000000000004">
      <c r="A22" s="138"/>
      <c r="B22" s="138"/>
      <c r="C22" s="138"/>
    </row>
    <row r="23" spans="1:7" x14ac:dyDescent="0.55000000000000004">
      <c r="A23" s="138"/>
      <c r="B23" s="138"/>
      <c r="C23" s="138"/>
    </row>
    <row r="24" spans="1:7" x14ac:dyDescent="0.55000000000000004">
      <c r="A24" s="138"/>
      <c r="B24" s="138"/>
      <c r="C24" s="138"/>
    </row>
    <row r="25" spans="1:7" x14ac:dyDescent="0.55000000000000004">
      <c r="A25" s="138"/>
      <c r="B25" s="138"/>
      <c r="C25" s="138"/>
    </row>
  </sheetData>
  <mergeCells count="1">
    <mergeCell ref="A21:C2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8"/>
  <sheetViews>
    <sheetView zoomScale="99" zoomScaleNormal="99" workbookViewId="0">
      <pane ySplit="4" topLeftCell="A5" activePane="bottomLeft" state="frozen"/>
      <selection pane="bottomLeft" activeCell="B17" sqref="B17"/>
    </sheetView>
  </sheetViews>
  <sheetFormatPr defaultColWidth="12.26171875" defaultRowHeight="15.6" x14ac:dyDescent="0.6"/>
  <cols>
    <col min="1" max="1" width="22.15625" style="39" customWidth="1"/>
    <col min="2" max="2" width="20.41796875" style="57" customWidth="1"/>
    <col min="3" max="3" width="21.578125" style="57" customWidth="1"/>
    <col min="4" max="4" width="19.83984375" style="57" customWidth="1"/>
    <col min="5" max="5" width="19.15625" style="57" customWidth="1"/>
    <col min="6" max="6" width="5" style="57" customWidth="1"/>
    <col min="7" max="7" width="34" style="57" bestFit="1" customWidth="1"/>
    <col min="8" max="8" width="5.15625" style="57" customWidth="1"/>
    <col min="9" max="9" width="18.26171875" style="57" customWidth="1"/>
    <col min="10" max="11" width="17.578125" style="57" customWidth="1"/>
    <col min="12" max="12" width="5.15625" style="57" customWidth="1"/>
    <col min="13" max="13" width="38" style="57" bestFit="1" customWidth="1"/>
    <col min="14" max="14" width="3.15625" style="39" customWidth="1"/>
    <col min="15" max="16384" width="12.26171875" style="39"/>
  </cols>
  <sheetData>
    <row r="1" spans="1:13" x14ac:dyDescent="0.6">
      <c r="A1" s="4" t="s">
        <v>6857</v>
      </c>
    </row>
    <row r="3" spans="1:13" s="60" customFormat="1" ht="15.75" customHeight="1" x14ac:dyDescent="0.6">
      <c r="B3" s="139" t="s">
        <v>5264</v>
      </c>
      <c r="C3" s="139"/>
      <c r="D3" s="139"/>
      <c r="E3" s="139"/>
      <c r="F3" s="62"/>
      <c r="G3" s="61" t="s">
        <v>5265</v>
      </c>
      <c r="H3" s="62"/>
      <c r="I3" s="140" t="s">
        <v>99</v>
      </c>
      <c r="J3" s="140"/>
      <c r="K3" s="140"/>
      <c r="L3" s="62"/>
      <c r="M3" s="61" t="s">
        <v>5266</v>
      </c>
    </row>
    <row r="4" spans="1:13" s="58" customFormat="1" ht="31.5" thickBot="1" x14ac:dyDescent="0.65">
      <c r="A4" s="63" t="s">
        <v>5267</v>
      </c>
      <c r="B4" s="64" t="s">
        <v>5268</v>
      </c>
      <c r="C4" s="64" t="s">
        <v>5269</v>
      </c>
      <c r="D4" s="64" t="s">
        <v>5270</v>
      </c>
      <c r="E4" s="64" t="s">
        <v>5271</v>
      </c>
      <c r="F4" s="64"/>
      <c r="G4" s="64" t="s">
        <v>5272</v>
      </c>
      <c r="H4" s="64"/>
      <c r="I4" s="64" t="s">
        <v>5273</v>
      </c>
      <c r="J4" s="64" t="s">
        <v>5274</v>
      </c>
      <c r="K4" s="64" t="s">
        <v>5275</v>
      </c>
      <c r="L4" s="64"/>
      <c r="M4" s="64" t="s">
        <v>5276</v>
      </c>
    </row>
    <row r="5" spans="1:13" x14ac:dyDescent="0.6">
      <c r="A5" s="59" t="s">
        <v>5277</v>
      </c>
      <c r="B5" s="57" t="b">
        <v>1</v>
      </c>
      <c r="C5" s="57" t="b">
        <v>1</v>
      </c>
      <c r="D5" s="57" t="b">
        <v>1</v>
      </c>
      <c r="E5" s="57" t="b">
        <v>1</v>
      </c>
      <c r="G5" s="57" t="b">
        <v>1</v>
      </c>
      <c r="I5" s="57" t="s">
        <v>45</v>
      </c>
      <c r="J5" s="57">
        <v>0</v>
      </c>
      <c r="K5" s="57">
        <v>1</v>
      </c>
      <c r="M5" s="57" t="s">
        <v>5278</v>
      </c>
    </row>
    <row r="6" spans="1:13" x14ac:dyDescent="0.6">
      <c r="A6" s="59" t="s">
        <v>1984</v>
      </c>
      <c r="B6" s="57" t="b">
        <v>1</v>
      </c>
      <c r="C6" s="57" t="b">
        <v>1</v>
      </c>
      <c r="D6" s="57" t="b">
        <v>1</v>
      </c>
      <c r="E6" s="57" t="b">
        <v>1</v>
      </c>
      <c r="G6" s="57" t="b">
        <v>1</v>
      </c>
      <c r="I6" s="57" t="s">
        <v>45</v>
      </c>
      <c r="J6" s="57">
        <v>1</v>
      </c>
      <c r="K6" s="57">
        <v>0</v>
      </c>
      <c r="M6" s="57" t="s">
        <v>5278</v>
      </c>
    </row>
    <row r="7" spans="1:13" x14ac:dyDescent="0.6">
      <c r="A7" s="59" t="s">
        <v>4352</v>
      </c>
      <c r="B7" s="57" t="b">
        <v>1</v>
      </c>
      <c r="C7" s="57" t="b">
        <v>1</v>
      </c>
      <c r="D7" s="57" t="b">
        <v>1</v>
      </c>
      <c r="E7" s="57" t="b">
        <v>1</v>
      </c>
      <c r="G7" s="57" t="b">
        <v>1</v>
      </c>
      <c r="I7" s="57" t="s">
        <v>45</v>
      </c>
      <c r="J7" s="57">
        <v>1</v>
      </c>
      <c r="K7" s="57">
        <v>0</v>
      </c>
      <c r="M7" s="57" t="s">
        <v>5278</v>
      </c>
    </row>
    <row r="8" spans="1:13" x14ac:dyDescent="0.6">
      <c r="A8" s="59" t="s">
        <v>684</v>
      </c>
      <c r="B8" s="57" t="b">
        <v>1</v>
      </c>
      <c r="C8" s="57" t="b">
        <v>1</v>
      </c>
      <c r="D8" s="57" t="b">
        <v>1</v>
      </c>
      <c r="E8" s="57" t="b">
        <v>1</v>
      </c>
      <c r="G8" s="57" t="b">
        <v>1</v>
      </c>
      <c r="I8" s="57" t="s">
        <v>45</v>
      </c>
      <c r="J8" s="57">
        <v>1</v>
      </c>
      <c r="K8" s="57">
        <v>0</v>
      </c>
      <c r="M8" s="57" t="s">
        <v>5278</v>
      </c>
    </row>
    <row r="9" spans="1:13" x14ac:dyDescent="0.6">
      <c r="A9" s="59" t="s">
        <v>3716</v>
      </c>
      <c r="B9" s="57" t="b">
        <v>1</v>
      </c>
      <c r="C9" s="57" t="b">
        <v>1</v>
      </c>
      <c r="D9" s="57" t="b">
        <v>1</v>
      </c>
      <c r="E9" s="57" t="b">
        <v>1</v>
      </c>
      <c r="G9" s="57" t="b">
        <v>1</v>
      </c>
      <c r="I9" s="57" t="s">
        <v>45</v>
      </c>
      <c r="J9" s="57">
        <v>5</v>
      </c>
      <c r="K9" s="57">
        <v>1</v>
      </c>
      <c r="M9" s="57" t="s">
        <v>5279</v>
      </c>
    </row>
    <row r="10" spans="1:13" x14ac:dyDescent="0.6">
      <c r="A10" s="59" t="s">
        <v>1056</v>
      </c>
      <c r="B10" s="57" t="b">
        <v>1</v>
      </c>
      <c r="C10" s="57" t="b">
        <v>1</v>
      </c>
      <c r="D10" s="57" t="b">
        <v>1</v>
      </c>
      <c r="E10" s="57" t="b">
        <v>1</v>
      </c>
      <c r="G10" s="57" t="b">
        <v>1</v>
      </c>
      <c r="I10" s="57" t="s">
        <v>45</v>
      </c>
      <c r="J10" s="57">
        <v>3</v>
      </c>
      <c r="K10" s="57">
        <v>0</v>
      </c>
      <c r="M10" s="57" t="s">
        <v>5278</v>
      </c>
    </row>
    <row r="11" spans="1:13" x14ac:dyDescent="0.6">
      <c r="A11" s="59" t="s">
        <v>5280</v>
      </c>
      <c r="B11" s="57" t="b">
        <v>1</v>
      </c>
      <c r="C11" s="57" t="b">
        <v>1</v>
      </c>
      <c r="D11" s="57" t="b">
        <v>1</v>
      </c>
      <c r="E11" s="57" t="b">
        <v>1</v>
      </c>
      <c r="G11" s="57" t="b">
        <v>0</v>
      </c>
      <c r="I11" s="57" t="s">
        <v>45</v>
      </c>
      <c r="J11" s="57">
        <v>0</v>
      </c>
      <c r="K11" s="57">
        <v>1</v>
      </c>
      <c r="M11" s="57" t="s">
        <v>5279</v>
      </c>
    </row>
    <row r="12" spans="1:13" x14ac:dyDescent="0.6">
      <c r="A12" s="59" t="s">
        <v>1873</v>
      </c>
      <c r="B12" s="57" t="b">
        <v>1</v>
      </c>
      <c r="C12" s="57" t="b">
        <v>1</v>
      </c>
      <c r="D12" s="57" t="b">
        <v>1</v>
      </c>
      <c r="E12" s="57" t="b">
        <v>1</v>
      </c>
      <c r="G12" s="57" t="b">
        <v>1</v>
      </c>
      <c r="I12" s="57" t="s">
        <v>45</v>
      </c>
      <c r="J12" s="57">
        <v>2</v>
      </c>
      <c r="K12" s="57">
        <v>0</v>
      </c>
      <c r="M12" s="57" t="s">
        <v>5278</v>
      </c>
    </row>
    <row r="13" spans="1:13" x14ac:dyDescent="0.6">
      <c r="A13" s="59" t="s">
        <v>1643</v>
      </c>
      <c r="B13" s="57" t="b">
        <v>1</v>
      </c>
      <c r="C13" s="57" t="b">
        <v>1</v>
      </c>
      <c r="D13" s="57" t="b">
        <v>1</v>
      </c>
      <c r="E13" s="57" t="b">
        <v>1</v>
      </c>
      <c r="G13" s="57" t="b">
        <v>1</v>
      </c>
      <c r="I13" s="57" t="s">
        <v>45</v>
      </c>
      <c r="J13" s="57">
        <v>2</v>
      </c>
      <c r="K13" s="57">
        <v>0</v>
      </c>
      <c r="M13" s="57" t="s">
        <v>5278</v>
      </c>
    </row>
    <row r="14" spans="1:13" x14ac:dyDescent="0.6">
      <c r="A14" s="59" t="s">
        <v>2043</v>
      </c>
      <c r="B14" s="57" t="b">
        <v>1</v>
      </c>
      <c r="C14" s="57" t="b">
        <v>1</v>
      </c>
      <c r="D14" s="57" t="b">
        <v>1</v>
      </c>
      <c r="E14" s="57" t="b">
        <v>1</v>
      </c>
      <c r="G14" s="57" t="b">
        <v>1</v>
      </c>
      <c r="I14" s="57" t="s">
        <v>45</v>
      </c>
      <c r="J14" s="57">
        <v>2</v>
      </c>
      <c r="K14" s="57">
        <v>2</v>
      </c>
      <c r="M14" s="57" t="s">
        <v>5278</v>
      </c>
    </row>
    <row r="15" spans="1:13" x14ac:dyDescent="0.6">
      <c r="A15" s="59" t="s">
        <v>3770</v>
      </c>
      <c r="B15" s="57" t="b">
        <v>1</v>
      </c>
      <c r="C15" s="57" t="b">
        <v>1</v>
      </c>
      <c r="D15" s="57" t="b">
        <v>1</v>
      </c>
      <c r="E15" s="57" t="b">
        <v>1</v>
      </c>
      <c r="G15" s="57" t="b">
        <v>1</v>
      </c>
      <c r="I15" s="57" t="s">
        <v>45</v>
      </c>
      <c r="J15" s="57">
        <v>1</v>
      </c>
      <c r="K15" s="57">
        <v>1</v>
      </c>
      <c r="M15" s="57" t="s">
        <v>5278</v>
      </c>
    </row>
    <row r="16" spans="1:13" x14ac:dyDescent="0.6">
      <c r="A16" s="59" t="s">
        <v>3419</v>
      </c>
      <c r="B16" s="57" t="b">
        <v>1</v>
      </c>
      <c r="C16" s="57" t="b">
        <v>1</v>
      </c>
      <c r="D16" s="57" t="b">
        <v>1</v>
      </c>
      <c r="E16" s="57" t="b">
        <v>1</v>
      </c>
      <c r="G16" s="57" t="b">
        <v>0</v>
      </c>
      <c r="I16" s="57" t="s">
        <v>45</v>
      </c>
      <c r="J16" s="57">
        <v>2</v>
      </c>
      <c r="K16" s="57">
        <v>0</v>
      </c>
      <c r="M16" s="57" t="s">
        <v>5278</v>
      </c>
    </row>
    <row r="17" spans="1:13" x14ac:dyDescent="0.6">
      <c r="A17" s="59" t="s">
        <v>1663</v>
      </c>
      <c r="B17" s="57" t="b">
        <v>1</v>
      </c>
      <c r="C17" s="57" t="b">
        <v>1</v>
      </c>
      <c r="D17" s="57" t="b">
        <v>1</v>
      </c>
      <c r="E17" s="57" t="b">
        <v>1</v>
      </c>
      <c r="G17" s="57" t="b">
        <v>1</v>
      </c>
      <c r="I17" s="57" t="s">
        <v>45</v>
      </c>
      <c r="J17" s="57">
        <v>4</v>
      </c>
      <c r="K17" s="57">
        <v>0</v>
      </c>
      <c r="M17" s="57" t="s">
        <v>5278</v>
      </c>
    </row>
    <row r="18" spans="1:13" x14ac:dyDescent="0.6">
      <c r="A18" s="59" t="s">
        <v>955</v>
      </c>
      <c r="B18" s="57" t="b">
        <v>1</v>
      </c>
      <c r="C18" s="57" t="b">
        <v>1</v>
      </c>
      <c r="D18" s="57" t="b">
        <v>1</v>
      </c>
      <c r="E18" s="57" t="b">
        <v>1</v>
      </c>
      <c r="G18" s="57" t="b">
        <v>1</v>
      </c>
      <c r="I18" s="57" t="s">
        <v>45</v>
      </c>
      <c r="J18" s="57">
        <v>1</v>
      </c>
      <c r="K18" s="57">
        <v>0</v>
      </c>
      <c r="M18" s="57" t="s">
        <v>5278</v>
      </c>
    </row>
    <row r="19" spans="1:13" x14ac:dyDescent="0.6">
      <c r="A19" s="59" t="s">
        <v>4891</v>
      </c>
      <c r="B19" s="57" t="b">
        <v>1</v>
      </c>
      <c r="C19" s="57" t="b">
        <v>1</v>
      </c>
      <c r="D19" s="57" t="b">
        <v>1</v>
      </c>
      <c r="E19" s="57" t="b">
        <v>1</v>
      </c>
      <c r="G19" s="57" t="b">
        <v>1</v>
      </c>
      <c r="I19" s="57" t="s">
        <v>45</v>
      </c>
      <c r="J19" s="57">
        <v>1</v>
      </c>
      <c r="K19" s="57">
        <v>2</v>
      </c>
      <c r="M19" s="57" t="s">
        <v>5278</v>
      </c>
    </row>
    <row r="20" spans="1:13" x14ac:dyDescent="0.6">
      <c r="A20" s="59" t="s">
        <v>1438</v>
      </c>
      <c r="B20" s="57" t="b">
        <v>1</v>
      </c>
      <c r="C20" s="57" t="b">
        <v>1</v>
      </c>
      <c r="D20" s="57" t="b">
        <v>1</v>
      </c>
      <c r="E20" s="57" t="b">
        <v>1</v>
      </c>
      <c r="G20" s="57" t="b">
        <v>1</v>
      </c>
      <c r="I20" s="57" t="s">
        <v>45</v>
      </c>
      <c r="J20" s="57">
        <v>2</v>
      </c>
      <c r="K20" s="57">
        <v>2</v>
      </c>
      <c r="M20" s="57" t="s">
        <v>5278</v>
      </c>
    </row>
    <row r="21" spans="1:13" x14ac:dyDescent="0.6">
      <c r="A21" s="59" t="s">
        <v>986</v>
      </c>
      <c r="B21" s="57" t="b">
        <v>1</v>
      </c>
      <c r="C21" s="57" t="b">
        <v>1</v>
      </c>
      <c r="D21" s="57" t="b">
        <v>1</v>
      </c>
      <c r="E21" s="57" t="b">
        <v>1</v>
      </c>
      <c r="G21" s="57" t="b">
        <v>0</v>
      </c>
      <c r="I21" s="57" t="s">
        <v>45</v>
      </c>
      <c r="J21" s="57">
        <v>1</v>
      </c>
      <c r="K21" s="57">
        <v>1</v>
      </c>
      <c r="M21" s="57" t="s">
        <v>5278</v>
      </c>
    </row>
    <row r="22" spans="1:13" x14ac:dyDescent="0.6">
      <c r="A22" s="59" t="s">
        <v>4562</v>
      </c>
      <c r="B22" s="57" t="b">
        <v>1</v>
      </c>
      <c r="C22" s="57" t="b">
        <v>1</v>
      </c>
      <c r="D22" s="57" t="b">
        <v>1</v>
      </c>
      <c r="E22" s="57" t="b">
        <v>1</v>
      </c>
      <c r="G22" s="57" t="b">
        <v>1</v>
      </c>
      <c r="I22" s="57" t="s">
        <v>45</v>
      </c>
      <c r="J22" s="57">
        <v>1</v>
      </c>
      <c r="K22" s="57">
        <v>0</v>
      </c>
      <c r="M22" s="57" t="s">
        <v>5278</v>
      </c>
    </row>
    <row r="23" spans="1:13" x14ac:dyDescent="0.6">
      <c r="A23" s="59" t="s">
        <v>1138</v>
      </c>
      <c r="B23" s="57" t="b">
        <v>1</v>
      </c>
      <c r="C23" s="57" t="b">
        <v>1</v>
      </c>
      <c r="D23" s="57" t="b">
        <v>1</v>
      </c>
      <c r="E23" s="57" t="b">
        <v>1</v>
      </c>
      <c r="G23" s="57" t="b">
        <v>1</v>
      </c>
      <c r="I23" s="57" t="s">
        <v>45</v>
      </c>
      <c r="J23" s="57">
        <v>1</v>
      </c>
      <c r="K23" s="57">
        <v>2</v>
      </c>
      <c r="M23" s="57" t="s">
        <v>5278</v>
      </c>
    </row>
    <row r="24" spans="1:13" x14ac:dyDescent="0.6">
      <c r="A24" s="59" t="s">
        <v>4497</v>
      </c>
      <c r="B24" s="57" t="b">
        <v>1</v>
      </c>
      <c r="C24" s="57" t="b">
        <v>1</v>
      </c>
      <c r="D24" s="57" t="b">
        <v>1</v>
      </c>
      <c r="E24" s="57" t="b">
        <v>1</v>
      </c>
      <c r="G24" s="57" t="b">
        <v>0</v>
      </c>
      <c r="I24" s="57" t="s">
        <v>45</v>
      </c>
      <c r="J24" s="57">
        <v>1</v>
      </c>
      <c r="K24" s="57">
        <v>0</v>
      </c>
      <c r="M24" s="57" t="s">
        <v>5278</v>
      </c>
    </row>
    <row r="25" spans="1:13" x14ac:dyDescent="0.6">
      <c r="A25" s="59" t="s">
        <v>2455</v>
      </c>
      <c r="B25" s="57" t="b">
        <v>1</v>
      </c>
      <c r="C25" s="57" t="b">
        <v>1</v>
      </c>
      <c r="D25" s="57" t="b">
        <v>1</v>
      </c>
      <c r="E25" s="57" t="b">
        <v>1</v>
      </c>
      <c r="G25" s="57" t="b">
        <v>1</v>
      </c>
      <c r="I25" s="57" t="s">
        <v>45</v>
      </c>
      <c r="J25" s="57">
        <v>1</v>
      </c>
      <c r="K25" s="57">
        <v>0</v>
      </c>
      <c r="M25" s="57" t="s">
        <v>5278</v>
      </c>
    </row>
    <row r="26" spans="1:13" x14ac:dyDescent="0.6">
      <c r="A26" s="59" t="s">
        <v>4109</v>
      </c>
      <c r="B26" s="57" t="b">
        <v>1</v>
      </c>
      <c r="C26" s="57" t="b">
        <v>1</v>
      </c>
      <c r="D26" s="57" t="b">
        <v>1</v>
      </c>
      <c r="E26" s="57" t="b">
        <v>1</v>
      </c>
      <c r="G26" s="57" t="b">
        <v>0</v>
      </c>
      <c r="I26" s="57" t="s">
        <v>45</v>
      </c>
      <c r="J26" s="57">
        <v>1</v>
      </c>
      <c r="K26" s="57">
        <v>0</v>
      </c>
      <c r="M26" s="57" t="s">
        <v>5278</v>
      </c>
    </row>
    <row r="27" spans="1:13" x14ac:dyDescent="0.6">
      <c r="A27" s="59" t="s">
        <v>3034</v>
      </c>
      <c r="B27" s="57" t="b">
        <v>1</v>
      </c>
      <c r="C27" s="57" t="b">
        <v>1</v>
      </c>
      <c r="D27" s="57" t="b">
        <v>1</v>
      </c>
      <c r="E27" s="57" t="b">
        <v>1</v>
      </c>
      <c r="G27" s="57" t="b">
        <v>0</v>
      </c>
      <c r="I27" s="57" t="s">
        <v>45</v>
      </c>
      <c r="J27" s="57">
        <v>2</v>
      </c>
      <c r="K27" s="57">
        <v>0</v>
      </c>
      <c r="M27" s="57" t="s">
        <v>5278</v>
      </c>
    </row>
    <row r="28" spans="1:13" x14ac:dyDescent="0.6">
      <c r="A28" s="59" t="s">
        <v>3610</v>
      </c>
      <c r="B28" s="57" t="b">
        <v>1</v>
      </c>
      <c r="C28" s="57" t="b">
        <v>1</v>
      </c>
      <c r="D28" s="57" t="b">
        <v>1</v>
      </c>
      <c r="E28" s="57" t="b">
        <v>1</v>
      </c>
      <c r="G28" s="57" t="b">
        <v>0</v>
      </c>
      <c r="I28" s="57" t="s">
        <v>45</v>
      </c>
      <c r="J28" s="57">
        <v>3</v>
      </c>
      <c r="K28" s="57">
        <v>0</v>
      </c>
      <c r="M28" s="57" t="s">
        <v>5278</v>
      </c>
    </row>
    <row r="29" spans="1:13" x14ac:dyDescent="0.6">
      <c r="A29" s="59" t="s">
        <v>4737</v>
      </c>
      <c r="B29" s="57" t="b">
        <v>1</v>
      </c>
      <c r="C29" s="57" t="b">
        <v>1</v>
      </c>
      <c r="D29" s="57" t="b">
        <v>1</v>
      </c>
      <c r="E29" s="57" t="b">
        <v>1</v>
      </c>
      <c r="G29" s="57" t="b">
        <v>1</v>
      </c>
      <c r="I29" s="57" t="s">
        <v>45</v>
      </c>
      <c r="J29" s="57">
        <v>1</v>
      </c>
      <c r="K29" s="57">
        <v>0</v>
      </c>
      <c r="M29" s="57" t="s">
        <v>5278</v>
      </c>
    </row>
    <row r="30" spans="1:13" x14ac:dyDescent="0.6">
      <c r="A30" s="59" t="s">
        <v>4877</v>
      </c>
      <c r="B30" s="57" t="b">
        <v>1</v>
      </c>
      <c r="C30" s="57" t="b">
        <v>1</v>
      </c>
      <c r="D30" s="57" t="b">
        <v>1</v>
      </c>
      <c r="E30" s="57" t="b">
        <v>1</v>
      </c>
      <c r="G30" s="57" t="b">
        <v>1</v>
      </c>
      <c r="I30" s="57" t="s">
        <v>45</v>
      </c>
      <c r="J30" s="57">
        <v>1</v>
      </c>
      <c r="K30" s="57">
        <v>0</v>
      </c>
      <c r="M30" s="57" t="s">
        <v>5278</v>
      </c>
    </row>
    <row r="31" spans="1:13" x14ac:dyDescent="0.6">
      <c r="A31" s="59" t="s">
        <v>3063</v>
      </c>
      <c r="B31" s="57" t="b">
        <v>1</v>
      </c>
      <c r="C31" s="57" t="b">
        <v>1</v>
      </c>
      <c r="D31" s="57" t="b">
        <v>1</v>
      </c>
      <c r="E31" s="57" t="b">
        <v>1</v>
      </c>
      <c r="G31" s="57" t="b">
        <v>0</v>
      </c>
      <c r="I31" s="57" t="s">
        <v>45</v>
      </c>
      <c r="J31" s="57">
        <v>2</v>
      </c>
      <c r="K31" s="57">
        <v>0</v>
      </c>
      <c r="M31" s="57" t="s">
        <v>5278</v>
      </c>
    </row>
    <row r="32" spans="1:13" x14ac:dyDescent="0.6">
      <c r="A32" s="59" t="s">
        <v>5029</v>
      </c>
      <c r="B32" s="57" t="b">
        <v>1</v>
      </c>
      <c r="C32" s="57" t="b">
        <v>1</v>
      </c>
      <c r="D32" s="57" t="b">
        <v>1</v>
      </c>
      <c r="E32" s="57" t="b">
        <v>1</v>
      </c>
      <c r="G32" s="57" t="b">
        <v>1</v>
      </c>
      <c r="I32" s="57" t="s">
        <v>45</v>
      </c>
      <c r="J32" s="57">
        <v>1</v>
      </c>
      <c r="K32" s="57">
        <v>0</v>
      </c>
      <c r="M32" s="57" t="s">
        <v>5278</v>
      </c>
    </row>
    <row r="33" spans="1:13" x14ac:dyDescent="0.6">
      <c r="A33" s="59" t="s">
        <v>5035</v>
      </c>
      <c r="B33" s="57" t="b">
        <v>1</v>
      </c>
      <c r="C33" s="57" t="b">
        <v>1</v>
      </c>
      <c r="D33" s="57" t="b">
        <v>1</v>
      </c>
      <c r="E33" s="57" t="b">
        <v>1</v>
      </c>
      <c r="G33" s="57" t="b">
        <v>1</v>
      </c>
      <c r="I33" s="57" t="s">
        <v>45</v>
      </c>
      <c r="J33" s="57">
        <v>2</v>
      </c>
      <c r="K33" s="57">
        <v>0</v>
      </c>
      <c r="M33" s="57" t="s">
        <v>5278</v>
      </c>
    </row>
    <row r="34" spans="1:13" x14ac:dyDescent="0.6">
      <c r="A34" s="59" t="s">
        <v>3693</v>
      </c>
      <c r="B34" s="57" t="b">
        <v>1</v>
      </c>
      <c r="C34" s="57" t="b">
        <v>1</v>
      </c>
      <c r="D34" s="57" t="b">
        <v>1</v>
      </c>
      <c r="E34" s="57" t="b">
        <v>1</v>
      </c>
      <c r="G34" s="57" t="b">
        <v>1</v>
      </c>
      <c r="I34" s="57" t="s">
        <v>45</v>
      </c>
      <c r="J34" s="57">
        <v>1</v>
      </c>
      <c r="K34" s="57">
        <v>1</v>
      </c>
      <c r="M34" s="57" t="s">
        <v>5278</v>
      </c>
    </row>
    <row r="35" spans="1:13" x14ac:dyDescent="0.6">
      <c r="A35" s="59" t="s">
        <v>1474</v>
      </c>
      <c r="B35" s="57" t="b">
        <v>1</v>
      </c>
      <c r="C35" s="57" t="b">
        <v>1</v>
      </c>
      <c r="D35" s="57" t="b">
        <v>1</v>
      </c>
      <c r="E35" s="57" t="b">
        <v>1</v>
      </c>
      <c r="G35" s="57" t="b">
        <v>1</v>
      </c>
      <c r="I35" s="57" t="s">
        <v>45</v>
      </c>
      <c r="J35" s="57">
        <v>2</v>
      </c>
      <c r="K35" s="57">
        <v>1</v>
      </c>
      <c r="M35" s="57" t="s">
        <v>5278</v>
      </c>
    </row>
    <row r="36" spans="1:13" x14ac:dyDescent="0.6">
      <c r="A36" s="59" t="s">
        <v>5281</v>
      </c>
      <c r="B36" s="57" t="b">
        <v>1</v>
      </c>
      <c r="C36" s="57" t="b">
        <v>1</v>
      </c>
      <c r="D36" s="57" t="b">
        <v>1</v>
      </c>
      <c r="E36" s="57" t="b">
        <v>1</v>
      </c>
      <c r="G36" s="57" t="b">
        <v>1</v>
      </c>
      <c r="I36" s="57" t="s">
        <v>45</v>
      </c>
      <c r="J36" s="57">
        <v>1</v>
      </c>
      <c r="K36" s="57">
        <v>1</v>
      </c>
      <c r="M36" s="57" t="s">
        <v>5278</v>
      </c>
    </row>
    <row r="37" spans="1:13" x14ac:dyDescent="0.6">
      <c r="A37" s="59" t="s">
        <v>5282</v>
      </c>
      <c r="B37" s="57" t="b">
        <v>1</v>
      </c>
      <c r="C37" s="57" t="b">
        <v>1</v>
      </c>
      <c r="D37" s="57" t="b">
        <v>1</v>
      </c>
      <c r="E37" s="57" t="b">
        <v>1</v>
      </c>
      <c r="G37" s="57" t="b">
        <v>1</v>
      </c>
      <c r="I37" s="57" t="s">
        <v>45</v>
      </c>
      <c r="J37" s="57">
        <v>0</v>
      </c>
      <c r="K37" s="57">
        <v>1</v>
      </c>
      <c r="M37" s="57" t="s">
        <v>5278</v>
      </c>
    </row>
    <row r="38" spans="1:13" x14ac:dyDescent="0.6">
      <c r="A38" s="59" t="s">
        <v>5283</v>
      </c>
      <c r="B38" s="57" t="b">
        <v>1</v>
      </c>
      <c r="C38" s="57" t="b">
        <v>1</v>
      </c>
      <c r="D38" s="57" t="b">
        <v>1</v>
      </c>
      <c r="E38" s="57" t="b">
        <v>1</v>
      </c>
      <c r="G38" s="57" t="b">
        <v>1</v>
      </c>
      <c r="I38" s="57" t="s">
        <v>45</v>
      </c>
      <c r="J38" s="57">
        <v>0</v>
      </c>
      <c r="K38" s="57">
        <v>1</v>
      </c>
      <c r="M38" s="57" t="s">
        <v>5278</v>
      </c>
    </row>
    <row r="39" spans="1:13" x14ac:dyDescent="0.6">
      <c r="A39" s="59" t="s">
        <v>3706</v>
      </c>
      <c r="B39" s="57" t="b">
        <v>1</v>
      </c>
      <c r="C39" s="57" t="b">
        <v>1</v>
      </c>
      <c r="D39" s="57" t="b">
        <v>1</v>
      </c>
      <c r="E39" s="57" t="b">
        <v>1</v>
      </c>
      <c r="G39" s="57" t="b">
        <v>0</v>
      </c>
      <c r="I39" s="57" t="s">
        <v>45</v>
      </c>
      <c r="J39" s="57">
        <v>1</v>
      </c>
      <c r="K39" s="57">
        <v>0</v>
      </c>
      <c r="M39" s="57" t="s">
        <v>5278</v>
      </c>
    </row>
    <row r="40" spans="1:13" x14ac:dyDescent="0.6">
      <c r="A40" s="59" t="s">
        <v>3163</v>
      </c>
      <c r="B40" s="57" t="b">
        <v>0</v>
      </c>
      <c r="C40" s="57" t="b">
        <v>1</v>
      </c>
      <c r="D40" s="57" t="b">
        <v>1</v>
      </c>
      <c r="E40" s="57" t="b">
        <v>1</v>
      </c>
      <c r="G40" s="57" t="b">
        <v>0</v>
      </c>
      <c r="I40" s="57" t="s">
        <v>45</v>
      </c>
      <c r="J40" s="57">
        <v>1</v>
      </c>
      <c r="K40" s="57">
        <v>0</v>
      </c>
      <c r="M40" s="57" t="s">
        <v>5279</v>
      </c>
    </row>
    <row r="41" spans="1:13" x14ac:dyDescent="0.6">
      <c r="A41" s="59" t="s">
        <v>691</v>
      </c>
      <c r="B41" s="57" t="b">
        <v>0</v>
      </c>
      <c r="C41" s="57" t="b">
        <v>1</v>
      </c>
      <c r="D41" s="57" t="b">
        <v>0</v>
      </c>
      <c r="E41" s="57" t="b">
        <v>1</v>
      </c>
      <c r="G41" s="57" t="b">
        <v>0</v>
      </c>
      <c r="I41" s="57" t="s">
        <v>45</v>
      </c>
      <c r="J41" s="57">
        <v>2</v>
      </c>
      <c r="K41" s="57">
        <v>0</v>
      </c>
      <c r="M41" s="57" t="s">
        <v>5279</v>
      </c>
    </row>
    <row r="42" spans="1:13" x14ac:dyDescent="0.6">
      <c r="A42" s="59" t="s">
        <v>233</v>
      </c>
      <c r="B42" s="57" t="b">
        <v>0</v>
      </c>
      <c r="C42" s="57" t="b">
        <v>1</v>
      </c>
      <c r="D42" s="57" t="b">
        <v>1</v>
      </c>
      <c r="E42" s="57" t="b">
        <v>1</v>
      </c>
      <c r="G42" s="57" t="b">
        <v>0</v>
      </c>
      <c r="I42" s="57" t="s">
        <v>45</v>
      </c>
      <c r="J42" s="57">
        <v>5</v>
      </c>
      <c r="K42" s="57">
        <v>0</v>
      </c>
      <c r="M42" s="57" t="s">
        <v>5278</v>
      </c>
    </row>
    <row r="43" spans="1:13" x14ac:dyDescent="0.6">
      <c r="A43" s="59" t="s">
        <v>4012</v>
      </c>
      <c r="B43" s="57" t="b">
        <v>0</v>
      </c>
      <c r="C43" s="57" t="b">
        <v>1</v>
      </c>
      <c r="D43" s="57" t="b">
        <v>0</v>
      </c>
      <c r="E43" s="57" t="b">
        <v>1</v>
      </c>
      <c r="G43" s="57" t="b">
        <v>0</v>
      </c>
      <c r="I43" s="57" t="s">
        <v>45</v>
      </c>
      <c r="J43" s="57">
        <v>1</v>
      </c>
      <c r="K43" s="57">
        <v>0</v>
      </c>
      <c r="M43" s="57" t="s">
        <v>5278</v>
      </c>
    </row>
    <row r="44" spans="1:13" x14ac:dyDescent="0.6">
      <c r="A44" s="59" t="s">
        <v>1188</v>
      </c>
      <c r="B44" s="57" t="b">
        <v>0</v>
      </c>
      <c r="C44" s="57" t="b">
        <v>1</v>
      </c>
      <c r="D44" s="57" t="b">
        <v>0</v>
      </c>
      <c r="E44" s="57" t="b">
        <v>1</v>
      </c>
      <c r="G44" s="57" t="b">
        <v>1</v>
      </c>
      <c r="I44" s="57" t="s">
        <v>45</v>
      </c>
      <c r="J44" s="57">
        <v>1</v>
      </c>
      <c r="K44" s="57">
        <v>0</v>
      </c>
      <c r="M44" s="57" t="s">
        <v>5279</v>
      </c>
    </row>
    <row r="45" spans="1:13" x14ac:dyDescent="0.6">
      <c r="A45" s="59" t="s">
        <v>5284</v>
      </c>
      <c r="B45" s="57" t="b">
        <v>0</v>
      </c>
      <c r="C45" s="57" t="b">
        <v>1</v>
      </c>
      <c r="D45" s="57" t="b">
        <v>0</v>
      </c>
      <c r="E45" s="57" t="b">
        <v>1</v>
      </c>
      <c r="G45" s="57" t="b">
        <v>0</v>
      </c>
      <c r="I45" s="57" t="s">
        <v>45</v>
      </c>
      <c r="J45" s="57">
        <v>0</v>
      </c>
      <c r="K45" s="57">
        <v>2</v>
      </c>
      <c r="M45" s="57" t="s">
        <v>170</v>
      </c>
    </row>
    <row r="46" spans="1:13" x14ac:dyDescent="0.6">
      <c r="A46" s="59" t="s">
        <v>5285</v>
      </c>
      <c r="B46" s="57" t="b">
        <v>0</v>
      </c>
      <c r="C46" s="57" t="b">
        <v>1</v>
      </c>
      <c r="D46" s="57" t="b">
        <v>0</v>
      </c>
      <c r="E46" s="57" t="b">
        <v>1</v>
      </c>
      <c r="G46" s="57" t="b">
        <v>0</v>
      </c>
      <c r="I46" s="57" t="s">
        <v>45</v>
      </c>
      <c r="J46" s="57">
        <v>0</v>
      </c>
      <c r="K46" s="57">
        <v>1</v>
      </c>
      <c r="M46" s="57" t="s">
        <v>5279</v>
      </c>
    </row>
    <row r="47" spans="1:13" x14ac:dyDescent="0.6">
      <c r="A47" s="59" t="s">
        <v>3691</v>
      </c>
      <c r="B47" s="57" t="b">
        <v>0</v>
      </c>
      <c r="C47" s="57" t="b">
        <v>1</v>
      </c>
      <c r="D47" s="57" t="b">
        <v>0</v>
      </c>
      <c r="E47" s="57" t="b">
        <v>1</v>
      </c>
      <c r="G47" s="57" t="b">
        <v>0</v>
      </c>
      <c r="I47" s="57" t="s">
        <v>45</v>
      </c>
      <c r="J47" s="57">
        <v>1</v>
      </c>
      <c r="K47" s="57">
        <v>0</v>
      </c>
      <c r="M47" s="57" t="s">
        <v>5278</v>
      </c>
    </row>
    <row r="48" spans="1:13" x14ac:dyDescent="0.6">
      <c r="A48" s="59" t="s">
        <v>5286</v>
      </c>
      <c r="B48" s="57" t="b">
        <v>0</v>
      </c>
      <c r="C48" s="57" t="b">
        <v>1</v>
      </c>
      <c r="D48" s="57" t="b">
        <v>1</v>
      </c>
      <c r="E48" s="57" t="b">
        <v>1</v>
      </c>
      <c r="G48" s="57" t="b">
        <v>1</v>
      </c>
      <c r="I48" s="57" t="s">
        <v>45</v>
      </c>
      <c r="J48" s="57">
        <v>0</v>
      </c>
      <c r="K48" s="57">
        <v>1</v>
      </c>
      <c r="M48" s="57" t="s">
        <v>5278</v>
      </c>
    </row>
    <row r="49" spans="1:13" x14ac:dyDescent="0.6">
      <c r="A49" s="59" t="s">
        <v>4444</v>
      </c>
      <c r="B49" s="57" t="b">
        <v>0</v>
      </c>
      <c r="C49" s="57" t="b">
        <v>1</v>
      </c>
      <c r="D49" s="57" t="b">
        <v>1</v>
      </c>
      <c r="E49" s="57" t="b">
        <v>1</v>
      </c>
      <c r="G49" s="57" t="b">
        <v>0</v>
      </c>
      <c r="I49" s="57" t="s">
        <v>45</v>
      </c>
      <c r="J49" s="57">
        <v>1</v>
      </c>
      <c r="K49" s="57">
        <v>0</v>
      </c>
      <c r="M49" s="57" t="s">
        <v>5278</v>
      </c>
    </row>
    <row r="50" spans="1:13" x14ac:dyDescent="0.6">
      <c r="A50" s="59" t="s">
        <v>1250</v>
      </c>
      <c r="B50" s="57" t="b">
        <v>0</v>
      </c>
      <c r="C50" s="57" t="b">
        <v>1</v>
      </c>
      <c r="D50" s="57" t="b">
        <v>0</v>
      </c>
      <c r="E50" s="57" t="b">
        <v>1</v>
      </c>
      <c r="G50" s="57" t="b">
        <v>0</v>
      </c>
      <c r="I50" s="57" t="s">
        <v>45</v>
      </c>
      <c r="J50" s="57">
        <v>1</v>
      </c>
      <c r="K50" s="57">
        <v>1</v>
      </c>
      <c r="M50" s="57" t="s">
        <v>5279</v>
      </c>
    </row>
    <row r="51" spans="1:13" x14ac:dyDescent="0.6">
      <c r="A51" s="59" t="s">
        <v>2302</v>
      </c>
      <c r="B51" s="57" t="b">
        <v>0</v>
      </c>
      <c r="C51" s="57" t="b">
        <v>1</v>
      </c>
      <c r="D51" s="57" t="b">
        <v>1</v>
      </c>
      <c r="E51" s="57" t="b">
        <v>1</v>
      </c>
      <c r="G51" s="57" t="b">
        <v>0</v>
      </c>
      <c r="I51" s="57" t="s">
        <v>45</v>
      </c>
      <c r="J51" s="57">
        <v>2</v>
      </c>
      <c r="K51" s="57">
        <v>2</v>
      </c>
      <c r="M51" s="57" t="s">
        <v>5278</v>
      </c>
    </row>
    <row r="52" spans="1:13" x14ac:dyDescent="0.6">
      <c r="A52" s="59" t="s">
        <v>3167</v>
      </c>
      <c r="B52" s="57" t="b">
        <v>0</v>
      </c>
      <c r="C52" s="57" t="b">
        <v>1</v>
      </c>
      <c r="D52" s="57" t="b">
        <v>1</v>
      </c>
      <c r="E52" s="57" t="b">
        <v>1</v>
      </c>
      <c r="G52" s="57" t="b">
        <v>0</v>
      </c>
      <c r="I52" s="57" t="s">
        <v>45</v>
      </c>
      <c r="J52" s="57">
        <v>1</v>
      </c>
      <c r="K52" s="57">
        <v>1</v>
      </c>
      <c r="M52" s="57" t="s">
        <v>5278</v>
      </c>
    </row>
    <row r="53" spans="1:13" x14ac:dyDescent="0.6">
      <c r="A53" s="59" t="s">
        <v>4019</v>
      </c>
      <c r="B53" s="57" t="b">
        <v>0</v>
      </c>
      <c r="C53" s="57" t="b">
        <v>1</v>
      </c>
      <c r="D53" s="57" t="b">
        <v>0</v>
      </c>
      <c r="E53" s="57" t="b">
        <v>1</v>
      </c>
      <c r="G53" s="57" t="b">
        <v>0</v>
      </c>
      <c r="I53" s="57" t="s">
        <v>45</v>
      </c>
      <c r="J53" s="57">
        <v>1</v>
      </c>
      <c r="K53" s="57">
        <v>0</v>
      </c>
      <c r="M53" s="57" t="s">
        <v>5278</v>
      </c>
    </row>
    <row r="54" spans="1:13" x14ac:dyDescent="0.6">
      <c r="A54" s="59" t="s">
        <v>3415</v>
      </c>
      <c r="B54" s="57" t="b">
        <v>0</v>
      </c>
      <c r="C54" s="57" t="b">
        <v>1</v>
      </c>
      <c r="D54" s="57" t="b">
        <v>0</v>
      </c>
      <c r="E54" s="57" t="b">
        <v>1</v>
      </c>
      <c r="G54" s="57" t="b">
        <v>0</v>
      </c>
      <c r="I54" s="57" t="s">
        <v>45</v>
      </c>
      <c r="J54" s="57">
        <v>2</v>
      </c>
      <c r="K54" s="57">
        <v>2</v>
      </c>
      <c r="M54" s="57" t="s">
        <v>5278</v>
      </c>
    </row>
    <row r="55" spans="1:13" x14ac:dyDescent="0.6">
      <c r="A55" s="59" t="s">
        <v>5287</v>
      </c>
      <c r="B55" s="57" t="b">
        <v>0</v>
      </c>
      <c r="C55" s="57" t="b">
        <v>1</v>
      </c>
      <c r="D55" s="57" t="b">
        <v>0</v>
      </c>
      <c r="E55" s="57" t="b">
        <v>1</v>
      </c>
      <c r="G55" s="57" t="b">
        <v>0</v>
      </c>
      <c r="I55" s="57" t="s">
        <v>45</v>
      </c>
      <c r="J55" s="57">
        <v>0</v>
      </c>
      <c r="K55" s="57">
        <v>1</v>
      </c>
      <c r="M55" s="57" t="s">
        <v>5279</v>
      </c>
    </row>
    <row r="56" spans="1:13" x14ac:dyDescent="0.6">
      <c r="A56" s="59" t="s">
        <v>4594</v>
      </c>
      <c r="B56" s="57" t="b">
        <v>0</v>
      </c>
      <c r="C56" s="57" t="b">
        <v>1</v>
      </c>
      <c r="D56" s="57" t="b">
        <v>0</v>
      </c>
      <c r="E56" s="57" t="b">
        <v>1</v>
      </c>
      <c r="G56" s="57" t="b">
        <v>1</v>
      </c>
      <c r="I56" s="57" t="s">
        <v>45</v>
      </c>
      <c r="J56" s="57">
        <v>1</v>
      </c>
      <c r="K56" s="57">
        <v>0</v>
      </c>
      <c r="M56" s="57" t="s">
        <v>5278</v>
      </c>
    </row>
    <row r="57" spans="1:13" x14ac:dyDescent="0.6">
      <c r="A57" s="59" t="s">
        <v>4776</v>
      </c>
      <c r="B57" s="57" t="b">
        <v>0</v>
      </c>
      <c r="C57" s="57" t="b">
        <v>1</v>
      </c>
      <c r="D57" s="57" t="b">
        <v>1</v>
      </c>
      <c r="E57" s="57" t="b">
        <v>1</v>
      </c>
      <c r="G57" s="57" t="b">
        <v>0</v>
      </c>
      <c r="I57" s="57" t="s">
        <v>45</v>
      </c>
      <c r="J57" s="57">
        <v>1</v>
      </c>
      <c r="K57" s="57">
        <v>0</v>
      </c>
      <c r="M57" s="57" t="s">
        <v>5278</v>
      </c>
    </row>
    <row r="58" spans="1:13" x14ac:dyDescent="0.6">
      <c r="A58" s="59" t="s">
        <v>3841</v>
      </c>
      <c r="B58" s="57" t="b">
        <v>0</v>
      </c>
      <c r="C58" s="57" t="b">
        <v>1</v>
      </c>
      <c r="D58" s="57" t="b">
        <v>1</v>
      </c>
      <c r="E58" s="57" t="b">
        <v>1</v>
      </c>
      <c r="G58" s="57" t="b">
        <v>1</v>
      </c>
      <c r="I58" s="57" t="s">
        <v>45</v>
      </c>
      <c r="J58" s="57">
        <v>1</v>
      </c>
      <c r="K58" s="57">
        <v>0</v>
      </c>
      <c r="M58" s="57" t="s">
        <v>5278</v>
      </c>
    </row>
    <row r="59" spans="1:13" x14ac:dyDescent="0.6">
      <c r="A59" s="59" t="s">
        <v>3249</v>
      </c>
      <c r="B59" s="57" t="b">
        <v>0</v>
      </c>
      <c r="C59" s="57" t="b">
        <v>1</v>
      </c>
      <c r="D59" s="57" t="b">
        <v>1</v>
      </c>
      <c r="E59" s="57" t="b">
        <v>1</v>
      </c>
      <c r="G59" s="57" t="b">
        <v>0</v>
      </c>
      <c r="I59" s="57" t="s">
        <v>45</v>
      </c>
      <c r="J59" s="57">
        <v>1</v>
      </c>
      <c r="K59" s="57">
        <v>0</v>
      </c>
      <c r="M59" s="57" t="s">
        <v>5278</v>
      </c>
    </row>
    <row r="60" spans="1:13" x14ac:dyDescent="0.6">
      <c r="A60" s="59" t="s">
        <v>1343</v>
      </c>
      <c r="B60" s="57" t="b">
        <v>0</v>
      </c>
      <c r="C60" s="57" t="b">
        <v>1</v>
      </c>
      <c r="D60" s="57" t="b">
        <v>1</v>
      </c>
      <c r="E60" s="57" t="b">
        <v>1</v>
      </c>
      <c r="G60" s="57" t="b">
        <v>0</v>
      </c>
      <c r="I60" s="57" t="s">
        <v>45</v>
      </c>
      <c r="J60" s="57">
        <v>2</v>
      </c>
      <c r="K60" s="57">
        <v>1</v>
      </c>
      <c r="M60" s="57" t="s">
        <v>5278</v>
      </c>
    </row>
    <row r="61" spans="1:13" x14ac:dyDescent="0.6">
      <c r="A61" s="59" t="s">
        <v>204</v>
      </c>
      <c r="B61" s="57" t="b">
        <v>0</v>
      </c>
      <c r="C61" s="57" t="b">
        <v>1</v>
      </c>
      <c r="D61" s="57" t="b">
        <v>0</v>
      </c>
      <c r="E61" s="57" t="b">
        <v>1</v>
      </c>
      <c r="G61" s="57" t="b">
        <v>0</v>
      </c>
      <c r="I61" s="57" t="s">
        <v>45</v>
      </c>
      <c r="J61" s="57">
        <v>3</v>
      </c>
      <c r="K61" s="57">
        <v>2</v>
      </c>
      <c r="M61" s="57" t="s">
        <v>5279</v>
      </c>
    </row>
    <row r="62" spans="1:13" x14ac:dyDescent="0.6">
      <c r="A62" s="59" t="s">
        <v>4230</v>
      </c>
      <c r="B62" s="57" t="b">
        <v>0</v>
      </c>
      <c r="C62" s="57" t="b">
        <v>1</v>
      </c>
      <c r="D62" s="57" t="b">
        <v>0</v>
      </c>
      <c r="E62" s="57" t="b">
        <v>1</v>
      </c>
      <c r="G62" s="57" t="b">
        <v>0</v>
      </c>
      <c r="I62" s="57" t="s">
        <v>45</v>
      </c>
      <c r="J62" s="57">
        <v>2</v>
      </c>
      <c r="K62" s="57">
        <v>1</v>
      </c>
      <c r="M62" s="57" t="s">
        <v>5279</v>
      </c>
    </row>
    <row r="63" spans="1:13" x14ac:dyDescent="0.6">
      <c r="A63" s="59" t="s">
        <v>5145</v>
      </c>
      <c r="B63" s="57" t="b">
        <v>0</v>
      </c>
      <c r="C63" s="57" t="b">
        <v>1</v>
      </c>
      <c r="D63" s="57" t="b">
        <v>0</v>
      </c>
      <c r="E63" s="57" t="b">
        <v>1</v>
      </c>
      <c r="G63" s="57" t="b">
        <v>0</v>
      </c>
      <c r="I63" s="57" t="s">
        <v>45</v>
      </c>
      <c r="J63" s="57">
        <v>1</v>
      </c>
      <c r="K63" s="57">
        <v>1</v>
      </c>
      <c r="M63" s="57" t="s">
        <v>5279</v>
      </c>
    </row>
    <row r="64" spans="1:13" x14ac:dyDescent="0.6">
      <c r="A64" s="59" t="s">
        <v>1968</v>
      </c>
      <c r="B64" s="57" t="b">
        <v>0</v>
      </c>
      <c r="C64" s="57" t="b">
        <v>1</v>
      </c>
      <c r="D64" s="57" t="b">
        <v>1</v>
      </c>
      <c r="E64" s="57" t="b">
        <v>1</v>
      </c>
      <c r="G64" s="57" t="b">
        <v>0</v>
      </c>
      <c r="I64" s="57" t="s">
        <v>45</v>
      </c>
      <c r="J64" s="57">
        <v>3</v>
      </c>
      <c r="K64" s="57">
        <v>1</v>
      </c>
      <c r="M64" s="57" t="s">
        <v>5278</v>
      </c>
    </row>
    <row r="65" spans="1:13" x14ac:dyDescent="0.6">
      <c r="A65" s="59" t="s">
        <v>3138</v>
      </c>
      <c r="B65" s="57" t="b">
        <v>0</v>
      </c>
      <c r="C65" s="57" t="b">
        <v>1</v>
      </c>
      <c r="D65" s="57" t="b">
        <v>0</v>
      </c>
      <c r="E65" s="57" t="b">
        <v>1</v>
      </c>
      <c r="G65" s="57" t="b">
        <v>0</v>
      </c>
      <c r="I65" s="57" t="s">
        <v>45</v>
      </c>
      <c r="J65" s="57">
        <v>1</v>
      </c>
      <c r="K65" s="57">
        <v>0</v>
      </c>
      <c r="M65" s="57" t="s">
        <v>5278</v>
      </c>
    </row>
    <row r="66" spans="1:13" x14ac:dyDescent="0.6">
      <c r="A66" s="59" t="s">
        <v>1705</v>
      </c>
      <c r="B66" s="57" t="b">
        <v>0</v>
      </c>
      <c r="C66" s="57" t="b">
        <v>1</v>
      </c>
      <c r="D66" s="57" t="b">
        <v>0</v>
      </c>
      <c r="E66" s="57" t="b">
        <v>1</v>
      </c>
      <c r="G66" s="57" t="b">
        <v>0</v>
      </c>
      <c r="I66" s="57" t="s">
        <v>45</v>
      </c>
      <c r="J66" s="57">
        <v>6</v>
      </c>
      <c r="K66" s="57">
        <v>2</v>
      </c>
      <c r="M66" s="57" t="s">
        <v>5278</v>
      </c>
    </row>
    <row r="67" spans="1:13" x14ac:dyDescent="0.6">
      <c r="A67" s="59" t="s">
        <v>800</v>
      </c>
      <c r="B67" s="57" t="b">
        <v>0</v>
      </c>
      <c r="C67" s="57" t="b">
        <v>1</v>
      </c>
      <c r="D67" s="57" t="b">
        <v>0</v>
      </c>
      <c r="E67" s="57" t="b">
        <v>1</v>
      </c>
      <c r="G67" s="57" t="b">
        <v>0</v>
      </c>
      <c r="I67" s="57" t="s">
        <v>45</v>
      </c>
      <c r="J67" s="57">
        <v>1</v>
      </c>
      <c r="K67" s="57">
        <v>1</v>
      </c>
      <c r="M67" s="57" t="s">
        <v>5279</v>
      </c>
    </row>
    <row r="68" spans="1:13" x14ac:dyDescent="0.6">
      <c r="A68" s="59" t="s">
        <v>5288</v>
      </c>
      <c r="B68" s="57" t="b">
        <v>0</v>
      </c>
      <c r="C68" s="57" t="b">
        <v>1</v>
      </c>
      <c r="D68" s="57" t="b">
        <v>0</v>
      </c>
      <c r="E68" s="57" t="b">
        <v>1</v>
      </c>
      <c r="G68" s="57" t="b">
        <v>0</v>
      </c>
      <c r="I68" s="57" t="s">
        <v>45</v>
      </c>
      <c r="J68" s="57">
        <v>0</v>
      </c>
      <c r="K68" s="57">
        <v>2</v>
      </c>
      <c r="M68" s="57" t="s">
        <v>5279</v>
      </c>
    </row>
    <row r="69" spans="1:13" x14ac:dyDescent="0.6">
      <c r="A69" s="59" t="s">
        <v>2791</v>
      </c>
      <c r="B69" s="57" t="b">
        <v>0</v>
      </c>
      <c r="C69" s="57" t="b">
        <v>1</v>
      </c>
      <c r="D69" s="57" t="b">
        <v>1</v>
      </c>
      <c r="E69" s="57" t="b">
        <v>1</v>
      </c>
      <c r="G69" s="57" t="b">
        <v>0</v>
      </c>
      <c r="I69" s="57" t="s">
        <v>45</v>
      </c>
      <c r="J69" s="57">
        <v>2</v>
      </c>
      <c r="K69" s="57">
        <v>0</v>
      </c>
      <c r="M69" s="57" t="s">
        <v>5278</v>
      </c>
    </row>
    <row r="70" spans="1:13" x14ac:dyDescent="0.6">
      <c r="A70" s="59" t="s">
        <v>2330</v>
      </c>
      <c r="B70" s="57" t="b">
        <v>0</v>
      </c>
      <c r="C70" s="57" t="b">
        <v>1</v>
      </c>
      <c r="D70" s="57" t="b">
        <v>0</v>
      </c>
      <c r="E70" s="57" t="b">
        <v>1</v>
      </c>
      <c r="G70" s="57" t="b">
        <v>0</v>
      </c>
      <c r="I70" s="57" t="s">
        <v>45</v>
      </c>
      <c r="J70" s="57">
        <v>1</v>
      </c>
      <c r="K70" s="57">
        <v>0</v>
      </c>
      <c r="M70" s="57" t="s">
        <v>5278</v>
      </c>
    </row>
    <row r="71" spans="1:13" x14ac:dyDescent="0.6">
      <c r="A71" s="59" t="s">
        <v>680</v>
      </c>
      <c r="B71" s="57" t="b">
        <v>0</v>
      </c>
      <c r="C71" s="57" t="b">
        <v>1</v>
      </c>
      <c r="D71" s="57" t="b">
        <v>0</v>
      </c>
      <c r="E71" s="57" t="b">
        <v>1</v>
      </c>
      <c r="G71" s="57" t="b">
        <v>0</v>
      </c>
      <c r="I71" s="57" t="s">
        <v>45</v>
      </c>
      <c r="J71" s="57">
        <v>1</v>
      </c>
      <c r="K71" s="57">
        <v>0</v>
      </c>
      <c r="M71" s="57" t="s">
        <v>5279</v>
      </c>
    </row>
    <row r="72" spans="1:13" x14ac:dyDescent="0.6">
      <c r="A72" s="59" t="s">
        <v>5112</v>
      </c>
      <c r="B72" s="57" t="b">
        <v>0</v>
      </c>
      <c r="C72" s="57" t="b">
        <v>1</v>
      </c>
      <c r="D72" s="57" t="b">
        <v>0</v>
      </c>
      <c r="E72" s="57" t="b">
        <v>1</v>
      </c>
      <c r="G72" s="57" t="b">
        <v>0</v>
      </c>
      <c r="I72" s="57" t="s">
        <v>45</v>
      </c>
      <c r="J72" s="57">
        <v>1</v>
      </c>
      <c r="K72" s="57">
        <v>0</v>
      </c>
      <c r="M72" s="57" t="s">
        <v>5279</v>
      </c>
    </row>
    <row r="73" spans="1:13" x14ac:dyDescent="0.6">
      <c r="A73" s="59" t="s">
        <v>3277</v>
      </c>
      <c r="B73" s="57" t="b">
        <v>0</v>
      </c>
      <c r="C73" s="57" t="b">
        <v>1</v>
      </c>
      <c r="D73" s="57" t="b">
        <v>0</v>
      </c>
      <c r="E73" s="57" t="b">
        <v>1</v>
      </c>
      <c r="G73" s="57" t="b">
        <v>0</v>
      </c>
      <c r="I73" s="57" t="s">
        <v>45</v>
      </c>
      <c r="J73" s="57">
        <v>2</v>
      </c>
      <c r="K73" s="57">
        <v>0</v>
      </c>
      <c r="M73" s="57" t="s">
        <v>5278</v>
      </c>
    </row>
    <row r="74" spans="1:13" x14ac:dyDescent="0.6">
      <c r="A74" s="59" t="s">
        <v>1032</v>
      </c>
      <c r="B74" s="57" t="b">
        <v>0</v>
      </c>
      <c r="C74" s="57" t="b">
        <v>1</v>
      </c>
      <c r="D74" s="57" t="b">
        <v>1</v>
      </c>
      <c r="E74" s="57" t="b">
        <v>1</v>
      </c>
      <c r="G74" s="57" t="b">
        <v>1</v>
      </c>
      <c r="I74" s="57" t="s">
        <v>45</v>
      </c>
      <c r="J74" s="57">
        <v>1</v>
      </c>
      <c r="K74" s="57">
        <v>0</v>
      </c>
      <c r="M74" s="57" t="s">
        <v>5278</v>
      </c>
    </row>
    <row r="75" spans="1:13" x14ac:dyDescent="0.6">
      <c r="A75" s="59" t="s">
        <v>1895</v>
      </c>
      <c r="B75" s="57" t="b">
        <v>0</v>
      </c>
      <c r="C75" s="57" t="b">
        <v>1</v>
      </c>
      <c r="D75" s="57" t="b">
        <v>1</v>
      </c>
      <c r="E75" s="57" t="b">
        <v>1</v>
      </c>
      <c r="G75" s="57" t="b">
        <v>0</v>
      </c>
      <c r="I75" s="57" t="s">
        <v>45</v>
      </c>
      <c r="J75" s="57">
        <v>1</v>
      </c>
      <c r="K75" s="57">
        <v>0</v>
      </c>
      <c r="M75" s="57" t="s">
        <v>5278</v>
      </c>
    </row>
    <row r="76" spans="1:13" x14ac:dyDescent="0.6">
      <c r="A76" s="59" t="s">
        <v>5289</v>
      </c>
      <c r="B76" s="57" t="b">
        <v>0</v>
      </c>
      <c r="C76" s="57" t="b">
        <v>1</v>
      </c>
      <c r="D76" s="57" t="b">
        <v>0</v>
      </c>
      <c r="E76" s="57" t="b">
        <v>1</v>
      </c>
      <c r="G76" s="57" t="b">
        <v>0</v>
      </c>
      <c r="I76" s="57" t="s">
        <v>45</v>
      </c>
      <c r="J76" s="57">
        <v>0</v>
      </c>
      <c r="K76" s="57">
        <v>1</v>
      </c>
      <c r="M76" s="57" t="s">
        <v>5279</v>
      </c>
    </row>
    <row r="77" spans="1:13" x14ac:dyDescent="0.6">
      <c r="A77" s="59" t="s">
        <v>3949</v>
      </c>
      <c r="B77" s="57" t="b">
        <v>0</v>
      </c>
      <c r="C77" s="57" t="b">
        <v>1</v>
      </c>
      <c r="D77" s="57" t="b">
        <v>0</v>
      </c>
      <c r="E77" s="57" t="b">
        <v>1</v>
      </c>
      <c r="G77" s="57" t="b">
        <v>0</v>
      </c>
      <c r="I77" s="57" t="s">
        <v>45</v>
      </c>
      <c r="J77" s="57">
        <v>3</v>
      </c>
      <c r="K77" s="57">
        <v>1</v>
      </c>
      <c r="M77" s="57" t="s">
        <v>5279</v>
      </c>
    </row>
    <row r="78" spans="1:13" x14ac:dyDescent="0.6">
      <c r="A78" s="59" t="s">
        <v>4854</v>
      </c>
      <c r="B78" s="57" t="b">
        <v>0</v>
      </c>
      <c r="C78" s="57" t="b">
        <v>1</v>
      </c>
      <c r="D78" s="57" t="b">
        <v>1</v>
      </c>
      <c r="E78" s="57" t="b">
        <v>1</v>
      </c>
      <c r="G78" s="57" t="b">
        <v>0</v>
      </c>
      <c r="I78" s="57" t="s">
        <v>45</v>
      </c>
      <c r="J78" s="57">
        <v>1</v>
      </c>
      <c r="K78" s="57">
        <v>1</v>
      </c>
      <c r="M78" s="57" t="s">
        <v>5278</v>
      </c>
    </row>
    <row r="79" spans="1:13" x14ac:dyDescent="0.6">
      <c r="A79" s="59" t="s">
        <v>583</v>
      </c>
      <c r="B79" s="57" t="b">
        <v>0</v>
      </c>
      <c r="C79" s="57" t="b">
        <v>1</v>
      </c>
      <c r="D79" s="57" t="b">
        <v>1</v>
      </c>
      <c r="E79" s="57" t="b">
        <v>1</v>
      </c>
      <c r="G79" s="57" t="b">
        <v>0</v>
      </c>
      <c r="I79" s="57" t="s">
        <v>45</v>
      </c>
      <c r="J79" s="57">
        <v>1</v>
      </c>
      <c r="K79" s="57">
        <v>1</v>
      </c>
      <c r="M79" s="57" t="s">
        <v>5278</v>
      </c>
    </row>
    <row r="80" spans="1:13" x14ac:dyDescent="0.6">
      <c r="A80" s="59" t="s">
        <v>3364</v>
      </c>
      <c r="B80" s="57" t="b">
        <v>0</v>
      </c>
      <c r="C80" s="57" t="b">
        <v>1</v>
      </c>
      <c r="D80" s="57" t="b">
        <v>0</v>
      </c>
      <c r="E80" s="57" t="b">
        <v>1</v>
      </c>
      <c r="G80" s="57" t="b">
        <v>0</v>
      </c>
      <c r="I80" s="57" t="s">
        <v>45</v>
      </c>
      <c r="J80" s="57">
        <v>2</v>
      </c>
      <c r="K80" s="57">
        <v>0</v>
      </c>
      <c r="M80" s="57" t="s">
        <v>5279</v>
      </c>
    </row>
    <row r="81" spans="1:13" x14ac:dyDescent="0.6">
      <c r="A81" s="59" t="s">
        <v>5290</v>
      </c>
      <c r="B81" s="57" t="b">
        <v>0</v>
      </c>
      <c r="C81" s="57" t="b">
        <v>1</v>
      </c>
      <c r="D81" s="57" t="b">
        <v>1</v>
      </c>
      <c r="E81" s="57" t="b">
        <v>1</v>
      </c>
      <c r="G81" s="57" t="b">
        <v>1</v>
      </c>
      <c r="I81" s="57" t="s">
        <v>45</v>
      </c>
      <c r="J81" s="57">
        <v>0</v>
      </c>
      <c r="K81" s="57">
        <v>1</v>
      </c>
      <c r="M81" s="57" t="s">
        <v>5279</v>
      </c>
    </row>
    <row r="82" spans="1:13" x14ac:dyDescent="0.6">
      <c r="A82" s="59" t="s">
        <v>5291</v>
      </c>
      <c r="B82" s="57" t="b">
        <v>0</v>
      </c>
      <c r="C82" s="57" t="b">
        <v>1</v>
      </c>
      <c r="D82" s="57" t="b">
        <v>1</v>
      </c>
      <c r="E82" s="57" t="b">
        <v>1</v>
      </c>
      <c r="G82" s="57" t="b">
        <v>1</v>
      </c>
      <c r="I82" s="57" t="s">
        <v>45</v>
      </c>
      <c r="J82" s="57">
        <v>0</v>
      </c>
      <c r="K82" s="57">
        <v>1</v>
      </c>
      <c r="M82" s="57" t="s">
        <v>5278</v>
      </c>
    </row>
    <row r="83" spans="1:13" x14ac:dyDescent="0.6">
      <c r="A83" s="59" t="s">
        <v>4698</v>
      </c>
      <c r="B83" s="57" t="b">
        <v>0</v>
      </c>
      <c r="C83" s="57" t="b">
        <v>1</v>
      </c>
      <c r="D83" s="57" t="b">
        <v>1</v>
      </c>
      <c r="E83" s="57" t="b">
        <v>1</v>
      </c>
      <c r="G83" s="57" t="b">
        <v>1</v>
      </c>
      <c r="I83" s="57" t="s">
        <v>45</v>
      </c>
      <c r="J83" s="57">
        <v>2</v>
      </c>
      <c r="K83" s="57">
        <v>0</v>
      </c>
      <c r="M83" s="57" t="s">
        <v>5278</v>
      </c>
    </row>
    <row r="84" spans="1:13" x14ac:dyDescent="0.6">
      <c r="A84" s="59" t="s">
        <v>5292</v>
      </c>
      <c r="B84" s="57" t="b">
        <v>0</v>
      </c>
      <c r="C84" s="57" t="b">
        <v>1</v>
      </c>
      <c r="D84" s="57" t="b">
        <v>0</v>
      </c>
      <c r="E84" s="57" t="b">
        <v>1</v>
      </c>
      <c r="G84" s="57" t="b">
        <v>1</v>
      </c>
      <c r="I84" s="57" t="s">
        <v>45</v>
      </c>
      <c r="J84" s="57">
        <v>0</v>
      </c>
      <c r="K84" s="57">
        <v>1</v>
      </c>
      <c r="M84" s="57" t="s">
        <v>5278</v>
      </c>
    </row>
    <row r="85" spans="1:13" x14ac:dyDescent="0.6">
      <c r="A85" s="59" t="s">
        <v>4564</v>
      </c>
      <c r="B85" s="57" t="b">
        <v>0</v>
      </c>
      <c r="C85" s="57" t="b">
        <v>1</v>
      </c>
      <c r="D85" s="57" t="b">
        <v>1</v>
      </c>
      <c r="E85" s="57" t="b">
        <v>1</v>
      </c>
      <c r="G85" s="57" t="b">
        <v>0</v>
      </c>
      <c r="I85" s="57" t="s">
        <v>45</v>
      </c>
      <c r="J85" s="57">
        <v>2</v>
      </c>
      <c r="K85" s="57">
        <v>0</v>
      </c>
      <c r="M85" s="57" t="s">
        <v>5279</v>
      </c>
    </row>
    <row r="86" spans="1:13" x14ac:dyDescent="0.6">
      <c r="A86" s="59" t="s">
        <v>5293</v>
      </c>
      <c r="B86" s="57" t="b">
        <v>0</v>
      </c>
      <c r="C86" s="57" t="b">
        <v>1</v>
      </c>
      <c r="D86" s="57" t="b">
        <v>1</v>
      </c>
      <c r="E86" s="57" t="b">
        <v>1</v>
      </c>
      <c r="G86" s="57" t="b">
        <v>0</v>
      </c>
      <c r="I86" s="57" t="s">
        <v>45</v>
      </c>
      <c r="J86" s="57">
        <v>0</v>
      </c>
      <c r="K86" s="57">
        <v>1</v>
      </c>
      <c r="M86" s="57" t="s">
        <v>5279</v>
      </c>
    </row>
    <row r="87" spans="1:13" x14ac:dyDescent="0.6">
      <c r="A87" s="59" t="s">
        <v>4476</v>
      </c>
      <c r="B87" s="57" t="b">
        <v>0</v>
      </c>
      <c r="C87" s="57" t="b">
        <v>1</v>
      </c>
      <c r="D87" s="57" t="b">
        <v>1</v>
      </c>
      <c r="E87" s="57" t="b">
        <v>1</v>
      </c>
      <c r="G87" s="57" t="b">
        <v>0</v>
      </c>
      <c r="I87" s="57" t="s">
        <v>45</v>
      </c>
      <c r="J87" s="57">
        <v>1</v>
      </c>
      <c r="K87" s="57">
        <v>0</v>
      </c>
      <c r="M87" s="57" t="s">
        <v>5278</v>
      </c>
    </row>
    <row r="88" spans="1:13" x14ac:dyDescent="0.6">
      <c r="A88" s="59" t="s">
        <v>1006</v>
      </c>
      <c r="B88" s="57" t="b">
        <v>0</v>
      </c>
      <c r="C88" s="57" t="b">
        <v>1</v>
      </c>
      <c r="D88" s="57" t="b">
        <v>1</v>
      </c>
      <c r="E88" s="57" t="b">
        <v>1</v>
      </c>
      <c r="G88" s="57" t="b">
        <v>1</v>
      </c>
      <c r="I88" s="57" t="s">
        <v>45</v>
      </c>
      <c r="J88" s="57">
        <v>1</v>
      </c>
      <c r="K88" s="57">
        <v>0</v>
      </c>
      <c r="M88" s="57" t="s">
        <v>5278</v>
      </c>
    </row>
    <row r="89" spans="1:13" x14ac:dyDescent="0.6">
      <c r="A89" s="59" t="s">
        <v>3370</v>
      </c>
      <c r="B89" s="57" t="b">
        <v>0</v>
      </c>
      <c r="C89" s="57" t="b">
        <v>1</v>
      </c>
      <c r="D89" s="57" t="b">
        <v>1</v>
      </c>
      <c r="E89" s="57" t="b">
        <v>1</v>
      </c>
      <c r="G89" s="57" t="b">
        <v>1</v>
      </c>
      <c r="I89" s="57" t="s">
        <v>45</v>
      </c>
      <c r="J89" s="57">
        <v>1</v>
      </c>
      <c r="K89" s="57">
        <v>0</v>
      </c>
      <c r="M89" s="57" t="s">
        <v>5278</v>
      </c>
    </row>
    <row r="90" spans="1:13" x14ac:dyDescent="0.6">
      <c r="A90" s="59" t="s">
        <v>2540</v>
      </c>
      <c r="B90" s="57" t="b">
        <v>0</v>
      </c>
      <c r="C90" s="57" t="b">
        <v>0</v>
      </c>
      <c r="D90" s="57" t="b">
        <v>0</v>
      </c>
      <c r="E90" s="57" t="b">
        <v>1</v>
      </c>
      <c r="G90" s="57" t="b">
        <v>1</v>
      </c>
      <c r="I90" s="57" t="s">
        <v>45</v>
      </c>
      <c r="J90" s="57">
        <v>1</v>
      </c>
      <c r="K90" s="57">
        <v>0</v>
      </c>
      <c r="M90" s="57" t="s">
        <v>5278</v>
      </c>
    </row>
    <row r="91" spans="1:13" x14ac:dyDescent="0.6">
      <c r="A91" s="59" t="s">
        <v>1830</v>
      </c>
      <c r="B91" s="57" t="b">
        <v>0</v>
      </c>
      <c r="C91" s="57" t="b">
        <v>0</v>
      </c>
      <c r="D91" s="57" t="b">
        <v>0</v>
      </c>
      <c r="E91" s="57" t="b">
        <v>0</v>
      </c>
      <c r="G91" s="57" t="b">
        <v>1</v>
      </c>
      <c r="I91" s="57" t="s">
        <v>45</v>
      </c>
      <c r="J91" s="57">
        <v>1</v>
      </c>
      <c r="K91" s="57">
        <v>0</v>
      </c>
      <c r="M91" s="57" t="s">
        <v>5279</v>
      </c>
    </row>
    <row r="92" spans="1:13" x14ac:dyDescent="0.6">
      <c r="A92" s="59" t="s">
        <v>2610</v>
      </c>
      <c r="B92" s="57" t="b">
        <v>0</v>
      </c>
      <c r="C92" s="57" t="b">
        <v>0</v>
      </c>
      <c r="D92" s="57" t="b">
        <v>0</v>
      </c>
      <c r="E92" s="57" t="b">
        <v>1</v>
      </c>
      <c r="G92" s="57" t="b">
        <v>1</v>
      </c>
      <c r="I92" s="57" t="s">
        <v>45</v>
      </c>
      <c r="J92" s="57">
        <v>1</v>
      </c>
      <c r="K92" s="57">
        <v>0</v>
      </c>
      <c r="M92" s="57" t="s">
        <v>5278</v>
      </c>
    </row>
    <row r="93" spans="1:13" x14ac:dyDescent="0.6">
      <c r="A93" s="59" t="s">
        <v>2737</v>
      </c>
      <c r="B93" s="57" t="b">
        <v>0</v>
      </c>
      <c r="C93" s="57" t="b">
        <v>0</v>
      </c>
      <c r="D93" s="57" t="b">
        <v>0</v>
      </c>
      <c r="E93" s="57" t="b">
        <v>0</v>
      </c>
      <c r="G93" s="57" t="b">
        <v>1</v>
      </c>
      <c r="I93" s="57" t="s">
        <v>45</v>
      </c>
      <c r="J93" s="57">
        <v>2</v>
      </c>
      <c r="K93" s="57">
        <v>0</v>
      </c>
      <c r="M93" s="57" t="s">
        <v>170</v>
      </c>
    </row>
    <row r="94" spans="1:13" x14ac:dyDescent="0.6">
      <c r="A94" s="59" t="s">
        <v>2396</v>
      </c>
      <c r="B94" s="57" t="b">
        <v>0</v>
      </c>
      <c r="C94" s="57" t="b">
        <v>0</v>
      </c>
      <c r="D94" s="57" t="b">
        <v>0</v>
      </c>
      <c r="E94" s="57" t="b">
        <v>0</v>
      </c>
      <c r="G94" s="57" t="b">
        <v>1</v>
      </c>
      <c r="I94" s="57" t="s">
        <v>45</v>
      </c>
      <c r="J94" s="57">
        <v>1</v>
      </c>
      <c r="K94" s="57">
        <v>1</v>
      </c>
      <c r="M94" s="57" t="s">
        <v>5279</v>
      </c>
    </row>
    <row r="95" spans="1:13" x14ac:dyDescent="0.6">
      <c r="A95" s="59" t="s">
        <v>3047</v>
      </c>
      <c r="B95" s="57" t="b">
        <v>0</v>
      </c>
      <c r="C95" s="57" t="b">
        <v>0</v>
      </c>
      <c r="D95" s="57" t="b">
        <v>1</v>
      </c>
      <c r="E95" s="57" t="b">
        <v>1</v>
      </c>
      <c r="G95" s="57" t="b">
        <v>1</v>
      </c>
      <c r="I95" s="57" t="s">
        <v>45</v>
      </c>
      <c r="J95" s="57">
        <v>1</v>
      </c>
      <c r="K95" s="57">
        <v>0</v>
      </c>
      <c r="M95" s="57" t="s">
        <v>5278</v>
      </c>
    </row>
    <row r="96" spans="1:13" x14ac:dyDescent="0.6">
      <c r="A96" s="59" t="s">
        <v>3604</v>
      </c>
      <c r="B96" s="57" t="b">
        <v>0</v>
      </c>
      <c r="C96" s="57" t="b">
        <v>0</v>
      </c>
      <c r="D96" s="57" t="b">
        <v>0</v>
      </c>
      <c r="E96" s="57" t="b">
        <v>0</v>
      </c>
      <c r="G96" s="57" t="b">
        <v>1</v>
      </c>
      <c r="I96" s="57" t="s">
        <v>45</v>
      </c>
      <c r="J96" s="57">
        <v>3</v>
      </c>
      <c r="K96" s="57">
        <v>0</v>
      </c>
      <c r="M96" s="57" t="s">
        <v>5279</v>
      </c>
    </row>
    <row r="97" spans="1:13" x14ac:dyDescent="0.6">
      <c r="A97" s="59" t="s">
        <v>3619</v>
      </c>
      <c r="B97" s="57" t="b">
        <v>0</v>
      </c>
      <c r="C97" s="57" t="b">
        <v>0</v>
      </c>
      <c r="D97" s="57" t="b">
        <v>0</v>
      </c>
      <c r="E97" s="57" t="b">
        <v>0</v>
      </c>
      <c r="G97" s="57" t="b">
        <v>1</v>
      </c>
      <c r="I97" s="57" t="s">
        <v>45</v>
      </c>
      <c r="J97" s="57">
        <v>2</v>
      </c>
      <c r="K97" s="57">
        <v>1</v>
      </c>
      <c r="M97" s="57" t="s">
        <v>5279</v>
      </c>
    </row>
    <row r="98" spans="1:13" x14ac:dyDescent="0.6">
      <c r="A98" s="59" t="s">
        <v>4546</v>
      </c>
      <c r="B98" s="57" t="b">
        <v>0</v>
      </c>
      <c r="C98" s="57" t="b">
        <v>0</v>
      </c>
      <c r="D98" s="57" t="b">
        <v>0</v>
      </c>
      <c r="E98" s="57" t="b">
        <v>1</v>
      </c>
      <c r="G98" s="57" t="b">
        <v>1</v>
      </c>
      <c r="I98" s="57" t="s">
        <v>45</v>
      </c>
      <c r="J98" s="57">
        <v>1</v>
      </c>
      <c r="K98" s="57">
        <v>0</v>
      </c>
      <c r="M98" s="57" t="s">
        <v>5279</v>
      </c>
    </row>
    <row r="99" spans="1:13" x14ac:dyDescent="0.6">
      <c r="A99" s="59" t="s">
        <v>2394</v>
      </c>
      <c r="B99" s="57" t="b">
        <v>0</v>
      </c>
      <c r="C99" s="57" t="b">
        <v>0</v>
      </c>
      <c r="D99" s="57" t="b">
        <v>1</v>
      </c>
      <c r="E99" s="57" t="b">
        <v>1</v>
      </c>
      <c r="G99" s="57" t="b">
        <v>1</v>
      </c>
      <c r="I99" s="57" t="s">
        <v>45</v>
      </c>
      <c r="J99" s="57">
        <v>1</v>
      </c>
      <c r="K99" s="57">
        <v>0</v>
      </c>
      <c r="M99" s="57" t="s">
        <v>5278</v>
      </c>
    </row>
    <row r="100" spans="1:13" x14ac:dyDescent="0.6">
      <c r="A100" s="59" t="s">
        <v>1036</v>
      </c>
      <c r="B100" s="57" t="b">
        <v>0</v>
      </c>
      <c r="C100" s="57" t="b">
        <v>0</v>
      </c>
      <c r="D100" s="57" t="b">
        <v>0</v>
      </c>
      <c r="E100" s="57" t="b">
        <v>1</v>
      </c>
      <c r="G100" s="57" t="b">
        <v>1</v>
      </c>
      <c r="I100" s="57" t="s">
        <v>45</v>
      </c>
      <c r="J100" s="57">
        <v>1</v>
      </c>
      <c r="K100" s="57">
        <v>0</v>
      </c>
      <c r="M100" s="57" t="s">
        <v>5279</v>
      </c>
    </row>
    <row r="101" spans="1:13" x14ac:dyDescent="0.6">
      <c r="A101" s="59" t="s">
        <v>2139</v>
      </c>
      <c r="B101" s="57" t="b">
        <v>0</v>
      </c>
      <c r="C101" s="57" t="b">
        <v>0</v>
      </c>
      <c r="D101" s="57" t="b">
        <v>1</v>
      </c>
      <c r="E101" s="57" t="b">
        <v>1</v>
      </c>
      <c r="G101" s="57" t="b">
        <v>1</v>
      </c>
      <c r="I101" s="57" t="s">
        <v>45</v>
      </c>
      <c r="J101" s="57">
        <v>1</v>
      </c>
      <c r="K101" s="57">
        <v>0</v>
      </c>
      <c r="M101" s="57" t="s">
        <v>5278</v>
      </c>
    </row>
    <row r="102" spans="1:13" x14ac:dyDescent="0.6">
      <c r="A102" s="59" t="s">
        <v>3886</v>
      </c>
      <c r="B102" s="57" t="b">
        <v>0</v>
      </c>
      <c r="C102" s="57" t="b">
        <v>0</v>
      </c>
      <c r="D102" s="57" t="b">
        <v>0</v>
      </c>
      <c r="E102" s="57" t="b">
        <v>1</v>
      </c>
      <c r="G102" s="57" t="b">
        <v>1</v>
      </c>
      <c r="I102" s="57" t="s">
        <v>45</v>
      </c>
      <c r="J102" s="57">
        <v>1</v>
      </c>
      <c r="K102" s="57">
        <v>0</v>
      </c>
      <c r="M102" s="57" t="s">
        <v>5278</v>
      </c>
    </row>
    <row r="103" spans="1:13" x14ac:dyDescent="0.6">
      <c r="A103" s="65" t="s">
        <v>5294</v>
      </c>
      <c r="B103" s="66" t="b">
        <v>0</v>
      </c>
      <c r="C103" s="66" t="b">
        <v>0</v>
      </c>
      <c r="D103" s="66" t="b">
        <v>0</v>
      </c>
      <c r="E103" s="66" t="b">
        <v>0</v>
      </c>
      <c r="F103" s="66"/>
      <c r="G103" s="66" t="b">
        <v>1</v>
      </c>
      <c r="H103" s="66"/>
      <c r="I103" s="66" t="s">
        <v>45</v>
      </c>
      <c r="J103" s="66">
        <v>0</v>
      </c>
      <c r="K103" s="66">
        <v>0</v>
      </c>
      <c r="L103" s="66"/>
      <c r="M103" s="66" t="s">
        <v>5279</v>
      </c>
    </row>
    <row r="104" spans="1:13" x14ac:dyDescent="0.6">
      <c r="A104" s="65" t="s">
        <v>5295</v>
      </c>
      <c r="B104" s="66" t="b">
        <v>0</v>
      </c>
      <c r="C104" s="66" t="b">
        <v>1</v>
      </c>
      <c r="D104" s="66" t="b">
        <v>0</v>
      </c>
      <c r="E104" s="66" t="b">
        <v>1</v>
      </c>
      <c r="F104" s="66"/>
      <c r="G104" s="66" t="b">
        <v>0</v>
      </c>
      <c r="H104" s="66"/>
      <c r="I104" s="66" t="s">
        <v>45</v>
      </c>
      <c r="J104" s="66">
        <v>0</v>
      </c>
      <c r="K104" s="66">
        <v>0</v>
      </c>
      <c r="L104" s="66"/>
      <c r="M104" s="66" t="s">
        <v>5279</v>
      </c>
    </row>
    <row r="105" spans="1:13" x14ac:dyDescent="0.6">
      <c r="A105" s="65" t="s">
        <v>5296</v>
      </c>
      <c r="B105" s="66" t="b">
        <v>0</v>
      </c>
      <c r="C105" s="66" t="b">
        <v>1</v>
      </c>
      <c r="D105" s="66" t="b">
        <v>1</v>
      </c>
      <c r="E105" s="66" t="b">
        <v>1</v>
      </c>
      <c r="F105" s="66"/>
      <c r="G105" s="66" t="b">
        <v>0</v>
      </c>
      <c r="H105" s="66"/>
      <c r="I105" s="66" t="s">
        <v>45</v>
      </c>
      <c r="J105" s="66">
        <v>0</v>
      </c>
      <c r="K105" s="66">
        <v>0</v>
      </c>
      <c r="L105" s="66"/>
      <c r="M105" s="66" t="s">
        <v>5279</v>
      </c>
    </row>
    <row r="106" spans="1:13" x14ac:dyDescent="0.6">
      <c r="A106" s="65" t="s">
        <v>5297</v>
      </c>
      <c r="B106" s="66" t="b">
        <v>1</v>
      </c>
      <c r="C106" s="66" t="b">
        <v>1</v>
      </c>
      <c r="D106" s="66" t="b">
        <v>1</v>
      </c>
      <c r="E106" s="66" t="b">
        <v>1</v>
      </c>
      <c r="F106" s="66"/>
      <c r="G106" s="66" t="b">
        <v>1</v>
      </c>
      <c r="H106" s="66"/>
      <c r="I106" s="66" t="s">
        <v>45</v>
      </c>
      <c r="J106" s="66">
        <v>0</v>
      </c>
      <c r="K106" s="66">
        <v>0</v>
      </c>
      <c r="L106" s="66"/>
      <c r="M106" s="66" t="s">
        <v>5278</v>
      </c>
    </row>
    <row r="107" spans="1:13" x14ac:dyDescent="0.6">
      <c r="A107" s="65" t="s">
        <v>5298</v>
      </c>
      <c r="B107" s="66" t="b">
        <v>0</v>
      </c>
      <c r="C107" s="66" t="b">
        <v>0</v>
      </c>
      <c r="D107" s="66" t="b">
        <v>0</v>
      </c>
      <c r="E107" s="66" t="b">
        <v>0</v>
      </c>
      <c r="F107" s="66"/>
      <c r="G107" s="66" t="b">
        <v>1</v>
      </c>
      <c r="H107" s="66"/>
      <c r="I107" s="66" t="s">
        <v>45</v>
      </c>
      <c r="J107" s="66">
        <v>0</v>
      </c>
      <c r="K107" s="66">
        <v>0</v>
      </c>
      <c r="L107" s="66"/>
      <c r="M107" s="66" t="s">
        <v>5279</v>
      </c>
    </row>
    <row r="108" spans="1:13" x14ac:dyDescent="0.6">
      <c r="A108" s="65" t="s">
        <v>5299</v>
      </c>
      <c r="B108" s="66" t="b">
        <v>1</v>
      </c>
      <c r="C108" s="66" t="b">
        <v>1</v>
      </c>
      <c r="D108" s="66" t="b">
        <v>1</v>
      </c>
      <c r="E108" s="66" t="b">
        <v>1</v>
      </c>
      <c r="F108" s="66"/>
      <c r="G108" s="66" t="b">
        <v>1</v>
      </c>
      <c r="H108" s="66"/>
      <c r="I108" s="66" t="s">
        <v>45</v>
      </c>
      <c r="J108" s="66">
        <v>0</v>
      </c>
      <c r="K108" s="66">
        <v>0</v>
      </c>
      <c r="L108" s="66"/>
      <c r="M108" s="66" t="s">
        <v>5278</v>
      </c>
    </row>
    <row r="109" spans="1:13" x14ac:dyDescent="0.6">
      <c r="A109" s="65" t="s">
        <v>5300</v>
      </c>
      <c r="B109" s="66" t="b">
        <v>0</v>
      </c>
      <c r="C109" s="66" t="b">
        <v>0</v>
      </c>
      <c r="D109" s="66" t="b">
        <v>0</v>
      </c>
      <c r="E109" s="66" t="b">
        <v>1</v>
      </c>
      <c r="F109" s="66"/>
      <c r="G109" s="66" t="b">
        <v>1</v>
      </c>
      <c r="H109" s="66"/>
      <c r="I109" s="66" t="s">
        <v>45</v>
      </c>
      <c r="J109" s="66">
        <v>0</v>
      </c>
      <c r="K109" s="66">
        <v>0</v>
      </c>
      <c r="L109" s="66"/>
      <c r="M109" s="66" t="s">
        <v>5279</v>
      </c>
    </row>
    <row r="110" spans="1:13" x14ac:dyDescent="0.6">
      <c r="A110" s="65" t="s">
        <v>5301</v>
      </c>
      <c r="B110" s="66" t="b">
        <v>1</v>
      </c>
      <c r="C110" s="66" t="b">
        <v>1</v>
      </c>
      <c r="D110" s="66" t="b">
        <v>1</v>
      </c>
      <c r="E110" s="66" t="b">
        <v>1</v>
      </c>
      <c r="F110" s="66"/>
      <c r="G110" s="66" t="b">
        <v>1</v>
      </c>
      <c r="H110" s="66"/>
      <c r="I110" s="66" t="s">
        <v>45</v>
      </c>
      <c r="J110" s="66">
        <v>0</v>
      </c>
      <c r="K110" s="66">
        <v>0</v>
      </c>
      <c r="L110" s="66"/>
      <c r="M110" s="66" t="s">
        <v>5278</v>
      </c>
    </row>
    <row r="111" spans="1:13" x14ac:dyDescent="0.6">
      <c r="A111" s="65" t="s">
        <v>5302</v>
      </c>
      <c r="B111" s="66" t="b">
        <v>0</v>
      </c>
      <c r="C111" s="66" t="b">
        <v>1</v>
      </c>
      <c r="D111" s="66" t="b">
        <v>0</v>
      </c>
      <c r="E111" s="66" t="b">
        <v>1</v>
      </c>
      <c r="F111" s="66"/>
      <c r="G111" s="66" t="b">
        <v>0</v>
      </c>
      <c r="H111" s="66"/>
      <c r="I111" s="66" t="s">
        <v>45</v>
      </c>
      <c r="J111" s="66">
        <v>0</v>
      </c>
      <c r="K111" s="66">
        <v>0</v>
      </c>
      <c r="L111" s="66"/>
      <c r="M111" s="66" t="s">
        <v>5279</v>
      </c>
    </row>
    <row r="112" spans="1:13" x14ac:dyDescent="0.6">
      <c r="A112" s="65" t="s">
        <v>5303</v>
      </c>
      <c r="B112" s="66" t="b">
        <v>0</v>
      </c>
      <c r="C112" s="66" t="b">
        <v>1</v>
      </c>
      <c r="D112" s="66" t="b">
        <v>0</v>
      </c>
      <c r="E112" s="66" t="b">
        <v>1</v>
      </c>
      <c r="F112" s="66"/>
      <c r="G112" s="66" t="b">
        <v>0</v>
      </c>
      <c r="H112" s="66"/>
      <c r="I112" s="66" t="s">
        <v>45</v>
      </c>
      <c r="J112" s="66">
        <v>0</v>
      </c>
      <c r="K112" s="66">
        <v>0</v>
      </c>
      <c r="L112" s="66"/>
      <c r="M112" s="66" t="s">
        <v>170</v>
      </c>
    </row>
    <row r="113" spans="1:13" x14ac:dyDescent="0.6">
      <c r="A113" s="65" t="s">
        <v>5304</v>
      </c>
      <c r="B113" s="66" t="b">
        <v>0</v>
      </c>
      <c r="C113" s="66" t="b">
        <v>1</v>
      </c>
      <c r="D113" s="66" t="b">
        <v>1</v>
      </c>
      <c r="E113" s="66" t="b">
        <v>1</v>
      </c>
      <c r="F113" s="66"/>
      <c r="G113" s="66" t="b">
        <v>0</v>
      </c>
      <c r="H113" s="66"/>
      <c r="I113" s="66" t="s">
        <v>45</v>
      </c>
      <c r="J113" s="66">
        <v>0</v>
      </c>
      <c r="K113" s="66">
        <v>0</v>
      </c>
      <c r="L113" s="66"/>
      <c r="M113" s="66" t="s">
        <v>5278</v>
      </c>
    </row>
    <row r="114" spans="1:13" x14ac:dyDescent="0.6">
      <c r="A114" s="65" t="s">
        <v>5305</v>
      </c>
      <c r="B114" s="66" t="b">
        <v>1</v>
      </c>
      <c r="C114" s="66" t="b">
        <v>1</v>
      </c>
      <c r="D114" s="66" t="b">
        <v>1</v>
      </c>
      <c r="E114" s="66" t="b">
        <v>1</v>
      </c>
      <c r="F114" s="66"/>
      <c r="G114" s="66" t="b">
        <v>1</v>
      </c>
      <c r="H114" s="66"/>
      <c r="I114" s="66" t="s">
        <v>45</v>
      </c>
      <c r="J114" s="66">
        <v>0</v>
      </c>
      <c r="K114" s="66">
        <v>0</v>
      </c>
      <c r="L114" s="66"/>
      <c r="M114" s="66" t="s">
        <v>5278</v>
      </c>
    </row>
    <row r="115" spans="1:13" x14ac:dyDescent="0.6">
      <c r="A115" s="65" t="s">
        <v>5306</v>
      </c>
      <c r="B115" s="66" t="b">
        <v>0</v>
      </c>
      <c r="C115" s="66" t="b">
        <v>0</v>
      </c>
      <c r="D115" s="66" t="b">
        <v>1</v>
      </c>
      <c r="E115" s="66" t="b">
        <v>1</v>
      </c>
      <c r="F115" s="66"/>
      <c r="G115" s="66" t="b">
        <v>1</v>
      </c>
      <c r="H115" s="66"/>
      <c r="I115" s="66" t="s">
        <v>45</v>
      </c>
      <c r="J115" s="66">
        <v>0</v>
      </c>
      <c r="K115" s="66">
        <v>0</v>
      </c>
      <c r="L115" s="66"/>
      <c r="M115" s="66" t="s">
        <v>5278</v>
      </c>
    </row>
    <row r="116" spans="1:13" x14ac:dyDescent="0.6">
      <c r="A116" s="65" t="s">
        <v>5307</v>
      </c>
      <c r="B116" s="66" t="b">
        <v>0</v>
      </c>
      <c r="C116" s="66" t="b">
        <v>1</v>
      </c>
      <c r="D116" s="66" t="b">
        <v>0</v>
      </c>
      <c r="E116" s="66" t="b">
        <v>1</v>
      </c>
      <c r="F116" s="66"/>
      <c r="G116" s="66" t="b">
        <v>0</v>
      </c>
      <c r="H116" s="66"/>
      <c r="I116" s="66" t="s">
        <v>45</v>
      </c>
      <c r="J116" s="66">
        <v>0</v>
      </c>
      <c r="K116" s="66">
        <v>0</v>
      </c>
      <c r="L116" s="66"/>
      <c r="M116" s="66" t="s">
        <v>5279</v>
      </c>
    </row>
    <row r="117" spans="1:13" x14ac:dyDescent="0.6">
      <c r="A117" s="65" t="s">
        <v>5308</v>
      </c>
      <c r="B117" s="66" t="b">
        <v>0</v>
      </c>
      <c r="C117" s="66" t="b">
        <v>1</v>
      </c>
      <c r="D117" s="66" t="b">
        <v>1</v>
      </c>
      <c r="E117" s="66" t="b">
        <v>1</v>
      </c>
      <c r="F117" s="66"/>
      <c r="G117" s="66" t="b">
        <v>0</v>
      </c>
      <c r="H117" s="66"/>
      <c r="I117" s="66" t="s">
        <v>45</v>
      </c>
      <c r="J117" s="66">
        <v>0</v>
      </c>
      <c r="K117" s="66">
        <v>0</v>
      </c>
      <c r="L117" s="66"/>
      <c r="M117" s="66" t="s">
        <v>5278</v>
      </c>
    </row>
    <row r="118" spans="1:13" x14ac:dyDescent="0.6">
      <c r="A118" s="65" t="s">
        <v>5309</v>
      </c>
      <c r="B118" s="66" t="b">
        <v>0</v>
      </c>
      <c r="C118" s="66" t="b">
        <v>1</v>
      </c>
      <c r="D118" s="66" t="b">
        <v>1</v>
      </c>
      <c r="E118" s="66" t="b">
        <v>1</v>
      </c>
      <c r="F118" s="66"/>
      <c r="G118" s="66" t="b">
        <v>0</v>
      </c>
      <c r="H118" s="66"/>
      <c r="I118" s="66" t="s">
        <v>45</v>
      </c>
      <c r="J118" s="66">
        <v>0</v>
      </c>
      <c r="K118" s="66">
        <v>0</v>
      </c>
      <c r="L118" s="66"/>
      <c r="M118" s="66" t="s">
        <v>5278</v>
      </c>
    </row>
    <row r="119" spans="1:13" x14ac:dyDescent="0.6">
      <c r="A119" s="65" t="s">
        <v>5310</v>
      </c>
      <c r="B119" s="66" t="b">
        <v>0</v>
      </c>
      <c r="C119" s="66" t="b">
        <v>1</v>
      </c>
      <c r="D119" s="66" t="b">
        <v>1</v>
      </c>
      <c r="E119" s="66" t="b">
        <v>1</v>
      </c>
      <c r="F119" s="66"/>
      <c r="G119" s="66" t="b">
        <v>1</v>
      </c>
      <c r="H119" s="66"/>
      <c r="I119" s="66" t="s">
        <v>45</v>
      </c>
      <c r="J119" s="66">
        <v>0</v>
      </c>
      <c r="K119" s="66">
        <v>0</v>
      </c>
      <c r="L119" s="66"/>
      <c r="M119" s="66" t="s">
        <v>5279</v>
      </c>
    </row>
    <row r="120" spans="1:13" x14ac:dyDescent="0.6">
      <c r="A120" s="65" t="s">
        <v>5311</v>
      </c>
      <c r="B120" s="66" t="b">
        <v>0</v>
      </c>
      <c r="C120" s="66" t="b">
        <v>0</v>
      </c>
      <c r="D120" s="66" t="b">
        <v>1</v>
      </c>
      <c r="E120" s="66" t="b">
        <v>1</v>
      </c>
      <c r="F120" s="66"/>
      <c r="G120" s="66" t="b">
        <v>1</v>
      </c>
      <c r="H120" s="66"/>
      <c r="I120" s="66" t="s">
        <v>45</v>
      </c>
      <c r="J120" s="66">
        <v>0</v>
      </c>
      <c r="K120" s="66">
        <v>0</v>
      </c>
      <c r="L120" s="66"/>
      <c r="M120" s="66" t="s">
        <v>5278</v>
      </c>
    </row>
    <row r="121" spans="1:13" x14ac:dyDescent="0.6">
      <c r="A121" s="65" t="s">
        <v>5312</v>
      </c>
      <c r="B121" s="66" t="b">
        <v>0</v>
      </c>
      <c r="C121" s="66" t="b">
        <v>1</v>
      </c>
      <c r="D121" s="66" t="b">
        <v>1</v>
      </c>
      <c r="E121" s="66" t="b">
        <v>1</v>
      </c>
      <c r="F121" s="66"/>
      <c r="G121" s="66" t="b">
        <v>0</v>
      </c>
      <c r="H121" s="66"/>
      <c r="I121" s="66" t="s">
        <v>45</v>
      </c>
      <c r="J121" s="66">
        <v>0</v>
      </c>
      <c r="K121" s="66">
        <v>0</v>
      </c>
      <c r="L121" s="66"/>
      <c r="M121" s="66" t="s">
        <v>5278</v>
      </c>
    </row>
    <row r="122" spans="1:13" x14ac:dyDescent="0.6">
      <c r="A122" s="65" t="s">
        <v>5313</v>
      </c>
      <c r="B122" s="66" t="b">
        <v>0</v>
      </c>
      <c r="C122" s="66" t="b">
        <v>1</v>
      </c>
      <c r="D122" s="66" t="b">
        <v>0</v>
      </c>
      <c r="E122" s="66" t="b">
        <v>1</v>
      </c>
      <c r="F122" s="66"/>
      <c r="G122" s="66" t="b">
        <v>0</v>
      </c>
      <c r="H122" s="66"/>
      <c r="I122" s="66" t="s">
        <v>45</v>
      </c>
      <c r="J122" s="66">
        <v>0</v>
      </c>
      <c r="K122" s="66">
        <v>0</v>
      </c>
      <c r="L122" s="66"/>
      <c r="M122" s="66" t="s">
        <v>5279</v>
      </c>
    </row>
    <row r="123" spans="1:13" x14ac:dyDescent="0.6">
      <c r="A123" s="65" t="s">
        <v>5314</v>
      </c>
      <c r="B123" s="66" t="b">
        <v>0</v>
      </c>
      <c r="C123" s="66" t="b">
        <v>0</v>
      </c>
      <c r="D123" s="66" t="b">
        <v>1</v>
      </c>
      <c r="E123" s="66" t="b">
        <v>1</v>
      </c>
      <c r="F123" s="66"/>
      <c r="G123" s="66" t="b">
        <v>1</v>
      </c>
      <c r="H123" s="66"/>
      <c r="I123" s="66" t="s">
        <v>45</v>
      </c>
      <c r="J123" s="66">
        <v>0</v>
      </c>
      <c r="K123" s="66">
        <v>0</v>
      </c>
      <c r="L123" s="66"/>
      <c r="M123" s="66" t="s">
        <v>5278</v>
      </c>
    </row>
    <row r="124" spans="1:13" x14ac:dyDescent="0.6">
      <c r="A124" s="65" t="s">
        <v>5315</v>
      </c>
      <c r="B124" s="66" t="b">
        <v>0</v>
      </c>
      <c r="C124" s="66" t="b">
        <v>1</v>
      </c>
      <c r="D124" s="66" t="b">
        <v>0</v>
      </c>
      <c r="E124" s="66" t="b">
        <v>1</v>
      </c>
      <c r="F124" s="66"/>
      <c r="G124" s="66" t="b">
        <v>0</v>
      </c>
      <c r="H124" s="66"/>
      <c r="I124" s="66" t="s">
        <v>45</v>
      </c>
      <c r="J124" s="66">
        <v>0</v>
      </c>
      <c r="K124" s="66">
        <v>0</v>
      </c>
      <c r="L124" s="66"/>
      <c r="M124" s="66" t="s">
        <v>5278</v>
      </c>
    </row>
    <row r="125" spans="1:13" x14ac:dyDescent="0.6">
      <c r="A125" s="65" t="s">
        <v>5316</v>
      </c>
      <c r="B125" s="66" t="b">
        <v>0</v>
      </c>
      <c r="C125" s="66" t="b">
        <v>0</v>
      </c>
      <c r="D125" s="66" t="b">
        <v>0</v>
      </c>
      <c r="E125" s="66" t="b">
        <v>1</v>
      </c>
      <c r="F125" s="66"/>
      <c r="G125" s="66" t="b">
        <v>1</v>
      </c>
      <c r="H125" s="66"/>
      <c r="I125" s="66" t="s">
        <v>45</v>
      </c>
      <c r="J125" s="66">
        <v>0</v>
      </c>
      <c r="K125" s="66">
        <v>0</v>
      </c>
      <c r="L125" s="66"/>
      <c r="M125" s="66" t="s">
        <v>5279</v>
      </c>
    </row>
    <row r="126" spans="1:13" x14ac:dyDescent="0.6">
      <c r="A126" s="65" t="s">
        <v>5317</v>
      </c>
      <c r="B126" s="66" t="b">
        <v>0</v>
      </c>
      <c r="C126" s="66" t="b">
        <v>1</v>
      </c>
      <c r="D126" s="66" t="b">
        <v>1</v>
      </c>
      <c r="E126" s="66" t="b">
        <v>1</v>
      </c>
      <c r="F126" s="66"/>
      <c r="G126" s="66" t="b">
        <v>0</v>
      </c>
      <c r="H126" s="66"/>
      <c r="I126" s="66" t="s">
        <v>45</v>
      </c>
      <c r="J126" s="66">
        <v>0</v>
      </c>
      <c r="K126" s="66">
        <v>0</v>
      </c>
      <c r="L126" s="66"/>
      <c r="M126" s="66" t="s">
        <v>5278</v>
      </c>
    </row>
    <row r="127" spans="1:13" x14ac:dyDescent="0.6">
      <c r="A127" s="65" t="s">
        <v>5318</v>
      </c>
      <c r="B127" s="66" t="b">
        <v>0</v>
      </c>
      <c r="C127" s="66" t="b">
        <v>1</v>
      </c>
      <c r="D127" s="66" t="b">
        <v>1</v>
      </c>
      <c r="E127" s="66" t="b">
        <v>1</v>
      </c>
      <c r="F127" s="66"/>
      <c r="G127" s="66" t="b">
        <v>0</v>
      </c>
      <c r="H127" s="66"/>
      <c r="I127" s="66" t="s">
        <v>45</v>
      </c>
      <c r="J127" s="66">
        <v>0</v>
      </c>
      <c r="K127" s="66">
        <v>0</v>
      </c>
      <c r="L127" s="66"/>
      <c r="M127" s="66" t="s">
        <v>5279</v>
      </c>
    </row>
    <row r="128" spans="1:13" x14ac:dyDescent="0.6">
      <c r="A128" s="65" t="s">
        <v>5319</v>
      </c>
      <c r="B128" s="66" t="b">
        <v>0</v>
      </c>
      <c r="C128" s="66" t="b">
        <v>1</v>
      </c>
      <c r="D128" s="66" t="b">
        <v>1</v>
      </c>
      <c r="E128" s="66" t="b">
        <v>1</v>
      </c>
      <c r="F128" s="66"/>
      <c r="G128" s="66" t="b">
        <v>1</v>
      </c>
      <c r="H128" s="66"/>
      <c r="I128" s="66" t="s">
        <v>45</v>
      </c>
      <c r="J128" s="66">
        <v>0</v>
      </c>
      <c r="K128" s="66">
        <v>0</v>
      </c>
      <c r="L128" s="66"/>
      <c r="M128" s="66" t="s">
        <v>5278</v>
      </c>
    </row>
    <row r="129" spans="1:13" x14ac:dyDescent="0.6">
      <c r="A129" s="65" t="s">
        <v>5320</v>
      </c>
      <c r="B129" s="66" t="b">
        <v>1</v>
      </c>
      <c r="C129" s="66" t="b">
        <v>1</v>
      </c>
      <c r="D129" s="66" t="b">
        <v>1</v>
      </c>
      <c r="E129" s="66" t="b">
        <v>1</v>
      </c>
      <c r="F129" s="66"/>
      <c r="G129" s="66" t="b">
        <v>1</v>
      </c>
      <c r="H129" s="66"/>
      <c r="I129" s="66" t="s">
        <v>45</v>
      </c>
      <c r="J129" s="66">
        <v>0</v>
      </c>
      <c r="K129" s="66">
        <v>0</v>
      </c>
      <c r="L129" s="66"/>
      <c r="M129" s="66" t="s">
        <v>5278</v>
      </c>
    </row>
    <row r="130" spans="1:13" x14ac:dyDescent="0.6">
      <c r="A130" s="65" t="s">
        <v>5321</v>
      </c>
      <c r="B130" s="66" t="b">
        <v>0</v>
      </c>
      <c r="C130" s="66" t="b">
        <v>1</v>
      </c>
      <c r="D130" s="66" t="b">
        <v>0</v>
      </c>
      <c r="E130" s="66" t="b">
        <v>1</v>
      </c>
      <c r="F130" s="66"/>
      <c r="G130" s="66" t="b">
        <v>0</v>
      </c>
      <c r="H130" s="66"/>
      <c r="I130" s="66" t="s">
        <v>45</v>
      </c>
      <c r="J130" s="66">
        <v>0</v>
      </c>
      <c r="K130" s="66">
        <v>0</v>
      </c>
      <c r="L130" s="66"/>
      <c r="M130" s="66" t="s">
        <v>5279</v>
      </c>
    </row>
    <row r="131" spans="1:13" x14ac:dyDescent="0.6">
      <c r="A131" s="65" t="s">
        <v>5322</v>
      </c>
      <c r="B131" s="66" t="b">
        <v>1</v>
      </c>
      <c r="C131" s="66" t="b">
        <v>1</v>
      </c>
      <c r="D131" s="66" t="b">
        <v>1</v>
      </c>
      <c r="E131" s="66" t="b">
        <v>1</v>
      </c>
      <c r="F131" s="66"/>
      <c r="G131" s="66" t="b">
        <v>1</v>
      </c>
      <c r="H131" s="66"/>
      <c r="I131" s="66" t="s">
        <v>45</v>
      </c>
      <c r="J131" s="66">
        <v>0</v>
      </c>
      <c r="K131" s="66">
        <v>0</v>
      </c>
      <c r="L131" s="66"/>
      <c r="M131" s="66" t="s">
        <v>5278</v>
      </c>
    </row>
    <row r="132" spans="1:13" x14ac:dyDescent="0.6">
      <c r="A132" s="65" t="s">
        <v>5323</v>
      </c>
      <c r="B132" s="66" t="b">
        <v>0</v>
      </c>
      <c r="C132" s="66" t="b">
        <v>1</v>
      </c>
      <c r="D132" s="66" t="b">
        <v>0</v>
      </c>
      <c r="E132" s="66" t="b">
        <v>1</v>
      </c>
      <c r="F132" s="66"/>
      <c r="G132" s="66" t="b">
        <v>0</v>
      </c>
      <c r="H132" s="66"/>
      <c r="I132" s="66" t="s">
        <v>45</v>
      </c>
      <c r="J132" s="66">
        <v>0</v>
      </c>
      <c r="K132" s="66">
        <v>0</v>
      </c>
      <c r="L132" s="66"/>
      <c r="M132" s="66" t="s">
        <v>5279</v>
      </c>
    </row>
    <row r="133" spans="1:13" x14ac:dyDescent="0.6">
      <c r="A133" s="65" t="s">
        <v>5324</v>
      </c>
      <c r="B133" s="66" t="b">
        <v>1</v>
      </c>
      <c r="C133" s="66" t="b">
        <v>1</v>
      </c>
      <c r="D133" s="66" t="b">
        <v>1</v>
      </c>
      <c r="E133" s="66" t="b">
        <v>1</v>
      </c>
      <c r="F133" s="66"/>
      <c r="G133" s="66" t="b">
        <v>1</v>
      </c>
      <c r="H133" s="66"/>
      <c r="I133" s="66" t="s">
        <v>45</v>
      </c>
      <c r="J133" s="66">
        <v>0</v>
      </c>
      <c r="K133" s="66">
        <v>0</v>
      </c>
      <c r="L133" s="66"/>
      <c r="M133" s="66" t="s">
        <v>5278</v>
      </c>
    </row>
    <row r="134" spans="1:13" x14ac:dyDescent="0.6">
      <c r="A134" s="65" t="s">
        <v>5325</v>
      </c>
      <c r="B134" s="66" t="b">
        <v>1</v>
      </c>
      <c r="C134" s="66" t="b">
        <v>1</v>
      </c>
      <c r="D134" s="66" t="b">
        <v>1</v>
      </c>
      <c r="E134" s="66" t="b">
        <v>1</v>
      </c>
      <c r="F134" s="66"/>
      <c r="G134" s="66" t="b">
        <v>0</v>
      </c>
      <c r="H134" s="66"/>
      <c r="I134" s="66" t="s">
        <v>45</v>
      </c>
      <c r="J134" s="66">
        <v>0</v>
      </c>
      <c r="K134" s="66">
        <v>0</v>
      </c>
      <c r="L134" s="66"/>
      <c r="M134" s="66" t="s">
        <v>5278</v>
      </c>
    </row>
    <row r="135" spans="1:13" x14ac:dyDescent="0.6">
      <c r="A135" s="65" t="s">
        <v>5326</v>
      </c>
      <c r="B135" s="66" t="b">
        <v>0</v>
      </c>
      <c r="C135" s="66" t="b">
        <v>0</v>
      </c>
      <c r="D135" s="66" t="b">
        <v>0</v>
      </c>
      <c r="E135" s="66" t="b">
        <v>0</v>
      </c>
      <c r="F135" s="66"/>
      <c r="G135" s="66" t="b">
        <v>1</v>
      </c>
      <c r="H135" s="66"/>
      <c r="I135" s="66" t="s">
        <v>45</v>
      </c>
      <c r="J135" s="66">
        <v>0</v>
      </c>
      <c r="K135" s="66">
        <v>0</v>
      </c>
      <c r="L135" s="66"/>
      <c r="M135" s="66" t="s">
        <v>5279</v>
      </c>
    </row>
    <row r="136" spans="1:13" x14ac:dyDescent="0.6">
      <c r="A136" s="65" t="s">
        <v>5327</v>
      </c>
      <c r="B136" s="66" t="b">
        <v>1</v>
      </c>
      <c r="C136" s="66" t="b">
        <v>1</v>
      </c>
      <c r="D136" s="66" t="b">
        <v>1</v>
      </c>
      <c r="E136" s="66" t="b">
        <v>1</v>
      </c>
      <c r="F136" s="66"/>
      <c r="G136" s="66" t="b">
        <v>1</v>
      </c>
      <c r="H136" s="66"/>
      <c r="I136" s="66" t="s">
        <v>45</v>
      </c>
      <c r="J136" s="66">
        <v>0</v>
      </c>
      <c r="K136" s="66">
        <v>0</v>
      </c>
      <c r="L136" s="66"/>
      <c r="M136" s="66" t="s">
        <v>5278</v>
      </c>
    </row>
    <row r="137" spans="1:13" x14ac:dyDescent="0.6">
      <c r="A137" s="65" t="s">
        <v>5328</v>
      </c>
      <c r="B137" s="66" t="b">
        <v>1</v>
      </c>
      <c r="C137" s="66" t="b">
        <v>1</v>
      </c>
      <c r="D137" s="66" t="b">
        <v>1</v>
      </c>
      <c r="E137" s="66" t="b">
        <v>1</v>
      </c>
      <c r="F137" s="66"/>
      <c r="G137" s="66" t="b">
        <v>1</v>
      </c>
      <c r="H137" s="66"/>
      <c r="I137" s="66" t="s">
        <v>45</v>
      </c>
      <c r="J137" s="66">
        <v>0</v>
      </c>
      <c r="K137" s="66">
        <v>0</v>
      </c>
      <c r="L137" s="66"/>
      <c r="M137" s="66" t="s">
        <v>5278</v>
      </c>
    </row>
    <row r="138" spans="1:13" x14ac:dyDescent="0.6">
      <c r="A138" s="65" t="s">
        <v>5329</v>
      </c>
      <c r="B138" s="66" t="b">
        <v>0</v>
      </c>
      <c r="C138" s="66" t="b">
        <v>1</v>
      </c>
      <c r="D138" s="66" t="b">
        <v>1</v>
      </c>
      <c r="E138" s="66" t="b">
        <v>1</v>
      </c>
      <c r="F138" s="66"/>
      <c r="G138" s="66" t="b">
        <v>0</v>
      </c>
      <c r="H138" s="66"/>
      <c r="I138" s="66" t="s">
        <v>45</v>
      </c>
      <c r="J138" s="66">
        <v>0</v>
      </c>
      <c r="K138" s="66">
        <v>0</v>
      </c>
      <c r="L138" s="66"/>
      <c r="M138" s="66" t="s">
        <v>5278</v>
      </c>
    </row>
    <row r="139" spans="1:13" x14ac:dyDescent="0.6">
      <c r="A139" s="65" t="s">
        <v>5330</v>
      </c>
      <c r="B139" s="66" t="b">
        <v>0</v>
      </c>
      <c r="C139" s="66" t="b">
        <v>0</v>
      </c>
      <c r="D139" s="66" t="b">
        <v>0</v>
      </c>
      <c r="E139" s="66" t="b">
        <v>0</v>
      </c>
      <c r="F139" s="66"/>
      <c r="G139" s="66" t="b">
        <v>1</v>
      </c>
      <c r="H139" s="66"/>
      <c r="I139" s="66" t="s">
        <v>45</v>
      </c>
      <c r="J139" s="66">
        <v>0</v>
      </c>
      <c r="K139" s="66">
        <v>0</v>
      </c>
      <c r="L139" s="66"/>
      <c r="M139" s="66" t="s">
        <v>5279</v>
      </c>
    </row>
    <row r="140" spans="1:13" x14ac:dyDescent="0.6">
      <c r="A140" s="65" t="s">
        <v>5331</v>
      </c>
      <c r="B140" s="66" t="b">
        <v>0</v>
      </c>
      <c r="C140" s="66" t="b">
        <v>0</v>
      </c>
      <c r="D140" s="66" t="b">
        <v>0</v>
      </c>
      <c r="E140" s="66" t="b">
        <v>0</v>
      </c>
      <c r="F140" s="66"/>
      <c r="G140" s="66" t="b">
        <v>1</v>
      </c>
      <c r="H140" s="66"/>
      <c r="I140" s="66" t="s">
        <v>45</v>
      </c>
      <c r="J140" s="66">
        <v>0</v>
      </c>
      <c r="K140" s="66">
        <v>0</v>
      </c>
      <c r="L140" s="66"/>
      <c r="M140" s="66" t="s">
        <v>5279</v>
      </c>
    </row>
    <row r="141" spans="1:13" x14ac:dyDescent="0.6">
      <c r="A141" s="65" t="s">
        <v>5332</v>
      </c>
      <c r="B141" s="66" t="b">
        <v>0</v>
      </c>
      <c r="C141" s="66" t="b">
        <v>1</v>
      </c>
      <c r="D141" s="66" t="b">
        <v>0</v>
      </c>
      <c r="E141" s="66" t="b">
        <v>1</v>
      </c>
      <c r="F141" s="66"/>
      <c r="G141" s="66" t="b">
        <v>0</v>
      </c>
      <c r="H141" s="66"/>
      <c r="I141" s="66" t="s">
        <v>45</v>
      </c>
      <c r="J141" s="66">
        <v>0</v>
      </c>
      <c r="K141" s="66">
        <v>0</v>
      </c>
      <c r="L141" s="66"/>
      <c r="M141" s="66" t="s">
        <v>5279</v>
      </c>
    </row>
    <row r="142" spans="1:13" x14ac:dyDescent="0.6">
      <c r="A142" s="65" t="s">
        <v>5333</v>
      </c>
      <c r="B142" s="66" t="b">
        <v>0</v>
      </c>
      <c r="C142" s="66" t="b">
        <v>1</v>
      </c>
      <c r="D142" s="66" t="b">
        <v>1</v>
      </c>
      <c r="E142" s="66" t="b">
        <v>1</v>
      </c>
      <c r="F142" s="66"/>
      <c r="G142" s="66" t="b">
        <v>0</v>
      </c>
      <c r="H142" s="66"/>
      <c r="I142" s="66" t="s">
        <v>45</v>
      </c>
      <c r="J142" s="66">
        <v>0</v>
      </c>
      <c r="K142" s="66">
        <v>0</v>
      </c>
      <c r="L142" s="66"/>
      <c r="M142" s="66" t="s">
        <v>5278</v>
      </c>
    </row>
    <row r="143" spans="1:13" x14ac:dyDescent="0.6">
      <c r="A143" s="65" t="s">
        <v>5334</v>
      </c>
      <c r="B143" s="66" t="b">
        <v>1</v>
      </c>
      <c r="C143" s="66" t="b">
        <v>1</v>
      </c>
      <c r="D143" s="66" t="b">
        <v>1</v>
      </c>
      <c r="E143" s="66" t="b">
        <v>1</v>
      </c>
      <c r="F143" s="66"/>
      <c r="G143" s="66" t="b">
        <v>1</v>
      </c>
      <c r="H143" s="66"/>
      <c r="I143" s="66" t="s">
        <v>45</v>
      </c>
      <c r="J143" s="66">
        <v>0</v>
      </c>
      <c r="K143" s="66">
        <v>0</v>
      </c>
      <c r="L143" s="66"/>
      <c r="M143" s="66" t="s">
        <v>5278</v>
      </c>
    </row>
    <row r="144" spans="1:13" x14ac:dyDescent="0.6">
      <c r="A144" s="65" t="s">
        <v>5335</v>
      </c>
      <c r="B144" s="66" t="b">
        <v>0</v>
      </c>
      <c r="C144" s="66" t="b">
        <v>0</v>
      </c>
      <c r="D144" s="66" t="b">
        <v>0</v>
      </c>
      <c r="E144" s="66" t="b">
        <v>0</v>
      </c>
      <c r="F144" s="66"/>
      <c r="G144" s="66" t="b">
        <v>1</v>
      </c>
      <c r="H144" s="66"/>
      <c r="I144" s="66" t="s">
        <v>45</v>
      </c>
      <c r="J144" s="66">
        <v>0</v>
      </c>
      <c r="K144" s="66">
        <v>0</v>
      </c>
      <c r="L144" s="66"/>
      <c r="M144" s="66" t="s">
        <v>170</v>
      </c>
    </row>
    <row r="145" spans="1:13" x14ac:dyDescent="0.6">
      <c r="A145" s="65" t="s">
        <v>5336</v>
      </c>
      <c r="B145" s="66" t="b">
        <v>0</v>
      </c>
      <c r="C145" s="66" t="b">
        <v>0</v>
      </c>
      <c r="D145" s="66" t="b">
        <v>0</v>
      </c>
      <c r="E145" s="66" t="b">
        <v>0</v>
      </c>
      <c r="F145" s="66"/>
      <c r="G145" s="66" t="b">
        <v>1</v>
      </c>
      <c r="H145" s="66"/>
      <c r="I145" s="66" t="s">
        <v>45</v>
      </c>
      <c r="J145" s="66">
        <v>0</v>
      </c>
      <c r="K145" s="66">
        <v>0</v>
      </c>
      <c r="L145" s="66"/>
      <c r="M145" s="66" t="s">
        <v>170</v>
      </c>
    </row>
    <row r="146" spans="1:13" x14ac:dyDescent="0.6">
      <c r="A146" s="65" t="s">
        <v>5337</v>
      </c>
      <c r="B146" s="66" t="b">
        <v>1</v>
      </c>
      <c r="C146" s="66" t="b">
        <v>1</v>
      </c>
      <c r="D146" s="66" t="b">
        <v>1</v>
      </c>
      <c r="E146" s="66" t="b">
        <v>1</v>
      </c>
      <c r="F146" s="66"/>
      <c r="G146" s="66" t="b">
        <v>1</v>
      </c>
      <c r="H146" s="66"/>
      <c r="I146" s="66" t="s">
        <v>45</v>
      </c>
      <c r="J146" s="66">
        <v>0</v>
      </c>
      <c r="K146" s="66">
        <v>0</v>
      </c>
      <c r="L146" s="66"/>
      <c r="M146" s="66" t="s">
        <v>5278</v>
      </c>
    </row>
    <row r="147" spans="1:13" x14ac:dyDescent="0.6">
      <c r="A147" s="65" t="s">
        <v>5338</v>
      </c>
      <c r="B147" s="66" t="b">
        <v>0</v>
      </c>
      <c r="C147" s="66" t="b">
        <v>1</v>
      </c>
      <c r="D147" s="66" t="b">
        <v>1</v>
      </c>
      <c r="E147" s="66" t="b">
        <v>1</v>
      </c>
      <c r="F147" s="66"/>
      <c r="G147" s="66" t="b">
        <v>0</v>
      </c>
      <c r="H147" s="66"/>
      <c r="I147" s="66" t="s">
        <v>45</v>
      </c>
      <c r="J147" s="66">
        <v>0</v>
      </c>
      <c r="K147" s="66">
        <v>0</v>
      </c>
      <c r="L147" s="66"/>
      <c r="M147" s="66" t="s">
        <v>5278</v>
      </c>
    </row>
    <row r="148" spans="1:13" x14ac:dyDescent="0.6">
      <c r="A148" s="65" t="s">
        <v>5339</v>
      </c>
      <c r="B148" s="66" t="b">
        <v>1</v>
      </c>
      <c r="C148" s="66" t="b">
        <v>1</v>
      </c>
      <c r="D148" s="66" t="b">
        <v>1</v>
      </c>
      <c r="E148" s="66" t="b">
        <v>1</v>
      </c>
      <c r="F148" s="66"/>
      <c r="G148" s="66" t="b">
        <v>1</v>
      </c>
      <c r="H148" s="66"/>
      <c r="I148" s="66" t="s">
        <v>45</v>
      </c>
      <c r="J148" s="66">
        <v>0</v>
      </c>
      <c r="K148" s="66">
        <v>0</v>
      </c>
      <c r="L148" s="66"/>
      <c r="M148" s="66" t="s">
        <v>5278</v>
      </c>
    </row>
    <row r="149" spans="1:13" x14ac:dyDescent="0.6">
      <c r="A149" s="65" t="s">
        <v>5340</v>
      </c>
      <c r="B149" s="66" t="b">
        <v>0</v>
      </c>
      <c r="C149" s="66" t="b">
        <v>0</v>
      </c>
      <c r="D149" s="66" t="b">
        <v>1</v>
      </c>
      <c r="E149" s="66" t="b">
        <v>1</v>
      </c>
      <c r="F149" s="66"/>
      <c r="G149" s="66" t="b">
        <v>1</v>
      </c>
      <c r="H149" s="66"/>
      <c r="I149" s="66" t="s">
        <v>45</v>
      </c>
      <c r="J149" s="66">
        <v>0</v>
      </c>
      <c r="K149" s="66">
        <v>0</v>
      </c>
      <c r="L149" s="66"/>
      <c r="M149" s="66" t="s">
        <v>5278</v>
      </c>
    </row>
    <row r="150" spans="1:13" x14ac:dyDescent="0.6">
      <c r="A150" s="65" t="s">
        <v>5341</v>
      </c>
      <c r="B150" s="66" t="b">
        <v>0</v>
      </c>
      <c r="C150" s="66" t="b">
        <v>1</v>
      </c>
      <c r="D150" s="66" t="b">
        <v>1</v>
      </c>
      <c r="E150" s="66" t="b">
        <v>1</v>
      </c>
      <c r="F150" s="66"/>
      <c r="G150" s="66" t="b">
        <v>0</v>
      </c>
      <c r="H150" s="66"/>
      <c r="I150" s="66" t="s">
        <v>45</v>
      </c>
      <c r="J150" s="66">
        <v>0</v>
      </c>
      <c r="K150" s="66">
        <v>0</v>
      </c>
      <c r="L150" s="66"/>
      <c r="M150" s="66" t="s">
        <v>5278</v>
      </c>
    </row>
    <row r="151" spans="1:13" x14ac:dyDescent="0.6">
      <c r="A151" s="65" t="s">
        <v>5342</v>
      </c>
      <c r="B151" s="66" t="b">
        <v>0</v>
      </c>
      <c r="C151" s="66" t="b">
        <v>1</v>
      </c>
      <c r="D151" s="66" t="b">
        <v>1</v>
      </c>
      <c r="E151" s="66" t="b">
        <v>1</v>
      </c>
      <c r="F151" s="66"/>
      <c r="G151" s="66" t="b">
        <v>1</v>
      </c>
      <c r="H151" s="66"/>
      <c r="I151" s="66" t="s">
        <v>45</v>
      </c>
      <c r="J151" s="66">
        <v>0</v>
      </c>
      <c r="K151" s="66">
        <v>0</v>
      </c>
      <c r="L151" s="66"/>
      <c r="M151" s="66" t="s">
        <v>5278</v>
      </c>
    </row>
    <row r="152" spans="1:13" x14ac:dyDescent="0.6">
      <c r="A152" s="65" t="s">
        <v>5343</v>
      </c>
      <c r="B152" s="66" t="b">
        <v>0</v>
      </c>
      <c r="C152" s="66" t="b">
        <v>1</v>
      </c>
      <c r="D152" s="66" t="b">
        <v>0</v>
      </c>
      <c r="E152" s="66" t="b">
        <v>1</v>
      </c>
      <c r="F152" s="66"/>
      <c r="G152" s="66" t="b">
        <v>1</v>
      </c>
      <c r="H152" s="66"/>
      <c r="I152" s="66" t="s">
        <v>45</v>
      </c>
      <c r="J152" s="66">
        <v>0</v>
      </c>
      <c r="K152" s="66">
        <v>0</v>
      </c>
      <c r="L152" s="66"/>
      <c r="M152" s="66" t="s">
        <v>5278</v>
      </c>
    </row>
    <row r="153" spans="1:13" x14ac:dyDescent="0.6">
      <c r="A153" s="65" t="s">
        <v>5344</v>
      </c>
      <c r="B153" s="66" t="b">
        <v>0</v>
      </c>
      <c r="C153" s="66" t="b">
        <v>1</v>
      </c>
      <c r="D153" s="66" t="b">
        <v>0</v>
      </c>
      <c r="E153" s="66" t="b">
        <v>1</v>
      </c>
      <c r="F153" s="66"/>
      <c r="G153" s="66" t="b">
        <v>0</v>
      </c>
      <c r="H153" s="66"/>
      <c r="I153" s="66" t="s">
        <v>45</v>
      </c>
      <c r="J153" s="66">
        <v>0</v>
      </c>
      <c r="K153" s="66">
        <v>0</v>
      </c>
      <c r="L153" s="66"/>
      <c r="M153" s="66" t="s">
        <v>5279</v>
      </c>
    </row>
    <row r="154" spans="1:13" x14ac:dyDescent="0.6">
      <c r="A154" s="65" t="s">
        <v>5345</v>
      </c>
      <c r="B154" s="66" t="b">
        <v>1</v>
      </c>
      <c r="C154" s="66" t="b">
        <v>1</v>
      </c>
      <c r="D154" s="66" t="b">
        <v>1</v>
      </c>
      <c r="E154" s="66" t="b">
        <v>1</v>
      </c>
      <c r="F154" s="66"/>
      <c r="G154" s="66" t="b">
        <v>1</v>
      </c>
      <c r="H154" s="66"/>
      <c r="I154" s="66" t="s">
        <v>45</v>
      </c>
      <c r="J154" s="66">
        <v>0</v>
      </c>
      <c r="K154" s="66">
        <v>0</v>
      </c>
      <c r="L154" s="66"/>
      <c r="M154" s="66" t="s">
        <v>5278</v>
      </c>
    </row>
    <row r="155" spans="1:13" x14ac:dyDescent="0.6">
      <c r="A155" s="65" t="s">
        <v>5346</v>
      </c>
      <c r="B155" s="66" t="b">
        <v>0</v>
      </c>
      <c r="C155" s="66" t="b">
        <v>1</v>
      </c>
      <c r="D155" s="66" t="b">
        <v>0</v>
      </c>
      <c r="E155" s="66" t="b">
        <v>1</v>
      </c>
      <c r="F155" s="66"/>
      <c r="G155" s="66" t="b">
        <v>0</v>
      </c>
      <c r="H155" s="66"/>
      <c r="I155" s="66" t="s">
        <v>45</v>
      </c>
      <c r="J155" s="66">
        <v>0</v>
      </c>
      <c r="K155" s="66">
        <v>0</v>
      </c>
      <c r="L155" s="66"/>
      <c r="M155" s="66" t="s">
        <v>5278</v>
      </c>
    </row>
    <row r="156" spans="1:13" x14ac:dyDescent="0.6">
      <c r="A156" s="65" t="s">
        <v>5347</v>
      </c>
      <c r="B156" s="66" t="b">
        <v>1</v>
      </c>
      <c r="C156" s="66" t="b">
        <v>1</v>
      </c>
      <c r="D156" s="66" t="b">
        <v>1</v>
      </c>
      <c r="E156" s="66" t="b">
        <v>1</v>
      </c>
      <c r="F156" s="66"/>
      <c r="G156" s="66" t="b">
        <v>1</v>
      </c>
      <c r="H156" s="66"/>
      <c r="I156" s="66" t="s">
        <v>45</v>
      </c>
      <c r="J156" s="66">
        <v>0</v>
      </c>
      <c r="K156" s="66">
        <v>0</v>
      </c>
      <c r="L156" s="66"/>
      <c r="M156" s="66" t="s">
        <v>5278</v>
      </c>
    </row>
    <row r="157" spans="1:13" x14ac:dyDescent="0.6">
      <c r="A157" s="65" t="s">
        <v>5348</v>
      </c>
      <c r="B157" s="66" t="b">
        <v>0</v>
      </c>
      <c r="C157" s="66" t="b">
        <v>1</v>
      </c>
      <c r="D157" s="66" t="b">
        <v>0</v>
      </c>
      <c r="E157" s="66" t="b">
        <v>1</v>
      </c>
      <c r="F157" s="66"/>
      <c r="G157" s="66" t="b">
        <v>0</v>
      </c>
      <c r="H157" s="66"/>
      <c r="I157" s="66" t="s">
        <v>45</v>
      </c>
      <c r="J157" s="66">
        <v>0</v>
      </c>
      <c r="K157" s="66">
        <v>0</v>
      </c>
      <c r="L157" s="66"/>
      <c r="M157" s="66" t="s">
        <v>170</v>
      </c>
    </row>
    <row r="158" spans="1:13" x14ac:dyDescent="0.6">
      <c r="A158" s="65" t="s">
        <v>5349</v>
      </c>
      <c r="B158" s="66" t="b">
        <v>0</v>
      </c>
      <c r="C158" s="66" t="b">
        <v>1</v>
      </c>
      <c r="D158" s="66" t="b">
        <v>1</v>
      </c>
      <c r="E158" s="66" t="b">
        <v>1</v>
      </c>
      <c r="F158" s="66"/>
      <c r="G158" s="66" t="b">
        <v>0</v>
      </c>
      <c r="H158" s="66"/>
      <c r="I158" s="66" t="s">
        <v>45</v>
      </c>
      <c r="J158" s="66">
        <v>0</v>
      </c>
      <c r="K158" s="66">
        <v>0</v>
      </c>
      <c r="L158" s="66"/>
      <c r="M158" s="66" t="s">
        <v>5278</v>
      </c>
    </row>
    <row r="159" spans="1:13" x14ac:dyDescent="0.6">
      <c r="A159" s="65" t="s">
        <v>5350</v>
      </c>
      <c r="B159" s="66" t="b">
        <v>1</v>
      </c>
      <c r="C159" s="66" t="b">
        <v>1</v>
      </c>
      <c r="D159" s="66" t="b">
        <v>1</v>
      </c>
      <c r="E159" s="66" t="b">
        <v>1</v>
      </c>
      <c r="F159" s="66"/>
      <c r="G159" s="66" t="b">
        <v>1</v>
      </c>
      <c r="H159" s="66"/>
      <c r="I159" s="66" t="s">
        <v>45</v>
      </c>
      <c r="J159" s="66">
        <v>0</v>
      </c>
      <c r="K159" s="66">
        <v>0</v>
      </c>
      <c r="L159" s="66"/>
      <c r="M159" s="66" t="s">
        <v>5278</v>
      </c>
    </row>
    <row r="160" spans="1:13" x14ac:dyDescent="0.6">
      <c r="A160" s="65" t="s">
        <v>5351</v>
      </c>
      <c r="B160" s="66" t="b">
        <v>1</v>
      </c>
      <c r="C160" s="66" t="b">
        <v>1</v>
      </c>
      <c r="D160" s="66" t="b">
        <v>1</v>
      </c>
      <c r="E160" s="66" t="b">
        <v>1</v>
      </c>
      <c r="F160" s="66"/>
      <c r="G160" s="66" t="b">
        <v>1</v>
      </c>
      <c r="H160" s="66"/>
      <c r="I160" s="66" t="s">
        <v>45</v>
      </c>
      <c r="J160" s="66">
        <v>0</v>
      </c>
      <c r="K160" s="66">
        <v>0</v>
      </c>
      <c r="L160" s="66"/>
      <c r="M160" s="66" t="s">
        <v>5278</v>
      </c>
    </row>
    <row r="161" spans="1:13" x14ac:dyDescent="0.6">
      <c r="A161" s="65" t="s">
        <v>5352</v>
      </c>
      <c r="B161" s="66" t="b">
        <v>0</v>
      </c>
      <c r="C161" s="66" t="b">
        <v>1</v>
      </c>
      <c r="D161" s="66" t="b">
        <v>0</v>
      </c>
      <c r="E161" s="66" t="b">
        <v>1</v>
      </c>
      <c r="F161" s="66"/>
      <c r="G161" s="66" t="b">
        <v>0</v>
      </c>
      <c r="H161" s="66"/>
      <c r="I161" s="66" t="s">
        <v>45</v>
      </c>
      <c r="J161" s="66">
        <v>0</v>
      </c>
      <c r="K161" s="66">
        <v>0</v>
      </c>
      <c r="L161" s="66"/>
      <c r="M161" s="66" t="s">
        <v>5279</v>
      </c>
    </row>
    <row r="162" spans="1:13" x14ac:dyDescent="0.6">
      <c r="A162" s="65" t="s">
        <v>5353</v>
      </c>
      <c r="B162" s="66" t="b">
        <v>0</v>
      </c>
      <c r="C162" s="66" t="b">
        <v>0</v>
      </c>
      <c r="D162" s="66" t="b">
        <v>0</v>
      </c>
      <c r="E162" s="66" t="b">
        <v>1</v>
      </c>
      <c r="F162" s="66"/>
      <c r="G162" s="66" t="b">
        <v>1</v>
      </c>
      <c r="H162" s="66"/>
      <c r="I162" s="66" t="s">
        <v>45</v>
      </c>
      <c r="J162" s="66">
        <v>0</v>
      </c>
      <c r="K162" s="66">
        <v>0</v>
      </c>
      <c r="L162" s="66"/>
      <c r="M162" s="66" t="s">
        <v>5278</v>
      </c>
    </row>
    <row r="163" spans="1:13" x14ac:dyDescent="0.6">
      <c r="A163" s="65" t="s">
        <v>5354</v>
      </c>
      <c r="B163" s="66" t="b">
        <v>0</v>
      </c>
      <c r="C163" s="66" t="b">
        <v>0</v>
      </c>
      <c r="D163" s="66" t="b">
        <v>0</v>
      </c>
      <c r="E163" s="66" t="b">
        <v>0</v>
      </c>
      <c r="F163" s="66"/>
      <c r="G163" s="66" t="b">
        <v>1</v>
      </c>
      <c r="H163" s="66"/>
      <c r="I163" s="66" t="s">
        <v>45</v>
      </c>
      <c r="J163" s="66">
        <v>0</v>
      </c>
      <c r="K163" s="66">
        <v>0</v>
      </c>
      <c r="L163" s="66"/>
      <c r="M163" s="66" t="s">
        <v>5278</v>
      </c>
    </row>
    <row r="164" spans="1:13" x14ac:dyDescent="0.6">
      <c r="A164" s="65" t="s">
        <v>5355</v>
      </c>
      <c r="B164" s="66" t="b">
        <v>0</v>
      </c>
      <c r="C164" s="66" t="b">
        <v>1</v>
      </c>
      <c r="D164" s="66" t="b">
        <v>1</v>
      </c>
      <c r="E164" s="66" t="b">
        <v>1</v>
      </c>
      <c r="F164" s="66"/>
      <c r="G164" s="66" t="b">
        <v>1</v>
      </c>
      <c r="H164" s="66"/>
      <c r="I164" s="66" t="s">
        <v>45</v>
      </c>
      <c r="J164" s="66">
        <v>0</v>
      </c>
      <c r="K164" s="66">
        <v>0</v>
      </c>
      <c r="L164" s="66"/>
      <c r="M164" s="66" t="s">
        <v>5279</v>
      </c>
    </row>
    <row r="165" spans="1:13" x14ac:dyDescent="0.6">
      <c r="A165" s="65" t="s">
        <v>5356</v>
      </c>
      <c r="B165" s="66" t="b">
        <v>1</v>
      </c>
      <c r="C165" s="66" t="b">
        <v>1</v>
      </c>
      <c r="D165" s="66" t="b">
        <v>1</v>
      </c>
      <c r="E165" s="66" t="b">
        <v>1</v>
      </c>
      <c r="F165" s="66"/>
      <c r="G165" s="66" t="b">
        <v>1</v>
      </c>
      <c r="H165" s="66"/>
      <c r="I165" s="66" t="s">
        <v>45</v>
      </c>
      <c r="J165" s="66">
        <v>0</v>
      </c>
      <c r="K165" s="66">
        <v>0</v>
      </c>
      <c r="L165" s="66"/>
      <c r="M165" s="66" t="s">
        <v>5278</v>
      </c>
    </row>
    <row r="166" spans="1:13" x14ac:dyDescent="0.6">
      <c r="A166" s="65" t="s">
        <v>5357</v>
      </c>
      <c r="B166" s="66" t="b">
        <v>0</v>
      </c>
      <c r="C166" s="66" t="b">
        <v>0</v>
      </c>
      <c r="D166" s="66" t="b">
        <v>0</v>
      </c>
      <c r="E166" s="66" t="b">
        <v>0</v>
      </c>
      <c r="F166" s="66"/>
      <c r="G166" s="66" t="b">
        <v>1</v>
      </c>
      <c r="H166" s="66"/>
      <c r="I166" s="66" t="s">
        <v>45</v>
      </c>
      <c r="J166" s="66">
        <v>0</v>
      </c>
      <c r="K166" s="66">
        <v>0</v>
      </c>
      <c r="L166" s="66"/>
      <c r="M166" s="66" t="s">
        <v>5279</v>
      </c>
    </row>
    <row r="167" spans="1:13" x14ac:dyDescent="0.6">
      <c r="A167" s="65" t="s">
        <v>5358</v>
      </c>
      <c r="B167" s="66" t="b">
        <v>1</v>
      </c>
      <c r="C167" s="66" t="b">
        <v>1</v>
      </c>
      <c r="D167" s="66" t="b">
        <v>1</v>
      </c>
      <c r="E167" s="66" t="b">
        <v>1</v>
      </c>
      <c r="F167" s="66"/>
      <c r="G167" s="66" t="b">
        <v>1</v>
      </c>
      <c r="H167" s="66"/>
      <c r="I167" s="66" t="s">
        <v>45</v>
      </c>
      <c r="J167" s="66">
        <v>0</v>
      </c>
      <c r="K167" s="66">
        <v>0</v>
      </c>
      <c r="L167" s="66"/>
      <c r="M167" s="66" t="s">
        <v>5278</v>
      </c>
    </row>
    <row r="168" spans="1:13" x14ac:dyDescent="0.6">
      <c r="A168" s="65" t="s">
        <v>5359</v>
      </c>
      <c r="B168" s="66" t="b">
        <v>1</v>
      </c>
      <c r="C168" s="66" t="b">
        <v>1</v>
      </c>
      <c r="D168" s="66" t="b">
        <v>1</v>
      </c>
      <c r="E168" s="66" t="b">
        <v>1</v>
      </c>
      <c r="F168" s="66"/>
      <c r="G168" s="66" t="b">
        <v>1</v>
      </c>
      <c r="H168" s="66"/>
      <c r="I168" s="66" t="s">
        <v>45</v>
      </c>
      <c r="J168" s="66">
        <v>0</v>
      </c>
      <c r="K168" s="66">
        <v>0</v>
      </c>
      <c r="L168" s="66"/>
      <c r="M168" s="66" t="s">
        <v>5278</v>
      </c>
    </row>
    <row r="169" spans="1:13" x14ac:dyDescent="0.6">
      <c r="A169" s="65" t="s">
        <v>5360</v>
      </c>
      <c r="B169" s="66" t="b">
        <v>1</v>
      </c>
      <c r="C169" s="66" t="b">
        <v>1</v>
      </c>
      <c r="D169" s="66" t="b">
        <v>1</v>
      </c>
      <c r="E169" s="66" t="b">
        <v>1</v>
      </c>
      <c r="F169" s="66"/>
      <c r="G169" s="66" t="b">
        <v>0</v>
      </c>
      <c r="H169" s="66"/>
      <c r="I169" s="66" t="s">
        <v>45</v>
      </c>
      <c r="J169" s="66">
        <v>0</v>
      </c>
      <c r="K169" s="66">
        <v>0</v>
      </c>
      <c r="L169" s="66"/>
      <c r="M169" s="66" t="s">
        <v>5278</v>
      </c>
    </row>
    <row r="170" spans="1:13" x14ac:dyDescent="0.6">
      <c r="A170" s="65" t="s">
        <v>5361</v>
      </c>
      <c r="B170" s="66" t="b">
        <v>0</v>
      </c>
      <c r="C170" s="66" t="b">
        <v>1</v>
      </c>
      <c r="D170" s="66" t="b">
        <v>1</v>
      </c>
      <c r="E170" s="66" t="b">
        <v>1</v>
      </c>
      <c r="F170" s="66"/>
      <c r="G170" s="66" t="b">
        <v>0</v>
      </c>
      <c r="H170" s="66"/>
      <c r="I170" s="66" t="s">
        <v>45</v>
      </c>
      <c r="J170" s="66">
        <v>0</v>
      </c>
      <c r="K170" s="66">
        <v>0</v>
      </c>
      <c r="L170" s="66"/>
      <c r="M170" s="66" t="s">
        <v>5278</v>
      </c>
    </row>
    <row r="171" spans="1:13" x14ac:dyDescent="0.6">
      <c r="A171" s="65" t="s">
        <v>5362</v>
      </c>
      <c r="B171" s="66" t="b">
        <v>1</v>
      </c>
      <c r="C171" s="66" t="b">
        <v>1</v>
      </c>
      <c r="D171" s="66" t="b">
        <v>1</v>
      </c>
      <c r="E171" s="66" t="b">
        <v>1</v>
      </c>
      <c r="F171" s="66"/>
      <c r="G171" s="66" t="b">
        <v>1</v>
      </c>
      <c r="H171" s="66"/>
      <c r="I171" s="66" t="s">
        <v>45</v>
      </c>
      <c r="J171" s="66">
        <v>0</v>
      </c>
      <c r="K171" s="66">
        <v>0</v>
      </c>
      <c r="L171" s="66"/>
      <c r="M171" s="66" t="s">
        <v>5278</v>
      </c>
    </row>
    <row r="172" spans="1:13" x14ac:dyDescent="0.6">
      <c r="A172" s="65" t="s">
        <v>5363</v>
      </c>
      <c r="B172" s="66" t="b">
        <v>0</v>
      </c>
      <c r="C172" s="66" t="b">
        <v>0</v>
      </c>
      <c r="D172" s="66" t="b">
        <v>1</v>
      </c>
      <c r="E172" s="66" t="b">
        <v>1</v>
      </c>
      <c r="F172" s="66"/>
      <c r="G172" s="66" t="b">
        <v>1</v>
      </c>
      <c r="H172" s="66"/>
      <c r="I172" s="66" t="s">
        <v>45</v>
      </c>
      <c r="J172" s="66">
        <v>0</v>
      </c>
      <c r="K172" s="66">
        <v>0</v>
      </c>
      <c r="L172" s="66"/>
      <c r="M172" s="66" t="s">
        <v>5279</v>
      </c>
    </row>
    <row r="173" spans="1:13" x14ac:dyDescent="0.6">
      <c r="A173" s="65" t="s">
        <v>5364</v>
      </c>
      <c r="B173" s="66" t="b">
        <v>0</v>
      </c>
      <c r="C173" s="66" t="b">
        <v>0</v>
      </c>
      <c r="D173" s="66" t="b">
        <v>0</v>
      </c>
      <c r="E173" s="66" t="b">
        <v>1</v>
      </c>
      <c r="F173" s="66"/>
      <c r="G173" s="66" t="b">
        <v>1</v>
      </c>
      <c r="H173" s="66"/>
      <c r="I173" s="66" t="s">
        <v>45</v>
      </c>
      <c r="J173" s="66">
        <v>0</v>
      </c>
      <c r="K173" s="66">
        <v>0</v>
      </c>
      <c r="L173" s="66"/>
      <c r="M173" s="66" t="s">
        <v>5278</v>
      </c>
    </row>
    <row r="174" spans="1:13" x14ac:dyDescent="0.6">
      <c r="A174" s="65" t="s">
        <v>5365</v>
      </c>
      <c r="B174" s="66" t="b">
        <v>0</v>
      </c>
      <c r="C174" s="66" t="b">
        <v>1</v>
      </c>
      <c r="D174" s="66" t="b">
        <v>0</v>
      </c>
      <c r="E174" s="66" t="b">
        <v>1</v>
      </c>
      <c r="F174" s="66"/>
      <c r="G174" s="66" t="b">
        <v>0</v>
      </c>
      <c r="H174" s="66"/>
      <c r="I174" s="66" t="s">
        <v>45</v>
      </c>
      <c r="J174" s="66">
        <v>0</v>
      </c>
      <c r="K174" s="66">
        <v>0</v>
      </c>
      <c r="L174" s="66"/>
      <c r="M174" s="66" t="s">
        <v>5279</v>
      </c>
    </row>
    <row r="175" spans="1:13" x14ac:dyDescent="0.6">
      <c r="A175" s="65" t="s">
        <v>5366</v>
      </c>
      <c r="B175" s="66" t="b">
        <v>0</v>
      </c>
      <c r="C175" s="66" t="b">
        <v>1</v>
      </c>
      <c r="D175" s="66" t="b">
        <v>0</v>
      </c>
      <c r="E175" s="66" t="b">
        <v>1</v>
      </c>
      <c r="F175" s="66"/>
      <c r="G175" s="66" t="b">
        <v>0</v>
      </c>
      <c r="H175" s="66"/>
      <c r="I175" s="66" t="s">
        <v>45</v>
      </c>
      <c r="J175" s="66">
        <v>0</v>
      </c>
      <c r="K175" s="66">
        <v>0</v>
      </c>
      <c r="L175" s="66"/>
      <c r="M175" s="66" t="s">
        <v>170</v>
      </c>
    </row>
    <row r="176" spans="1:13" x14ac:dyDescent="0.6">
      <c r="A176" s="65" t="s">
        <v>5367</v>
      </c>
      <c r="B176" s="66" t="b">
        <v>0</v>
      </c>
      <c r="C176" s="66" t="b">
        <v>0</v>
      </c>
      <c r="D176" s="66" t="b">
        <v>1</v>
      </c>
      <c r="E176" s="66" t="b">
        <v>1</v>
      </c>
      <c r="F176" s="66"/>
      <c r="G176" s="66" t="b">
        <v>1</v>
      </c>
      <c r="H176" s="66"/>
      <c r="I176" s="66" t="s">
        <v>45</v>
      </c>
      <c r="J176" s="66">
        <v>0</v>
      </c>
      <c r="K176" s="66">
        <v>0</v>
      </c>
      <c r="L176" s="66"/>
      <c r="M176" s="66" t="s">
        <v>5279</v>
      </c>
    </row>
    <row r="177" spans="1:13" x14ac:dyDescent="0.6">
      <c r="A177" s="65" t="s">
        <v>5368</v>
      </c>
      <c r="B177" s="66" t="b">
        <v>0</v>
      </c>
      <c r="C177" s="66" t="b">
        <v>1</v>
      </c>
      <c r="D177" s="66" t="b">
        <v>0</v>
      </c>
      <c r="E177" s="66" t="b">
        <v>1</v>
      </c>
      <c r="F177" s="66"/>
      <c r="G177" s="66" t="b">
        <v>0</v>
      </c>
      <c r="H177" s="66"/>
      <c r="I177" s="66" t="s">
        <v>45</v>
      </c>
      <c r="J177" s="66">
        <v>0</v>
      </c>
      <c r="K177" s="66">
        <v>0</v>
      </c>
      <c r="L177" s="66"/>
      <c r="M177" s="66" t="s">
        <v>5279</v>
      </c>
    </row>
    <row r="178" spans="1:13" x14ac:dyDescent="0.6">
      <c r="A178" s="65" t="s">
        <v>5369</v>
      </c>
      <c r="B178" s="66" t="b">
        <v>0</v>
      </c>
      <c r="C178" s="66" t="b">
        <v>1</v>
      </c>
      <c r="D178" s="66" t="b">
        <v>1</v>
      </c>
      <c r="E178" s="66" t="b">
        <v>1</v>
      </c>
      <c r="F178" s="66"/>
      <c r="G178" s="66" t="b">
        <v>1</v>
      </c>
      <c r="H178" s="66"/>
      <c r="I178" s="66" t="s">
        <v>45</v>
      </c>
      <c r="J178" s="66">
        <v>0</v>
      </c>
      <c r="K178" s="66">
        <v>0</v>
      </c>
      <c r="L178" s="66"/>
      <c r="M178" s="66" t="s">
        <v>5278</v>
      </c>
    </row>
    <row r="179" spans="1:13" x14ac:dyDescent="0.6">
      <c r="A179" s="65" t="s">
        <v>5370</v>
      </c>
      <c r="B179" s="66" t="b">
        <v>1</v>
      </c>
      <c r="C179" s="66" t="b">
        <v>1</v>
      </c>
      <c r="D179" s="66" t="b">
        <v>1</v>
      </c>
      <c r="E179" s="66" t="b">
        <v>1</v>
      </c>
      <c r="F179" s="66"/>
      <c r="G179" s="66" t="b">
        <v>1</v>
      </c>
      <c r="H179" s="66"/>
      <c r="I179" s="66" t="s">
        <v>45</v>
      </c>
      <c r="J179" s="66">
        <v>0</v>
      </c>
      <c r="K179" s="66">
        <v>0</v>
      </c>
      <c r="L179" s="66"/>
      <c r="M179" s="66" t="s">
        <v>5278</v>
      </c>
    </row>
    <row r="180" spans="1:13" x14ac:dyDescent="0.6">
      <c r="A180" s="65" t="s">
        <v>5371</v>
      </c>
      <c r="B180" s="66" t="b">
        <v>0</v>
      </c>
      <c r="C180" s="66" t="b">
        <v>1</v>
      </c>
      <c r="D180" s="66" t="b">
        <v>0</v>
      </c>
      <c r="E180" s="66" t="b">
        <v>1</v>
      </c>
      <c r="F180" s="66"/>
      <c r="G180" s="66" t="b">
        <v>0</v>
      </c>
      <c r="H180" s="66"/>
      <c r="I180" s="66" t="s">
        <v>45</v>
      </c>
      <c r="J180" s="66">
        <v>0</v>
      </c>
      <c r="K180" s="66">
        <v>0</v>
      </c>
      <c r="L180" s="66"/>
      <c r="M180" s="66" t="s">
        <v>5279</v>
      </c>
    </row>
    <row r="181" spans="1:13" x14ac:dyDescent="0.6">
      <c r="A181" s="65" t="s">
        <v>5372</v>
      </c>
      <c r="B181" s="66" t="b">
        <v>0</v>
      </c>
      <c r="C181" s="66" t="b">
        <v>1</v>
      </c>
      <c r="D181" s="66" t="b">
        <v>1</v>
      </c>
      <c r="E181" s="66" t="b">
        <v>1</v>
      </c>
      <c r="F181" s="66"/>
      <c r="G181" s="66" t="b">
        <v>0</v>
      </c>
      <c r="H181" s="66"/>
      <c r="I181" s="66" t="s">
        <v>45</v>
      </c>
      <c r="J181" s="66">
        <v>0</v>
      </c>
      <c r="K181" s="66">
        <v>0</v>
      </c>
      <c r="L181" s="66"/>
      <c r="M181" s="66" t="s">
        <v>5278</v>
      </c>
    </row>
    <row r="182" spans="1:13" x14ac:dyDescent="0.6">
      <c r="A182" s="65" t="s">
        <v>5373</v>
      </c>
      <c r="B182" s="66" t="b">
        <v>0</v>
      </c>
      <c r="C182" s="66" t="b">
        <v>1</v>
      </c>
      <c r="D182" s="66" t="b">
        <v>0</v>
      </c>
      <c r="E182" s="66" t="b">
        <v>1</v>
      </c>
      <c r="F182" s="66"/>
      <c r="G182" s="66" t="b">
        <v>0</v>
      </c>
      <c r="H182" s="66"/>
      <c r="I182" s="66" t="s">
        <v>45</v>
      </c>
      <c r="J182" s="66">
        <v>0</v>
      </c>
      <c r="K182" s="66">
        <v>0</v>
      </c>
      <c r="L182" s="66"/>
      <c r="M182" s="66" t="s">
        <v>5279</v>
      </c>
    </row>
    <row r="183" spans="1:13" x14ac:dyDescent="0.6">
      <c r="A183" s="65" t="s">
        <v>5374</v>
      </c>
      <c r="B183" s="66" t="b">
        <v>0</v>
      </c>
      <c r="C183" s="66" t="b">
        <v>0</v>
      </c>
      <c r="D183" s="66" t="b">
        <v>1</v>
      </c>
      <c r="E183" s="66" t="b">
        <v>1</v>
      </c>
      <c r="F183" s="66"/>
      <c r="G183" s="66" t="b">
        <v>1</v>
      </c>
      <c r="H183" s="66"/>
      <c r="I183" s="66" t="s">
        <v>45</v>
      </c>
      <c r="J183" s="66">
        <v>0</v>
      </c>
      <c r="K183" s="66">
        <v>0</v>
      </c>
      <c r="L183" s="66"/>
      <c r="M183" s="66" t="s">
        <v>5278</v>
      </c>
    </row>
    <row r="184" spans="1:13" x14ac:dyDescent="0.6">
      <c r="A184" s="65" t="s">
        <v>5375</v>
      </c>
      <c r="B184" s="66" t="b">
        <v>0</v>
      </c>
      <c r="C184" s="66" t="b">
        <v>0</v>
      </c>
      <c r="D184" s="66" t="b">
        <v>0</v>
      </c>
      <c r="E184" s="66" t="b">
        <v>0</v>
      </c>
      <c r="F184" s="66"/>
      <c r="G184" s="66" t="b">
        <v>1</v>
      </c>
      <c r="H184" s="66"/>
      <c r="I184" s="66" t="s">
        <v>45</v>
      </c>
      <c r="J184" s="66">
        <v>0</v>
      </c>
      <c r="K184" s="66">
        <v>0</v>
      </c>
      <c r="L184" s="66"/>
      <c r="M184" s="66" t="s">
        <v>5278</v>
      </c>
    </row>
    <row r="185" spans="1:13" x14ac:dyDescent="0.6">
      <c r="A185" s="65" t="s">
        <v>5376</v>
      </c>
      <c r="B185" s="66" t="b">
        <v>0</v>
      </c>
      <c r="C185" s="66" t="b">
        <v>1</v>
      </c>
      <c r="D185" s="66" t="b">
        <v>1</v>
      </c>
      <c r="E185" s="66" t="b">
        <v>1</v>
      </c>
      <c r="F185" s="66"/>
      <c r="G185" s="66" t="b">
        <v>0</v>
      </c>
      <c r="H185" s="66"/>
      <c r="I185" s="66" t="s">
        <v>45</v>
      </c>
      <c r="J185" s="66">
        <v>0</v>
      </c>
      <c r="K185" s="66">
        <v>0</v>
      </c>
      <c r="L185" s="66"/>
      <c r="M185" s="66" t="s">
        <v>5278</v>
      </c>
    </row>
    <row r="186" spans="1:13" x14ac:dyDescent="0.6">
      <c r="A186" s="65" t="s">
        <v>5377</v>
      </c>
      <c r="B186" s="66" t="b">
        <v>0</v>
      </c>
      <c r="C186" s="66" t="b">
        <v>0</v>
      </c>
      <c r="D186" s="66" t="b">
        <v>0</v>
      </c>
      <c r="E186" s="66" t="b">
        <v>1</v>
      </c>
      <c r="F186" s="66"/>
      <c r="G186" s="66" t="b">
        <v>1</v>
      </c>
      <c r="H186" s="66"/>
      <c r="I186" s="66" t="s">
        <v>45</v>
      </c>
      <c r="J186" s="66">
        <v>0</v>
      </c>
      <c r="K186" s="66">
        <v>0</v>
      </c>
      <c r="L186" s="66"/>
      <c r="M186" s="66" t="s">
        <v>5279</v>
      </c>
    </row>
    <row r="187" spans="1:13" x14ac:dyDescent="0.6">
      <c r="A187" s="65" t="s">
        <v>5378</v>
      </c>
      <c r="B187" s="66" t="b">
        <v>0</v>
      </c>
      <c r="C187" s="66" t="b">
        <v>1</v>
      </c>
      <c r="D187" s="66" t="b">
        <v>1</v>
      </c>
      <c r="E187" s="66" t="b">
        <v>1</v>
      </c>
      <c r="F187" s="66"/>
      <c r="G187" s="66" t="b">
        <v>1</v>
      </c>
      <c r="H187" s="66"/>
      <c r="I187" s="66" t="s">
        <v>45</v>
      </c>
      <c r="J187" s="66">
        <v>0</v>
      </c>
      <c r="K187" s="66">
        <v>0</v>
      </c>
      <c r="L187" s="66"/>
      <c r="M187" s="66" t="s">
        <v>5278</v>
      </c>
    </row>
    <row r="188" spans="1:13" x14ac:dyDescent="0.6">
      <c r="A188" s="65" t="s">
        <v>5379</v>
      </c>
      <c r="B188" s="66" t="b">
        <v>0</v>
      </c>
      <c r="C188" s="66" t="b">
        <v>1</v>
      </c>
      <c r="D188" s="66" t="b">
        <v>1</v>
      </c>
      <c r="E188" s="66" t="b">
        <v>1</v>
      </c>
      <c r="F188" s="66"/>
      <c r="G188" s="66" t="b">
        <v>1</v>
      </c>
      <c r="H188" s="66"/>
      <c r="I188" s="66" t="s">
        <v>45</v>
      </c>
      <c r="J188" s="66">
        <v>0</v>
      </c>
      <c r="K188" s="66">
        <v>0</v>
      </c>
      <c r="L188" s="66"/>
      <c r="M188" s="66" t="s">
        <v>5278</v>
      </c>
    </row>
    <row r="189" spans="1:13" x14ac:dyDescent="0.6">
      <c r="A189" s="65" t="s">
        <v>5380</v>
      </c>
      <c r="B189" s="66" t="b">
        <v>0</v>
      </c>
      <c r="C189" s="66" t="b">
        <v>1</v>
      </c>
      <c r="D189" s="66" t="b">
        <v>1</v>
      </c>
      <c r="E189" s="66" t="b">
        <v>1</v>
      </c>
      <c r="F189" s="66"/>
      <c r="G189" s="66" t="b">
        <v>1</v>
      </c>
      <c r="H189" s="66"/>
      <c r="I189" s="66" t="s">
        <v>45</v>
      </c>
      <c r="J189" s="66">
        <v>0</v>
      </c>
      <c r="K189" s="66">
        <v>0</v>
      </c>
      <c r="L189" s="66"/>
      <c r="M189" s="66" t="s">
        <v>5278</v>
      </c>
    </row>
    <row r="190" spans="1:13" x14ac:dyDescent="0.6">
      <c r="A190" s="65" t="s">
        <v>5381</v>
      </c>
      <c r="B190" s="66" t="b">
        <v>0</v>
      </c>
      <c r="C190" s="66" t="b">
        <v>1</v>
      </c>
      <c r="D190" s="66" t="b">
        <v>0</v>
      </c>
      <c r="E190" s="66" t="b">
        <v>1</v>
      </c>
      <c r="F190" s="66"/>
      <c r="G190" s="66" t="b">
        <v>0</v>
      </c>
      <c r="H190" s="66"/>
      <c r="I190" s="66" t="s">
        <v>45</v>
      </c>
      <c r="J190" s="66">
        <v>0</v>
      </c>
      <c r="K190" s="66">
        <v>0</v>
      </c>
      <c r="L190" s="66"/>
      <c r="M190" s="66" t="s">
        <v>5278</v>
      </c>
    </row>
    <row r="191" spans="1:13" x14ac:dyDescent="0.6">
      <c r="A191" s="65" t="s">
        <v>5382</v>
      </c>
      <c r="B191" s="66" t="b">
        <v>1</v>
      </c>
      <c r="C191" s="66" t="b">
        <v>1</v>
      </c>
      <c r="D191" s="66" t="b">
        <v>1</v>
      </c>
      <c r="E191" s="66" t="b">
        <v>1</v>
      </c>
      <c r="F191" s="66"/>
      <c r="G191" s="66" t="b">
        <v>1</v>
      </c>
      <c r="H191" s="66"/>
      <c r="I191" s="66" t="s">
        <v>45</v>
      </c>
      <c r="J191" s="66">
        <v>0</v>
      </c>
      <c r="K191" s="66">
        <v>0</v>
      </c>
      <c r="L191" s="66"/>
      <c r="M191" s="66" t="s">
        <v>5278</v>
      </c>
    </row>
    <row r="192" spans="1:13" x14ac:dyDescent="0.6">
      <c r="A192" s="65" t="s">
        <v>5383</v>
      </c>
      <c r="B192" s="66" t="b">
        <v>0</v>
      </c>
      <c r="C192" s="66" t="b">
        <v>0</v>
      </c>
      <c r="D192" s="66" t="b">
        <v>0</v>
      </c>
      <c r="E192" s="66" t="b">
        <v>0</v>
      </c>
      <c r="F192" s="66"/>
      <c r="G192" s="66" t="b">
        <v>1</v>
      </c>
      <c r="H192" s="66"/>
      <c r="I192" s="66" t="s">
        <v>45</v>
      </c>
      <c r="J192" s="66">
        <v>0</v>
      </c>
      <c r="K192" s="66">
        <v>0</v>
      </c>
      <c r="L192" s="66"/>
      <c r="M192" s="66" t="s">
        <v>5278</v>
      </c>
    </row>
    <row r="193" spans="1:13" x14ac:dyDescent="0.6">
      <c r="A193" s="65" t="s">
        <v>5384</v>
      </c>
      <c r="B193" s="66" t="b">
        <v>1</v>
      </c>
      <c r="C193" s="66" t="b">
        <v>1</v>
      </c>
      <c r="D193" s="66" t="b">
        <v>1</v>
      </c>
      <c r="E193" s="66" t="b">
        <v>1</v>
      </c>
      <c r="F193" s="66"/>
      <c r="G193" s="66" t="b">
        <v>0</v>
      </c>
      <c r="H193" s="66"/>
      <c r="I193" s="66" t="s">
        <v>45</v>
      </c>
      <c r="J193" s="66">
        <v>0</v>
      </c>
      <c r="K193" s="66">
        <v>0</v>
      </c>
      <c r="L193" s="66"/>
      <c r="M193" s="66" t="s">
        <v>5278</v>
      </c>
    </row>
    <row r="194" spans="1:13" x14ac:dyDescent="0.6">
      <c r="A194" s="65" t="s">
        <v>5385</v>
      </c>
      <c r="B194" s="66" t="b">
        <v>1</v>
      </c>
      <c r="C194" s="66" t="b">
        <v>1</v>
      </c>
      <c r="D194" s="66" t="b">
        <v>1</v>
      </c>
      <c r="E194" s="66" t="b">
        <v>1</v>
      </c>
      <c r="F194" s="66"/>
      <c r="G194" s="66" t="b">
        <v>1</v>
      </c>
      <c r="H194" s="66"/>
      <c r="I194" s="66" t="s">
        <v>45</v>
      </c>
      <c r="J194" s="66">
        <v>0</v>
      </c>
      <c r="K194" s="66">
        <v>0</v>
      </c>
      <c r="L194" s="66"/>
      <c r="M194" s="66" t="s">
        <v>5278</v>
      </c>
    </row>
    <row r="195" spans="1:13" x14ac:dyDescent="0.6">
      <c r="A195" s="65" t="s">
        <v>5386</v>
      </c>
      <c r="B195" s="66" t="b">
        <v>0</v>
      </c>
      <c r="C195" s="66" t="b">
        <v>1</v>
      </c>
      <c r="D195" s="66" t="b">
        <v>0</v>
      </c>
      <c r="E195" s="66" t="b">
        <v>1</v>
      </c>
      <c r="F195" s="66"/>
      <c r="G195" s="66" t="b">
        <v>0</v>
      </c>
      <c r="H195" s="66"/>
      <c r="I195" s="66" t="s">
        <v>45</v>
      </c>
      <c r="J195" s="66">
        <v>0</v>
      </c>
      <c r="K195" s="66">
        <v>0</v>
      </c>
      <c r="L195" s="66"/>
      <c r="M195" s="66" t="s">
        <v>5278</v>
      </c>
    </row>
    <row r="196" spans="1:13" x14ac:dyDescent="0.6">
      <c r="A196" s="65" t="s">
        <v>5387</v>
      </c>
      <c r="B196" s="66" t="b">
        <v>0</v>
      </c>
      <c r="C196" s="66" t="b">
        <v>0</v>
      </c>
      <c r="D196" s="66" t="b">
        <v>1</v>
      </c>
      <c r="E196" s="66" t="b">
        <v>1</v>
      </c>
      <c r="F196" s="66"/>
      <c r="G196" s="66" t="b">
        <v>1</v>
      </c>
      <c r="H196" s="66"/>
      <c r="I196" s="66" t="s">
        <v>45</v>
      </c>
      <c r="J196" s="66">
        <v>0</v>
      </c>
      <c r="K196" s="66">
        <v>0</v>
      </c>
      <c r="L196" s="66"/>
      <c r="M196" s="66" t="s">
        <v>5278</v>
      </c>
    </row>
    <row r="197" spans="1:13" x14ac:dyDescent="0.6">
      <c r="A197" s="65" t="s">
        <v>5388</v>
      </c>
      <c r="B197" s="66" t="b">
        <v>0</v>
      </c>
      <c r="C197" s="66" t="b">
        <v>1</v>
      </c>
      <c r="D197" s="66" t="b">
        <v>0</v>
      </c>
      <c r="E197" s="66" t="b">
        <v>1</v>
      </c>
      <c r="F197" s="66"/>
      <c r="G197" s="66" t="b">
        <v>0</v>
      </c>
      <c r="H197" s="66"/>
      <c r="I197" s="66" t="s">
        <v>45</v>
      </c>
      <c r="J197" s="66">
        <v>0</v>
      </c>
      <c r="K197" s="66">
        <v>0</v>
      </c>
      <c r="L197" s="66"/>
      <c r="M197" s="66" t="s">
        <v>170</v>
      </c>
    </row>
    <row r="198" spans="1:13" x14ac:dyDescent="0.6">
      <c r="A198" s="65" t="s">
        <v>5389</v>
      </c>
      <c r="B198" s="66" t="b">
        <v>0</v>
      </c>
      <c r="C198" s="66" t="b">
        <v>0</v>
      </c>
      <c r="D198" s="66" t="b">
        <v>0</v>
      </c>
      <c r="E198" s="66" t="b">
        <v>0</v>
      </c>
      <c r="F198" s="66"/>
      <c r="G198" s="66" t="b">
        <v>1</v>
      </c>
      <c r="H198" s="66"/>
      <c r="I198" s="66" t="s">
        <v>45</v>
      </c>
      <c r="J198" s="66">
        <v>0</v>
      </c>
      <c r="K198" s="66">
        <v>0</v>
      </c>
      <c r="L198" s="66"/>
      <c r="M198" s="66" t="s">
        <v>5279</v>
      </c>
    </row>
    <row r="199" spans="1:13" x14ac:dyDescent="0.6">
      <c r="A199" s="65" t="s">
        <v>5390</v>
      </c>
      <c r="B199" s="66" t="b">
        <v>0</v>
      </c>
      <c r="C199" s="66" t="b">
        <v>0</v>
      </c>
      <c r="D199" s="66" t="b">
        <v>0</v>
      </c>
      <c r="E199" s="66" t="b">
        <v>0</v>
      </c>
      <c r="F199" s="66"/>
      <c r="G199" s="66" t="b">
        <v>1</v>
      </c>
      <c r="H199" s="66"/>
      <c r="I199" s="66" t="s">
        <v>45</v>
      </c>
      <c r="J199" s="66">
        <v>0</v>
      </c>
      <c r="K199" s="66">
        <v>0</v>
      </c>
      <c r="L199" s="66"/>
      <c r="M199" s="66" t="s">
        <v>5279</v>
      </c>
    </row>
    <row r="200" spans="1:13" x14ac:dyDescent="0.6">
      <c r="A200" s="65" t="s">
        <v>5391</v>
      </c>
      <c r="B200" s="66" t="b">
        <v>0</v>
      </c>
      <c r="C200" s="66" t="b">
        <v>1</v>
      </c>
      <c r="D200" s="66" t="b">
        <v>0</v>
      </c>
      <c r="E200" s="66" t="b">
        <v>1</v>
      </c>
      <c r="F200" s="66"/>
      <c r="G200" s="66" t="b">
        <v>1</v>
      </c>
      <c r="H200" s="66"/>
      <c r="I200" s="66" t="s">
        <v>45</v>
      </c>
      <c r="J200" s="66">
        <v>0</v>
      </c>
      <c r="K200" s="66">
        <v>0</v>
      </c>
      <c r="L200" s="66"/>
      <c r="M200" s="66" t="s">
        <v>5279</v>
      </c>
    </row>
    <row r="201" spans="1:13" x14ac:dyDescent="0.6">
      <c r="A201" s="65" t="s">
        <v>5392</v>
      </c>
      <c r="B201" s="66" t="b">
        <v>1</v>
      </c>
      <c r="C201" s="66" t="b">
        <v>1</v>
      </c>
      <c r="D201" s="66" t="b">
        <v>1</v>
      </c>
      <c r="E201" s="66" t="b">
        <v>1</v>
      </c>
      <c r="F201" s="66"/>
      <c r="G201" s="66" t="b">
        <v>1</v>
      </c>
      <c r="H201" s="66"/>
      <c r="I201" s="66" t="s">
        <v>45</v>
      </c>
      <c r="J201" s="66">
        <v>0</v>
      </c>
      <c r="K201" s="66">
        <v>0</v>
      </c>
      <c r="L201" s="66"/>
      <c r="M201" s="66" t="s">
        <v>5278</v>
      </c>
    </row>
    <row r="202" spans="1:13" x14ac:dyDescent="0.6">
      <c r="A202" s="65" t="s">
        <v>5393</v>
      </c>
      <c r="B202" s="66" t="b">
        <v>0</v>
      </c>
      <c r="C202" s="66" t="b">
        <v>1</v>
      </c>
      <c r="D202" s="66" t="b">
        <v>0</v>
      </c>
      <c r="E202" s="66" t="b">
        <v>1</v>
      </c>
      <c r="F202" s="66"/>
      <c r="G202" s="66" t="b">
        <v>0</v>
      </c>
      <c r="H202" s="66"/>
      <c r="I202" s="66" t="s">
        <v>45</v>
      </c>
      <c r="J202" s="66">
        <v>0</v>
      </c>
      <c r="K202" s="66">
        <v>0</v>
      </c>
      <c r="L202" s="66"/>
      <c r="M202" s="66" t="s">
        <v>170</v>
      </c>
    </row>
    <row r="203" spans="1:13" x14ac:dyDescent="0.6">
      <c r="A203" s="65" t="s">
        <v>5394</v>
      </c>
      <c r="B203" s="66" t="b">
        <v>0</v>
      </c>
      <c r="C203" s="66" t="b">
        <v>0</v>
      </c>
      <c r="D203" s="66" t="b">
        <v>1</v>
      </c>
      <c r="E203" s="66" t="b">
        <v>1</v>
      </c>
      <c r="F203" s="66"/>
      <c r="G203" s="66" t="b">
        <v>1</v>
      </c>
      <c r="H203" s="66"/>
      <c r="I203" s="66" t="s">
        <v>45</v>
      </c>
      <c r="J203" s="66">
        <v>0</v>
      </c>
      <c r="K203" s="66">
        <v>0</v>
      </c>
      <c r="L203" s="66"/>
      <c r="M203" s="66" t="s">
        <v>5278</v>
      </c>
    </row>
    <row r="204" spans="1:13" x14ac:dyDescent="0.6">
      <c r="A204" s="65" t="s">
        <v>5395</v>
      </c>
      <c r="B204" s="66" t="b">
        <v>0</v>
      </c>
      <c r="C204" s="66" t="b">
        <v>1</v>
      </c>
      <c r="D204" s="66" t="b">
        <v>1</v>
      </c>
      <c r="E204" s="66" t="b">
        <v>1</v>
      </c>
      <c r="F204" s="66"/>
      <c r="G204" s="66" t="b">
        <v>1</v>
      </c>
      <c r="H204" s="66"/>
      <c r="I204" s="66" t="s">
        <v>45</v>
      </c>
      <c r="J204" s="66">
        <v>0</v>
      </c>
      <c r="K204" s="66">
        <v>0</v>
      </c>
      <c r="L204" s="66"/>
      <c r="M204" s="66" t="s">
        <v>5278</v>
      </c>
    </row>
    <row r="205" spans="1:13" x14ac:dyDescent="0.6">
      <c r="A205" s="65" t="s">
        <v>5396</v>
      </c>
      <c r="B205" s="66" t="b">
        <v>0</v>
      </c>
      <c r="C205" s="66" t="b">
        <v>1</v>
      </c>
      <c r="D205" s="66" t="b">
        <v>0</v>
      </c>
      <c r="E205" s="66" t="b">
        <v>1</v>
      </c>
      <c r="F205" s="66"/>
      <c r="G205" s="66" t="b">
        <v>0</v>
      </c>
      <c r="H205" s="66"/>
      <c r="I205" s="66" t="s">
        <v>45</v>
      </c>
      <c r="J205" s="66">
        <v>0</v>
      </c>
      <c r="K205" s="66">
        <v>0</v>
      </c>
      <c r="L205" s="66"/>
      <c r="M205" s="66" t="s">
        <v>170</v>
      </c>
    </row>
    <row r="206" spans="1:13" x14ac:dyDescent="0.6">
      <c r="A206" s="65" t="s">
        <v>5397</v>
      </c>
      <c r="B206" s="66" t="b">
        <v>1</v>
      </c>
      <c r="C206" s="66" t="b">
        <v>1</v>
      </c>
      <c r="D206" s="66" t="b">
        <v>1</v>
      </c>
      <c r="E206" s="66" t="b">
        <v>1</v>
      </c>
      <c r="F206" s="66"/>
      <c r="G206" s="66" t="b">
        <v>1</v>
      </c>
      <c r="H206" s="66"/>
      <c r="I206" s="66" t="s">
        <v>45</v>
      </c>
      <c r="J206" s="66">
        <v>0</v>
      </c>
      <c r="K206" s="66">
        <v>0</v>
      </c>
      <c r="L206" s="66"/>
      <c r="M206" s="66" t="s">
        <v>5278</v>
      </c>
    </row>
    <row r="207" spans="1:13" x14ac:dyDescent="0.6">
      <c r="A207" s="65" t="s">
        <v>5398</v>
      </c>
      <c r="B207" s="66" t="b">
        <v>0</v>
      </c>
      <c r="C207" s="66" t="b">
        <v>0</v>
      </c>
      <c r="D207" s="66" t="b">
        <v>1</v>
      </c>
      <c r="E207" s="66" t="b">
        <v>1</v>
      </c>
      <c r="F207" s="66"/>
      <c r="G207" s="66" t="b">
        <v>1</v>
      </c>
      <c r="H207" s="66"/>
      <c r="I207" s="66" t="s">
        <v>45</v>
      </c>
      <c r="J207" s="66">
        <v>0</v>
      </c>
      <c r="K207" s="66">
        <v>0</v>
      </c>
      <c r="L207" s="66"/>
      <c r="M207" s="66" t="s">
        <v>5278</v>
      </c>
    </row>
    <row r="208" spans="1:13" x14ac:dyDescent="0.6">
      <c r="A208" s="65" t="s">
        <v>5399</v>
      </c>
      <c r="B208" s="66" t="b">
        <v>1</v>
      </c>
      <c r="C208" s="66" t="b">
        <v>1</v>
      </c>
      <c r="D208" s="66" t="b">
        <v>1</v>
      </c>
      <c r="E208" s="66" t="b">
        <v>1</v>
      </c>
      <c r="F208" s="66"/>
      <c r="G208" s="66" t="b">
        <v>1</v>
      </c>
      <c r="H208" s="66"/>
      <c r="I208" s="66" t="s">
        <v>45</v>
      </c>
      <c r="J208" s="66">
        <v>0</v>
      </c>
      <c r="K208" s="66">
        <v>0</v>
      </c>
      <c r="L208" s="66"/>
      <c r="M208" s="66" t="s">
        <v>5278</v>
      </c>
    </row>
    <row r="209" spans="1:13" x14ac:dyDescent="0.6">
      <c r="A209" s="65" t="s">
        <v>5400</v>
      </c>
      <c r="B209" s="66" t="b">
        <v>1</v>
      </c>
      <c r="C209" s="66" t="b">
        <v>1</v>
      </c>
      <c r="D209" s="66" t="b">
        <v>1</v>
      </c>
      <c r="E209" s="66" t="b">
        <v>1</v>
      </c>
      <c r="F209" s="66"/>
      <c r="G209" s="66" t="b">
        <v>1</v>
      </c>
      <c r="H209" s="66"/>
      <c r="I209" s="66" t="s">
        <v>45</v>
      </c>
      <c r="J209" s="66">
        <v>0</v>
      </c>
      <c r="K209" s="66">
        <v>0</v>
      </c>
      <c r="L209" s="66"/>
      <c r="M209" s="66" t="s">
        <v>5278</v>
      </c>
    </row>
    <row r="210" spans="1:13" x14ac:dyDescent="0.6">
      <c r="A210" s="65" t="s">
        <v>5401</v>
      </c>
      <c r="B210" s="66" t="b">
        <v>0</v>
      </c>
      <c r="C210" s="66" t="b">
        <v>0</v>
      </c>
      <c r="D210" s="66" t="b">
        <v>1</v>
      </c>
      <c r="E210" s="66" t="b">
        <v>1</v>
      </c>
      <c r="F210" s="66"/>
      <c r="G210" s="66" t="b">
        <v>1</v>
      </c>
      <c r="H210" s="66"/>
      <c r="I210" s="66" t="s">
        <v>45</v>
      </c>
      <c r="J210" s="66">
        <v>0</v>
      </c>
      <c r="K210" s="66">
        <v>0</v>
      </c>
      <c r="L210" s="66"/>
      <c r="M210" s="66" t="s">
        <v>5278</v>
      </c>
    </row>
    <row r="211" spans="1:13" x14ac:dyDescent="0.6">
      <c r="A211" s="65" t="s">
        <v>5402</v>
      </c>
      <c r="B211" s="66" t="b">
        <v>1</v>
      </c>
      <c r="C211" s="66" t="b">
        <v>1</v>
      </c>
      <c r="D211" s="66" t="b">
        <v>1</v>
      </c>
      <c r="E211" s="66" t="b">
        <v>1</v>
      </c>
      <c r="F211" s="66"/>
      <c r="G211" s="66" t="b">
        <v>0</v>
      </c>
      <c r="H211" s="66"/>
      <c r="I211" s="66" t="s">
        <v>45</v>
      </c>
      <c r="J211" s="66">
        <v>0</v>
      </c>
      <c r="K211" s="66">
        <v>0</v>
      </c>
      <c r="L211" s="66"/>
      <c r="M211" s="66" t="s">
        <v>5278</v>
      </c>
    </row>
    <row r="212" spans="1:13" x14ac:dyDescent="0.6">
      <c r="A212" s="65" t="s">
        <v>5403</v>
      </c>
      <c r="B212" s="66" t="b">
        <v>0</v>
      </c>
      <c r="C212" s="66" t="b">
        <v>0</v>
      </c>
      <c r="D212" s="66" t="b">
        <v>0</v>
      </c>
      <c r="E212" s="66" t="b">
        <v>1</v>
      </c>
      <c r="F212" s="66"/>
      <c r="G212" s="66" t="b">
        <v>1</v>
      </c>
      <c r="H212" s="66"/>
      <c r="I212" s="66" t="s">
        <v>45</v>
      </c>
      <c r="J212" s="66">
        <v>0</v>
      </c>
      <c r="K212" s="66">
        <v>0</v>
      </c>
      <c r="L212" s="66"/>
      <c r="M212" s="66" t="s">
        <v>5279</v>
      </c>
    </row>
    <row r="213" spans="1:13" x14ac:dyDescent="0.6">
      <c r="A213" s="65" t="s">
        <v>5404</v>
      </c>
      <c r="B213" s="66" t="b">
        <v>0</v>
      </c>
      <c r="C213" s="66" t="b">
        <v>1</v>
      </c>
      <c r="D213" s="66" t="b">
        <v>1</v>
      </c>
      <c r="E213" s="66" t="b">
        <v>1</v>
      </c>
      <c r="F213" s="66"/>
      <c r="G213" s="66" t="b">
        <v>1</v>
      </c>
      <c r="H213" s="66"/>
      <c r="I213" s="66" t="s">
        <v>45</v>
      </c>
      <c r="J213" s="66">
        <v>0</v>
      </c>
      <c r="K213" s="66">
        <v>0</v>
      </c>
      <c r="L213" s="66"/>
      <c r="M213" s="66" t="s">
        <v>5278</v>
      </c>
    </row>
    <row r="214" spans="1:13" x14ac:dyDescent="0.6">
      <c r="A214" s="65" t="s">
        <v>5405</v>
      </c>
      <c r="B214" s="66" t="b">
        <v>1</v>
      </c>
      <c r="C214" s="66" t="b">
        <v>1</v>
      </c>
      <c r="D214" s="66" t="b">
        <v>1</v>
      </c>
      <c r="E214" s="66" t="b">
        <v>1</v>
      </c>
      <c r="F214" s="66"/>
      <c r="G214" s="66" t="b">
        <v>1</v>
      </c>
      <c r="H214" s="66"/>
      <c r="I214" s="66" t="s">
        <v>45</v>
      </c>
      <c r="J214" s="66">
        <v>0</v>
      </c>
      <c r="K214" s="66">
        <v>0</v>
      </c>
      <c r="L214" s="66"/>
      <c r="M214" s="66" t="s">
        <v>5278</v>
      </c>
    </row>
    <row r="215" spans="1:13" x14ac:dyDescent="0.6">
      <c r="A215" s="65" t="s">
        <v>5406</v>
      </c>
      <c r="B215" s="66" t="b">
        <v>0</v>
      </c>
      <c r="C215" s="66" t="b">
        <v>1</v>
      </c>
      <c r="D215" s="66" t="b">
        <v>0</v>
      </c>
      <c r="E215" s="66" t="b">
        <v>1</v>
      </c>
      <c r="F215" s="66"/>
      <c r="G215" s="66" t="b">
        <v>0</v>
      </c>
      <c r="H215" s="66"/>
      <c r="I215" s="66" t="s">
        <v>45</v>
      </c>
      <c r="J215" s="66">
        <v>0</v>
      </c>
      <c r="K215" s="66">
        <v>0</v>
      </c>
      <c r="L215" s="66"/>
      <c r="M215" s="66" t="s">
        <v>5279</v>
      </c>
    </row>
    <row r="216" spans="1:13" x14ac:dyDescent="0.6">
      <c r="A216" s="65" t="s">
        <v>5407</v>
      </c>
      <c r="B216" s="66" t="b">
        <v>0</v>
      </c>
      <c r="C216" s="66" t="b">
        <v>1</v>
      </c>
      <c r="D216" s="66" t="b">
        <v>1</v>
      </c>
      <c r="E216" s="66" t="b">
        <v>1</v>
      </c>
      <c r="F216" s="66"/>
      <c r="G216" s="66" t="b">
        <v>1</v>
      </c>
      <c r="H216" s="66"/>
      <c r="I216" s="66" t="s">
        <v>45</v>
      </c>
      <c r="J216" s="66">
        <v>0</v>
      </c>
      <c r="K216" s="66">
        <v>0</v>
      </c>
      <c r="L216" s="66"/>
      <c r="M216" s="66" t="s">
        <v>5278</v>
      </c>
    </row>
    <row r="217" spans="1:13" x14ac:dyDescent="0.6">
      <c r="A217" s="65" t="s">
        <v>5408</v>
      </c>
      <c r="B217" s="66" t="b">
        <v>1</v>
      </c>
      <c r="C217" s="66" t="b">
        <v>1</v>
      </c>
      <c r="D217" s="66" t="b">
        <v>1</v>
      </c>
      <c r="E217" s="66" t="b">
        <v>1</v>
      </c>
      <c r="F217" s="66"/>
      <c r="G217" s="66" t="b">
        <v>1</v>
      </c>
      <c r="H217" s="66"/>
      <c r="I217" s="66" t="s">
        <v>45</v>
      </c>
      <c r="J217" s="66">
        <v>0</v>
      </c>
      <c r="K217" s="66">
        <v>0</v>
      </c>
      <c r="L217" s="66"/>
      <c r="M217" s="66" t="s">
        <v>5278</v>
      </c>
    </row>
    <row r="218" spans="1:13" x14ac:dyDescent="0.6">
      <c r="A218" s="65" t="s">
        <v>5409</v>
      </c>
      <c r="B218" s="66" t="b">
        <v>0</v>
      </c>
      <c r="C218" s="66" t="b">
        <v>1</v>
      </c>
      <c r="D218" s="66" t="b">
        <v>1</v>
      </c>
      <c r="E218" s="66" t="b">
        <v>1</v>
      </c>
      <c r="F218" s="66"/>
      <c r="G218" s="66" t="b">
        <v>1</v>
      </c>
      <c r="H218" s="66"/>
      <c r="I218" s="66" t="s">
        <v>45</v>
      </c>
      <c r="J218" s="66">
        <v>0</v>
      </c>
      <c r="K218" s="66">
        <v>0</v>
      </c>
      <c r="L218" s="66"/>
      <c r="M218" s="66" t="s">
        <v>5278</v>
      </c>
    </row>
    <row r="219" spans="1:13" x14ac:dyDescent="0.6">
      <c r="A219" s="65" t="s">
        <v>5410</v>
      </c>
      <c r="B219" s="66" t="b">
        <v>1</v>
      </c>
      <c r="C219" s="66" t="b">
        <v>1</v>
      </c>
      <c r="D219" s="66" t="b">
        <v>1</v>
      </c>
      <c r="E219" s="66" t="b">
        <v>1</v>
      </c>
      <c r="F219" s="66"/>
      <c r="G219" s="66" t="b">
        <v>1</v>
      </c>
      <c r="H219" s="66"/>
      <c r="I219" s="66" t="s">
        <v>45</v>
      </c>
      <c r="J219" s="66">
        <v>0</v>
      </c>
      <c r="K219" s="66">
        <v>0</v>
      </c>
      <c r="L219" s="66"/>
      <c r="M219" s="66" t="s">
        <v>5278</v>
      </c>
    </row>
    <row r="220" spans="1:13" x14ac:dyDescent="0.6">
      <c r="A220" s="65" t="s">
        <v>5411</v>
      </c>
      <c r="B220" s="66" t="b">
        <v>0</v>
      </c>
      <c r="C220" s="66" t="b">
        <v>1</v>
      </c>
      <c r="D220" s="66" t="b">
        <v>1</v>
      </c>
      <c r="E220" s="66" t="b">
        <v>1</v>
      </c>
      <c r="F220" s="66"/>
      <c r="G220" s="66" t="b">
        <v>1</v>
      </c>
      <c r="H220" s="66"/>
      <c r="I220" s="66" t="s">
        <v>45</v>
      </c>
      <c r="J220" s="66">
        <v>0</v>
      </c>
      <c r="K220" s="66">
        <v>0</v>
      </c>
      <c r="L220" s="66"/>
      <c r="M220" s="66" t="s">
        <v>5278</v>
      </c>
    </row>
    <row r="221" spans="1:13" x14ac:dyDescent="0.6">
      <c r="A221" s="65" t="s">
        <v>5412</v>
      </c>
      <c r="B221" s="66" t="b">
        <v>0</v>
      </c>
      <c r="C221" s="66" t="b">
        <v>1</v>
      </c>
      <c r="D221" s="66" t="b">
        <v>1</v>
      </c>
      <c r="E221" s="66" t="b">
        <v>1</v>
      </c>
      <c r="F221" s="66"/>
      <c r="G221" s="66" t="b">
        <v>1</v>
      </c>
      <c r="H221" s="66"/>
      <c r="I221" s="66" t="s">
        <v>45</v>
      </c>
      <c r="J221" s="66">
        <v>0</v>
      </c>
      <c r="K221" s="66">
        <v>0</v>
      </c>
      <c r="L221" s="66"/>
      <c r="M221" s="66" t="s">
        <v>5278</v>
      </c>
    </row>
    <row r="222" spans="1:13" x14ac:dyDescent="0.6">
      <c r="A222" s="65" t="s">
        <v>5413</v>
      </c>
      <c r="B222" s="66" t="b">
        <v>1</v>
      </c>
      <c r="C222" s="66" t="b">
        <v>1</v>
      </c>
      <c r="D222" s="66" t="b">
        <v>1</v>
      </c>
      <c r="E222" s="66" t="b">
        <v>1</v>
      </c>
      <c r="F222" s="66"/>
      <c r="G222" s="66" t="b">
        <v>1</v>
      </c>
      <c r="H222" s="66"/>
      <c r="I222" s="66" t="s">
        <v>45</v>
      </c>
      <c r="J222" s="66">
        <v>0</v>
      </c>
      <c r="K222" s="66">
        <v>0</v>
      </c>
      <c r="L222" s="66"/>
      <c r="M222" s="66" t="s">
        <v>5278</v>
      </c>
    </row>
    <row r="223" spans="1:13" x14ac:dyDescent="0.6">
      <c r="A223" s="65" t="s">
        <v>5414</v>
      </c>
      <c r="B223" s="66" t="b">
        <v>0</v>
      </c>
      <c r="C223" s="66" t="b">
        <v>1</v>
      </c>
      <c r="D223" s="66" t="b">
        <v>1</v>
      </c>
      <c r="E223" s="66" t="b">
        <v>1</v>
      </c>
      <c r="F223" s="66"/>
      <c r="G223" s="66" t="b">
        <v>1</v>
      </c>
      <c r="H223" s="66"/>
      <c r="I223" s="66" t="s">
        <v>45</v>
      </c>
      <c r="J223" s="66">
        <v>0</v>
      </c>
      <c r="K223" s="66">
        <v>0</v>
      </c>
      <c r="L223" s="66"/>
      <c r="M223" s="66" t="s">
        <v>5278</v>
      </c>
    </row>
    <row r="224" spans="1:13" x14ac:dyDescent="0.6">
      <c r="A224" s="65" t="s">
        <v>5415</v>
      </c>
      <c r="B224" s="66" t="b">
        <v>0</v>
      </c>
      <c r="C224" s="66" t="b">
        <v>0</v>
      </c>
      <c r="D224" s="66" t="b">
        <v>0</v>
      </c>
      <c r="E224" s="66" t="b">
        <v>0</v>
      </c>
      <c r="F224" s="66"/>
      <c r="G224" s="66" t="b">
        <v>1</v>
      </c>
      <c r="H224" s="66"/>
      <c r="I224" s="66" t="s">
        <v>45</v>
      </c>
      <c r="J224" s="66">
        <v>0</v>
      </c>
      <c r="K224" s="66">
        <v>0</v>
      </c>
      <c r="L224" s="66"/>
      <c r="M224" s="66" t="s">
        <v>5279</v>
      </c>
    </row>
    <row r="225" spans="1:13" x14ac:dyDescent="0.6">
      <c r="A225" s="65" t="s">
        <v>5416</v>
      </c>
      <c r="B225" s="66" t="b">
        <v>0</v>
      </c>
      <c r="C225" s="66" t="b">
        <v>1</v>
      </c>
      <c r="D225" s="66" t="b">
        <v>0</v>
      </c>
      <c r="E225" s="66" t="b">
        <v>1</v>
      </c>
      <c r="F225" s="66"/>
      <c r="G225" s="66" t="b">
        <v>0</v>
      </c>
      <c r="H225" s="66"/>
      <c r="I225" s="66" t="s">
        <v>45</v>
      </c>
      <c r="J225" s="66">
        <v>0</v>
      </c>
      <c r="K225" s="66">
        <v>0</v>
      </c>
      <c r="L225" s="66"/>
      <c r="M225" s="66" t="s">
        <v>5279</v>
      </c>
    </row>
    <row r="226" spans="1:13" x14ac:dyDescent="0.6">
      <c r="A226" s="65" t="s">
        <v>5417</v>
      </c>
      <c r="B226" s="66" t="b">
        <v>1</v>
      </c>
      <c r="C226" s="66" t="b">
        <v>1</v>
      </c>
      <c r="D226" s="66" t="b">
        <v>1</v>
      </c>
      <c r="E226" s="66" t="b">
        <v>1</v>
      </c>
      <c r="F226" s="66"/>
      <c r="G226" s="66" t="b">
        <v>1</v>
      </c>
      <c r="H226" s="66"/>
      <c r="I226" s="66" t="s">
        <v>45</v>
      </c>
      <c r="J226" s="66">
        <v>0</v>
      </c>
      <c r="K226" s="66">
        <v>0</v>
      </c>
      <c r="L226" s="66"/>
      <c r="M226" s="66" t="s">
        <v>5278</v>
      </c>
    </row>
    <row r="227" spans="1:13" x14ac:dyDescent="0.6">
      <c r="A227" s="65" t="s">
        <v>5418</v>
      </c>
      <c r="B227" s="66" t="b">
        <v>0</v>
      </c>
      <c r="C227" s="66" t="b">
        <v>0</v>
      </c>
      <c r="D227" s="66" t="b">
        <v>0</v>
      </c>
      <c r="E227" s="66" t="b">
        <v>1</v>
      </c>
      <c r="F227" s="66"/>
      <c r="G227" s="66" t="b">
        <v>1</v>
      </c>
      <c r="H227" s="66"/>
      <c r="I227" s="66" t="s">
        <v>45</v>
      </c>
      <c r="J227" s="66">
        <v>0</v>
      </c>
      <c r="K227" s="66">
        <v>0</v>
      </c>
      <c r="L227" s="66"/>
      <c r="M227" s="66" t="s">
        <v>5278</v>
      </c>
    </row>
    <row r="228" spans="1:13" x14ac:dyDescent="0.6">
      <c r="A228" s="65" t="s">
        <v>5419</v>
      </c>
      <c r="B228" s="66" t="b">
        <v>0</v>
      </c>
      <c r="C228" s="66" t="b">
        <v>1</v>
      </c>
      <c r="D228" s="66" t="b">
        <v>1</v>
      </c>
      <c r="E228" s="66" t="b">
        <v>1</v>
      </c>
      <c r="F228" s="66"/>
      <c r="G228" s="66" t="b">
        <v>1</v>
      </c>
      <c r="H228" s="66"/>
      <c r="I228" s="66" t="s">
        <v>45</v>
      </c>
      <c r="J228" s="66">
        <v>0</v>
      </c>
      <c r="K228" s="66">
        <v>0</v>
      </c>
      <c r="L228" s="66"/>
      <c r="M228" s="66" t="s">
        <v>5279</v>
      </c>
    </row>
    <row r="229" spans="1:13" x14ac:dyDescent="0.6">
      <c r="A229" s="65" t="s">
        <v>5420</v>
      </c>
      <c r="B229" s="66" t="b">
        <v>0</v>
      </c>
      <c r="C229" s="66" t="b">
        <v>1</v>
      </c>
      <c r="D229" s="66" t="b">
        <v>0</v>
      </c>
      <c r="E229" s="66" t="b">
        <v>1</v>
      </c>
      <c r="F229" s="66"/>
      <c r="G229" s="66" t="b">
        <v>0</v>
      </c>
      <c r="H229" s="66"/>
      <c r="I229" s="66" t="s">
        <v>45</v>
      </c>
      <c r="J229" s="66">
        <v>0</v>
      </c>
      <c r="K229" s="66">
        <v>0</v>
      </c>
      <c r="L229" s="66"/>
      <c r="M229" s="66" t="s">
        <v>5279</v>
      </c>
    </row>
    <row r="230" spans="1:13" x14ac:dyDescent="0.6">
      <c r="A230" s="65" t="s">
        <v>5421</v>
      </c>
      <c r="B230" s="66" t="b">
        <v>0</v>
      </c>
      <c r="C230" s="66" t="b">
        <v>0</v>
      </c>
      <c r="D230" s="66" t="b">
        <v>0</v>
      </c>
      <c r="E230" s="66" t="b">
        <v>0</v>
      </c>
      <c r="F230" s="66"/>
      <c r="G230" s="66" t="b">
        <v>1</v>
      </c>
      <c r="H230" s="66"/>
      <c r="I230" s="66" t="s">
        <v>45</v>
      </c>
      <c r="J230" s="66">
        <v>0</v>
      </c>
      <c r="K230" s="66">
        <v>0</v>
      </c>
      <c r="L230" s="66"/>
      <c r="M230" s="66" t="s">
        <v>5279</v>
      </c>
    </row>
    <row r="231" spans="1:13" x14ac:dyDescent="0.6">
      <c r="A231" s="65" t="s">
        <v>5422</v>
      </c>
      <c r="B231" s="66" t="b">
        <v>0</v>
      </c>
      <c r="C231" s="66" t="b">
        <v>1</v>
      </c>
      <c r="D231" s="66" t="b">
        <v>0</v>
      </c>
      <c r="E231" s="66" t="b">
        <v>1</v>
      </c>
      <c r="F231" s="66"/>
      <c r="G231" s="66" t="b">
        <v>0</v>
      </c>
      <c r="H231" s="66"/>
      <c r="I231" s="66" t="s">
        <v>45</v>
      </c>
      <c r="J231" s="66">
        <v>0</v>
      </c>
      <c r="K231" s="66">
        <v>0</v>
      </c>
      <c r="L231" s="66"/>
      <c r="M231" s="66" t="s">
        <v>5279</v>
      </c>
    </row>
    <row r="232" spans="1:13" x14ac:dyDescent="0.6">
      <c r="A232" s="65" t="s">
        <v>5423</v>
      </c>
      <c r="B232" s="66" t="b">
        <v>1</v>
      </c>
      <c r="C232" s="66" t="b">
        <v>1</v>
      </c>
      <c r="D232" s="66" t="b">
        <v>1</v>
      </c>
      <c r="E232" s="66" t="b">
        <v>1</v>
      </c>
      <c r="F232" s="66"/>
      <c r="G232" s="66" t="b">
        <v>1</v>
      </c>
      <c r="H232" s="66"/>
      <c r="I232" s="66" t="s">
        <v>45</v>
      </c>
      <c r="J232" s="66">
        <v>0</v>
      </c>
      <c r="K232" s="66">
        <v>0</v>
      </c>
      <c r="L232" s="66"/>
      <c r="M232" s="66" t="s">
        <v>5278</v>
      </c>
    </row>
    <row r="233" spans="1:13" x14ac:dyDescent="0.6">
      <c r="A233" s="65" t="s">
        <v>5424</v>
      </c>
      <c r="B233" s="66" t="b">
        <v>0</v>
      </c>
      <c r="C233" s="66" t="b">
        <v>0</v>
      </c>
      <c r="D233" s="66" t="b">
        <v>0</v>
      </c>
      <c r="E233" s="66" t="b">
        <v>1</v>
      </c>
      <c r="F233" s="66"/>
      <c r="G233" s="66" t="b">
        <v>1</v>
      </c>
      <c r="H233" s="66"/>
      <c r="I233" s="66" t="s">
        <v>45</v>
      </c>
      <c r="J233" s="66">
        <v>0</v>
      </c>
      <c r="K233" s="66">
        <v>0</v>
      </c>
      <c r="L233" s="66"/>
      <c r="M233" s="66" t="s">
        <v>5279</v>
      </c>
    </row>
    <row r="234" spans="1:13" x14ac:dyDescent="0.6">
      <c r="A234" s="65" t="s">
        <v>5425</v>
      </c>
      <c r="B234" s="66" t="b">
        <v>0</v>
      </c>
      <c r="C234" s="66" t="b">
        <v>1</v>
      </c>
      <c r="D234" s="66" t="b">
        <v>1</v>
      </c>
      <c r="E234" s="66" t="b">
        <v>1</v>
      </c>
      <c r="F234" s="66"/>
      <c r="G234" s="66" t="b">
        <v>0</v>
      </c>
      <c r="H234" s="66"/>
      <c r="I234" s="66" t="s">
        <v>45</v>
      </c>
      <c r="J234" s="66">
        <v>0</v>
      </c>
      <c r="K234" s="66">
        <v>0</v>
      </c>
      <c r="L234" s="66"/>
      <c r="M234" s="66" t="s">
        <v>5278</v>
      </c>
    </row>
    <row r="235" spans="1:13" x14ac:dyDescent="0.6">
      <c r="A235" s="65" t="s">
        <v>5426</v>
      </c>
      <c r="B235" s="66" t="b">
        <v>0</v>
      </c>
      <c r="C235" s="66" t="b">
        <v>1</v>
      </c>
      <c r="D235" s="66" t="b">
        <v>1</v>
      </c>
      <c r="E235" s="66" t="b">
        <v>1</v>
      </c>
      <c r="F235" s="66"/>
      <c r="G235" s="66" t="b">
        <v>0</v>
      </c>
      <c r="H235" s="66"/>
      <c r="I235" s="66" t="s">
        <v>45</v>
      </c>
      <c r="J235" s="66">
        <v>0</v>
      </c>
      <c r="K235" s="66">
        <v>0</v>
      </c>
      <c r="L235" s="66"/>
      <c r="M235" s="66" t="s">
        <v>5278</v>
      </c>
    </row>
    <row r="236" spans="1:13" x14ac:dyDescent="0.6">
      <c r="A236" s="65" t="s">
        <v>5427</v>
      </c>
      <c r="B236" s="66" t="b">
        <v>0</v>
      </c>
      <c r="C236" s="66" t="b">
        <v>1</v>
      </c>
      <c r="D236" s="66" t="b">
        <v>1</v>
      </c>
      <c r="E236" s="66" t="b">
        <v>1</v>
      </c>
      <c r="F236" s="66"/>
      <c r="G236" s="66" t="b">
        <v>0</v>
      </c>
      <c r="H236" s="66"/>
      <c r="I236" s="66" t="s">
        <v>45</v>
      </c>
      <c r="J236" s="66">
        <v>0</v>
      </c>
      <c r="K236" s="66">
        <v>0</v>
      </c>
      <c r="L236" s="66"/>
      <c r="M236" s="66" t="s">
        <v>5278</v>
      </c>
    </row>
    <row r="237" spans="1:13" x14ac:dyDescent="0.6">
      <c r="A237" s="59" t="s">
        <v>4852</v>
      </c>
      <c r="B237" s="57" t="b">
        <v>0</v>
      </c>
      <c r="C237" s="57" t="b">
        <v>0</v>
      </c>
      <c r="D237" s="57" t="b">
        <v>1</v>
      </c>
      <c r="E237" s="57" t="b">
        <v>1</v>
      </c>
      <c r="G237" s="57" t="b">
        <v>0</v>
      </c>
      <c r="I237" s="57" t="s">
        <v>130</v>
      </c>
      <c r="J237" s="57">
        <v>1</v>
      </c>
      <c r="K237" s="57">
        <v>1</v>
      </c>
      <c r="M237" s="57" t="s">
        <v>5279</v>
      </c>
    </row>
    <row r="238" spans="1:13" x14ac:dyDescent="0.6">
      <c r="A238" s="59" t="s">
        <v>1897</v>
      </c>
      <c r="B238" s="57" t="b">
        <v>0</v>
      </c>
      <c r="C238" s="57" t="b">
        <v>0</v>
      </c>
      <c r="D238" s="57" t="b">
        <v>1</v>
      </c>
      <c r="E238" s="57" t="b">
        <v>1</v>
      </c>
      <c r="G238" s="57" t="b">
        <v>0</v>
      </c>
      <c r="I238" s="57" t="s">
        <v>130</v>
      </c>
      <c r="J238" s="57">
        <v>1</v>
      </c>
      <c r="K238" s="57">
        <v>0</v>
      </c>
      <c r="M238" s="57" t="s">
        <v>5278</v>
      </c>
    </row>
    <row r="239" spans="1:13" x14ac:dyDescent="0.6">
      <c r="A239" s="59" t="s">
        <v>1512</v>
      </c>
      <c r="B239" s="57" t="b">
        <v>0</v>
      </c>
      <c r="C239" s="57" t="b">
        <v>0</v>
      </c>
      <c r="D239" s="57" t="b">
        <v>1</v>
      </c>
      <c r="E239" s="57" t="b">
        <v>1</v>
      </c>
      <c r="G239" s="57" t="b">
        <v>0</v>
      </c>
      <c r="I239" s="57" t="s">
        <v>130</v>
      </c>
      <c r="J239" s="57">
        <v>2</v>
      </c>
      <c r="K239" s="57">
        <v>0</v>
      </c>
      <c r="M239" s="57" t="s">
        <v>5278</v>
      </c>
    </row>
    <row r="240" spans="1:13" x14ac:dyDescent="0.6">
      <c r="A240" s="59" t="s">
        <v>3327</v>
      </c>
      <c r="B240" s="57" t="b">
        <v>0</v>
      </c>
      <c r="C240" s="57" t="b">
        <v>0</v>
      </c>
      <c r="D240" s="57" t="b">
        <v>1</v>
      </c>
      <c r="E240" s="57" t="b">
        <v>1</v>
      </c>
      <c r="G240" s="57" t="b">
        <v>0</v>
      </c>
      <c r="I240" s="57" t="s">
        <v>130</v>
      </c>
      <c r="J240" s="57">
        <v>1</v>
      </c>
      <c r="K240" s="57">
        <v>0</v>
      </c>
      <c r="M240" s="57" t="s">
        <v>5278</v>
      </c>
    </row>
    <row r="241" spans="1:13" x14ac:dyDescent="0.6">
      <c r="A241" s="59" t="s">
        <v>2828</v>
      </c>
      <c r="B241" s="57" t="b">
        <v>0</v>
      </c>
      <c r="C241" s="57" t="b">
        <v>0</v>
      </c>
      <c r="D241" s="57" t="b">
        <v>1</v>
      </c>
      <c r="E241" s="57" t="b">
        <v>1</v>
      </c>
      <c r="G241" s="57" t="b">
        <v>0</v>
      </c>
      <c r="I241" s="57" t="s">
        <v>130</v>
      </c>
      <c r="J241" s="57">
        <v>1</v>
      </c>
      <c r="K241" s="57">
        <v>1</v>
      </c>
      <c r="M241" s="57" t="s">
        <v>5278</v>
      </c>
    </row>
    <row r="242" spans="1:13" x14ac:dyDescent="0.6">
      <c r="A242" s="59" t="s">
        <v>3774</v>
      </c>
      <c r="B242" s="57" t="b">
        <v>0</v>
      </c>
      <c r="C242" s="57" t="b">
        <v>0</v>
      </c>
      <c r="D242" s="57" t="b">
        <v>1</v>
      </c>
      <c r="E242" s="57" t="b">
        <v>1</v>
      </c>
      <c r="G242" s="57" t="b">
        <v>0</v>
      </c>
      <c r="I242" s="57" t="s">
        <v>130</v>
      </c>
      <c r="J242" s="57">
        <v>1</v>
      </c>
      <c r="K242" s="57">
        <v>1</v>
      </c>
      <c r="M242" s="57" t="s">
        <v>5278</v>
      </c>
    </row>
    <row r="243" spans="1:13" x14ac:dyDescent="0.6">
      <c r="A243" s="59" t="s">
        <v>1498</v>
      </c>
      <c r="B243" s="57" t="b">
        <v>0</v>
      </c>
      <c r="C243" s="57" t="b">
        <v>0</v>
      </c>
      <c r="D243" s="57" t="b">
        <v>1</v>
      </c>
      <c r="E243" s="57" t="b">
        <v>1</v>
      </c>
      <c r="G243" s="57" t="b">
        <v>0</v>
      </c>
      <c r="I243" s="57" t="s">
        <v>130</v>
      </c>
      <c r="J243" s="57">
        <v>1</v>
      </c>
      <c r="K243" s="57">
        <v>0</v>
      </c>
      <c r="M243" s="57" t="s">
        <v>5278</v>
      </c>
    </row>
    <row r="244" spans="1:13" x14ac:dyDescent="0.6">
      <c r="A244" s="59" t="s">
        <v>2293</v>
      </c>
      <c r="B244" s="57" t="b">
        <v>0</v>
      </c>
      <c r="C244" s="57" t="b">
        <v>0</v>
      </c>
      <c r="D244" s="57" t="b">
        <v>1</v>
      </c>
      <c r="E244" s="57" t="b">
        <v>1</v>
      </c>
      <c r="G244" s="57" t="b">
        <v>0</v>
      </c>
      <c r="I244" s="57" t="s">
        <v>130</v>
      </c>
      <c r="J244" s="57">
        <v>1</v>
      </c>
      <c r="K244" s="57">
        <v>0</v>
      </c>
      <c r="M244" s="57" t="s">
        <v>5278</v>
      </c>
    </row>
    <row r="245" spans="1:13" x14ac:dyDescent="0.6">
      <c r="A245" s="59" t="s">
        <v>938</v>
      </c>
      <c r="B245" s="57" t="b">
        <v>0</v>
      </c>
      <c r="C245" s="57" t="b">
        <v>0</v>
      </c>
      <c r="D245" s="57" t="b">
        <v>1</v>
      </c>
      <c r="E245" s="57" t="b">
        <v>1</v>
      </c>
      <c r="G245" s="57" t="b">
        <v>0</v>
      </c>
      <c r="I245" s="57" t="s">
        <v>130</v>
      </c>
      <c r="J245" s="57">
        <v>2</v>
      </c>
      <c r="K245" s="57">
        <v>0</v>
      </c>
      <c r="M245" s="57" t="s">
        <v>5279</v>
      </c>
    </row>
    <row r="246" spans="1:13" x14ac:dyDescent="0.6">
      <c r="A246" s="59" t="s">
        <v>220</v>
      </c>
      <c r="B246" s="57" t="b">
        <v>0</v>
      </c>
      <c r="C246" s="57" t="b">
        <v>0</v>
      </c>
      <c r="D246" s="57" t="b">
        <v>1</v>
      </c>
      <c r="E246" s="57" t="b">
        <v>1</v>
      </c>
      <c r="G246" s="57" t="b">
        <v>0</v>
      </c>
      <c r="I246" s="57" t="s">
        <v>130</v>
      </c>
      <c r="J246" s="57">
        <v>2</v>
      </c>
      <c r="K246" s="57">
        <v>3</v>
      </c>
      <c r="M246" s="57" t="s">
        <v>5278</v>
      </c>
    </row>
    <row r="247" spans="1:13" x14ac:dyDescent="0.6">
      <c r="A247" s="59" t="s">
        <v>2035</v>
      </c>
      <c r="B247" s="57" t="b">
        <v>0</v>
      </c>
      <c r="C247" s="57" t="b">
        <v>0</v>
      </c>
      <c r="D247" s="57" t="b">
        <v>1</v>
      </c>
      <c r="E247" s="57" t="b">
        <v>1</v>
      </c>
      <c r="G247" s="57" t="b">
        <v>0</v>
      </c>
      <c r="I247" s="57" t="s">
        <v>130</v>
      </c>
      <c r="J247" s="57">
        <v>2</v>
      </c>
      <c r="K247" s="57">
        <v>1</v>
      </c>
      <c r="M247" s="57" t="s">
        <v>5278</v>
      </c>
    </row>
    <row r="248" spans="1:13" x14ac:dyDescent="0.6">
      <c r="A248" s="59" t="s">
        <v>1621</v>
      </c>
      <c r="B248" s="57" t="b">
        <v>0</v>
      </c>
      <c r="C248" s="57" t="b">
        <v>0</v>
      </c>
      <c r="D248" s="57" t="b">
        <v>1</v>
      </c>
      <c r="E248" s="57" t="b">
        <v>1</v>
      </c>
      <c r="G248" s="57" t="b">
        <v>0</v>
      </c>
      <c r="I248" s="57" t="s">
        <v>130</v>
      </c>
      <c r="J248" s="57">
        <v>1</v>
      </c>
      <c r="K248" s="57">
        <v>1</v>
      </c>
      <c r="M248" s="57" t="s">
        <v>5278</v>
      </c>
    </row>
    <row r="249" spans="1:13" x14ac:dyDescent="0.6">
      <c r="A249" s="59" t="s">
        <v>1105</v>
      </c>
      <c r="B249" s="57" t="b">
        <v>0</v>
      </c>
      <c r="C249" s="57" t="b">
        <v>0</v>
      </c>
      <c r="D249" s="57" t="b">
        <v>1</v>
      </c>
      <c r="E249" s="57" t="b">
        <v>1</v>
      </c>
      <c r="G249" s="57" t="b">
        <v>0</v>
      </c>
      <c r="I249" s="57" t="s">
        <v>130</v>
      </c>
      <c r="J249" s="57">
        <v>1</v>
      </c>
      <c r="K249" s="57">
        <v>1</v>
      </c>
      <c r="M249" s="57" t="s">
        <v>5278</v>
      </c>
    </row>
    <row r="250" spans="1:13" x14ac:dyDescent="0.6">
      <c r="A250" s="59" t="s">
        <v>1065</v>
      </c>
      <c r="B250" s="57" t="b">
        <v>0</v>
      </c>
      <c r="C250" s="57" t="b">
        <v>0</v>
      </c>
      <c r="D250" s="57" t="b">
        <v>1</v>
      </c>
      <c r="E250" s="57" t="b">
        <v>1</v>
      </c>
      <c r="G250" s="57" t="b">
        <v>0</v>
      </c>
      <c r="I250" s="57" t="s">
        <v>130</v>
      </c>
      <c r="J250" s="57">
        <v>1</v>
      </c>
      <c r="K250" s="57">
        <v>1</v>
      </c>
      <c r="M250" s="57" t="s">
        <v>5279</v>
      </c>
    </row>
    <row r="251" spans="1:13" x14ac:dyDescent="0.6">
      <c r="A251" s="59" t="s">
        <v>3702</v>
      </c>
      <c r="B251" s="57" t="b">
        <v>0</v>
      </c>
      <c r="C251" s="57" t="b">
        <v>0</v>
      </c>
      <c r="D251" s="57" t="b">
        <v>1</v>
      </c>
      <c r="E251" s="57" t="b">
        <v>1</v>
      </c>
      <c r="G251" s="57" t="b">
        <v>0</v>
      </c>
      <c r="I251" s="57" t="s">
        <v>130</v>
      </c>
      <c r="J251" s="57">
        <v>2</v>
      </c>
      <c r="K251" s="57">
        <v>1</v>
      </c>
      <c r="M251" s="57" t="s">
        <v>5278</v>
      </c>
    </row>
    <row r="252" spans="1:13" x14ac:dyDescent="0.6">
      <c r="A252" s="59" t="s">
        <v>5428</v>
      </c>
      <c r="B252" s="57" t="b">
        <v>0</v>
      </c>
      <c r="C252" s="57" t="b">
        <v>0</v>
      </c>
      <c r="D252" s="57" t="b">
        <v>1</v>
      </c>
      <c r="E252" s="57" t="b">
        <v>1</v>
      </c>
      <c r="G252" s="57" t="b">
        <v>0</v>
      </c>
      <c r="I252" s="57" t="s">
        <v>130</v>
      </c>
      <c r="J252" s="57">
        <v>0</v>
      </c>
      <c r="K252" s="57">
        <v>1</v>
      </c>
      <c r="M252" s="57" t="s">
        <v>5278</v>
      </c>
    </row>
    <row r="253" spans="1:13" x14ac:dyDescent="0.6">
      <c r="A253" s="59" t="s">
        <v>2702</v>
      </c>
      <c r="B253" s="57" t="b">
        <v>0</v>
      </c>
      <c r="C253" s="57" t="b">
        <v>0</v>
      </c>
      <c r="D253" s="57" t="b">
        <v>1</v>
      </c>
      <c r="E253" s="57" t="b">
        <v>1</v>
      </c>
      <c r="G253" s="57" t="b">
        <v>0</v>
      </c>
      <c r="I253" s="57" t="s">
        <v>130</v>
      </c>
      <c r="J253" s="57">
        <v>2</v>
      </c>
      <c r="K253" s="57">
        <v>0</v>
      </c>
      <c r="M253" s="57" t="s">
        <v>5278</v>
      </c>
    </row>
    <row r="254" spans="1:13" x14ac:dyDescent="0.6">
      <c r="A254" s="59" t="s">
        <v>1866</v>
      </c>
      <c r="B254" s="57" t="b">
        <v>0</v>
      </c>
      <c r="C254" s="57" t="b">
        <v>0</v>
      </c>
      <c r="D254" s="57" t="b">
        <v>1</v>
      </c>
      <c r="E254" s="57" t="b">
        <v>1</v>
      </c>
      <c r="G254" s="57" t="b">
        <v>0</v>
      </c>
      <c r="I254" s="57" t="s">
        <v>130</v>
      </c>
      <c r="J254" s="57">
        <v>2</v>
      </c>
      <c r="K254" s="57">
        <v>1</v>
      </c>
      <c r="M254" s="57" t="s">
        <v>5279</v>
      </c>
    </row>
    <row r="255" spans="1:13" x14ac:dyDescent="0.6">
      <c r="A255" s="59" t="s">
        <v>4466</v>
      </c>
      <c r="B255" s="57" t="b">
        <v>0</v>
      </c>
      <c r="C255" s="57" t="b">
        <v>0</v>
      </c>
      <c r="D255" s="57" t="b">
        <v>1</v>
      </c>
      <c r="E255" s="57" t="b">
        <v>1</v>
      </c>
      <c r="G255" s="57" t="b">
        <v>0</v>
      </c>
      <c r="I255" s="57" t="s">
        <v>130</v>
      </c>
      <c r="J255" s="57">
        <v>1</v>
      </c>
      <c r="K255" s="57">
        <v>0</v>
      </c>
      <c r="M255" s="57" t="s">
        <v>5278</v>
      </c>
    </row>
    <row r="256" spans="1:13" x14ac:dyDescent="0.6">
      <c r="A256" s="59" t="s">
        <v>2988</v>
      </c>
      <c r="B256" s="57" t="b">
        <v>0</v>
      </c>
      <c r="C256" s="57" t="b">
        <v>0</v>
      </c>
      <c r="D256" s="57" t="b">
        <v>1</v>
      </c>
      <c r="E256" s="57" t="b">
        <v>1</v>
      </c>
      <c r="G256" s="57" t="b">
        <v>0</v>
      </c>
      <c r="I256" s="57" t="s">
        <v>130</v>
      </c>
      <c r="J256" s="57">
        <v>3</v>
      </c>
      <c r="K256" s="57">
        <v>0</v>
      </c>
      <c r="M256" s="57" t="s">
        <v>5278</v>
      </c>
    </row>
    <row r="257" spans="1:13" x14ac:dyDescent="0.6">
      <c r="A257" s="59" t="s">
        <v>4185</v>
      </c>
      <c r="B257" s="57" t="b">
        <v>0</v>
      </c>
      <c r="C257" s="57" t="b">
        <v>0</v>
      </c>
      <c r="D257" s="57" t="b">
        <v>1</v>
      </c>
      <c r="E257" s="57" t="b">
        <v>1</v>
      </c>
      <c r="G257" s="57" t="b">
        <v>0</v>
      </c>
      <c r="I257" s="57" t="s">
        <v>130</v>
      </c>
      <c r="J257" s="57">
        <v>1</v>
      </c>
      <c r="K257" s="57">
        <v>0</v>
      </c>
      <c r="M257" s="57" t="s">
        <v>5279</v>
      </c>
    </row>
    <row r="258" spans="1:13" x14ac:dyDescent="0.6">
      <c r="A258" s="59" t="s">
        <v>3668</v>
      </c>
      <c r="B258" s="57" t="b">
        <v>0</v>
      </c>
      <c r="C258" s="57" t="b">
        <v>0</v>
      </c>
      <c r="D258" s="57" t="b">
        <v>1</v>
      </c>
      <c r="E258" s="57" t="b">
        <v>1</v>
      </c>
      <c r="G258" s="57" t="b">
        <v>0</v>
      </c>
      <c r="I258" s="57" t="s">
        <v>130</v>
      </c>
      <c r="J258" s="57">
        <v>1</v>
      </c>
      <c r="K258" s="57">
        <v>1</v>
      </c>
      <c r="M258" s="57" t="s">
        <v>5278</v>
      </c>
    </row>
    <row r="259" spans="1:13" x14ac:dyDescent="0.6">
      <c r="A259" s="59" t="s">
        <v>2188</v>
      </c>
      <c r="B259" s="57" t="b">
        <v>0</v>
      </c>
      <c r="C259" s="57" t="b">
        <v>0</v>
      </c>
      <c r="D259" s="57" t="b">
        <v>1</v>
      </c>
      <c r="E259" s="57" t="b">
        <v>1</v>
      </c>
      <c r="G259" s="57" t="b">
        <v>0</v>
      </c>
      <c r="I259" s="57" t="s">
        <v>130</v>
      </c>
      <c r="J259" s="57">
        <v>1</v>
      </c>
      <c r="K259" s="57">
        <v>0</v>
      </c>
      <c r="M259" s="57" t="s">
        <v>5278</v>
      </c>
    </row>
    <row r="260" spans="1:13" x14ac:dyDescent="0.6">
      <c r="A260" s="59" t="s">
        <v>4675</v>
      </c>
      <c r="B260" s="57" t="b">
        <v>0</v>
      </c>
      <c r="C260" s="57" t="b">
        <v>0</v>
      </c>
      <c r="D260" s="57" t="b">
        <v>1</v>
      </c>
      <c r="E260" s="57" t="b">
        <v>1</v>
      </c>
      <c r="G260" s="57" t="b">
        <v>0</v>
      </c>
      <c r="I260" s="57" t="s">
        <v>130</v>
      </c>
      <c r="J260" s="57">
        <v>1</v>
      </c>
      <c r="K260" s="57">
        <v>0</v>
      </c>
      <c r="M260" s="57" t="s">
        <v>5278</v>
      </c>
    </row>
    <row r="261" spans="1:13" x14ac:dyDescent="0.6">
      <c r="A261" s="59" t="s">
        <v>5429</v>
      </c>
      <c r="B261" s="57" t="b">
        <v>0</v>
      </c>
      <c r="C261" s="57" t="b">
        <v>0</v>
      </c>
      <c r="D261" s="57" t="b">
        <v>1</v>
      </c>
      <c r="E261" s="57" t="b">
        <v>1</v>
      </c>
      <c r="G261" s="57" t="b">
        <v>0</v>
      </c>
      <c r="I261" s="57" t="s">
        <v>130</v>
      </c>
      <c r="J261" s="57">
        <v>0</v>
      </c>
      <c r="K261" s="57">
        <v>1</v>
      </c>
      <c r="M261" s="57" t="s">
        <v>5278</v>
      </c>
    </row>
    <row r="262" spans="1:13" x14ac:dyDescent="0.6">
      <c r="A262" s="59" t="s">
        <v>1566</v>
      </c>
      <c r="B262" s="57" t="b">
        <v>0</v>
      </c>
      <c r="C262" s="57" t="b">
        <v>0</v>
      </c>
      <c r="D262" s="57" t="b">
        <v>1</v>
      </c>
      <c r="E262" s="57" t="b">
        <v>1</v>
      </c>
      <c r="G262" s="57" t="b">
        <v>0</v>
      </c>
      <c r="I262" s="57" t="s">
        <v>130</v>
      </c>
      <c r="J262" s="57">
        <v>1</v>
      </c>
      <c r="K262" s="57">
        <v>0</v>
      </c>
      <c r="M262" s="57" t="s">
        <v>170</v>
      </c>
    </row>
    <row r="263" spans="1:13" x14ac:dyDescent="0.6">
      <c r="A263" s="59" t="s">
        <v>5176</v>
      </c>
      <c r="B263" s="57" t="b">
        <v>0</v>
      </c>
      <c r="C263" s="57" t="b">
        <v>0</v>
      </c>
      <c r="D263" s="57" t="b">
        <v>1</v>
      </c>
      <c r="E263" s="57" t="b">
        <v>1</v>
      </c>
      <c r="G263" s="57" t="b">
        <v>0</v>
      </c>
      <c r="I263" s="57" t="s">
        <v>130</v>
      </c>
      <c r="J263" s="57">
        <v>1</v>
      </c>
      <c r="K263" s="57">
        <v>0</v>
      </c>
      <c r="M263" s="57" t="s">
        <v>5278</v>
      </c>
    </row>
    <row r="264" spans="1:13" x14ac:dyDescent="0.6">
      <c r="A264" s="59" t="s">
        <v>5430</v>
      </c>
      <c r="B264" s="57" t="b">
        <v>0</v>
      </c>
      <c r="C264" s="57" t="b">
        <v>0</v>
      </c>
      <c r="D264" s="57" t="b">
        <v>1</v>
      </c>
      <c r="E264" s="57" t="b">
        <v>1</v>
      </c>
      <c r="G264" s="57" t="b">
        <v>0</v>
      </c>
      <c r="I264" s="57" t="s">
        <v>130</v>
      </c>
      <c r="J264" s="57">
        <v>0</v>
      </c>
      <c r="K264" s="57">
        <v>1</v>
      </c>
      <c r="M264" s="57" t="s">
        <v>5279</v>
      </c>
    </row>
    <row r="265" spans="1:13" x14ac:dyDescent="0.6">
      <c r="A265" s="59" t="s">
        <v>963</v>
      </c>
      <c r="B265" s="57" t="b">
        <v>0</v>
      </c>
      <c r="C265" s="57" t="b">
        <v>0</v>
      </c>
      <c r="D265" s="57" t="b">
        <v>1</v>
      </c>
      <c r="E265" s="57" t="b">
        <v>1</v>
      </c>
      <c r="G265" s="57" t="b">
        <v>0</v>
      </c>
      <c r="I265" s="57" t="s">
        <v>130</v>
      </c>
      <c r="J265" s="57">
        <v>1</v>
      </c>
      <c r="K265" s="57">
        <v>1</v>
      </c>
      <c r="M265" s="57" t="s">
        <v>5278</v>
      </c>
    </row>
    <row r="266" spans="1:13" x14ac:dyDescent="0.6">
      <c r="A266" s="59" t="s">
        <v>3004</v>
      </c>
      <c r="B266" s="57" t="b">
        <v>0</v>
      </c>
      <c r="C266" s="57" t="b">
        <v>0</v>
      </c>
      <c r="D266" s="57" t="b">
        <v>1</v>
      </c>
      <c r="E266" s="57" t="b">
        <v>1</v>
      </c>
      <c r="G266" s="57" t="b">
        <v>0</v>
      </c>
      <c r="I266" s="57" t="s">
        <v>130</v>
      </c>
      <c r="J266" s="57">
        <v>2</v>
      </c>
      <c r="K266" s="57">
        <v>0</v>
      </c>
      <c r="M266" s="57" t="s">
        <v>5278</v>
      </c>
    </row>
    <row r="267" spans="1:13" x14ac:dyDescent="0.6">
      <c r="A267" s="59" t="s">
        <v>4048</v>
      </c>
      <c r="B267" s="57" t="b">
        <v>0</v>
      </c>
      <c r="C267" s="57" t="b">
        <v>0</v>
      </c>
      <c r="D267" s="57" t="b">
        <v>1</v>
      </c>
      <c r="E267" s="57" t="b">
        <v>1</v>
      </c>
      <c r="G267" s="57" t="b">
        <v>0</v>
      </c>
      <c r="I267" s="57" t="s">
        <v>130</v>
      </c>
      <c r="J267" s="57">
        <v>0</v>
      </c>
      <c r="K267" s="57">
        <v>1</v>
      </c>
      <c r="M267" s="57" t="s">
        <v>5278</v>
      </c>
    </row>
    <row r="268" spans="1:13" x14ac:dyDescent="0.6">
      <c r="A268" s="59" t="s">
        <v>1442</v>
      </c>
      <c r="B268" s="57" t="b">
        <v>0</v>
      </c>
      <c r="C268" s="57" t="b">
        <v>0</v>
      </c>
      <c r="D268" s="57" t="b">
        <v>1</v>
      </c>
      <c r="E268" s="57" t="b">
        <v>1</v>
      </c>
      <c r="G268" s="57" t="b">
        <v>0</v>
      </c>
      <c r="I268" s="57" t="s">
        <v>130</v>
      </c>
      <c r="J268" s="57">
        <v>2</v>
      </c>
      <c r="K268" s="57">
        <v>2</v>
      </c>
      <c r="M268" s="57" t="s">
        <v>5278</v>
      </c>
    </row>
    <row r="269" spans="1:13" x14ac:dyDescent="0.6">
      <c r="A269" s="59" t="s">
        <v>5431</v>
      </c>
      <c r="B269" s="57" t="b">
        <v>0</v>
      </c>
      <c r="C269" s="57" t="b">
        <v>0</v>
      </c>
      <c r="D269" s="57" t="b">
        <v>1</v>
      </c>
      <c r="E269" s="57" t="b">
        <v>1</v>
      </c>
      <c r="G269" s="57" t="b">
        <v>0</v>
      </c>
      <c r="I269" s="57" t="s">
        <v>130</v>
      </c>
      <c r="J269" s="57">
        <v>0</v>
      </c>
      <c r="K269" s="57">
        <v>1</v>
      </c>
      <c r="M269" s="57" t="s">
        <v>5278</v>
      </c>
    </row>
    <row r="270" spans="1:13" x14ac:dyDescent="0.6">
      <c r="A270" s="59" t="s">
        <v>4168</v>
      </c>
      <c r="B270" s="57" t="b">
        <v>0</v>
      </c>
      <c r="C270" s="57" t="b">
        <v>0</v>
      </c>
      <c r="D270" s="57" t="b">
        <v>1</v>
      </c>
      <c r="E270" s="57" t="b">
        <v>1</v>
      </c>
      <c r="G270" s="57" t="b">
        <v>0</v>
      </c>
      <c r="I270" s="57" t="s">
        <v>130</v>
      </c>
      <c r="J270" s="57">
        <v>1</v>
      </c>
      <c r="K270" s="57">
        <v>0</v>
      </c>
      <c r="M270" s="57" t="s">
        <v>5278</v>
      </c>
    </row>
    <row r="271" spans="1:13" x14ac:dyDescent="0.6">
      <c r="A271" s="59" t="s">
        <v>3547</v>
      </c>
      <c r="B271" s="57" t="b">
        <v>0</v>
      </c>
      <c r="C271" s="57" t="b">
        <v>0</v>
      </c>
      <c r="D271" s="57" t="b">
        <v>1</v>
      </c>
      <c r="E271" s="57" t="b">
        <v>1</v>
      </c>
      <c r="G271" s="57" t="b">
        <v>0</v>
      </c>
      <c r="I271" s="57" t="s">
        <v>130</v>
      </c>
      <c r="J271" s="57">
        <v>1</v>
      </c>
      <c r="K271" s="57">
        <v>0</v>
      </c>
      <c r="M271" s="57" t="s">
        <v>5278</v>
      </c>
    </row>
    <row r="272" spans="1:13" x14ac:dyDescent="0.6">
      <c r="A272" s="59" t="s">
        <v>1324</v>
      </c>
      <c r="B272" s="57" t="b">
        <v>0</v>
      </c>
      <c r="C272" s="57" t="b">
        <v>0</v>
      </c>
      <c r="D272" s="57" t="b">
        <v>1</v>
      </c>
      <c r="E272" s="57" t="b">
        <v>1</v>
      </c>
      <c r="G272" s="57" t="b">
        <v>0</v>
      </c>
      <c r="I272" s="57" t="s">
        <v>130</v>
      </c>
      <c r="J272" s="57">
        <v>1</v>
      </c>
      <c r="K272" s="57">
        <v>1</v>
      </c>
      <c r="M272" s="57" t="s">
        <v>5279</v>
      </c>
    </row>
    <row r="273" spans="1:13" x14ac:dyDescent="0.6">
      <c r="A273" s="59" t="s">
        <v>518</v>
      </c>
      <c r="B273" s="57" t="b">
        <v>0</v>
      </c>
      <c r="C273" s="57" t="b">
        <v>0</v>
      </c>
      <c r="D273" s="57" t="b">
        <v>1</v>
      </c>
      <c r="E273" s="57" t="b">
        <v>1</v>
      </c>
      <c r="G273" s="57" t="b">
        <v>0</v>
      </c>
      <c r="I273" s="57" t="s">
        <v>130</v>
      </c>
      <c r="J273" s="57">
        <v>1</v>
      </c>
      <c r="K273" s="57">
        <v>0</v>
      </c>
      <c r="M273" s="57" t="s">
        <v>5278</v>
      </c>
    </row>
    <row r="274" spans="1:13" x14ac:dyDescent="0.6">
      <c r="A274" s="59" t="s">
        <v>5432</v>
      </c>
      <c r="B274" s="57" t="b">
        <v>0</v>
      </c>
      <c r="C274" s="57" t="b">
        <v>0</v>
      </c>
      <c r="D274" s="57" t="b">
        <v>1</v>
      </c>
      <c r="E274" s="57" t="b">
        <v>1</v>
      </c>
      <c r="G274" s="57" t="b">
        <v>0</v>
      </c>
      <c r="I274" s="57" t="s">
        <v>130</v>
      </c>
      <c r="J274" s="57">
        <v>0</v>
      </c>
      <c r="K274" s="57">
        <v>1</v>
      </c>
      <c r="M274" s="57" t="s">
        <v>5278</v>
      </c>
    </row>
    <row r="275" spans="1:13" x14ac:dyDescent="0.6">
      <c r="A275" s="59" t="s">
        <v>1584</v>
      </c>
      <c r="B275" s="57" t="b">
        <v>0</v>
      </c>
      <c r="C275" s="57" t="b">
        <v>0</v>
      </c>
      <c r="D275" s="57" t="b">
        <v>1</v>
      </c>
      <c r="E275" s="57" t="b">
        <v>1</v>
      </c>
      <c r="G275" s="57" t="b">
        <v>0</v>
      </c>
      <c r="I275" s="57" t="s">
        <v>130</v>
      </c>
      <c r="J275" s="57">
        <v>1</v>
      </c>
      <c r="K275" s="57">
        <v>0</v>
      </c>
      <c r="M275" s="57" t="s">
        <v>5278</v>
      </c>
    </row>
    <row r="276" spans="1:13" x14ac:dyDescent="0.6">
      <c r="A276" s="59" t="s">
        <v>166</v>
      </c>
      <c r="B276" s="57" t="b">
        <v>0</v>
      </c>
      <c r="C276" s="57" t="b">
        <v>0</v>
      </c>
      <c r="D276" s="57" t="b">
        <v>1</v>
      </c>
      <c r="E276" s="57" t="b">
        <v>1</v>
      </c>
      <c r="G276" s="57" t="b">
        <v>0</v>
      </c>
      <c r="I276" s="57" t="s">
        <v>130</v>
      </c>
      <c r="J276" s="57">
        <v>1</v>
      </c>
      <c r="K276" s="57">
        <v>0</v>
      </c>
      <c r="M276" s="57" t="s">
        <v>5278</v>
      </c>
    </row>
    <row r="277" spans="1:13" x14ac:dyDescent="0.6">
      <c r="A277" s="59" t="s">
        <v>4801</v>
      </c>
      <c r="B277" s="57" t="b">
        <v>0</v>
      </c>
      <c r="C277" s="57" t="b">
        <v>0</v>
      </c>
      <c r="D277" s="57" t="b">
        <v>1</v>
      </c>
      <c r="E277" s="57" t="b">
        <v>1</v>
      </c>
      <c r="G277" s="57" t="b">
        <v>0</v>
      </c>
      <c r="I277" s="57" t="s">
        <v>130</v>
      </c>
      <c r="J277" s="57">
        <v>1</v>
      </c>
      <c r="K277" s="57">
        <v>1</v>
      </c>
      <c r="M277" s="57" t="s">
        <v>5278</v>
      </c>
    </row>
    <row r="278" spans="1:13" x14ac:dyDescent="0.6">
      <c r="A278" s="59" t="s">
        <v>2971</v>
      </c>
      <c r="B278" s="57" t="b">
        <v>0</v>
      </c>
      <c r="C278" s="57" t="b">
        <v>0</v>
      </c>
      <c r="D278" s="57" t="b">
        <v>1</v>
      </c>
      <c r="E278" s="57" t="b">
        <v>1</v>
      </c>
      <c r="G278" s="57" t="b">
        <v>0</v>
      </c>
      <c r="I278" s="57" t="s">
        <v>130</v>
      </c>
      <c r="J278" s="57">
        <v>1</v>
      </c>
      <c r="K278" s="57">
        <v>0</v>
      </c>
      <c r="M278" s="57" t="s">
        <v>5278</v>
      </c>
    </row>
    <row r="279" spans="1:13" x14ac:dyDescent="0.6">
      <c r="A279" s="59" t="s">
        <v>2287</v>
      </c>
      <c r="B279" s="57" t="b">
        <v>0</v>
      </c>
      <c r="C279" s="57" t="b">
        <v>0</v>
      </c>
      <c r="D279" s="57" t="b">
        <v>1</v>
      </c>
      <c r="E279" s="57" t="b">
        <v>1</v>
      </c>
      <c r="G279" s="57" t="b">
        <v>0</v>
      </c>
      <c r="I279" s="57" t="s">
        <v>130</v>
      </c>
      <c r="J279" s="57">
        <v>4</v>
      </c>
      <c r="K279" s="57">
        <v>0</v>
      </c>
      <c r="M279" s="57" t="s">
        <v>5278</v>
      </c>
    </row>
    <row r="280" spans="1:13" x14ac:dyDescent="0.6">
      <c r="A280" s="59" t="s">
        <v>4728</v>
      </c>
      <c r="B280" s="57" t="b">
        <v>0</v>
      </c>
      <c r="C280" s="57" t="b">
        <v>0</v>
      </c>
      <c r="D280" s="57" t="b">
        <v>1</v>
      </c>
      <c r="E280" s="57" t="b">
        <v>1</v>
      </c>
      <c r="G280" s="57" t="b">
        <v>0</v>
      </c>
      <c r="I280" s="57" t="s">
        <v>130</v>
      </c>
      <c r="J280" s="57">
        <v>8</v>
      </c>
      <c r="K280" s="57">
        <v>1</v>
      </c>
      <c r="M280" s="57" t="s">
        <v>5279</v>
      </c>
    </row>
    <row r="281" spans="1:13" x14ac:dyDescent="0.6">
      <c r="A281" s="59" t="s">
        <v>5157</v>
      </c>
      <c r="B281" s="57" t="b">
        <v>0</v>
      </c>
      <c r="C281" s="57" t="b">
        <v>0</v>
      </c>
      <c r="D281" s="57" t="b">
        <v>1</v>
      </c>
      <c r="E281" s="57" t="b">
        <v>1</v>
      </c>
      <c r="G281" s="57" t="b">
        <v>0</v>
      </c>
      <c r="I281" s="57" t="s">
        <v>130</v>
      </c>
      <c r="J281" s="57">
        <v>1</v>
      </c>
      <c r="K281" s="57">
        <v>0</v>
      </c>
      <c r="M281" s="57" t="s">
        <v>5278</v>
      </c>
    </row>
    <row r="282" spans="1:13" x14ac:dyDescent="0.6">
      <c r="A282" s="59" t="s">
        <v>5433</v>
      </c>
      <c r="B282" s="57" t="b">
        <v>0</v>
      </c>
      <c r="C282" s="57" t="b">
        <v>0</v>
      </c>
      <c r="D282" s="57" t="b">
        <v>1</v>
      </c>
      <c r="E282" s="57" t="b">
        <v>1</v>
      </c>
      <c r="G282" s="57" t="b">
        <v>0</v>
      </c>
      <c r="I282" s="57" t="s">
        <v>130</v>
      </c>
      <c r="J282" s="57">
        <v>0</v>
      </c>
      <c r="K282" s="57">
        <v>1</v>
      </c>
      <c r="M282" s="57" t="s">
        <v>5278</v>
      </c>
    </row>
    <row r="283" spans="1:13" x14ac:dyDescent="0.6">
      <c r="A283" s="59" t="s">
        <v>2194</v>
      </c>
      <c r="B283" s="57" t="b">
        <v>0</v>
      </c>
      <c r="C283" s="57" t="b">
        <v>0</v>
      </c>
      <c r="D283" s="57" t="b">
        <v>1</v>
      </c>
      <c r="E283" s="57" t="b">
        <v>1</v>
      </c>
      <c r="G283" s="57" t="b">
        <v>0</v>
      </c>
      <c r="I283" s="57" t="s">
        <v>130</v>
      </c>
      <c r="J283" s="57">
        <v>1</v>
      </c>
      <c r="K283" s="57">
        <v>0</v>
      </c>
      <c r="M283" s="57" t="s">
        <v>5278</v>
      </c>
    </row>
    <row r="284" spans="1:13" x14ac:dyDescent="0.6">
      <c r="A284" s="59" t="s">
        <v>2866</v>
      </c>
      <c r="B284" s="57" t="b">
        <v>0</v>
      </c>
      <c r="C284" s="57" t="b">
        <v>0</v>
      </c>
      <c r="D284" s="57" t="b">
        <v>1</v>
      </c>
      <c r="E284" s="57" t="b">
        <v>1</v>
      </c>
      <c r="G284" s="57" t="b">
        <v>0</v>
      </c>
      <c r="I284" s="57" t="s">
        <v>130</v>
      </c>
      <c r="J284" s="57">
        <v>1</v>
      </c>
      <c r="K284" s="57">
        <v>1</v>
      </c>
      <c r="M284" s="57" t="s">
        <v>5278</v>
      </c>
    </row>
    <row r="285" spans="1:13" x14ac:dyDescent="0.6">
      <c r="A285" s="59" t="s">
        <v>2229</v>
      </c>
      <c r="B285" s="57" t="b">
        <v>0</v>
      </c>
      <c r="C285" s="57" t="b">
        <v>0</v>
      </c>
      <c r="D285" s="57" t="b">
        <v>1</v>
      </c>
      <c r="E285" s="57" t="b">
        <v>1</v>
      </c>
      <c r="G285" s="57" t="b">
        <v>0</v>
      </c>
      <c r="I285" s="57" t="s">
        <v>130</v>
      </c>
      <c r="J285" s="57">
        <v>2</v>
      </c>
      <c r="K285" s="57">
        <v>0</v>
      </c>
      <c r="M285" s="57" t="s">
        <v>5278</v>
      </c>
    </row>
    <row r="286" spans="1:13" x14ac:dyDescent="0.6">
      <c r="A286" s="59" t="s">
        <v>2243</v>
      </c>
      <c r="B286" s="57" t="b">
        <v>0</v>
      </c>
      <c r="C286" s="57" t="b">
        <v>0</v>
      </c>
      <c r="D286" s="57" t="b">
        <v>1</v>
      </c>
      <c r="E286" s="57" t="b">
        <v>1</v>
      </c>
      <c r="G286" s="57" t="b">
        <v>0</v>
      </c>
      <c r="I286" s="57" t="s">
        <v>130</v>
      </c>
      <c r="J286" s="57">
        <v>1</v>
      </c>
      <c r="K286" s="57">
        <v>0</v>
      </c>
      <c r="M286" s="57" t="s">
        <v>5279</v>
      </c>
    </row>
    <row r="287" spans="1:13" x14ac:dyDescent="0.6">
      <c r="A287" s="59" t="s">
        <v>1310</v>
      </c>
      <c r="B287" s="57" t="b">
        <v>0</v>
      </c>
      <c r="C287" s="57" t="b">
        <v>0</v>
      </c>
      <c r="D287" s="57" t="b">
        <v>1</v>
      </c>
      <c r="E287" s="57" t="b">
        <v>1</v>
      </c>
      <c r="G287" s="57" t="b">
        <v>0</v>
      </c>
      <c r="I287" s="57" t="s">
        <v>130</v>
      </c>
      <c r="J287" s="57">
        <v>1</v>
      </c>
      <c r="K287" s="57">
        <v>0</v>
      </c>
      <c r="M287" s="57" t="s">
        <v>5279</v>
      </c>
    </row>
    <row r="288" spans="1:13" x14ac:dyDescent="0.6">
      <c r="A288" s="59" t="s">
        <v>4692</v>
      </c>
      <c r="B288" s="57" t="b">
        <v>0</v>
      </c>
      <c r="C288" s="57" t="b">
        <v>0</v>
      </c>
      <c r="D288" s="57" t="b">
        <v>1</v>
      </c>
      <c r="E288" s="57" t="b">
        <v>1</v>
      </c>
      <c r="G288" s="57" t="b">
        <v>0</v>
      </c>
      <c r="I288" s="57" t="s">
        <v>130</v>
      </c>
      <c r="J288" s="57">
        <v>4</v>
      </c>
      <c r="K288" s="57">
        <v>1</v>
      </c>
      <c r="M288" s="57" t="s">
        <v>5278</v>
      </c>
    </row>
    <row r="289" spans="1:13" x14ac:dyDescent="0.6">
      <c r="A289" s="59" t="s">
        <v>1431</v>
      </c>
      <c r="B289" s="57" t="b">
        <v>0</v>
      </c>
      <c r="C289" s="57" t="b">
        <v>0</v>
      </c>
      <c r="D289" s="57" t="b">
        <v>1</v>
      </c>
      <c r="E289" s="57" t="b">
        <v>1</v>
      </c>
      <c r="G289" s="57" t="b">
        <v>0</v>
      </c>
      <c r="I289" s="57" t="s">
        <v>130</v>
      </c>
      <c r="J289" s="57">
        <v>1</v>
      </c>
      <c r="K289" s="57">
        <v>0</v>
      </c>
      <c r="M289" s="57" t="s">
        <v>5278</v>
      </c>
    </row>
    <row r="290" spans="1:13" x14ac:dyDescent="0.6">
      <c r="A290" s="59" t="s">
        <v>4566</v>
      </c>
      <c r="B290" s="57" t="b">
        <v>0</v>
      </c>
      <c r="C290" s="57" t="b">
        <v>0</v>
      </c>
      <c r="D290" s="57" t="b">
        <v>1</v>
      </c>
      <c r="E290" s="57" t="b">
        <v>1</v>
      </c>
      <c r="G290" s="57" t="b">
        <v>0</v>
      </c>
      <c r="I290" s="57" t="s">
        <v>130</v>
      </c>
      <c r="J290" s="57">
        <v>1</v>
      </c>
      <c r="K290" s="57">
        <v>0</v>
      </c>
      <c r="M290" s="57" t="s">
        <v>5278</v>
      </c>
    </row>
    <row r="291" spans="1:13" x14ac:dyDescent="0.6">
      <c r="A291" s="59" t="s">
        <v>2969</v>
      </c>
      <c r="B291" s="57" t="b">
        <v>0</v>
      </c>
      <c r="C291" s="57" t="b">
        <v>0</v>
      </c>
      <c r="D291" s="57" t="b">
        <v>1</v>
      </c>
      <c r="E291" s="57" t="b">
        <v>1</v>
      </c>
      <c r="G291" s="57" t="b">
        <v>0</v>
      </c>
      <c r="I291" s="57" t="s">
        <v>130</v>
      </c>
      <c r="J291" s="57">
        <v>1</v>
      </c>
      <c r="K291" s="57">
        <v>0</v>
      </c>
      <c r="M291" s="57" t="s">
        <v>5278</v>
      </c>
    </row>
    <row r="292" spans="1:13" x14ac:dyDescent="0.6">
      <c r="A292" s="59" t="s">
        <v>4630</v>
      </c>
      <c r="B292" s="57" t="b">
        <v>0</v>
      </c>
      <c r="C292" s="57" t="b">
        <v>0</v>
      </c>
      <c r="D292" s="57" t="b">
        <v>1</v>
      </c>
      <c r="E292" s="57" t="b">
        <v>1</v>
      </c>
      <c r="G292" s="57" t="b">
        <v>0</v>
      </c>
      <c r="I292" s="57" t="s">
        <v>130</v>
      </c>
      <c r="J292" s="57">
        <v>1</v>
      </c>
      <c r="K292" s="57">
        <v>0</v>
      </c>
      <c r="M292" s="57" t="s">
        <v>5278</v>
      </c>
    </row>
    <row r="293" spans="1:13" x14ac:dyDescent="0.6">
      <c r="A293" s="59" t="s">
        <v>808</v>
      </c>
      <c r="B293" s="57" t="b">
        <v>0</v>
      </c>
      <c r="C293" s="57" t="b">
        <v>0</v>
      </c>
      <c r="D293" s="57" t="b">
        <v>1</v>
      </c>
      <c r="E293" s="57" t="b">
        <v>1</v>
      </c>
      <c r="G293" s="57" t="b">
        <v>0</v>
      </c>
      <c r="I293" s="57" t="s">
        <v>130</v>
      </c>
      <c r="J293" s="57">
        <v>1</v>
      </c>
      <c r="K293" s="57">
        <v>0</v>
      </c>
      <c r="M293" s="57" t="s">
        <v>5278</v>
      </c>
    </row>
    <row r="294" spans="1:13" x14ac:dyDescent="0.6">
      <c r="A294" s="59" t="s">
        <v>381</v>
      </c>
      <c r="B294" s="57" t="b">
        <v>0</v>
      </c>
      <c r="C294" s="57" t="b">
        <v>0</v>
      </c>
      <c r="D294" s="57" t="b">
        <v>1</v>
      </c>
      <c r="E294" s="57" t="b">
        <v>1</v>
      </c>
      <c r="G294" s="57" t="b">
        <v>0</v>
      </c>
      <c r="I294" s="57" t="s">
        <v>130</v>
      </c>
      <c r="J294" s="57">
        <v>3</v>
      </c>
      <c r="K294" s="57">
        <v>1</v>
      </c>
      <c r="M294" s="57" t="s">
        <v>5279</v>
      </c>
    </row>
    <row r="295" spans="1:13" x14ac:dyDescent="0.6">
      <c r="A295" s="59" t="s">
        <v>2624</v>
      </c>
      <c r="B295" s="57" t="b">
        <v>0</v>
      </c>
      <c r="C295" s="57" t="b">
        <v>0</v>
      </c>
      <c r="D295" s="57" t="b">
        <v>1</v>
      </c>
      <c r="E295" s="57" t="b">
        <v>1</v>
      </c>
      <c r="G295" s="57" t="b">
        <v>0</v>
      </c>
      <c r="I295" s="57" t="s">
        <v>130</v>
      </c>
      <c r="J295" s="57">
        <v>2</v>
      </c>
      <c r="K295" s="57">
        <v>1</v>
      </c>
      <c r="M295" s="57" t="s">
        <v>5278</v>
      </c>
    </row>
    <row r="296" spans="1:13" x14ac:dyDescent="0.6">
      <c r="A296" s="59" t="s">
        <v>1374</v>
      </c>
      <c r="B296" s="57" t="b">
        <v>0</v>
      </c>
      <c r="C296" s="57" t="b">
        <v>0</v>
      </c>
      <c r="D296" s="57" t="b">
        <v>1</v>
      </c>
      <c r="E296" s="57" t="b">
        <v>1</v>
      </c>
      <c r="G296" s="57" t="b">
        <v>0</v>
      </c>
      <c r="I296" s="57" t="s">
        <v>130</v>
      </c>
      <c r="J296" s="57">
        <v>5</v>
      </c>
      <c r="K296" s="57">
        <v>2</v>
      </c>
      <c r="M296" s="57" t="s">
        <v>5278</v>
      </c>
    </row>
    <row r="297" spans="1:13" x14ac:dyDescent="0.6">
      <c r="A297" s="59" t="s">
        <v>5434</v>
      </c>
      <c r="B297" s="57" t="b">
        <v>0</v>
      </c>
      <c r="C297" s="57" t="b">
        <v>0</v>
      </c>
      <c r="D297" s="57" t="b">
        <v>1</v>
      </c>
      <c r="E297" s="57" t="b">
        <v>1</v>
      </c>
      <c r="G297" s="57" t="b">
        <v>0</v>
      </c>
      <c r="I297" s="57" t="s">
        <v>130</v>
      </c>
      <c r="J297" s="57">
        <v>0</v>
      </c>
      <c r="K297" s="57">
        <v>1</v>
      </c>
      <c r="M297" s="57" t="s">
        <v>5278</v>
      </c>
    </row>
    <row r="298" spans="1:13" x14ac:dyDescent="0.6">
      <c r="A298" s="59" t="s">
        <v>1231</v>
      </c>
      <c r="B298" s="57" t="b">
        <v>0</v>
      </c>
      <c r="C298" s="57" t="b">
        <v>0</v>
      </c>
      <c r="D298" s="57" t="b">
        <v>1</v>
      </c>
      <c r="E298" s="57" t="b">
        <v>1</v>
      </c>
      <c r="G298" s="57" t="b">
        <v>0</v>
      </c>
      <c r="I298" s="57" t="s">
        <v>130</v>
      </c>
      <c r="J298" s="57">
        <v>1</v>
      </c>
      <c r="K298" s="57">
        <v>0</v>
      </c>
      <c r="M298" s="57" t="s">
        <v>5279</v>
      </c>
    </row>
    <row r="299" spans="1:13" x14ac:dyDescent="0.6">
      <c r="A299" s="59" t="s">
        <v>286</v>
      </c>
      <c r="B299" s="57" t="b">
        <v>0</v>
      </c>
      <c r="C299" s="57" t="b">
        <v>0</v>
      </c>
      <c r="D299" s="57" t="b">
        <v>1</v>
      </c>
      <c r="E299" s="57" t="b">
        <v>1</v>
      </c>
      <c r="G299" s="57" t="b">
        <v>0</v>
      </c>
      <c r="I299" s="57" t="s">
        <v>130</v>
      </c>
      <c r="J299" s="57">
        <v>1</v>
      </c>
      <c r="K299" s="57">
        <v>0</v>
      </c>
      <c r="M299" s="57" t="s">
        <v>5278</v>
      </c>
    </row>
    <row r="300" spans="1:13" x14ac:dyDescent="0.6">
      <c r="A300" s="59" t="s">
        <v>2898</v>
      </c>
      <c r="B300" s="57" t="b">
        <v>0</v>
      </c>
      <c r="C300" s="57" t="b">
        <v>0</v>
      </c>
      <c r="D300" s="57" t="b">
        <v>1</v>
      </c>
      <c r="E300" s="57" t="b">
        <v>1</v>
      </c>
      <c r="G300" s="57" t="b">
        <v>0</v>
      </c>
      <c r="I300" s="57" t="s">
        <v>130</v>
      </c>
      <c r="J300" s="57">
        <v>2</v>
      </c>
      <c r="K300" s="57">
        <v>2</v>
      </c>
      <c r="M300" s="57" t="s">
        <v>5278</v>
      </c>
    </row>
    <row r="301" spans="1:13" x14ac:dyDescent="0.6">
      <c r="A301" s="59" t="s">
        <v>5435</v>
      </c>
      <c r="B301" s="57" t="b">
        <v>0</v>
      </c>
      <c r="C301" s="57" t="b">
        <v>0</v>
      </c>
      <c r="D301" s="57" t="b">
        <v>1</v>
      </c>
      <c r="E301" s="57" t="b">
        <v>1</v>
      </c>
      <c r="G301" s="57" t="b">
        <v>0</v>
      </c>
      <c r="I301" s="57" t="s">
        <v>130</v>
      </c>
      <c r="J301" s="57">
        <v>0</v>
      </c>
      <c r="K301" s="57">
        <v>1</v>
      </c>
      <c r="M301" s="57" t="s">
        <v>5278</v>
      </c>
    </row>
    <row r="302" spans="1:13" x14ac:dyDescent="0.6">
      <c r="A302" s="59" t="s">
        <v>3077</v>
      </c>
      <c r="B302" s="57" t="b">
        <v>0</v>
      </c>
      <c r="C302" s="57" t="b">
        <v>0</v>
      </c>
      <c r="D302" s="57" t="b">
        <v>1</v>
      </c>
      <c r="E302" s="57" t="b">
        <v>1</v>
      </c>
      <c r="G302" s="57" t="b">
        <v>0</v>
      </c>
      <c r="I302" s="57" t="s">
        <v>130</v>
      </c>
      <c r="J302" s="57">
        <v>2</v>
      </c>
      <c r="K302" s="57">
        <v>0</v>
      </c>
      <c r="M302" s="57" t="s">
        <v>5278</v>
      </c>
    </row>
    <row r="303" spans="1:13" x14ac:dyDescent="0.6">
      <c r="A303" s="59" t="s">
        <v>2974</v>
      </c>
      <c r="B303" s="57" t="b">
        <v>0</v>
      </c>
      <c r="C303" s="57" t="b">
        <v>0</v>
      </c>
      <c r="D303" s="57" t="b">
        <v>1</v>
      </c>
      <c r="E303" s="57" t="b">
        <v>1</v>
      </c>
      <c r="G303" s="57" t="b">
        <v>0</v>
      </c>
      <c r="I303" s="57" t="s">
        <v>130</v>
      </c>
      <c r="J303" s="57">
        <v>1</v>
      </c>
      <c r="K303" s="57">
        <v>0</v>
      </c>
      <c r="M303" s="57" t="s">
        <v>5278</v>
      </c>
    </row>
    <row r="304" spans="1:13" x14ac:dyDescent="0.6">
      <c r="A304" s="59" t="s">
        <v>3718</v>
      </c>
      <c r="B304" s="57" t="b">
        <v>0</v>
      </c>
      <c r="C304" s="57" t="b">
        <v>0</v>
      </c>
      <c r="D304" s="57" t="b">
        <v>1</v>
      </c>
      <c r="E304" s="57" t="b">
        <v>1</v>
      </c>
      <c r="G304" s="57" t="b">
        <v>0</v>
      </c>
      <c r="I304" s="57" t="s">
        <v>130</v>
      </c>
      <c r="J304" s="57">
        <v>1</v>
      </c>
      <c r="K304" s="57">
        <v>0</v>
      </c>
      <c r="M304" s="57" t="s">
        <v>5278</v>
      </c>
    </row>
    <row r="305" spans="1:13" x14ac:dyDescent="0.6">
      <c r="A305" s="59" t="s">
        <v>2342</v>
      </c>
      <c r="B305" s="57" t="b">
        <v>0</v>
      </c>
      <c r="C305" s="57" t="b">
        <v>0</v>
      </c>
      <c r="D305" s="57" t="b">
        <v>1</v>
      </c>
      <c r="E305" s="57" t="b">
        <v>1</v>
      </c>
      <c r="G305" s="57" t="b">
        <v>0</v>
      </c>
      <c r="I305" s="57" t="s">
        <v>130</v>
      </c>
      <c r="J305" s="57">
        <v>1</v>
      </c>
      <c r="K305" s="57">
        <v>1</v>
      </c>
      <c r="M305" s="57" t="s">
        <v>5279</v>
      </c>
    </row>
    <row r="306" spans="1:13" x14ac:dyDescent="0.6">
      <c r="A306" s="59" t="s">
        <v>4825</v>
      </c>
      <c r="B306" s="57" t="b">
        <v>0</v>
      </c>
      <c r="C306" s="57" t="b">
        <v>0</v>
      </c>
      <c r="D306" s="57" t="b">
        <v>1</v>
      </c>
      <c r="E306" s="57" t="b">
        <v>1</v>
      </c>
      <c r="G306" s="57" t="b">
        <v>0</v>
      </c>
      <c r="I306" s="57" t="s">
        <v>130</v>
      </c>
      <c r="J306" s="57">
        <v>2</v>
      </c>
      <c r="K306" s="57">
        <v>1</v>
      </c>
      <c r="M306" s="57" t="s">
        <v>5278</v>
      </c>
    </row>
    <row r="307" spans="1:13" x14ac:dyDescent="0.6">
      <c r="A307" s="59" t="s">
        <v>5436</v>
      </c>
      <c r="B307" s="57" t="b">
        <v>0</v>
      </c>
      <c r="C307" s="57" t="b">
        <v>0</v>
      </c>
      <c r="D307" s="57" t="b">
        <v>1</v>
      </c>
      <c r="E307" s="57" t="b">
        <v>1</v>
      </c>
      <c r="G307" s="57" t="b">
        <v>0</v>
      </c>
      <c r="I307" s="57" t="s">
        <v>130</v>
      </c>
      <c r="J307" s="57">
        <v>0</v>
      </c>
      <c r="K307" s="57">
        <v>1</v>
      </c>
      <c r="M307" s="57" t="s">
        <v>5278</v>
      </c>
    </row>
    <row r="308" spans="1:13" x14ac:dyDescent="0.6">
      <c r="A308" s="59" t="s">
        <v>5437</v>
      </c>
      <c r="B308" s="57" t="b">
        <v>0</v>
      </c>
      <c r="C308" s="57" t="b">
        <v>0</v>
      </c>
      <c r="D308" s="57" t="b">
        <v>1</v>
      </c>
      <c r="E308" s="57" t="b">
        <v>1</v>
      </c>
      <c r="G308" s="57" t="b">
        <v>0</v>
      </c>
      <c r="I308" s="57" t="s">
        <v>130</v>
      </c>
      <c r="J308" s="57">
        <v>0</v>
      </c>
      <c r="K308" s="57">
        <v>1</v>
      </c>
      <c r="M308" s="57" t="s">
        <v>5278</v>
      </c>
    </row>
    <row r="309" spans="1:13" x14ac:dyDescent="0.6">
      <c r="A309" s="59" t="s">
        <v>4841</v>
      </c>
      <c r="B309" s="57" t="b">
        <v>0</v>
      </c>
      <c r="C309" s="57" t="b">
        <v>0</v>
      </c>
      <c r="D309" s="57" t="b">
        <v>1</v>
      </c>
      <c r="E309" s="57" t="b">
        <v>1</v>
      </c>
      <c r="G309" s="57" t="b">
        <v>0</v>
      </c>
      <c r="I309" s="57" t="s">
        <v>130</v>
      </c>
      <c r="J309" s="57">
        <v>1</v>
      </c>
      <c r="K309" s="57">
        <v>0</v>
      </c>
      <c r="M309" s="57" t="s">
        <v>5278</v>
      </c>
    </row>
    <row r="310" spans="1:13" x14ac:dyDescent="0.6">
      <c r="A310" s="59" t="s">
        <v>4381</v>
      </c>
      <c r="B310" s="57" t="b">
        <v>0</v>
      </c>
      <c r="C310" s="57" t="b">
        <v>0</v>
      </c>
      <c r="D310" s="57" t="b">
        <v>1</v>
      </c>
      <c r="E310" s="57" t="b">
        <v>1</v>
      </c>
      <c r="G310" s="57" t="b">
        <v>0</v>
      </c>
      <c r="I310" s="57" t="s">
        <v>130</v>
      </c>
      <c r="J310" s="57">
        <v>1</v>
      </c>
      <c r="K310" s="57">
        <v>0</v>
      </c>
      <c r="M310" s="57" t="s">
        <v>5278</v>
      </c>
    </row>
    <row r="311" spans="1:13" x14ac:dyDescent="0.6">
      <c r="A311" s="59" t="s">
        <v>2255</v>
      </c>
      <c r="B311" s="57" t="b">
        <v>0</v>
      </c>
      <c r="C311" s="57" t="b">
        <v>0</v>
      </c>
      <c r="D311" s="57" t="b">
        <v>1</v>
      </c>
      <c r="E311" s="57" t="b">
        <v>1</v>
      </c>
      <c r="G311" s="57" t="b">
        <v>0</v>
      </c>
      <c r="I311" s="57" t="s">
        <v>130</v>
      </c>
      <c r="J311" s="57">
        <v>1</v>
      </c>
      <c r="K311" s="57">
        <v>1</v>
      </c>
      <c r="M311" s="57" t="s">
        <v>5278</v>
      </c>
    </row>
    <row r="312" spans="1:13" x14ac:dyDescent="0.6">
      <c r="A312" s="59" t="s">
        <v>181</v>
      </c>
      <c r="B312" s="57" t="b">
        <v>0</v>
      </c>
      <c r="C312" s="57" t="b">
        <v>0</v>
      </c>
      <c r="D312" s="57" t="b">
        <v>1</v>
      </c>
      <c r="E312" s="57" t="b">
        <v>1</v>
      </c>
      <c r="G312" s="57" t="b">
        <v>0</v>
      </c>
      <c r="I312" s="57" t="s">
        <v>130</v>
      </c>
      <c r="J312" s="57">
        <v>1</v>
      </c>
      <c r="K312" s="57">
        <v>0</v>
      </c>
      <c r="M312" s="57" t="s">
        <v>5278</v>
      </c>
    </row>
    <row r="313" spans="1:13" x14ac:dyDescent="0.6">
      <c r="A313" s="59" t="s">
        <v>5438</v>
      </c>
      <c r="B313" s="57" t="b">
        <v>0</v>
      </c>
      <c r="C313" s="57" t="b">
        <v>0</v>
      </c>
      <c r="D313" s="57" t="b">
        <v>1</v>
      </c>
      <c r="E313" s="57" t="b">
        <v>1</v>
      </c>
      <c r="G313" s="57" t="b">
        <v>0</v>
      </c>
      <c r="I313" s="57" t="s">
        <v>130</v>
      </c>
      <c r="J313" s="57">
        <v>0</v>
      </c>
      <c r="K313" s="57">
        <v>1</v>
      </c>
      <c r="M313" s="57" t="s">
        <v>5279</v>
      </c>
    </row>
    <row r="314" spans="1:13" x14ac:dyDescent="0.6">
      <c r="A314" s="59" t="s">
        <v>4570</v>
      </c>
      <c r="B314" s="57" t="b">
        <v>0</v>
      </c>
      <c r="C314" s="57" t="b">
        <v>0</v>
      </c>
      <c r="D314" s="57" t="b">
        <v>1</v>
      </c>
      <c r="E314" s="57" t="b">
        <v>1</v>
      </c>
      <c r="G314" s="57" t="b">
        <v>0</v>
      </c>
      <c r="I314" s="57" t="s">
        <v>130</v>
      </c>
      <c r="J314" s="57">
        <v>1</v>
      </c>
      <c r="K314" s="57">
        <v>0</v>
      </c>
      <c r="M314" s="57" t="s">
        <v>5279</v>
      </c>
    </row>
    <row r="315" spans="1:13" x14ac:dyDescent="0.6">
      <c r="A315" s="59" t="s">
        <v>5439</v>
      </c>
      <c r="B315" s="57" t="b">
        <v>0</v>
      </c>
      <c r="C315" s="57" t="b">
        <v>0</v>
      </c>
      <c r="D315" s="57" t="b">
        <v>0</v>
      </c>
      <c r="E315" s="57" t="b">
        <v>1</v>
      </c>
      <c r="G315" s="57" t="b">
        <v>0</v>
      </c>
      <c r="I315" s="57" t="s">
        <v>130</v>
      </c>
      <c r="J315" s="57">
        <v>0</v>
      </c>
      <c r="K315" s="57">
        <v>1</v>
      </c>
      <c r="M315" s="57" t="s">
        <v>5278</v>
      </c>
    </row>
    <row r="316" spans="1:13" x14ac:dyDescent="0.6">
      <c r="A316" s="59" t="s">
        <v>967</v>
      </c>
      <c r="B316" s="57" t="b">
        <v>0</v>
      </c>
      <c r="C316" s="57" t="b">
        <v>0</v>
      </c>
      <c r="D316" s="57" t="b">
        <v>0</v>
      </c>
      <c r="E316" s="57" t="b">
        <v>1</v>
      </c>
      <c r="G316" s="57" t="b">
        <v>0</v>
      </c>
      <c r="I316" s="57" t="s">
        <v>130</v>
      </c>
      <c r="J316" s="57">
        <v>1</v>
      </c>
      <c r="K316" s="57">
        <v>1</v>
      </c>
      <c r="M316" s="57" t="s">
        <v>5278</v>
      </c>
    </row>
    <row r="317" spans="1:13" x14ac:dyDescent="0.6">
      <c r="A317" s="59" t="s">
        <v>980</v>
      </c>
      <c r="B317" s="57" t="b">
        <v>0</v>
      </c>
      <c r="C317" s="57" t="b">
        <v>0</v>
      </c>
      <c r="D317" s="57" t="b">
        <v>0</v>
      </c>
      <c r="E317" s="57" t="b">
        <v>1</v>
      </c>
      <c r="G317" s="57" t="b">
        <v>0</v>
      </c>
      <c r="I317" s="57" t="s">
        <v>130</v>
      </c>
      <c r="J317" s="57">
        <v>1</v>
      </c>
      <c r="K317" s="57">
        <v>0</v>
      </c>
      <c r="M317" s="57" t="s">
        <v>5279</v>
      </c>
    </row>
    <row r="318" spans="1:13" x14ac:dyDescent="0.6">
      <c r="A318" s="59" t="s">
        <v>284</v>
      </c>
      <c r="B318" s="57" t="b">
        <v>0</v>
      </c>
      <c r="C318" s="57" t="b">
        <v>0</v>
      </c>
      <c r="D318" s="57" t="b">
        <v>0</v>
      </c>
      <c r="E318" s="57" t="b">
        <v>1</v>
      </c>
      <c r="G318" s="57" t="b">
        <v>0</v>
      </c>
      <c r="I318" s="57" t="s">
        <v>130</v>
      </c>
      <c r="J318" s="57">
        <v>1</v>
      </c>
      <c r="K318" s="57">
        <v>0</v>
      </c>
      <c r="M318" s="57" t="s">
        <v>5279</v>
      </c>
    </row>
    <row r="319" spans="1:13" x14ac:dyDescent="0.6">
      <c r="A319" s="59" t="s">
        <v>5440</v>
      </c>
      <c r="B319" s="57" t="b">
        <v>0</v>
      </c>
      <c r="C319" s="57" t="b">
        <v>0</v>
      </c>
      <c r="D319" s="57" t="b">
        <v>0</v>
      </c>
      <c r="E319" s="57" t="b">
        <v>1</v>
      </c>
      <c r="G319" s="57" t="b">
        <v>0</v>
      </c>
      <c r="I319" s="57" t="s">
        <v>130</v>
      </c>
      <c r="J319" s="57">
        <v>0</v>
      </c>
      <c r="K319" s="57">
        <v>1</v>
      </c>
      <c r="M319" s="57" t="s">
        <v>5279</v>
      </c>
    </row>
    <row r="320" spans="1:13" x14ac:dyDescent="0.6">
      <c r="A320" s="59" t="s">
        <v>2853</v>
      </c>
      <c r="B320" s="57" t="b">
        <v>0</v>
      </c>
      <c r="C320" s="57" t="b">
        <v>0</v>
      </c>
      <c r="D320" s="57" t="b">
        <v>0</v>
      </c>
      <c r="E320" s="57" t="b">
        <v>1</v>
      </c>
      <c r="G320" s="57" t="b">
        <v>0</v>
      </c>
      <c r="I320" s="57" t="s">
        <v>130</v>
      </c>
      <c r="J320" s="57">
        <v>1</v>
      </c>
      <c r="K320" s="57">
        <v>0</v>
      </c>
      <c r="M320" s="57" t="s">
        <v>5279</v>
      </c>
    </row>
    <row r="321" spans="1:13" x14ac:dyDescent="0.6">
      <c r="A321" s="59" t="s">
        <v>3435</v>
      </c>
      <c r="B321" s="57" t="b">
        <v>0</v>
      </c>
      <c r="C321" s="57" t="b">
        <v>0</v>
      </c>
      <c r="D321" s="57" t="b">
        <v>0</v>
      </c>
      <c r="E321" s="57" t="b">
        <v>1</v>
      </c>
      <c r="G321" s="57" t="b">
        <v>0</v>
      </c>
      <c r="I321" s="57" t="s">
        <v>130</v>
      </c>
      <c r="J321" s="57">
        <v>1</v>
      </c>
      <c r="K321" s="57">
        <v>0</v>
      </c>
      <c r="M321" s="57" t="s">
        <v>5279</v>
      </c>
    </row>
    <row r="322" spans="1:13" x14ac:dyDescent="0.6">
      <c r="A322" s="59" t="s">
        <v>2803</v>
      </c>
      <c r="B322" s="57" t="b">
        <v>0</v>
      </c>
      <c r="C322" s="57" t="b">
        <v>0</v>
      </c>
      <c r="D322" s="57" t="b">
        <v>0</v>
      </c>
      <c r="E322" s="57" t="b">
        <v>1</v>
      </c>
      <c r="G322" s="57" t="b">
        <v>0</v>
      </c>
      <c r="I322" s="57" t="s">
        <v>130</v>
      </c>
      <c r="J322" s="57">
        <v>1</v>
      </c>
      <c r="K322" s="57">
        <v>0</v>
      </c>
      <c r="M322" s="57" t="s">
        <v>5279</v>
      </c>
    </row>
    <row r="323" spans="1:13" x14ac:dyDescent="0.6">
      <c r="A323" s="59" t="s">
        <v>2231</v>
      </c>
      <c r="B323" s="57" t="b">
        <v>0</v>
      </c>
      <c r="C323" s="57" t="b">
        <v>0</v>
      </c>
      <c r="D323" s="57" t="b">
        <v>0</v>
      </c>
      <c r="E323" s="57" t="b">
        <v>1</v>
      </c>
      <c r="G323" s="57" t="b">
        <v>0</v>
      </c>
      <c r="I323" s="57" t="s">
        <v>130</v>
      </c>
      <c r="J323" s="57">
        <v>1</v>
      </c>
      <c r="K323" s="57">
        <v>0</v>
      </c>
      <c r="M323" s="57" t="s">
        <v>5279</v>
      </c>
    </row>
    <row r="324" spans="1:13" x14ac:dyDescent="0.6">
      <c r="A324" s="59" t="s">
        <v>1645</v>
      </c>
      <c r="B324" s="57" t="b">
        <v>0</v>
      </c>
      <c r="C324" s="57" t="b">
        <v>0</v>
      </c>
      <c r="D324" s="57" t="b">
        <v>0</v>
      </c>
      <c r="E324" s="57" t="b">
        <v>1</v>
      </c>
      <c r="G324" s="57" t="b">
        <v>0</v>
      </c>
      <c r="I324" s="57" t="s">
        <v>130</v>
      </c>
      <c r="J324" s="57">
        <v>3</v>
      </c>
      <c r="K324" s="57">
        <v>0</v>
      </c>
      <c r="M324" s="57" t="s">
        <v>5278</v>
      </c>
    </row>
    <row r="325" spans="1:13" x14ac:dyDescent="0.6">
      <c r="A325" s="59" t="s">
        <v>2727</v>
      </c>
      <c r="B325" s="57" t="b">
        <v>0</v>
      </c>
      <c r="C325" s="57" t="b">
        <v>0</v>
      </c>
      <c r="D325" s="57" t="b">
        <v>0</v>
      </c>
      <c r="E325" s="57" t="b">
        <v>1</v>
      </c>
      <c r="G325" s="57" t="b">
        <v>0</v>
      </c>
      <c r="I325" s="57" t="s">
        <v>130</v>
      </c>
      <c r="J325" s="57">
        <v>3</v>
      </c>
      <c r="K325" s="57">
        <v>0</v>
      </c>
      <c r="M325" s="57" t="s">
        <v>5279</v>
      </c>
    </row>
    <row r="326" spans="1:13" x14ac:dyDescent="0.6">
      <c r="A326" s="59" t="s">
        <v>2423</v>
      </c>
      <c r="B326" s="57" t="b">
        <v>0</v>
      </c>
      <c r="C326" s="57" t="b">
        <v>0</v>
      </c>
      <c r="D326" s="57" t="b">
        <v>0</v>
      </c>
      <c r="E326" s="57" t="b">
        <v>1</v>
      </c>
      <c r="G326" s="57" t="b">
        <v>0</v>
      </c>
      <c r="I326" s="57" t="s">
        <v>130</v>
      </c>
      <c r="J326" s="57">
        <v>1</v>
      </c>
      <c r="K326" s="57">
        <v>1</v>
      </c>
      <c r="M326" s="57" t="s">
        <v>170</v>
      </c>
    </row>
    <row r="327" spans="1:13" x14ac:dyDescent="0.6">
      <c r="A327" s="59" t="s">
        <v>493</v>
      </c>
      <c r="B327" s="57" t="b">
        <v>0</v>
      </c>
      <c r="C327" s="57" t="b">
        <v>0</v>
      </c>
      <c r="D327" s="57" t="b">
        <v>0</v>
      </c>
      <c r="E327" s="57" t="b">
        <v>1</v>
      </c>
      <c r="G327" s="57" t="b">
        <v>0</v>
      </c>
      <c r="I327" s="57" t="s">
        <v>130</v>
      </c>
      <c r="J327" s="57">
        <v>1</v>
      </c>
      <c r="K327" s="57">
        <v>0</v>
      </c>
      <c r="M327" s="57" t="s">
        <v>5278</v>
      </c>
    </row>
    <row r="328" spans="1:13" x14ac:dyDescent="0.6">
      <c r="A328" s="59" t="s">
        <v>1405</v>
      </c>
      <c r="B328" s="57" t="b">
        <v>0</v>
      </c>
      <c r="C328" s="57" t="b">
        <v>0</v>
      </c>
      <c r="D328" s="57" t="b">
        <v>0</v>
      </c>
      <c r="E328" s="57" t="b">
        <v>1</v>
      </c>
      <c r="G328" s="57" t="b">
        <v>0</v>
      </c>
      <c r="I328" s="57" t="s">
        <v>130</v>
      </c>
      <c r="J328" s="57">
        <v>2</v>
      </c>
      <c r="K328" s="57">
        <v>3</v>
      </c>
      <c r="M328" s="57" t="s">
        <v>5278</v>
      </c>
    </row>
    <row r="329" spans="1:13" x14ac:dyDescent="0.6">
      <c r="A329" s="59" t="s">
        <v>1211</v>
      </c>
      <c r="B329" s="57" t="b">
        <v>0</v>
      </c>
      <c r="C329" s="57" t="b">
        <v>0</v>
      </c>
      <c r="D329" s="57" t="b">
        <v>0</v>
      </c>
      <c r="E329" s="57" t="b">
        <v>1</v>
      </c>
      <c r="G329" s="57" t="b">
        <v>0</v>
      </c>
      <c r="I329" s="57" t="s">
        <v>130</v>
      </c>
      <c r="J329" s="57">
        <v>1</v>
      </c>
      <c r="K329" s="57">
        <v>1</v>
      </c>
      <c r="M329" s="57" t="s">
        <v>5278</v>
      </c>
    </row>
    <row r="330" spans="1:13" x14ac:dyDescent="0.6">
      <c r="A330" s="59" t="s">
        <v>3591</v>
      </c>
      <c r="B330" s="57" t="b">
        <v>0</v>
      </c>
      <c r="C330" s="57" t="b">
        <v>0</v>
      </c>
      <c r="D330" s="57" t="b">
        <v>0</v>
      </c>
      <c r="E330" s="57" t="b">
        <v>1</v>
      </c>
      <c r="G330" s="57" t="b">
        <v>0</v>
      </c>
      <c r="I330" s="57" t="s">
        <v>130</v>
      </c>
      <c r="J330" s="57">
        <v>1</v>
      </c>
      <c r="K330" s="57">
        <v>0</v>
      </c>
      <c r="M330" s="57" t="s">
        <v>5279</v>
      </c>
    </row>
    <row r="331" spans="1:13" x14ac:dyDescent="0.6">
      <c r="A331" s="59" t="s">
        <v>2721</v>
      </c>
      <c r="B331" s="57" t="b">
        <v>0</v>
      </c>
      <c r="C331" s="57" t="b">
        <v>0</v>
      </c>
      <c r="D331" s="57" t="b">
        <v>0</v>
      </c>
      <c r="E331" s="57" t="b">
        <v>1</v>
      </c>
      <c r="G331" s="57" t="b">
        <v>0</v>
      </c>
      <c r="I331" s="57" t="s">
        <v>130</v>
      </c>
      <c r="J331" s="57">
        <v>1</v>
      </c>
      <c r="K331" s="57">
        <v>0</v>
      </c>
      <c r="M331" s="57" t="s">
        <v>5278</v>
      </c>
    </row>
    <row r="332" spans="1:13" x14ac:dyDescent="0.6">
      <c r="A332" s="59" t="s">
        <v>961</v>
      </c>
      <c r="B332" s="57" t="b">
        <v>0</v>
      </c>
      <c r="C332" s="57" t="b">
        <v>0</v>
      </c>
      <c r="D332" s="57" t="b">
        <v>0</v>
      </c>
      <c r="E332" s="57" t="b">
        <v>1</v>
      </c>
      <c r="G332" s="57" t="b">
        <v>0</v>
      </c>
      <c r="I332" s="57" t="s">
        <v>130</v>
      </c>
      <c r="J332" s="57">
        <v>1</v>
      </c>
      <c r="K332" s="57">
        <v>0</v>
      </c>
      <c r="M332" s="57" t="s">
        <v>5279</v>
      </c>
    </row>
    <row r="333" spans="1:13" x14ac:dyDescent="0.6">
      <c r="A333" s="59" t="s">
        <v>5441</v>
      </c>
      <c r="B333" s="57" t="b">
        <v>0</v>
      </c>
      <c r="C333" s="57" t="b">
        <v>0</v>
      </c>
      <c r="D333" s="57" t="b">
        <v>0</v>
      </c>
      <c r="E333" s="57" t="b">
        <v>1</v>
      </c>
      <c r="G333" s="57" t="b">
        <v>0</v>
      </c>
      <c r="I333" s="57" t="s">
        <v>130</v>
      </c>
      <c r="J333" s="57">
        <v>0</v>
      </c>
      <c r="K333" s="57">
        <v>1</v>
      </c>
      <c r="M333" s="57" t="s">
        <v>5279</v>
      </c>
    </row>
    <row r="334" spans="1:13" x14ac:dyDescent="0.6">
      <c r="A334" s="59" t="s">
        <v>1822</v>
      </c>
      <c r="B334" s="57" t="b">
        <v>0</v>
      </c>
      <c r="C334" s="57" t="b">
        <v>0</v>
      </c>
      <c r="D334" s="57" t="b">
        <v>0</v>
      </c>
      <c r="E334" s="57" t="b">
        <v>1</v>
      </c>
      <c r="G334" s="57" t="b">
        <v>0</v>
      </c>
      <c r="I334" s="57" t="s">
        <v>130</v>
      </c>
      <c r="J334" s="57">
        <v>1</v>
      </c>
      <c r="K334" s="57">
        <v>2</v>
      </c>
      <c r="M334" s="57" t="s">
        <v>5279</v>
      </c>
    </row>
    <row r="335" spans="1:13" x14ac:dyDescent="0.6">
      <c r="A335" s="59" t="s">
        <v>4829</v>
      </c>
      <c r="B335" s="57" t="b">
        <v>0</v>
      </c>
      <c r="C335" s="57" t="b">
        <v>0</v>
      </c>
      <c r="D335" s="57" t="b">
        <v>0</v>
      </c>
      <c r="E335" s="57" t="b">
        <v>1</v>
      </c>
      <c r="G335" s="57" t="b">
        <v>0</v>
      </c>
      <c r="I335" s="57" t="s">
        <v>130</v>
      </c>
      <c r="J335" s="57">
        <v>1</v>
      </c>
      <c r="K335" s="57">
        <v>1</v>
      </c>
      <c r="M335" s="57" t="s">
        <v>5279</v>
      </c>
    </row>
    <row r="336" spans="1:13" x14ac:dyDescent="0.6">
      <c r="A336" s="59" t="s">
        <v>5442</v>
      </c>
      <c r="B336" s="57" t="b">
        <v>0</v>
      </c>
      <c r="C336" s="57" t="b">
        <v>0</v>
      </c>
      <c r="D336" s="57" t="b">
        <v>0</v>
      </c>
      <c r="E336" s="57" t="b">
        <v>1</v>
      </c>
      <c r="G336" s="57" t="b">
        <v>0</v>
      </c>
      <c r="I336" s="57" t="s">
        <v>130</v>
      </c>
      <c r="J336" s="57">
        <v>0</v>
      </c>
      <c r="K336" s="57">
        <v>1</v>
      </c>
      <c r="M336" s="57" t="s">
        <v>5278</v>
      </c>
    </row>
    <row r="337" spans="1:13" x14ac:dyDescent="0.6">
      <c r="A337" s="59" t="s">
        <v>1747</v>
      </c>
      <c r="B337" s="57" t="b">
        <v>0</v>
      </c>
      <c r="C337" s="57" t="b">
        <v>0</v>
      </c>
      <c r="D337" s="57" t="b">
        <v>0</v>
      </c>
      <c r="E337" s="57" t="b">
        <v>1</v>
      </c>
      <c r="G337" s="57" t="b">
        <v>0</v>
      </c>
      <c r="I337" s="57" t="s">
        <v>130</v>
      </c>
      <c r="J337" s="57">
        <v>1</v>
      </c>
      <c r="K337" s="57">
        <v>0</v>
      </c>
      <c r="M337" s="57" t="s">
        <v>5279</v>
      </c>
    </row>
    <row r="338" spans="1:13" x14ac:dyDescent="0.6">
      <c r="A338" s="59" t="s">
        <v>3549</v>
      </c>
      <c r="B338" s="57" t="b">
        <v>0</v>
      </c>
      <c r="C338" s="57" t="b">
        <v>0</v>
      </c>
      <c r="D338" s="57" t="b">
        <v>0</v>
      </c>
      <c r="E338" s="57" t="b">
        <v>1</v>
      </c>
      <c r="G338" s="57" t="b">
        <v>0</v>
      </c>
      <c r="I338" s="57" t="s">
        <v>130</v>
      </c>
      <c r="J338" s="57">
        <v>1</v>
      </c>
      <c r="K338" s="57">
        <v>0</v>
      </c>
      <c r="M338" s="57" t="s">
        <v>5279</v>
      </c>
    </row>
    <row r="339" spans="1:13" x14ac:dyDescent="0.6">
      <c r="A339" s="59" t="s">
        <v>3265</v>
      </c>
      <c r="B339" s="57" t="b">
        <v>0</v>
      </c>
      <c r="C339" s="57" t="b">
        <v>0</v>
      </c>
      <c r="D339" s="57" t="b">
        <v>0</v>
      </c>
      <c r="E339" s="57" t="b">
        <v>1</v>
      </c>
      <c r="G339" s="57" t="b">
        <v>0</v>
      </c>
      <c r="I339" s="57" t="s">
        <v>130</v>
      </c>
      <c r="J339" s="57">
        <v>1</v>
      </c>
      <c r="K339" s="57">
        <v>0</v>
      </c>
      <c r="M339" s="57" t="s">
        <v>5279</v>
      </c>
    </row>
    <row r="340" spans="1:13" x14ac:dyDescent="0.6">
      <c r="A340" s="59" t="s">
        <v>4462</v>
      </c>
      <c r="B340" s="57" t="b">
        <v>0</v>
      </c>
      <c r="C340" s="57" t="b">
        <v>0</v>
      </c>
      <c r="D340" s="57" t="b">
        <v>0</v>
      </c>
      <c r="E340" s="57" t="b">
        <v>1</v>
      </c>
      <c r="G340" s="57" t="b">
        <v>0</v>
      </c>
      <c r="I340" s="57" t="s">
        <v>130</v>
      </c>
      <c r="J340" s="57">
        <v>1</v>
      </c>
      <c r="K340" s="57">
        <v>1</v>
      </c>
      <c r="M340" s="57" t="s">
        <v>5279</v>
      </c>
    </row>
    <row r="341" spans="1:13" x14ac:dyDescent="0.6">
      <c r="A341" s="59" t="s">
        <v>3286</v>
      </c>
      <c r="B341" s="57" t="b">
        <v>0</v>
      </c>
      <c r="C341" s="57" t="b">
        <v>0</v>
      </c>
      <c r="D341" s="57" t="b">
        <v>0</v>
      </c>
      <c r="E341" s="57" t="b">
        <v>1</v>
      </c>
      <c r="G341" s="57" t="b">
        <v>0</v>
      </c>
      <c r="I341" s="57" t="s">
        <v>130</v>
      </c>
      <c r="J341" s="57">
        <v>1</v>
      </c>
      <c r="K341" s="57">
        <v>1</v>
      </c>
      <c r="M341" s="57" t="s">
        <v>5279</v>
      </c>
    </row>
    <row r="342" spans="1:13" x14ac:dyDescent="0.6">
      <c r="A342" s="59" t="s">
        <v>1613</v>
      </c>
      <c r="B342" s="57" t="b">
        <v>0</v>
      </c>
      <c r="C342" s="57" t="b">
        <v>0</v>
      </c>
      <c r="D342" s="57" t="b">
        <v>0</v>
      </c>
      <c r="E342" s="57" t="b">
        <v>1</v>
      </c>
      <c r="G342" s="57" t="b">
        <v>0</v>
      </c>
      <c r="I342" s="57" t="s">
        <v>130</v>
      </c>
      <c r="J342" s="57">
        <v>1</v>
      </c>
      <c r="K342" s="57">
        <v>0</v>
      </c>
      <c r="M342" s="57" t="s">
        <v>5279</v>
      </c>
    </row>
    <row r="343" spans="1:13" x14ac:dyDescent="0.6">
      <c r="A343" s="59" t="s">
        <v>277</v>
      </c>
      <c r="B343" s="57" t="b">
        <v>0</v>
      </c>
      <c r="C343" s="57" t="b">
        <v>0</v>
      </c>
      <c r="D343" s="57" t="b">
        <v>0</v>
      </c>
      <c r="E343" s="57" t="b">
        <v>1</v>
      </c>
      <c r="G343" s="57" t="b">
        <v>0</v>
      </c>
      <c r="I343" s="57" t="s">
        <v>130</v>
      </c>
      <c r="J343" s="57">
        <v>1</v>
      </c>
      <c r="K343" s="57">
        <v>1</v>
      </c>
      <c r="M343" s="57" t="s">
        <v>5278</v>
      </c>
    </row>
    <row r="344" spans="1:13" x14ac:dyDescent="0.6">
      <c r="A344" s="59" t="s">
        <v>3849</v>
      </c>
      <c r="B344" s="57" t="b">
        <v>0</v>
      </c>
      <c r="C344" s="57" t="b">
        <v>0</v>
      </c>
      <c r="D344" s="57" t="b">
        <v>0</v>
      </c>
      <c r="E344" s="57" t="b">
        <v>1</v>
      </c>
      <c r="G344" s="57" t="b">
        <v>0</v>
      </c>
      <c r="I344" s="57" t="s">
        <v>130</v>
      </c>
      <c r="J344" s="57">
        <v>1</v>
      </c>
      <c r="K344" s="57">
        <v>0</v>
      </c>
      <c r="M344" s="57" t="s">
        <v>5278</v>
      </c>
    </row>
    <row r="345" spans="1:13" x14ac:dyDescent="0.6">
      <c r="A345" s="59" t="s">
        <v>5443</v>
      </c>
      <c r="B345" s="57" t="b">
        <v>0</v>
      </c>
      <c r="C345" s="57" t="b">
        <v>0</v>
      </c>
      <c r="D345" s="57" t="b">
        <v>0</v>
      </c>
      <c r="E345" s="57" t="b">
        <v>1</v>
      </c>
      <c r="G345" s="57" t="b">
        <v>0</v>
      </c>
      <c r="I345" s="57" t="s">
        <v>130</v>
      </c>
      <c r="J345" s="57">
        <v>0</v>
      </c>
      <c r="K345" s="57">
        <v>1</v>
      </c>
      <c r="M345" s="57" t="s">
        <v>5279</v>
      </c>
    </row>
    <row r="346" spans="1:13" x14ac:dyDescent="0.6">
      <c r="A346" s="59" t="s">
        <v>5444</v>
      </c>
      <c r="B346" s="57" t="b">
        <v>0</v>
      </c>
      <c r="C346" s="57" t="b">
        <v>0</v>
      </c>
      <c r="D346" s="57" t="b">
        <v>0</v>
      </c>
      <c r="E346" s="57" t="b">
        <v>1</v>
      </c>
      <c r="G346" s="57" t="b">
        <v>0</v>
      </c>
      <c r="I346" s="57" t="s">
        <v>130</v>
      </c>
      <c r="J346" s="57">
        <v>0</v>
      </c>
      <c r="K346" s="57">
        <v>1</v>
      </c>
      <c r="M346" s="57" t="s">
        <v>5279</v>
      </c>
    </row>
    <row r="347" spans="1:13" x14ac:dyDescent="0.6">
      <c r="A347" s="59" t="s">
        <v>5072</v>
      </c>
      <c r="B347" s="57" t="b">
        <v>0</v>
      </c>
      <c r="C347" s="57" t="b">
        <v>0</v>
      </c>
      <c r="D347" s="57" t="b">
        <v>0</v>
      </c>
      <c r="E347" s="57" t="b">
        <v>1</v>
      </c>
      <c r="G347" s="57" t="b">
        <v>0</v>
      </c>
      <c r="I347" s="57" t="s">
        <v>130</v>
      </c>
      <c r="J347" s="57">
        <v>1</v>
      </c>
      <c r="K347" s="57">
        <v>0</v>
      </c>
      <c r="M347" s="57" t="s">
        <v>5279</v>
      </c>
    </row>
    <row r="348" spans="1:13" x14ac:dyDescent="0.6">
      <c r="A348" s="59" t="s">
        <v>2469</v>
      </c>
      <c r="B348" s="57" t="b">
        <v>0</v>
      </c>
      <c r="C348" s="57" t="b">
        <v>0</v>
      </c>
      <c r="D348" s="57" t="b">
        <v>0</v>
      </c>
      <c r="E348" s="57" t="b">
        <v>1</v>
      </c>
      <c r="G348" s="57" t="b">
        <v>0</v>
      </c>
      <c r="I348" s="57" t="s">
        <v>130</v>
      </c>
      <c r="J348" s="57">
        <v>1</v>
      </c>
      <c r="K348" s="57">
        <v>0</v>
      </c>
      <c r="M348" s="57" t="s">
        <v>170</v>
      </c>
    </row>
    <row r="349" spans="1:13" x14ac:dyDescent="0.6">
      <c r="A349" s="59" t="s">
        <v>1094</v>
      </c>
      <c r="B349" s="57" t="b">
        <v>0</v>
      </c>
      <c r="C349" s="57" t="b">
        <v>0</v>
      </c>
      <c r="D349" s="57" t="b">
        <v>0</v>
      </c>
      <c r="E349" s="57" t="b">
        <v>1</v>
      </c>
      <c r="G349" s="57" t="b">
        <v>0</v>
      </c>
      <c r="I349" s="57" t="s">
        <v>130</v>
      </c>
      <c r="J349" s="57">
        <v>1</v>
      </c>
      <c r="K349" s="57">
        <v>0</v>
      </c>
      <c r="M349" s="57" t="s">
        <v>5279</v>
      </c>
    </row>
    <row r="350" spans="1:13" x14ac:dyDescent="0.6">
      <c r="A350" s="59" t="s">
        <v>2413</v>
      </c>
      <c r="B350" s="57" t="b">
        <v>0</v>
      </c>
      <c r="C350" s="57" t="b">
        <v>0</v>
      </c>
      <c r="D350" s="57" t="b">
        <v>0</v>
      </c>
      <c r="E350" s="57" t="b">
        <v>1</v>
      </c>
      <c r="G350" s="57" t="b">
        <v>0</v>
      </c>
      <c r="I350" s="57" t="s">
        <v>130</v>
      </c>
      <c r="J350" s="57">
        <v>2</v>
      </c>
      <c r="K350" s="57">
        <v>0</v>
      </c>
      <c r="M350" s="57" t="s">
        <v>5279</v>
      </c>
    </row>
    <row r="351" spans="1:13" x14ac:dyDescent="0.6">
      <c r="A351" s="59" t="s">
        <v>226</v>
      </c>
      <c r="B351" s="57" t="b">
        <v>0</v>
      </c>
      <c r="C351" s="57" t="b">
        <v>0</v>
      </c>
      <c r="D351" s="57" t="b">
        <v>0</v>
      </c>
      <c r="E351" s="57" t="b">
        <v>1</v>
      </c>
      <c r="G351" s="57" t="b">
        <v>0</v>
      </c>
      <c r="I351" s="57" t="s">
        <v>130</v>
      </c>
      <c r="J351" s="57">
        <v>2</v>
      </c>
      <c r="K351" s="57">
        <v>0</v>
      </c>
      <c r="M351" s="57" t="s">
        <v>170</v>
      </c>
    </row>
    <row r="352" spans="1:13" x14ac:dyDescent="0.6">
      <c r="A352" s="59" t="s">
        <v>5445</v>
      </c>
      <c r="B352" s="57" t="b">
        <v>0</v>
      </c>
      <c r="C352" s="57" t="b">
        <v>0</v>
      </c>
      <c r="D352" s="57" t="b">
        <v>0</v>
      </c>
      <c r="E352" s="57" t="b">
        <v>1</v>
      </c>
      <c r="G352" s="57" t="b">
        <v>0</v>
      </c>
      <c r="I352" s="57" t="s">
        <v>130</v>
      </c>
      <c r="J352" s="57">
        <v>0</v>
      </c>
      <c r="K352" s="57">
        <v>1</v>
      </c>
      <c r="M352" s="57" t="s">
        <v>5278</v>
      </c>
    </row>
    <row r="353" spans="1:13" x14ac:dyDescent="0.6">
      <c r="A353" s="59" t="s">
        <v>857</v>
      </c>
      <c r="B353" s="57" t="b">
        <v>0</v>
      </c>
      <c r="C353" s="57" t="b">
        <v>0</v>
      </c>
      <c r="D353" s="57" t="b">
        <v>0</v>
      </c>
      <c r="E353" s="57" t="b">
        <v>1</v>
      </c>
      <c r="G353" s="57" t="b">
        <v>0</v>
      </c>
      <c r="I353" s="57" t="s">
        <v>130</v>
      </c>
      <c r="J353" s="57">
        <v>1</v>
      </c>
      <c r="K353" s="57">
        <v>0</v>
      </c>
      <c r="M353" s="57" t="s">
        <v>5279</v>
      </c>
    </row>
    <row r="354" spans="1:13" x14ac:dyDescent="0.6">
      <c r="A354" s="59" t="s">
        <v>4151</v>
      </c>
      <c r="B354" s="57" t="b">
        <v>0</v>
      </c>
      <c r="C354" s="57" t="b">
        <v>0</v>
      </c>
      <c r="D354" s="57" t="b">
        <v>0</v>
      </c>
      <c r="E354" s="57" t="b">
        <v>1</v>
      </c>
      <c r="G354" s="57" t="b">
        <v>0</v>
      </c>
      <c r="I354" s="57" t="s">
        <v>130</v>
      </c>
      <c r="J354" s="57">
        <v>1</v>
      </c>
      <c r="K354" s="57">
        <v>0</v>
      </c>
      <c r="M354" s="57" t="s">
        <v>5279</v>
      </c>
    </row>
    <row r="355" spans="1:13" x14ac:dyDescent="0.6">
      <c r="A355" s="59" t="s">
        <v>2013</v>
      </c>
      <c r="B355" s="57" t="b">
        <v>0</v>
      </c>
      <c r="C355" s="57" t="b">
        <v>0</v>
      </c>
      <c r="D355" s="57" t="b">
        <v>0</v>
      </c>
      <c r="E355" s="57" t="b">
        <v>1</v>
      </c>
      <c r="G355" s="57" t="b">
        <v>0</v>
      </c>
      <c r="I355" s="57" t="s">
        <v>130</v>
      </c>
      <c r="J355" s="57">
        <v>3</v>
      </c>
      <c r="K355" s="57">
        <v>0</v>
      </c>
      <c r="M355" s="57" t="s">
        <v>5279</v>
      </c>
    </row>
    <row r="356" spans="1:13" x14ac:dyDescent="0.6">
      <c r="A356" s="59" t="s">
        <v>3237</v>
      </c>
      <c r="B356" s="57" t="b">
        <v>0</v>
      </c>
      <c r="C356" s="57" t="b">
        <v>0</v>
      </c>
      <c r="D356" s="57" t="b">
        <v>0</v>
      </c>
      <c r="E356" s="57" t="b">
        <v>1</v>
      </c>
      <c r="G356" s="57" t="b">
        <v>0</v>
      </c>
      <c r="I356" s="57" t="s">
        <v>130</v>
      </c>
      <c r="J356" s="57">
        <v>1</v>
      </c>
      <c r="K356" s="57">
        <v>1</v>
      </c>
      <c r="M356" s="57" t="s">
        <v>5279</v>
      </c>
    </row>
    <row r="357" spans="1:13" x14ac:dyDescent="0.6">
      <c r="A357" s="59" t="s">
        <v>290</v>
      </c>
      <c r="B357" s="57" t="b">
        <v>0</v>
      </c>
      <c r="C357" s="57" t="b">
        <v>0</v>
      </c>
      <c r="D357" s="57" t="b">
        <v>0</v>
      </c>
      <c r="E357" s="57" t="b">
        <v>1</v>
      </c>
      <c r="G357" s="57" t="b">
        <v>0</v>
      </c>
      <c r="I357" s="57" t="s">
        <v>130</v>
      </c>
      <c r="J357" s="57">
        <v>1</v>
      </c>
      <c r="K357" s="57">
        <v>0</v>
      </c>
      <c r="M357" s="57" t="s">
        <v>5279</v>
      </c>
    </row>
    <row r="358" spans="1:13" x14ac:dyDescent="0.6">
      <c r="A358" s="59" t="s">
        <v>2516</v>
      </c>
      <c r="B358" s="57" t="b">
        <v>0</v>
      </c>
      <c r="C358" s="57" t="b">
        <v>0</v>
      </c>
      <c r="D358" s="57" t="b">
        <v>0</v>
      </c>
      <c r="E358" s="57" t="b">
        <v>1</v>
      </c>
      <c r="G358" s="57" t="b">
        <v>0</v>
      </c>
      <c r="I358" s="57" t="s">
        <v>130</v>
      </c>
      <c r="J358" s="57">
        <v>3</v>
      </c>
      <c r="K358" s="57">
        <v>2</v>
      </c>
      <c r="M358" s="57" t="s">
        <v>170</v>
      </c>
    </row>
    <row r="359" spans="1:13" x14ac:dyDescent="0.6">
      <c r="A359" s="59" t="s">
        <v>2956</v>
      </c>
      <c r="B359" s="57" t="b">
        <v>0</v>
      </c>
      <c r="C359" s="57" t="b">
        <v>0</v>
      </c>
      <c r="D359" s="57" t="b">
        <v>0</v>
      </c>
      <c r="E359" s="57" t="b">
        <v>1</v>
      </c>
      <c r="G359" s="57" t="b">
        <v>0</v>
      </c>
      <c r="I359" s="57" t="s">
        <v>130</v>
      </c>
      <c r="J359" s="57">
        <v>1</v>
      </c>
      <c r="K359" s="57">
        <v>0</v>
      </c>
      <c r="M359" s="57" t="s">
        <v>170</v>
      </c>
    </row>
    <row r="360" spans="1:13" x14ac:dyDescent="0.6">
      <c r="A360" s="59" t="s">
        <v>2612</v>
      </c>
      <c r="B360" s="57" t="b">
        <v>0</v>
      </c>
      <c r="C360" s="57" t="b">
        <v>0</v>
      </c>
      <c r="D360" s="57" t="b">
        <v>0</v>
      </c>
      <c r="E360" s="57" t="b">
        <v>1</v>
      </c>
      <c r="G360" s="57" t="b">
        <v>0</v>
      </c>
      <c r="I360" s="57" t="s">
        <v>130</v>
      </c>
      <c r="J360" s="57">
        <v>2</v>
      </c>
      <c r="K360" s="57">
        <v>1</v>
      </c>
      <c r="M360" s="57" t="s">
        <v>5279</v>
      </c>
    </row>
    <row r="361" spans="1:13" x14ac:dyDescent="0.6">
      <c r="A361" s="59" t="s">
        <v>1832</v>
      </c>
      <c r="B361" s="57" t="b">
        <v>0</v>
      </c>
      <c r="C361" s="57" t="b">
        <v>0</v>
      </c>
      <c r="D361" s="57" t="b">
        <v>0</v>
      </c>
      <c r="E361" s="57" t="b">
        <v>1</v>
      </c>
      <c r="G361" s="57" t="b">
        <v>0</v>
      </c>
      <c r="I361" s="57" t="s">
        <v>130</v>
      </c>
      <c r="J361" s="57">
        <v>1</v>
      </c>
      <c r="K361" s="57">
        <v>0</v>
      </c>
      <c r="M361" s="57" t="s">
        <v>5278</v>
      </c>
    </row>
    <row r="362" spans="1:13" x14ac:dyDescent="0.6">
      <c r="A362" s="59" t="s">
        <v>3043</v>
      </c>
      <c r="B362" s="57" t="b">
        <v>0</v>
      </c>
      <c r="C362" s="57" t="b">
        <v>0</v>
      </c>
      <c r="D362" s="57" t="b">
        <v>0</v>
      </c>
      <c r="E362" s="57" t="b">
        <v>1</v>
      </c>
      <c r="G362" s="57" t="b">
        <v>0</v>
      </c>
      <c r="I362" s="57" t="s">
        <v>130</v>
      </c>
      <c r="J362" s="57">
        <v>2</v>
      </c>
      <c r="K362" s="57">
        <v>1</v>
      </c>
      <c r="M362" s="57" t="s">
        <v>5278</v>
      </c>
    </row>
    <row r="363" spans="1:13" x14ac:dyDescent="0.6">
      <c r="A363" s="59" t="s">
        <v>4307</v>
      </c>
      <c r="B363" s="57" t="b">
        <v>0</v>
      </c>
      <c r="C363" s="57" t="b">
        <v>0</v>
      </c>
      <c r="D363" s="57" t="b">
        <v>0</v>
      </c>
      <c r="E363" s="57" t="b">
        <v>1</v>
      </c>
      <c r="G363" s="57" t="b">
        <v>0</v>
      </c>
      <c r="I363" s="57" t="s">
        <v>130</v>
      </c>
      <c r="J363" s="57">
        <v>1</v>
      </c>
      <c r="K363" s="57">
        <v>0</v>
      </c>
      <c r="M363" s="57" t="s">
        <v>5279</v>
      </c>
    </row>
    <row r="364" spans="1:13" x14ac:dyDescent="0.6">
      <c r="A364" s="59" t="s">
        <v>1051</v>
      </c>
      <c r="B364" s="57" t="b">
        <v>0</v>
      </c>
      <c r="C364" s="57" t="b">
        <v>0</v>
      </c>
      <c r="D364" s="57" t="b">
        <v>0</v>
      </c>
      <c r="E364" s="57" t="b">
        <v>1</v>
      </c>
      <c r="G364" s="57" t="b">
        <v>0</v>
      </c>
      <c r="I364" s="57" t="s">
        <v>130</v>
      </c>
      <c r="J364" s="57">
        <v>2</v>
      </c>
      <c r="K364" s="57">
        <v>1</v>
      </c>
      <c r="M364" s="57" t="s">
        <v>5279</v>
      </c>
    </row>
    <row r="365" spans="1:13" x14ac:dyDescent="0.6">
      <c r="A365" s="59" t="s">
        <v>2144</v>
      </c>
      <c r="B365" s="57" t="b">
        <v>0</v>
      </c>
      <c r="C365" s="57" t="b">
        <v>0</v>
      </c>
      <c r="D365" s="57" t="b">
        <v>0</v>
      </c>
      <c r="E365" s="57" t="b">
        <v>1</v>
      </c>
      <c r="G365" s="57" t="b">
        <v>0</v>
      </c>
      <c r="I365" s="57" t="s">
        <v>130</v>
      </c>
      <c r="J365" s="57">
        <v>1</v>
      </c>
      <c r="K365" s="57">
        <v>1</v>
      </c>
      <c r="M365" s="57" t="s">
        <v>5279</v>
      </c>
    </row>
    <row r="366" spans="1:13" x14ac:dyDescent="0.6">
      <c r="A366" s="59" t="s">
        <v>3080</v>
      </c>
      <c r="B366" s="57" t="b">
        <v>0</v>
      </c>
      <c r="C366" s="57" t="b">
        <v>0</v>
      </c>
      <c r="D366" s="57" t="b">
        <v>0</v>
      </c>
      <c r="E366" s="57" t="b">
        <v>1</v>
      </c>
      <c r="G366" s="57" t="b">
        <v>0</v>
      </c>
      <c r="I366" s="57" t="s">
        <v>130</v>
      </c>
      <c r="J366" s="57">
        <v>4</v>
      </c>
      <c r="K366" s="57">
        <v>1</v>
      </c>
      <c r="M366" s="57" t="s">
        <v>5279</v>
      </c>
    </row>
    <row r="367" spans="1:13" x14ac:dyDescent="0.6">
      <c r="A367" s="59" t="s">
        <v>4278</v>
      </c>
      <c r="B367" s="57" t="b">
        <v>0</v>
      </c>
      <c r="C367" s="57" t="b">
        <v>0</v>
      </c>
      <c r="D367" s="57" t="b">
        <v>0</v>
      </c>
      <c r="E367" s="57" t="b">
        <v>1</v>
      </c>
      <c r="G367" s="57" t="b">
        <v>0</v>
      </c>
      <c r="I367" s="57" t="s">
        <v>130</v>
      </c>
      <c r="J367" s="57">
        <v>1</v>
      </c>
      <c r="K367" s="57">
        <v>0</v>
      </c>
      <c r="M367" s="57" t="s">
        <v>5278</v>
      </c>
    </row>
    <row r="368" spans="1:13" x14ac:dyDescent="0.6">
      <c r="A368" s="59" t="s">
        <v>5140</v>
      </c>
      <c r="B368" s="57" t="b">
        <v>0</v>
      </c>
      <c r="C368" s="57" t="b">
        <v>0</v>
      </c>
      <c r="D368" s="57" t="b">
        <v>0</v>
      </c>
      <c r="E368" s="57" t="b">
        <v>1</v>
      </c>
      <c r="G368" s="57" t="b">
        <v>0</v>
      </c>
      <c r="I368" s="57" t="s">
        <v>130</v>
      </c>
      <c r="J368" s="57">
        <v>1</v>
      </c>
      <c r="K368" s="57">
        <v>0</v>
      </c>
      <c r="M368" s="57" t="s">
        <v>5279</v>
      </c>
    </row>
    <row r="369" spans="1:13" x14ac:dyDescent="0.6">
      <c r="A369" s="59" t="s">
        <v>2033</v>
      </c>
      <c r="B369" s="57" t="b">
        <v>0</v>
      </c>
      <c r="C369" s="57" t="b">
        <v>0</v>
      </c>
      <c r="D369" s="57" t="b">
        <v>0</v>
      </c>
      <c r="E369" s="57" t="b">
        <v>1</v>
      </c>
      <c r="G369" s="57" t="b">
        <v>0</v>
      </c>
      <c r="I369" s="57" t="s">
        <v>130</v>
      </c>
      <c r="J369" s="57">
        <v>2</v>
      </c>
      <c r="K369" s="57">
        <v>0</v>
      </c>
      <c r="M369" s="57" t="s">
        <v>5278</v>
      </c>
    </row>
    <row r="370" spans="1:13" x14ac:dyDescent="0.6">
      <c r="A370" s="59" t="s">
        <v>2483</v>
      </c>
      <c r="B370" s="57" t="b">
        <v>0</v>
      </c>
      <c r="C370" s="57" t="b">
        <v>0</v>
      </c>
      <c r="D370" s="57" t="b">
        <v>0</v>
      </c>
      <c r="E370" s="57" t="b">
        <v>1</v>
      </c>
      <c r="G370" s="57" t="b">
        <v>0</v>
      </c>
      <c r="I370" s="57" t="s">
        <v>130</v>
      </c>
      <c r="J370" s="57">
        <v>1</v>
      </c>
      <c r="K370" s="57">
        <v>1</v>
      </c>
      <c r="M370" s="57" t="s">
        <v>5279</v>
      </c>
    </row>
    <row r="371" spans="1:13" x14ac:dyDescent="0.6">
      <c r="A371" s="59" t="s">
        <v>1470</v>
      </c>
      <c r="B371" s="57" t="b">
        <v>0</v>
      </c>
      <c r="C371" s="57" t="b">
        <v>0</v>
      </c>
      <c r="D371" s="57" t="b">
        <v>0</v>
      </c>
      <c r="E371" s="57" t="b">
        <v>1</v>
      </c>
      <c r="G371" s="57" t="b">
        <v>0</v>
      </c>
      <c r="I371" s="57" t="s">
        <v>130</v>
      </c>
      <c r="J371" s="57">
        <v>2</v>
      </c>
      <c r="K371" s="57">
        <v>1</v>
      </c>
      <c r="M371" s="57" t="s">
        <v>5279</v>
      </c>
    </row>
    <row r="372" spans="1:13" x14ac:dyDescent="0.6">
      <c r="A372" s="59" t="s">
        <v>1450</v>
      </c>
      <c r="B372" s="57" t="b">
        <v>0</v>
      </c>
      <c r="C372" s="57" t="b">
        <v>0</v>
      </c>
      <c r="D372" s="57" t="b">
        <v>0</v>
      </c>
      <c r="E372" s="57" t="b">
        <v>1</v>
      </c>
      <c r="G372" s="57" t="b">
        <v>0</v>
      </c>
      <c r="I372" s="57" t="s">
        <v>130</v>
      </c>
      <c r="J372" s="57">
        <v>1</v>
      </c>
      <c r="K372" s="57">
        <v>1</v>
      </c>
      <c r="M372" s="57" t="s">
        <v>5279</v>
      </c>
    </row>
    <row r="373" spans="1:13" x14ac:dyDescent="0.6">
      <c r="A373" s="59" t="s">
        <v>1986</v>
      </c>
      <c r="B373" s="57" t="b">
        <v>0</v>
      </c>
      <c r="C373" s="57" t="b">
        <v>0</v>
      </c>
      <c r="D373" s="57" t="b">
        <v>0</v>
      </c>
      <c r="E373" s="57" t="b">
        <v>1</v>
      </c>
      <c r="G373" s="57" t="b">
        <v>0</v>
      </c>
      <c r="I373" s="57" t="s">
        <v>130</v>
      </c>
      <c r="J373" s="57">
        <v>0</v>
      </c>
      <c r="K373" s="57">
        <v>1</v>
      </c>
      <c r="M373" s="57" t="s">
        <v>5279</v>
      </c>
    </row>
    <row r="374" spans="1:13" x14ac:dyDescent="0.6">
      <c r="A374" s="59" t="s">
        <v>2839</v>
      </c>
      <c r="B374" s="57" t="b">
        <v>0</v>
      </c>
      <c r="C374" s="57" t="b">
        <v>0</v>
      </c>
      <c r="D374" s="57" t="b">
        <v>0</v>
      </c>
      <c r="E374" s="57" t="b">
        <v>1</v>
      </c>
      <c r="G374" s="57" t="b">
        <v>0</v>
      </c>
      <c r="I374" s="57" t="s">
        <v>130</v>
      </c>
      <c r="J374" s="57">
        <v>1</v>
      </c>
      <c r="K374" s="57">
        <v>0</v>
      </c>
      <c r="M374" s="57" t="s">
        <v>5278</v>
      </c>
    </row>
    <row r="375" spans="1:13" x14ac:dyDescent="0.6">
      <c r="A375" s="59" t="s">
        <v>2007</v>
      </c>
      <c r="B375" s="57" t="b">
        <v>0</v>
      </c>
      <c r="C375" s="57" t="b">
        <v>0</v>
      </c>
      <c r="D375" s="57" t="b">
        <v>0</v>
      </c>
      <c r="E375" s="57" t="b">
        <v>1</v>
      </c>
      <c r="G375" s="57" t="b">
        <v>0</v>
      </c>
      <c r="I375" s="57" t="s">
        <v>130</v>
      </c>
      <c r="J375" s="57">
        <v>2</v>
      </c>
      <c r="K375" s="57">
        <v>0</v>
      </c>
      <c r="M375" s="57" t="s">
        <v>5279</v>
      </c>
    </row>
    <row r="376" spans="1:13" x14ac:dyDescent="0.6">
      <c r="A376" s="59" t="s">
        <v>4837</v>
      </c>
      <c r="B376" s="57" t="b">
        <v>0</v>
      </c>
      <c r="C376" s="57" t="b">
        <v>0</v>
      </c>
      <c r="D376" s="57" t="b">
        <v>0</v>
      </c>
      <c r="E376" s="57" t="b">
        <v>1</v>
      </c>
      <c r="G376" s="57" t="b">
        <v>0</v>
      </c>
      <c r="I376" s="57" t="s">
        <v>130</v>
      </c>
      <c r="J376" s="57">
        <v>1</v>
      </c>
      <c r="K376" s="57">
        <v>0</v>
      </c>
      <c r="M376" s="57" t="s">
        <v>5279</v>
      </c>
    </row>
    <row r="377" spans="1:13" x14ac:dyDescent="0.6">
      <c r="A377" s="59" t="s">
        <v>2949</v>
      </c>
      <c r="B377" s="57" t="b">
        <v>0</v>
      </c>
      <c r="C377" s="57" t="b">
        <v>0</v>
      </c>
      <c r="D377" s="57" t="b">
        <v>0</v>
      </c>
      <c r="E377" s="57" t="b">
        <v>1</v>
      </c>
      <c r="G377" s="57" t="b">
        <v>0</v>
      </c>
      <c r="I377" s="57" t="s">
        <v>130</v>
      </c>
      <c r="J377" s="57">
        <v>1</v>
      </c>
      <c r="K377" s="57">
        <v>3</v>
      </c>
      <c r="M377" s="57" t="s">
        <v>5279</v>
      </c>
    </row>
    <row r="378" spans="1:13" x14ac:dyDescent="0.6">
      <c r="A378" s="65" t="s">
        <v>5446</v>
      </c>
      <c r="B378" s="66" t="b">
        <v>0</v>
      </c>
      <c r="C378" s="66" t="b">
        <v>0</v>
      </c>
      <c r="D378" s="66" t="b">
        <v>1</v>
      </c>
      <c r="E378" s="66" t="b">
        <v>1</v>
      </c>
      <c r="F378" s="66"/>
      <c r="G378" s="66" t="b">
        <v>0</v>
      </c>
      <c r="H378" s="66"/>
      <c r="I378" s="66" t="s">
        <v>130</v>
      </c>
      <c r="J378" s="66">
        <v>0</v>
      </c>
      <c r="K378" s="66">
        <v>0</v>
      </c>
      <c r="L378" s="66"/>
      <c r="M378" s="66" t="s">
        <v>5278</v>
      </c>
    </row>
    <row r="379" spans="1:13" x14ac:dyDescent="0.6">
      <c r="A379" s="65" t="s">
        <v>5447</v>
      </c>
      <c r="B379" s="66" t="b">
        <v>0</v>
      </c>
      <c r="C379" s="66" t="b">
        <v>0</v>
      </c>
      <c r="D379" s="66" t="b">
        <v>0</v>
      </c>
      <c r="E379" s="66" t="b">
        <v>1</v>
      </c>
      <c r="F379" s="66"/>
      <c r="G379" s="66" t="b">
        <v>0</v>
      </c>
      <c r="H379" s="66"/>
      <c r="I379" s="66" t="s">
        <v>130</v>
      </c>
      <c r="J379" s="66">
        <v>0</v>
      </c>
      <c r="K379" s="66">
        <v>0</v>
      </c>
      <c r="L379" s="66"/>
      <c r="M379" s="66" t="s">
        <v>170</v>
      </c>
    </row>
    <row r="380" spans="1:13" x14ac:dyDescent="0.6">
      <c r="A380" s="65" t="s">
        <v>5448</v>
      </c>
      <c r="B380" s="66" t="b">
        <v>0</v>
      </c>
      <c r="C380" s="66" t="b">
        <v>0</v>
      </c>
      <c r="D380" s="66" t="b">
        <v>1</v>
      </c>
      <c r="E380" s="66" t="b">
        <v>1</v>
      </c>
      <c r="F380" s="66"/>
      <c r="G380" s="66" t="b">
        <v>0</v>
      </c>
      <c r="H380" s="66"/>
      <c r="I380" s="66" t="s">
        <v>130</v>
      </c>
      <c r="J380" s="66">
        <v>0</v>
      </c>
      <c r="K380" s="66">
        <v>0</v>
      </c>
      <c r="L380" s="66"/>
      <c r="M380" s="66" t="s">
        <v>5278</v>
      </c>
    </row>
    <row r="381" spans="1:13" x14ac:dyDescent="0.6">
      <c r="A381" s="65" t="s">
        <v>5449</v>
      </c>
      <c r="B381" s="66" t="b">
        <v>0</v>
      </c>
      <c r="C381" s="66" t="b">
        <v>0</v>
      </c>
      <c r="D381" s="66" t="b">
        <v>1</v>
      </c>
      <c r="E381" s="66" t="b">
        <v>1</v>
      </c>
      <c r="F381" s="66"/>
      <c r="G381" s="66" t="b">
        <v>0</v>
      </c>
      <c r="H381" s="66"/>
      <c r="I381" s="66" t="s">
        <v>130</v>
      </c>
      <c r="J381" s="66">
        <v>0</v>
      </c>
      <c r="K381" s="66">
        <v>0</v>
      </c>
      <c r="L381" s="66"/>
      <c r="M381" s="66" t="s">
        <v>5279</v>
      </c>
    </row>
    <row r="382" spans="1:13" x14ac:dyDescent="0.6">
      <c r="A382" s="65" t="s">
        <v>5450</v>
      </c>
      <c r="B382" s="66" t="b">
        <v>0</v>
      </c>
      <c r="C382" s="66" t="b">
        <v>0</v>
      </c>
      <c r="D382" s="66" t="b">
        <v>1</v>
      </c>
      <c r="E382" s="66" t="b">
        <v>1</v>
      </c>
      <c r="F382" s="66"/>
      <c r="G382" s="66" t="b">
        <v>0</v>
      </c>
      <c r="H382" s="66"/>
      <c r="I382" s="66" t="s">
        <v>130</v>
      </c>
      <c r="J382" s="66">
        <v>0</v>
      </c>
      <c r="K382" s="66">
        <v>0</v>
      </c>
      <c r="L382" s="66"/>
      <c r="M382" s="66" t="s">
        <v>5278</v>
      </c>
    </row>
    <row r="383" spans="1:13" x14ac:dyDescent="0.6">
      <c r="A383" s="65" t="s">
        <v>5451</v>
      </c>
      <c r="B383" s="66" t="b">
        <v>0</v>
      </c>
      <c r="C383" s="66" t="b">
        <v>0</v>
      </c>
      <c r="D383" s="66" t="b">
        <v>0</v>
      </c>
      <c r="E383" s="66" t="b">
        <v>1</v>
      </c>
      <c r="F383" s="66"/>
      <c r="G383" s="66" t="b">
        <v>0</v>
      </c>
      <c r="H383" s="66"/>
      <c r="I383" s="66" t="s">
        <v>130</v>
      </c>
      <c r="J383" s="66">
        <v>0</v>
      </c>
      <c r="K383" s="66">
        <v>0</v>
      </c>
      <c r="L383" s="66"/>
      <c r="M383" s="66" t="s">
        <v>5278</v>
      </c>
    </row>
    <row r="384" spans="1:13" x14ac:dyDescent="0.6">
      <c r="A384" s="65" t="s">
        <v>5452</v>
      </c>
      <c r="B384" s="66" t="b">
        <v>0</v>
      </c>
      <c r="C384" s="66" t="b">
        <v>0</v>
      </c>
      <c r="D384" s="66" t="b">
        <v>0</v>
      </c>
      <c r="E384" s="66" t="b">
        <v>1</v>
      </c>
      <c r="F384" s="66"/>
      <c r="G384" s="66" t="b">
        <v>0</v>
      </c>
      <c r="H384" s="66"/>
      <c r="I384" s="66" t="s">
        <v>130</v>
      </c>
      <c r="J384" s="66">
        <v>0</v>
      </c>
      <c r="K384" s="66">
        <v>0</v>
      </c>
      <c r="L384" s="66"/>
      <c r="M384" s="66" t="s">
        <v>170</v>
      </c>
    </row>
    <row r="385" spans="1:13" x14ac:dyDescent="0.6">
      <c r="A385" s="65" t="s">
        <v>5453</v>
      </c>
      <c r="B385" s="66" t="b">
        <v>0</v>
      </c>
      <c r="C385" s="66" t="b">
        <v>0</v>
      </c>
      <c r="D385" s="66" t="b">
        <v>0</v>
      </c>
      <c r="E385" s="66" t="b">
        <v>1</v>
      </c>
      <c r="F385" s="66"/>
      <c r="G385" s="66" t="b">
        <v>0</v>
      </c>
      <c r="H385" s="66"/>
      <c r="I385" s="66" t="s">
        <v>130</v>
      </c>
      <c r="J385" s="66">
        <v>0</v>
      </c>
      <c r="K385" s="66">
        <v>0</v>
      </c>
      <c r="L385" s="66"/>
      <c r="M385" s="66" t="s">
        <v>5279</v>
      </c>
    </row>
    <row r="386" spans="1:13" x14ac:dyDescent="0.6">
      <c r="A386" s="65" t="s">
        <v>5454</v>
      </c>
      <c r="B386" s="66" t="b">
        <v>0</v>
      </c>
      <c r="C386" s="66" t="b">
        <v>0</v>
      </c>
      <c r="D386" s="66" t="b">
        <v>0</v>
      </c>
      <c r="E386" s="66" t="b">
        <v>1</v>
      </c>
      <c r="F386" s="66"/>
      <c r="G386" s="66" t="b">
        <v>0</v>
      </c>
      <c r="H386" s="66"/>
      <c r="I386" s="66" t="s">
        <v>130</v>
      </c>
      <c r="J386" s="66">
        <v>0</v>
      </c>
      <c r="K386" s="66">
        <v>0</v>
      </c>
      <c r="L386" s="66"/>
      <c r="M386" s="66" t="s">
        <v>5279</v>
      </c>
    </row>
    <row r="387" spans="1:13" x14ac:dyDescent="0.6">
      <c r="A387" s="65" t="s">
        <v>5455</v>
      </c>
      <c r="B387" s="66" t="b">
        <v>0</v>
      </c>
      <c r="C387" s="66" t="b">
        <v>0</v>
      </c>
      <c r="D387" s="66" t="b">
        <v>0</v>
      </c>
      <c r="E387" s="66" t="b">
        <v>1</v>
      </c>
      <c r="F387" s="66"/>
      <c r="G387" s="66" t="b">
        <v>0</v>
      </c>
      <c r="H387" s="66"/>
      <c r="I387" s="66" t="s">
        <v>130</v>
      </c>
      <c r="J387" s="66">
        <v>0</v>
      </c>
      <c r="K387" s="66">
        <v>0</v>
      </c>
      <c r="L387" s="66"/>
      <c r="M387" s="66" t="s">
        <v>5278</v>
      </c>
    </row>
    <row r="388" spans="1:13" x14ac:dyDescent="0.6">
      <c r="A388" s="65" t="s">
        <v>5456</v>
      </c>
      <c r="B388" s="66" t="b">
        <v>0</v>
      </c>
      <c r="C388" s="66" t="b">
        <v>0</v>
      </c>
      <c r="D388" s="66" t="b">
        <v>0</v>
      </c>
      <c r="E388" s="66" t="b">
        <v>1</v>
      </c>
      <c r="F388" s="66"/>
      <c r="G388" s="66" t="b">
        <v>0</v>
      </c>
      <c r="H388" s="66"/>
      <c r="I388" s="66" t="s">
        <v>130</v>
      </c>
      <c r="J388" s="66">
        <v>0</v>
      </c>
      <c r="K388" s="66">
        <v>0</v>
      </c>
      <c r="L388" s="66"/>
      <c r="M388" s="66" t="s">
        <v>5279</v>
      </c>
    </row>
    <row r="389" spans="1:13" x14ac:dyDescent="0.6">
      <c r="A389" s="65" t="s">
        <v>5457</v>
      </c>
      <c r="B389" s="66" t="b">
        <v>0</v>
      </c>
      <c r="C389" s="66" t="b">
        <v>0</v>
      </c>
      <c r="D389" s="66" t="b">
        <v>0</v>
      </c>
      <c r="E389" s="66" t="b">
        <v>1</v>
      </c>
      <c r="F389" s="66"/>
      <c r="G389" s="66" t="b">
        <v>0</v>
      </c>
      <c r="H389" s="66"/>
      <c r="I389" s="66" t="s">
        <v>130</v>
      </c>
      <c r="J389" s="66">
        <v>0</v>
      </c>
      <c r="K389" s="66">
        <v>0</v>
      </c>
      <c r="L389" s="66"/>
      <c r="M389" s="66" t="s">
        <v>5278</v>
      </c>
    </row>
    <row r="390" spans="1:13" x14ac:dyDescent="0.6">
      <c r="A390" s="65" t="s">
        <v>5458</v>
      </c>
      <c r="B390" s="66" t="b">
        <v>0</v>
      </c>
      <c r="C390" s="66" t="b">
        <v>0</v>
      </c>
      <c r="D390" s="66" t="b">
        <v>1</v>
      </c>
      <c r="E390" s="66" t="b">
        <v>1</v>
      </c>
      <c r="F390" s="66"/>
      <c r="G390" s="66" t="b">
        <v>0</v>
      </c>
      <c r="H390" s="66"/>
      <c r="I390" s="66" t="s">
        <v>130</v>
      </c>
      <c r="J390" s="66">
        <v>0</v>
      </c>
      <c r="K390" s="66">
        <v>0</v>
      </c>
      <c r="L390" s="66"/>
      <c r="M390" s="66" t="s">
        <v>5278</v>
      </c>
    </row>
    <row r="391" spans="1:13" x14ac:dyDescent="0.6">
      <c r="A391" s="65" t="s">
        <v>5459</v>
      </c>
      <c r="B391" s="66" t="b">
        <v>0</v>
      </c>
      <c r="C391" s="66" t="b">
        <v>0</v>
      </c>
      <c r="D391" s="66" t="b">
        <v>0</v>
      </c>
      <c r="E391" s="66" t="b">
        <v>1</v>
      </c>
      <c r="F391" s="66"/>
      <c r="G391" s="66" t="b">
        <v>0</v>
      </c>
      <c r="H391" s="66"/>
      <c r="I391" s="66" t="s">
        <v>130</v>
      </c>
      <c r="J391" s="66">
        <v>0</v>
      </c>
      <c r="K391" s="66">
        <v>0</v>
      </c>
      <c r="L391" s="66"/>
      <c r="M391" s="66" t="s">
        <v>5278</v>
      </c>
    </row>
    <row r="392" spans="1:13" x14ac:dyDescent="0.6">
      <c r="A392" s="65" t="s">
        <v>5460</v>
      </c>
      <c r="B392" s="66" t="b">
        <v>0</v>
      </c>
      <c r="C392" s="66" t="b">
        <v>0</v>
      </c>
      <c r="D392" s="66" t="b">
        <v>1</v>
      </c>
      <c r="E392" s="66" t="b">
        <v>1</v>
      </c>
      <c r="F392" s="66"/>
      <c r="G392" s="66" t="b">
        <v>0</v>
      </c>
      <c r="H392" s="66"/>
      <c r="I392" s="66" t="s">
        <v>130</v>
      </c>
      <c r="J392" s="66">
        <v>0</v>
      </c>
      <c r="K392" s="66">
        <v>0</v>
      </c>
      <c r="L392" s="66"/>
      <c r="M392" s="66" t="s">
        <v>5279</v>
      </c>
    </row>
    <row r="393" spans="1:13" x14ac:dyDescent="0.6">
      <c r="A393" s="65" t="s">
        <v>5461</v>
      </c>
      <c r="B393" s="66" t="b">
        <v>0</v>
      </c>
      <c r="C393" s="66" t="b">
        <v>0</v>
      </c>
      <c r="D393" s="66" t="b">
        <v>1</v>
      </c>
      <c r="E393" s="66" t="b">
        <v>1</v>
      </c>
      <c r="F393" s="66"/>
      <c r="G393" s="66" t="b">
        <v>0</v>
      </c>
      <c r="H393" s="66"/>
      <c r="I393" s="66" t="s">
        <v>130</v>
      </c>
      <c r="J393" s="66">
        <v>0</v>
      </c>
      <c r="K393" s="66">
        <v>0</v>
      </c>
      <c r="L393" s="66"/>
      <c r="M393" s="66" t="s">
        <v>5278</v>
      </c>
    </row>
    <row r="394" spans="1:13" x14ac:dyDescent="0.6">
      <c r="A394" s="65" t="s">
        <v>5462</v>
      </c>
      <c r="B394" s="66" t="b">
        <v>0</v>
      </c>
      <c r="C394" s="66" t="b">
        <v>0</v>
      </c>
      <c r="D394" s="66" t="b">
        <v>1</v>
      </c>
      <c r="E394" s="66" t="b">
        <v>1</v>
      </c>
      <c r="F394" s="66"/>
      <c r="G394" s="66" t="b">
        <v>0</v>
      </c>
      <c r="H394" s="66"/>
      <c r="I394" s="66" t="s">
        <v>130</v>
      </c>
      <c r="J394" s="66">
        <v>0</v>
      </c>
      <c r="K394" s="66">
        <v>0</v>
      </c>
      <c r="L394" s="66"/>
      <c r="M394" s="66" t="s">
        <v>5279</v>
      </c>
    </row>
    <row r="395" spans="1:13" x14ac:dyDescent="0.6">
      <c r="A395" s="65" t="s">
        <v>5463</v>
      </c>
      <c r="B395" s="66" t="b">
        <v>0</v>
      </c>
      <c r="C395" s="66" t="b">
        <v>0</v>
      </c>
      <c r="D395" s="66" t="b">
        <v>1</v>
      </c>
      <c r="E395" s="66" t="b">
        <v>1</v>
      </c>
      <c r="F395" s="66"/>
      <c r="G395" s="66" t="b">
        <v>0</v>
      </c>
      <c r="H395" s="66"/>
      <c r="I395" s="66" t="s">
        <v>130</v>
      </c>
      <c r="J395" s="66">
        <v>0</v>
      </c>
      <c r="K395" s="66">
        <v>0</v>
      </c>
      <c r="L395" s="66"/>
      <c r="M395" s="66" t="s">
        <v>5278</v>
      </c>
    </row>
    <row r="396" spans="1:13" x14ac:dyDescent="0.6">
      <c r="A396" s="65" t="s">
        <v>5464</v>
      </c>
      <c r="B396" s="66" t="b">
        <v>0</v>
      </c>
      <c r="C396" s="66" t="b">
        <v>0</v>
      </c>
      <c r="D396" s="66" t="b">
        <v>1</v>
      </c>
      <c r="E396" s="66" t="b">
        <v>1</v>
      </c>
      <c r="F396" s="66"/>
      <c r="G396" s="66" t="b">
        <v>0</v>
      </c>
      <c r="H396" s="66"/>
      <c r="I396" s="66" t="s">
        <v>130</v>
      </c>
      <c r="J396" s="66">
        <v>0</v>
      </c>
      <c r="K396" s="66">
        <v>0</v>
      </c>
      <c r="L396" s="66"/>
      <c r="M396" s="66" t="s">
        <v>5279</v>
      </c>
    </row>
    <row r="397" spans="1:13" x14ac:dyDescent="0.6">
      <c r="A397" s="65" t="s">
        <v>5465</v>
      </c>
      <c r="B397" s="66" t="b">
        <v>0</v>
      </c>
      <c r="C397" s="66" t="b">
        <v>0</v>
      </c>
      <c r="D397" s="66" t="b">
        <v>1</v>
      </c>
      <c r="E397" s="66" t="b">
        <v>1</v>
      </c>
      <c r="F397" s="66"/>
      <c r="G397" s="66" t="b">
        <v>0</v>
      </c>
      <c r="H397" s="66"/>
      <c r="I397" s="66" t="s">
        <v>130</v>
      </c>
      <c r="J397" s="66">
        <v>0</v>
      </c>
      <c r="K397" s="66">
        <v>0</v>
      </c>
      <c r="L397" s="66"/>
      <c r="M397" s="66" t="s">
        <v>5278</v>
      </c>
    </row>
    <row r="398" spans="1:13" x14ac:dyDescent="0.6">
      <c r="A398" s="65" t="s">
        <v>5466</v>
      </c>
      <c r="B398" s="66" t="b">
        <v>0</v>
      </c>
      <c r="C398" s="66" t="b">
        <v>0</v>
      </c>
      <c r="D398" s="66" t="b">
        <v>1</v>
      </c>
      <c r="E398" s="66" t="b">
        <v>1</v>
      </c>
      <c r="F398" s="66"/>
      <c r="G398" s="66" t="b">
        <v>0</v>
      </c>
      <c r="H398" s="66"/>
      <c r="I398" s="66" t="s">
        <v>130</v>
      </c>
      <c r="J398" s="66">
        <v>0</v>
      </c>
      <c r="K398" s="66">
        <v>0</v>
      </c>
      <c r="L398" s="66"/>
      <c r="M398" s="66" t="s">
        <v>5278</v>
      </c>
    </row>
    <row r="399" spans="1:13" x14ac:dyDescent="0.6">
      <c r="A399" s="65" t="s">
        <v>5467</v>
      </c>
      <c r="B399" s="66" t="b">
        <v>0</v>
      </c>
      <c r="C399" s="66" t="b">
        <v>0</v>
      </c>
      <c r="D399" s="66" t="b">
        <v>1</v>
      </c>
      <c r="E399" s="66" t="b">
        <v>1</v>
      </c>
      <c r="F399" s="66"/>
      <c r="G399" s="66" t="b">
        <v>0</v>
      </c>
      <c r="H399" s="66"/>
      <c r="I399" s="66" t="s">
        <v>130</v>
      </c>
      <c r="J399" s="66">
        <v>0</v>
      </c>
      <c r="K399" s="66">
        <v>0</v>
      </c>
      <c r="L399" s="66"/>
      <c r="M399" s="66" t="s">
        <v>5278</v>
      </c>
    </row>
    <row r="400" spans="1:13" x14ac:dyDescent="0.6">
      <c r="A400" s="65" t="s">
        <v>5468</v>
      </c>
      <c r="B400" s="66" t="b">
        <v>0</v>
      </c>
      <c r="C400" s="66" t="b">
        <v>0</v>
      </c>
      <c r="D400" s="66" t="b">
        <v>0</v>
      </c>
      <c r="E400" s="66" t="b">
        <v>1</v>
      </c>
      <c r="F400" s="66"/>
      <c r="G400" s="66" t="b">
        <v>0</v>
      </c>
      <c r="H400" s="66"/>
      <c r="I400" s="66" t="s">
        <v>130</v>
      </c>
      <c r="J400" s="66">
        <v>0</v>
      </c>
      <c r="K400" s="66">
        <v>0</v>
      </c>
      <c r="L400" s="66"/>
      <c r="M400" s="66" t="s">
        <v>5278</v>
      </c>
    </row>
    <row r="401" spans="1:13" x14ac:dyDescent="0.6">
      <c r="A401" s="65" t="s">
        <v>5469</v>
      </c>
      <c r="B401" s="66" t="b">
        <v>0</v>
      </c>
      <c r="C401" s="66" t="b">
        <v>0</v>
      </c>
      <c r="D401" s="66" t="b">
        <v>0</v>
      </c>
      <c r="E401" s="66" t="b">
        <v>1</v>
      </c>
      <c r="F401" s="66"/>
      <c r="G401" s="66" t="b">
        <v>0</v>
      </c>
      <c r="H401" s="66"/>
      <c r="I401" s="66" t="s">
        <v>130</v>
      </c>
      <c r="J401" s="66">
        <v>0</v>
      </c>
      <c r="K401" s="66">
        <v>0</v>
      </c>
      <c r="L401" s="66"/>
      <c r="M401" s="66" t="s">
        <v>170</v>
      </c>
    </row>
    <row r="402" spans="1:13" x14ac:dyDescent="0.6">
      <c r="A402" s="65" t="s">
        <v>5470</v>
      </c>
      <c r="B402" s="66" t="b">
        <v>0</v>
      </c>
      <c r="C402" s="66" t="b">
        <v>0</v>
      </c>
      <c r="D402" s="66" t="b">
        <v>1</v>
      </c>
      <c r="E402" s="66" t="b">
        <v>1</v>
      </c>
      <c r="F402" s="66"/>
      <c r="G402" s="66" t="b">
        <v>0</v>
      </c>
      <c r="H402" s="66"/>
      <c r="I402" s="66" t="s">
        <v>130</v>
      </c>
      <c r="J402" s="66">
        <v>0</v>
      </c>
      <c r="K402" s="66">
        <v>0</v>
      </c>
      <c r="L402" s="66"/>
      <c r="M402" s="66" t="s">
        <v>5279</v>
      </c>
    </row>
    <row r="403" spans="1:13" x14ac:dyDescent="0.6">
      <c r="A403" s="65" t="s">
        <v>5471</v>
      </c>
      <c r="B403" s="66" t="b">
        <v>0</v>
      </c>
      <c r="C403" s="66" t="b">
        <v>0</v>
      </c>
      <c r="D403" s="66" t="b">
        <v>1</v>
      </c>
      <c r="E403" s="66" t="b">
        <v>1</v>
      </c>
      <c r="F403" s="66"/>
      <c r="G403" s="66" t="b">
        <v>0</v>
      </c>
      <c r="H403" s="66"/>
      <c r="I403" s="66" t="s">
        <v>130</v>
      </c>
      <c r="J403" s="66">
        <v>0</v>
      </c>
      <c r="K403" s="66">
        <v>0</v>
      </c>
      <c r="L403" s="66"/>
      <c r="M403" s="66" t="s">
        <v>5279</v>
      </c>
    </row>
    <row r="404" spans="1:13" x14ac:dyDescent="0.6">
      <c r="A404" s="65" t="s">
        <v>5472</v>
      </c>
      <c r="B404" s="66" t="b">
        <v>0</v>
      </c>
      <c r="C404" s="66" t="b">
        <v>0</v>
      </c>
      <c r="D404" s="66" t="b">
        <v>0</v>
      </c>
      <c r="E404" s="66" t="b">
        <v>1</v>
      </c>
      <c r="F404" s="66"/>
      <c r="G404" s="66" t="b">
        <v>0</v>
      </c>
      <c r="H404" s="66"/>
      <c r="I404" s="66" t="s">
        <v>130</v>
      </c>
      <c r="J404" s="66">
        <v>0</v>
      </c>
      <c r="K404" s="66">
        <v>0</v>
      </c>
      <c r="L404" s="66"/>
      <c r="M404" s="66" t="s">
        <v>5278</v>
      </c>
    </row>
    <row r="405" spans="1:13" x14ac:dyDescent="0.6">
      <c r="A405" s="65" t="s">
        <v>5473</v>
      </c>
      <c r="B405" s="66" t="b">
        <v>0</v>
      </c>
      <c r="C405" s="66" t="b">
        <v>0</v>
      </c>
      <c r="D405" s="66" t="b">
        <v>1</v>
      </c>
      <c r="E405" s="66" t="b">
        <v>1</v>
      </c>
      <c r="F405" s="66"/>
      <c r="G405" s="66" t="b">
        <v>0</v>
      </c>
      <c r="H405" s="66"/>
      <c r="I405" s="66" t="s">
        <v>130</v>
      </c>
      <c r="J405" s="66">
        <v>0</v>
      </c>
      <c r="K405" s="66">
        <v>0</v>
      </c>
      <c r="L405" s="66"/>
      <c r="M405" s="66" t="s">
        <v>5278</v>
      </c>
    </row>
    <row r="406" spans="1:13" x14ac:dyDescent="0.6">
      <c r="A406" s="65" t="s">
        <v>5474</v>
      </c>
      <c r="B406" s="66" t="b">
        <v>0</v>
      </c>
      <c r="C406" s="66" t="b">
        <v>0</v>
      </c>
      <c r="D406" s="66" t="b">
        <v>0</v>
      </c>
      <c r="E406" s="66" t="b">
        <v>1</v>
      </c>
      <c r="F406" s="66"/>
      <c r="G406" s="66" t="b">
        <v>0</v>
      </c>
      <c r="H406" s="66"/>
      <c r="I406" s="66" t="s">
        <v>130</v>
      </c>
      <c r="J406" s="66">
        <v>0</v>
      </c>
      <c r="K406" s="66">
        <v>0</v>
      </c>
      <c r="L406" s="66"/>
      <c r="M406" s="66" t="s">
        <v>170</v>
      </c>
    </row>
    <row r="407" spans="1:13" x14ac:dyDescent="0.6">
      <c r="A407" s="65" t="s">
        <v>5475</v>
      </c>
      <c r="B407" s="66" t="b">
        <v>0</v>
      </c>
      <c r="C407" s="66" t="b">
        <v>0</v>
      </c>
      <c r="D407" s="66" t="b">
        <v>1</v>
      </c>
      <c r="E407" s="66" t="b">
        <v>1</v>
      </c>
      <c r="F407" s="66"/>
      <c r="G407" s="66" t="b">
        <v>0</v>
      </c>
      <c r="H407" s="66"/>
      <c r="I407" s="66" t="s">
        <v>130</v>
      </c>
      <c r="J407" s="66">
        <v>0</v>
      </c>
      <c r="K407" s="66">
        <v>0</v>
      </c>
      <c r="L407" s="66"/>
      <c r="M407" s="66" t="s">
        <v>5279</v>
      </c>
    </row>
    <row r="408" spans="1:13" x14ac:dyDescent="0.6">
      <c r="A408" s="65" t="s">
        <v>5476</v>
      </c>
      <c r="B408" s="66" t="b">
        <v>0</v>
      </c>
      <c r="C408" s="66" t="b">
        <v>0</v>
      </c>
      <c r="D408" s="66" t="b">
        <v>0</v>
      </c>
      <c r="E408" s="66" t="b">
        <v>1</v>
      </c>
      <c r="F408" s="66"/>
      <c r="G408" s="66" t="b">
        <v>0</v>
      </c>
      <c r="H408" s="66"/>
      <c r="I408" s="66" t="s">
        <v>130</v>
      </c>
      <c r="J408" s="66">
        <v>0</v>
      </c>
      <c r="K408" s="66">
        <v>0</v>
      </c>
      <c r="L408" s="66"/>
      <c r="M408" s="66" t="s">
        <v>170</v>
      </c>
    </row>
    <row r="409" spans="1:13" x14ac:dyDescent="0.6">
      <c r="A409" s="65" t="s">
        <v>5477</v>
      </c>
      <c r="B409" s="66" t="b">
        <v>0</v>
      </c>
      <c r="C409" s="66" t="b">
        <v>0</v>
      </c>
      <c r="D409" s="66" t="b">
        <v>0</v>
      </c>
      <c r="E409" s="66" t="b">
        <v>1</v>
      </c>
      <c r="F409" s="66"/>
      <c r="G409" s="66" t="b">
        <v>0</v>
      </c>
      <c r="H409" s="66"/>
      <c r="I409" s="66" t="s">
        <v>130</v>
      </c>
      <c r="J409" s="66">
        <v>0</v>
      </c>
      <c r="K409" s="66">
        <v>0</v>
      </c>
      <c r="L409" s="66"/>
      <c r="M409" s="66" t="s">
        <v>5279</v>
      </c>
    </row>
    <row r="410" spans="1:13" x14ac:dyDescent="0.6">
      <c r="A410" s="65" t="s">
        <v>5478</v>
      </c>
      <c r="B410" s="66" t="b">
        <v>0</v>
      </c>
      <c r="C410" s="66" t="b">
        <v>0</v>
      </c>
      <c r="D410" s="66" t="b">
        <v>0</v>
      </c>
      <c r="E410" s="66" t="b">
        <v>1</v>
      </c>
      <c r="F410" s="66"/>
      <c r="G410" s="66" t="b">
        <v>0</v>
      </c>
      <c r="H410" s="66"/>
      <c r="I410" s="66" t="s">
        <v>130</v>
      </c>
      <c r="J410" s="66">
        <v>0</v>
      </c>
      <c r="K410" s="66">
        <v>0</v>
      </c>
      <c r="L410" s="66"/>
      <c r="M410" s="66" t="s">
        <v>5278</v>
      </c>
    </row>
    <row r="411" spans="1:13" x14ac:dyDescent="0.6">
      <c r="A411" s="65" t="s">
        <v>5479</v>
      </c>
      <c r="B411" s="66" t="b">
        <v>0</v>
      </c>
      <c r="C411" s="66" t="b">
        <v>0</v>
      </c>
      <c r="D411" s="66" t="b">
        <v>1</v>
      </c>
      <c r="E411" s="66" t="b">
        <v>1</v>
      </c>
      <c r="F411" s="66"/>
      <c r="G411" s="66" t="b">
        <v>0</v>
      </c>
      <c r="H411" s="66"/>
      <c r="I411" s="66" t="s">
        <v>130</v>
      </c>
      <c r="J411" s="66">
        <v>0</v>
      </c>
      <c r="K411" s="66">
        <v>0</v>
      </c>
      <c r="L411" s="66"/>
      <c r="M411" s="66" t="s">
        <v>5278</v>
      </c>
    </row>
    <row r="412" spans="1:13" x14ac:dyDescent="0.6">
      <c r="A412" s="65" t="s">
        <v>5480</v>
      </c>
      <c r="B412" s="66" t="b">
        <v>0</v>
      </c>
      <c r="C412" s="66" t="b">
        <v>0</v>
      </c>
      <c r="D412" s="66" t="b">
        <v>1</v>
      </c>
      <c r="E412" s="66" t="b">
        <v>1</v>
      </c>
      <c r="F412" s="66"/>
      <c r="G412" s="66" t="b">
        <v>0</v>
      </c>
      <c r="H412" s="66"/>
      <c r="I412" s="66" t="s">
        <v>130</v>
      </c>
      <c r="J412" s="66">
        <v>0</v>
      </c>
      <c r="K412" s="66">
        <v>0</v>
      </c>
      <c r="L412" s="66"/>
      <c r="M412" s="66" t="s">
        <v>5279</v>
      </c>
    </row>
    <row r="413" spans="1:13" x14ac:dyDescent="0.6">
      <c r="A413" s="65" t="s">
        <v>5481</v>
      </c>
      <c r="B413" s="66" t="b">
        <v>0</v>
      </c>
      <c r="C413" s="66" t="b">
        <v>0</v>
      </c>
      <c r="D413" s="66" t="b">
        <v>0</v>
      </c>
      <c r="E413" s="66" t="b">
        <v>1</v>
      </c>
      <c r="F413" s="66"/>
      <c r="G413" s="66" t="b">
        <v>0</v>
      </c>
      <c r="H413" s="66"/>
      <c r="I413" s="66" t="s">
        <v>130</v>
      </c>
      <c r="J413" s="66">
        <v>0</v>
      </c>
      <c r="K413" s="66">
        <v>0</v>
      </c>
      <c r="L413" s="66"/>
      <c r="M413" s="66" t="s">
        <v>170</v>
      </c>
    </row>
    <row r="414" spans="1:13" x14ac:dyDescent="0.6">
      <c r="A414" s="65" t="s">
        <v>5482</v>
      </c>
      <c r="B414" s="66" t="b">
        <v>0</v>
      </c>
      <c r="C414" s="66" t="b">
        <v>0</v>
      </c>
      <c r="D414" s="66" t="b">
        <v>1</v>
      </c>
      <c r="E414" s="66" t="b">
        <v>1</v>
      </c>
      <c r="F414" s="66"/>
      <c r="G414" s="66" t="b">
        <v>0</v>
      </c>
      <c r="H414" s="66"/>
      <c r="I414" s="66" t="s">
        <v>130</v>
      </c>
      <c r="J414" s="66">
        <v>0</v>
      </c>
      <c r="K414" s="66">
        <v>0</v>
      </c>
      <c r="L414" s="66"/>
      <c r="M414" s="66" t="s">
        <v>5278</v>
      </c>
    </row>
    <row r="415" spans="1:13" x14ac:dyDescent="0.6">
      <c r="A415" s="65" t="s">
        <v>5483</v>
      </c>
      <c r="B415" s="66" t="b">
        <v>0</v>
      </c>
      <c r="C415" s="66" t="b">
        <v>0</v>
      </c>
      <c r="D415" s="66" t="b">
        <v>0</v>
      </c>
      <c r="E415" s="66" t="b">
        <v>1</v>
      </c>
      <c r="F415" s="66"/>
      <c r="G415" s="66" t="b">
        <v>0</v>
      </c>
      <c r="H415" s="66"/>
      <c r="I415" s="66" t="s">
        <v>130</v>
      </c>
      <c r="J415" s="66">
        <v>0</v>
      </c>
      <c r="K415" s="66">
        <v>0</v>
      </c>
      <c r="L415" s="66"/>
      <c r="M415" s="66" t="s">
        <v>5279</v>
      </c>
    </row>
    <row r="416" spans="1:13" x14ac:dyDescent="0.6">
      <c r="A416" s="65" t="s">
        <v>5484</v>
      </c>
      <c r="B416" s="66" t="b">
        <v>0</v>
      </c>
      <c r="C416" s="66" t="b">
        <v>0</v>
      </c>
      <c r="D416" s="66" t="b">
        <v>0</v>
      </c>
      <c r="E416" s="66" t="b">
        <v>1</v>
      </c>
      <c r="F416" s="66"/>
      <c r="G416" s="66" t="b">
        <v>0</v>
      </c>
      <c r="H416" s="66"/>
      <c r="I416" s="66" t="s">
        <v>130</v>
      </c>
      <c r="J416" s="66">
        <v>0</v>
      </c>
      <c r="K416" s="66">
        <v>0</v>
      </c>
      <c r="L416" s="66"/>
      <c r="M416" s="66" t="s">
        <v>5279</v>
      </c>
    </row>
    <row r="417" spans="1:13" x14ac:dyDescent="0.6">
      <c r="A417" s="65" t="s">
        <v>5485</v>
      </c>
      <c r="B417" s="66" t="b">
        <v>0</v>
      </c>
      <c r="C417" s="66" t="b">
        <v>0</v>
      </c>
      <c r="D417" s="66" t="b">
        <v>1</v>
      </c>
      <c r="E417" s="66" t="b">
        <v>1</v>
      </c>
      <c r="F417" s="66"/>
      <c r="G417" s="66" t="b">
        <v>0</v>
      </c>
      <c r="H417" s="66"/>
      <c r="I417" s="66" t="s">
        <v>130</v>
      </c>
      <c r="J417" s="66">
        <v>0</v>
      </c>
      <c r="K417" s="66">
        <v>0</v>
      </c>
      <c r="L417" s="66"/>
      <c r="M417" s="66" t="s">
        <v>5278</v>
      </c>
    </row>
    <row r="418" spans="1:13" x14ac:dyDescent="0.6">
      <c r="A418" s="65" t="s">
        <v>5486</v>
      </c>
      <c r="B418" s="66" t="b">
        <v>0</v>
      </c>
      <c r="C418" s="66" t="b">
        <v>0</v>
      </c>
      <c r="D418" s="66" t="b">
        <v>0</v>
      </c>
      <c r="E418" s="66" t="b">
        <v>1</v>
      </c>
      <c r="F418" s="66"/>
      <c r="G418" s="66" t="b">
        <v>0</v>
      </c>
      <c r="H418" s="66"/>
      <c r="I418" s="66" t="s">
        <v>130</v>
      </c>
      <c r="J418" s="66">
        <v>0</v>
      </c>
      <c r="K418" s="66">
        <v>0</v>
      </c>
      <c r="L418" s="66"/>
      <c r="M418" s="66" t="s">
        <v>170</v>
      </c>
    </row>
    <row r="419" spans="1:13" x14ac:dyDescent="0.6">
      <c r="A419" s="65" t="s">
        <v>5487</v>
      </c>
      <c r="B419" s="66" t="b">
        <v>0</v>
      </c>
      <c r="C419" s="66" t="b">
        <v>0</v>
      </c>
      <c r="D419" s="66" t="b">
        <v>0</v>
      </c>
      <c r="E419" s="66" t="b">
        <v>1</v>
      </c>
      <c r="F419" s="66"/>
      <c r="G419" s="66" t="b">
        <v>0</v>
      </c>
      <c r="H419" s="66"/>
      <c r="I419" s="66" t="s">
        <v>130</v>
      </c>
      <c r="J419" s="66">
        <v>0</v>
      </c>
      <c r="K419" s="66">
        <v>0</v>
      </c>
      <c r="L419" s="66"/>
      <c r="M419" s="66" t="s">
        <v>5278</v>
      </c>
    </row>
    <row r="420" spans="1:13" x14ac:dyDescent="0.6">
      <c r="A420" s="65" t="s">
        <v>5488</v>
      </c>
      <c r="B420" s="66" t="b">
        <v>0</v>
      </c>
      <c r="C420" s="66" t="b">
        <v>0</v>
      </c>
      <c r="D420" s="66" t="b">
        <v>0</v>
      </c>
      <c r="E420" s="66" t="b">
        <v>1</v>
      </c>
      <c r="F420" s="66"/>
      <c r="G420" s="66" t="b">
        <v>0</v>
      </c>
      <c r="H420" s="66"/>
      <c r="I420" s="66" t="s">
        <v>130</v>
      </c>
      <c r="J420" s="66">
        <v>0</v>
      </c>
      <c r="K420" s="66">
        <v>0</v>
      </c>
      <c r="L420" s="66"/>
      <c r="M420" s="66" t="s">
        <v>5278</v>
      </c>
    </row>
    <row r="421" spans="1:13" x14ac:dyDescent="0.6">
      <c r="A421" s="65" t="s">
        <v>5489</v>
      </c>
      <c r="B421" s="66" t="b">
        <v>0</v>
      </c>
      <c r="C421" s="66" t="b">
        <v>0</v>
      </c>
      <c r="D421" s="66" t="b">
        <v>0</v>
      </c>
      <c r="E421" s="66" t="b">
        <v>1</v>
      </c>
      <c r="F421" s="66"/>
      <c r="G421" s="66" t="b">
        <v>0</v>
      </c>
      <c r="H421" s="66"/>
      <c r="I421" s="66" t="s">
        <v>130</v>
      </c>
      <c r="J421" s="66">
        <v>0</v>
      </c>
      <c r="K421" s="66">
        <v>0</v>
      </c>
      <c r="L421" s="66"/>
      <c r="M421" s="66" t="s">
        <v>5279</v>
      </c>
    </row>
    <row r="422" spans="1:13" x14ac:dyDescent="0.6">
      <c r="A422" s="65" t="s">
        <v>5490</v>
      </c>
      <c r="B422" s="66" t="b">
        <v>0</v>
      </c>
      <c r="C422" s="66" t="b">
        <v>0</v>
      </c>
      <c r="D422" s="66" t="b">
        <v>0</v>
      </c>
      <c r="E422" s="66" t="b">
        <v>1</v>
      </c>
      <c r="F422" s="66"/>
      <c r="G422" s="66" t="b">
        <v>0</v>
      </c>
      <c r="H422" s="66"/>
      <c r="I422" s="66" t="s">
        <v>130</v>
      </c>
      <c r="J422" s="66">
        <v>0</v>
      </c>
      <c r="K422" s="66">
        <v>0</v>
      </c>
      <c r="L422" s="66"/>
      <c r="M422" s="66" t="s">
        <v>5279</v>
      </c>
    </row>
    <row r="423" spans="1:13" x14ac:dyDescent="0.6">
      <c r="A423" s="65" t="s">
        <v>5491</v>
      </c>
      <c r="B423" s="66" t="b">
        <v>0</v>
      </c>
      <c r="C423" s="66" t="b">
        <v>0</v>
      </c>
      <c r="D423" s="66" t="b">
        <v>1</v>
      </c>
      <c r="E423" s="66" t="b">
        <v>1</v>
      </c>
      <c r="F423" s="66"/>
      <c r="G423" s="66" t="b">
        <v>0</v>
      </c>
      <c r="H423" s="66"/>
      <c r="I423" s="66" t="s">
        <v>130</v>
      </c>
      <c r="J423" s="66">
        <v>0</v>
      </c>
      <c r="K423" s="66">
        <v>0</v>
      </c>
      <c r="L423" s="66"/>
      <c r="M423" s="66" t="s">
        <v>5279</v>
      </c>
    </row>
    <row r="424" spans="1:13" x14ac:dyDescent="0.6">
      <c r="A424" s="65" t="s">
        <v>5492</v>
      </c>
      <c r="B424" s="66" t="b">
        <v>0</v>
      </c>
      <c r="C424" s="66" t="b">
        <v>0</v>
      </c>
      <c r="D424" s="66" t="b">
        <v>1</v>
      </c>
      <c r="E424" s="66" t="b">
        <v>1</v>
      </c>
      <c r="F424" s="66"/>
      <c r="G424" s="66" t="b">
        <v>0</v>
      </c>
      <c r="H424" s="66"/>
      <c r="I424" s="66" t="s">
        <v>130</v>
      </c>
      <c r="J424" s="66">
        <v>0</v>
      </c>
      <c r="K424" s="66">
        <v>0</v>
      </c>
      <c r="L424" s="66"/>
      <c r="M424" s="66" t="s">
        <v>5278</v>
      </c>
    </row>
    <row r="425" spans="1:13" x14ac:dyDescent="0.6">
      <c r="A425" s="65" t="s">
        <v>5493</v>
      </c>
      <c r="B425" s="66" t="b">
        <v>0</v>
      </c>
      <c r="C425" s="66" t="b">
        <v>0</v>
      </c>
      <c r="D425" s="66" t="b">
        <v>1</v>
      </c>
      <c r="E425" s="66" t="b">
        <v>1</v>
      </c>
      <c r="F425" s="66"/>
      <c r="G425" s="66" t="b">
        <v>0</v>
      </c>
      <c r="H425" s="66"/>
      <c r="I425" s="66" t="s">
        <v>130</v>
      </c>
      <c r="J425" s="66">
        <v>0</v>
      </c>
      <c r="K425" s="66">
        <v>0</v>
      </c>
      <c r="L425" s="66"/>
      <c r="M425" s="66" t="s">
        <v>5278</v>
      </c>
    </row>
    <row r="426" spans="1:13" x14ac:dyDescent="0.6">
      <c r="A426" s="65" t="s">
        <v>5494</v>
      </c>
      <c r="B426" s="66" t="b">
        <v>0</v>
      </c>
      <c r="C426" s="66" t="b">
        <v>0</v>
      </c>
      <c r="D426" s="66" t="b">
        <v>0</v>
      </c>
      <c r="E426" s="66" t="b">
        <v>1</v>
      </c>
      <c r="F426" s="66"/>
      <c r="G426" s="66" t="b">
        <v>0</v>
      </c>
      <c r="H426" s="66"/>
      <c r="I426" s="66" t="s">
        <v>130</v>
      </c>
      <c r="J426" s="66">
        <v>0</v>
      </c>
      <c r="K426" s="66">
        <v>0</v>
      </c>
      <c r="L426" s="66"/>
      <c r="M426" s="66" t="s">
        <v>5279</v>
      </c>
    </row>
    <row r="427" spans="1:13" x14ac:dyDescent="0.6">
      <c r="A427" s="65" t="s">
        <v>5495</v>
      </c>
      <c r="B427" s="66" t="b">
        <v>0</v>
      </c>
      <c r="C427" s="66" t="b">
        <v>0</v>
      </c>
      <c r="D427" s="66" t="b">
        <v>0</v>
      </c>
      <c r="E427" s="66" t="b">
        <v>1</v>
      </c>
      <c r="F427" s="66"/>
      <c r="G427" s="66" t="b">
        <v>0</v>
      </c>
      <c r="H427" s="66"/>
      <c r="I427" s="66" t="s">
        <v>130</v>
      </c>
      <c r="J427" s="66">
        <v>0</v>
      </c>
      <c r="K427" s="66">
        <v>0</v>
      </c>
      <c r="L427" s="66"/>
      <c r="M427" s="66" t="s">
        <v>5279</v>
      </c>
    </row>
    <row r="428" spans="1:13" x14ac:dyDescent="0.6">
      <c r="A428" s="65" t="s">
        <v>5496</v>
      </c>
      <c r="B428" s="66" t="b">
        <v>0</v>
      </c>
      <c r="C428" s="66" t="b">
        <v>0</v>
      </c>
      <c r="D428" s="66" t="b">
        <v>0</v>
      </c>
      <c r="E428" s="66" t="b">
        <v>1</v>
      </c>
      <c r="F428" s="66"/>
      <c r="G428" s="66" t="b">
        <v>0</v>
      </c>
      <c r="H428" s="66"/>
      <c r="I428" s="66" t="s">
        <v>130</v>
      </c>
      <c r="J428" s="66">
        <v>0</v>
      </c>
      <c r="K428" s="66">
        <v>0</v>
      </c>
      <c r="L428" s="66"/>
      <c r="M428" s="66" t="s">
        <v>5278</v>
      </c>
    </row>
    <row r="429" spans="1:13" x14ac:dyDescent="0.6">
      <c r="A429" s="65" t="s">
        <v>5497</v>
      </c>
      <c r="B429" s="66" t="b">
        <v>0</v>
      </c>
      <c r="C429" s="66" t="b">
        <v>0</v>
      </c>
      <c r="D429" s="66" t="b">
        <v>0</v>
      </c>
      <c r="E429" s="66" t="b">
        <v>1</v>
      </c>
      <c r="F429" s="66"/>
      <c r="G429" s="66" t="b">
        <v>0</v>
      </c>
      <c r="H429" s="66"/>
      <c r="I429" s="66" t="s">
        <v>130</v>
      </c>
      <c r="J429" s="66">
        <v>0</v>
      </c>
      <c r="K429" s="66">
        <v>0</v>
      </c>
      <c r="L429" s="66"/>
      <c r="M429" s="66" t="s">
        <v>170</v>
      </c>
    </row>
    <row r="430" spans="1:13" x14ac:dyDescent="0.6">
      <c r="A430" s="65" t="s">
        <v>5498</v>
      </c>
      <c r="B430" s="66" t="b">
        <v>0</v>
      </c>
      <c r="C430" s="66" t="b">
        <v>0</v>
      </c>
      <c r="D430" s="66" t="b">
        <v>1</v>
      </c>
      <c r="E430" s="66" t="b">
        <v>1</v>
      </c>
      <c r="F430" s="66"/>
      <c r="G430" s="66" t="b">
        <v>0</v>
      </c>
      <c r="H430" s="66"/>
      <c r="I430" s="66" t="s">
        <v>130</v>
      </c>
      <c r="J430" s="66">
        <v>0</v>
      </c>
      <c r="K430" s="66">
        <v>0</v>
      </c>
      <c r="L430" s="66"/>
      <c r="M430" s="66" t="s">
        <v>5278</v>
      </c>
    </row>
    <row r="431" spans="1:13" x14ac:dyDescent="0.6">
      <c r="A431" s="65" t="s">
        <v>5499</v>
      </c>
      <c r="B431" s="66" t="b">
        <v>0</v>
      </c>
      <c r="C431" s="66" t="b">
        <v>0</v>
      </c>
      <c r="D431" s="66" t="b">
        <v>1</v>
      </c>
      <c r="E431" s="66" t="b">
        <v>1</v>
      </c>
      <c r="F431" s="66"/>
      <c r="G431" s="66" t="b">
        <v>0</v>
      </c>
      <c r="H431" s="66"/>
      <c r="I431" s="66" t="s">
        <v>130</v>
      </c>
      <c r="J431" s="66">
        <v>0</v>
      </c>
      <c r="K431" s="66">
        <v>0</v>
      </c>
      <c r="L431" s="66"/>
      <c r="M431" s="66" t="s">
        <v>5278</v>
      </c>
    </row>
    <row r="432" spans="1:13" x14ac:dyDescent="0.6">
      <c r="A432" s="65" t="s">
        <v>5500</v>
      </c>
      <c r="B432" s="66" t="b">
        <v>0</v>
      </c>
      <c r="C432" s="66" t="b">
        <v>0</v>
      </c>
      <c r="D432" s="66" t="b">
        <v>0</v>
      </c>
      <c r="E432" s="66" t="b">
        <v>1</v>
      </c>
      <c r="F432" s="66"/>
      <c r="G432" s="66" t="b">
        <v>0</v>
      </c>
      <c r="H432" s="66"/>
      <c r="I432" s="66" t="s">
        <v>130</v>
      </c>
      <c r="J432" s="66">
        <v>0</v>
      </c>
      <c r="K432" s="66">
        <v>0</v>
      </c>
      <c r="L432" s="66"/>
      <c r="M432" s="66" t="s">
        <v>5278</v>
      </c>
    </row>
    <row r="433" spans="1:13" x14ac:dyDescent="0.6">
      <c r="A433" s="65" t="s">
        <v>5501</v>
      </c>
      <c r="B433" s="66" t="b">
        <v>0</v>
      </c>
      <c r="C433" s="66" t="b">
        <v>0</v>
      </c>
      <c r="D433" s="66" t="b">
        <v>1</v>
      </c>
      <c r="E433" s="66" t="b">
        <v>1</v>
      </c>
      <c r="F433" s="66"/>
      <c r="G433" s="66" t="b">
        <v>0</v>
      </c>
      <c r="H433" s="66"/>
      <c r="I433" s="66" t="s">
        <v>130</v>
      </c>
      <c r="J433" s="66">
        <v>0</v>
      </c>
      <c r="K433" s="66">
        <v>0</v>
      </c>
      <c r="L433" s="66"/>
      <c r="M433" s="66" t="s">
        <v>5278</v>
      </c>
    </row>
    <row r="434" spans="1:13" x14ac:dyDescent="0.6">
      <c r="A434" s="65" t="s">
        <v>5502</v>
      </c>
      <c r="B434" s="66" t="b">
        <v>0</v>
      </c>
      <c r="C434" s="66" t="b">
        <v>0</v>
      </c>
      <c r="D434" s="66" t="b">
        <v>0</v>
      </c>
      <c r="E434" s="66" t="b">
        <v>1</v>
      </c>
      <c r="F434" s="66"/>
      <c r="G434" s="66" t="b">
        <v>0</v>
      </c>
      <c r="H434" s="66"/>
      <c r="I434" s="66" t="s">
        <v>130</v>
      </c>
      <c r="J434" s="66">
        <v>0</v>
      </c>
      <c r="K434" s="66">
        <v>0</v>
      </c>
      <c r="L434" s="66"/>
      <c r="M434" s="66" t="s">
        <v>170</v>
      </c>
    </row>
    <row r="435" spans="1:13" x14ac:dyDescent="0.6">
      <c r="A435" s="65" t="s">
        <v>5503</v>
      </c>
      <c r="B435" s="66" t="b">
        <v>0</v>
      </c>
      <c r="C435" s="66" t="b">
        <v>0</v>
      </c>
      <c r="D435" s="66" t="b">
        <v>1</v>
      </c>
      <c r="E435" s="66" t="b">
        <v>1</v>
      </c>
      <c r="F435" s="66"/>
      <c r="G435" s="66" t="b">
        <v>0</v>
      </c>
      <c r="H435" s="66"/>
      <c r="I435" s="66" t="s">
        <v>130</v>
      </c>
      <c r="J435" s="66">
        <v>0</v>
      </c>
      <c r="K435" s="66">
        <v>0</v>
      </c>
      <c r="L435" s="66"/>
      <c r="M435" s="66" t="s">
        <v>5278</v>
      </c>
    </row>
    <row r="436" spans="1:13" x14ac:dyDescent="0.6">
      <c r="A436" s="65" t="s">
        <v>5504</v>
      </c>
      <c r="B436" s="66" t="b">
        <v>0</v>
      </c>
      <c r="C436" s="66" t="b">
        <v>0</v>
      </c>
      <c r="D436" s="66" t="b">
        <v>1</v>
      </c>
      <c r="E436" s="66" t="b">
        <v>1</v>
      </c>
      <c r="F436" s="66"/>
      <c r="G436" s="66" t="b">
        <v>0</v>
      </c>
      <c r="H436" s="66"/>
      <c r="I436" s="66" t="s">
        <v>130</v>
      </c>
      <c r="J436" s="66">
        <v>0</v>
      </c>
      <c r="K436" s="66">
        <v>0</v>
      </c>
      <c r="L436" s="66"/>
      <c r="M436" s="66" t="s">
        <v>5278</v>
      </c>
    </row>
    <row r="437" spans="1:13" x14ac:dyDescent="0.6">
      <c r="A437" s="65" t="s">
        <v>5505</v>
      </c>
      <c r="B437" s="66" t="b">
        <v>0</v>
      </c>
      <c r="C437" s="66" t="b">
        <v>0</v>
      </c>
      <c r="D437" s="66" t="b">
        <v>0</v>
      </c>
      <c r="E437" s="66" t="b">
        <v>1</v>
      </c>
      <c r="F437" s="66"/>
      <c r="G437" s="66" t="b">
        <v>0</v>
      </c>
      <c r="H437" s="66"/>
      <c r="I437" s="66" t="s">
        <v>130</v>
      </c>
      <c r="J437" s="66">
        <v>0</v>
      </c>
      <c r="K437" s="66">
        <v>0</v>
      </c>
      <c r="L437" s="66"/>
      <c r="M437" s="66" t="s">
        <v>5279</v>
      </c>
    </row>
    <row r="438" spans="1:13" x14ac:dyDescent="0.6">
      <c r="A438" s="65" t="s">
        <v>5506</v>
      </c>
      <c r="B438" s="66" t="b">
        <v>0</v>
      </c>
      <c r="C438" s="66" t="b">
        <v>0</v>
      </c>
      <c r="D438" s="66" t="b">
        <v>1</v>
      </c>
      <c r="E438" s="66" t="b">
        <v>1</v>
      </c>
      <c r="F438" s="66"/>
      <c r="G438" s="66" t="b">
        <v>0</v>
      </c>
      <c r="H438" s="66"/>
      <c r="I438" s="66" t="s">
        <v>130</v>
      </c>
      <c r="J438" s="66">
        <v>0</v>
      </c>
      <c r="K438" s="66">
        <v>0</v>
      </c>
      <c r="L438" s="66"/>
      <c r="M438" s="66" t="s">
        <v>5279</v>
      </c>
    </row>
    <row r="439" spans="1:13" x14ac:dyDescent="0.6">
      <c r="A439" s="65" t="s">
        <v>5507</v>
      </c>
      <c r="B439" s="66" t="b">
        <v>0</v>
      </c>
      <c r="C439" s="66" t="b">
        <v>0</v>
      </c>
      <c r="D439" s="66" t="b">
        <v>1</v>
      </c>
      <c r="E439" s="66" t="b">
        <v>1</v>
      </c>
      <c r="F439" s="66"/>
      <c r="G439" s="66" t="b">
        <v>0</v>
      </c>
      <c r="H439" s="66"/>
      <c r="I439" s="66" t="s">
        <v>130</v>
      </c>
      <c r="J439" s="66">
        <v>0</v>
      </c>
      <c r="K439" s="66">
        <v>0</v>
      </c>
      <c r="L439" s="66"/>
      <c r="M439" s="66" t="s">
        <v>5278</v>
      </c>
    </row>
    <row r="440" spans="1:13" x14ac:dyDescent="0.6">
      <c r="A440" s="65" t="s">
        <v>5508</v>
      </c>
      <c r="B440" s="66" t="b">
        <v>0</v>
      </c>
      <c r="C440" s="66" t="b">
        <v>0</v>
      </c>
      <c r="D440" s="66" t="b">
        <v>0</v>
      </c>
      <c r="E440" s="66" t="b">
        <v>1</v>
      </c>
      <c r="F440" s="66"/>
      <c r="G440" s="66" t="b">
        <v>0</v>
      </c>
      <c r="H440" s="66"/>
      <c r="I440" s="66" t="s">
        <v>130</v>
      </c>
      <c r="J440" s="66">
        <v>0</v>
      </c>
      <c r="K440" s="66">
        <v>0</v>
      </c>
      <c r="L440" s="66"/>
      <c r="M440" s="66" t="s">
        <v>5279</v>
      </c>
    </row>
    <row r="441" spans="1:13" x14ac:dyDescent="0.6">
      <c r="A441" s="65" t="s">
        <v>5509</v>
      </c>
      <c r="B441" s="66" t="b">
        <v>0</v>
      </c>
      <c r="C441" s="66" t="b">
        <v>0</v>
      </c>
      <c r="D441" s="66" t="b">
        <v>0</v>
      </c>
      <c r="E441" s="66" t="b">
        <v>1</v>
      </c>
      <c r="F441" s="66"/>
      <c r="G441" s="66" t="b">
        <v>0</v>
      </c>
      <c r="H441" s="66"/>
      <c r="I441" s="66" t="s">
        <v>130</v>
      </c>
      <c r="J441" s="66">
        <v>0</v>
      </c>
      <c r="K441" s="66">
        <v>0</v>
      </c>
      <c r="L441" s="66"/>
      <c r="M441" s="66" t="s">
        <v>5279</v>
      </c>
    </row>
    <row r="442" spans="1:13" x14ac:dyDescent="0.6">
      <c r="A442" s="65" t="s">
        <v>5510</v>
      </c>
      <c r="B442" s="66" t="b">
        <v>0</v>
      </c>
      <c r="C442" s="66" t="b">
        <v>0</v>
      </c>
      <c r="D442" s="66" t="b">
        <v>1</v>
      </c>
      <c r="E442" s="66" t="b">
        <v>1</v>
      </c>
      <c r="F442" s="66"/>
      <c r="G442" s="66" t="b">
        <v>0</v>
      </c>
      <c r="H442" s="66"/>
      <c r="I442" s="66" t="s">
        <v>130</v>
      </c>
      <c r="J442" s="66">
        <v>0</v>
      </c>
      <c r="K442" s="66">
        <v>0</v>
      </c>
      <c r="L442" s="66"/>
      <c r="M442" s="66" t="s">
        <v>5278</v>
      </c>
    </row>
    <row r="443" spans="1:13" x14ac:dyDescent="0.6">
      <c r="A443" s="65" t="s">
        <v>5511</v>
      </c>
      <c r="B443" s="66" t="b">
        <v>0</v>
      </c>
      <c r="C443" s="66" t="b">
        <v>0</v>
      </c>
      <c r="D443" s="66" t="b">
        <v>1</v>
      </c>
      <c r="E443" s="66" t="b">
        <v>1</v>
      </c>
      <c r="F443" s="66"/>
      <c r="G443" s="66" t="b">
        <v>0</v>
      </c>
      <c r="H443" s="66"/>
      <c r="I443" s="66" t="s">
        <v>130</v>
      </c>
      <c r="J443" s="66">
        <v>0</v>
      </c>
      <c r="K443" s="66">
        <v>0</v>
      </c>
      <c r="L443" s="66"/>
      <c r="M443" s="66" t="s">
        <v>5278</v>
      </c>
    </row>
    <row r="444" spans="1:13" x14ac:dyDescent="0.6">
      <c r="A444" s="65" t="s">
        <v>5512</v>
      </c>
      <c r="B444" s="66" t="b">
        <v>0</v>
      </c>
      <c r="C444" s="66" t="b">
        <v>0</v>
      </c>
      <c r="D444" s="66" t="b">
        <v>0</v>
      </c>
      <c r="E444" s="66" t="b">
        <v>1</v>
      </c>
      <c r="F444" s="66"/>
      <c r="G444" s="66" t="b">
        <v>0</v>
      </c>
      <c r="H444" s="66"/>
      <c r="I444" s="66" t="s">
        <v>130</v>
      </c>
      <c r="J444" s="66">
        <v>0</v>
      </c>
      <c r="K444" s="66">
        <v>0</v>
      </c>
      <c r="L444" s="66"/>
      <c r="M444" s="66" t="s">
        <v>5279</v>
      </c>
    </row>
    <row r="445" spans="1:13" x14ac:dyDescent="0.6">
      <c r="A445" s="65" t="s">
        <v>5513</v>
      </c>
      <c r="B445" s="66" t="b">
        <v>0</v>
      </c>
      <c r="C445" s="66" t="b">
        <v>0</v>
      </c>
      <c r="D445" s="66" t="b">
        <v>0</v>
      </c>
      <c r="E445" s="66" t="b">
        <v>1</v>
      </c>
      <c r="F445" s="66"/>
      <c r="G445" s="66" t="b">
        <v>0</v>
      </c>
      <c r="H445" s="66"/>
      <c r="I445" s="66" t="s">
        <v>130</v>
      </c>
      <c r="J445" s="66">
        <v>0</v>
      </c>
      <c r="K445" s="66">
        <v>0</v>
      </c>
      <c r="L445" s="66"/>
      <c r="M445" s="66" t="s">
        <v>5279</v>
      </c>
    </row>
    <row r="446" spans="1:13" x14ac:dyDescent="0.6">
      <c r="A446" s="65" t="s">
        <v>5514</v>
      </c>
      <c r="B446" s="66" t="b">
        <v>0</v>
      </c>
      <c r="C446" s="66" t="b">
        <v>0</v>
      </c>
      <c r="D446" s="66" t="b">
        <v>0</v>
      </c>
      <c r="E446" s="66" t="b">
        <v>1</v>
      </c>
      <c r="F446" s="66"/>
      <c r="G446" s="66" t="b">
        <v>0</v>
      </c>
      <c r="H446" s="66"/>
      <c r="I446" s="66" t="s">
        <v>130</v>
      </c>
      <c r="J446" s="66">
        <v>0</v>
      </c>
      <c r="K446" s="66">
        <v>0</v>
      </c>
      <c r="L446" s="66"/>
      <c r="M446" s="66" t="s">
        <v>5279</v>
      </c>
    </row>
    <row r="447" spans="1:13" x14ac:dyDescent="0.6">
      <c r="A447" s="65" t="s">
        <v>5515</v>
      </c>
      <c r="B447" s="66" t="b">
        <v>0</v>
      </c>
      <c r="C447" s="66" t="b">
        <v>0</v>
      </c>
      <c r="D447" s="66" t="b">
        <v>1</v>
      </c>
      <c r="E447" s="66" t="b">
        <v>1</v>
      </c>
      <c r="F447" s="66"/>
      <c r="G447" s="66" t="b">
        <v>0</v>
      </c>
      <c r="H447" s="66"/>
      <c r="I447" s="66" t="s">
        <v>130</v>
      </c>
      <c r="J447" s="66">
        <v>0</v>
      </c>
      <c r="K447" s="66">
        <v>0</v>
      </c>
      <c r="L447" s="66"/>
      <c r="M447" s="66" t="s">
        <v>5278</v>
      </c>
    </row>
    <row r="448" spans="1:13" x14ac:dyDescent="0.6">
      <c r="A448" s="65" t="s">
        <v>5516</v>
      </c>
      <c r="B448" s="66" t="b">
        <v>0</v>
      </c>
      <c r="C448" s="66" t="b">
        <v>0</v>
      </c>
      <c r="D448" s="66" t="b">
        <v>0</v>
      </c>
      <c r="E448" s="66" t="b">
        <v>1</v>
      </c>
      <c r="F448" s="66"/>
      <c r="G448" s="66" t="b">
        <v>0</v>
      </c>
      <c r="H448" s="66"/>
      <c r="I448" s="66" t="s">
        <v>130</v>
      </c>
      <c r="J448" s="66">
        <v>0</v>
      </c>
      <c r="K448" s="66">
        <v>0</v>
      </c>
      <c r="L448" s="66"/>
      <c r="M448" s="66" t="s">
        <v>5278</v>
      </c>
    </row>
    <row r="449" spans="1:13" x14ac:dyDescent="0.6">
      <c r="A449" s="65" t="s">
        <v>5517</v>
      </c>
      <c r="B449" s="66" t="b">
        <v>0</v>
      </c>
      <c r="C449" s="66" t="b">
        <v>0</v>
      </c>
      <c r="D449" s="66" t="b">
        <v>1</v>
      </c>
      <c r="E449" s="66" t="b">
        <v>1</v>
      </c>
      <c r="F449" s="66"/>
      <c r="G449" s="66" t="b">
        <v>0</v>
      </c>
      <c r="H449" s="66"/>
      <c r="I449" s="66" t="s">
        <v>130</v>
      </c>
      <c r="J449" s="66">
        <v>0</v>
      </c>
      <c r="K449" s="66">
        <v>0</v>
      </c>
      <c r="L449" s="66"/>
      <c r="M449" s="66" t="s">
        <v>5278</v>
      </c>
    </row>
    <row r="450" spans="1:13" x14ac:dyDescent="0.6">
      <c r="A450" s="65" t="s">
        <v>5518</v>
      </c>
      <c r="B450" s="66" t="b">
        <v>0</v>
      </c>
      <c r="C450" s="66" t="b">
        <v>0</v>
      </c>
      <c r="D450" s="66" t="b">
        <v>0</v>
      </c>
      <c r="E450" s="66" t="b">
        <v>1</v>
      </c>
      <c r="F450" s="66"/>
      <c r="G450" s="66" t="b">
        <v>0</v>
      </c>
      <c r="H450" s="66"/>
      <c r="I450" s="66" t="s">
        <v>130</v>
      </c>
      <c r="J450" s="66">
        <v>0</v>
      </c>
      <c r="K450" s="66">
        <v>0</v>
      </c>
      <c r="L450" s="66"/>
      <c r="M450" s="66" t="s">
        <v>170</v>
      </c>
    </row>
    <row r="451" spans="1:13" x14ac:dyDescent="0.6">
      <c r="A451" s="65" t="s">
        <v>5519</v>
      </c>
      <c r="B451" s="66" t="b">
        <v>0</v>
      </c>
      <c r="C451" s="66" t="b">
        <v>0</v>
      </c>
      <c r="D451" s="66" t="b">
        <v>1</v>
      </c>
      <c r="E451" s="66" t="b">
        <v>1</v>
      </c>
      <c r="F451" s="66"/>
      <c r="G451" s="66" t="b">
        <v>0</v>
      </c>
      <c r="H451" s="66"/>
      <c r="I451" s="66" t="s">
        <v>130</v>
      </c>
      <c r="J451" s="66">
        <v>0</v>
      </c>
      <c r="K451" s="66">
        <v>0</v>
      </c>
      <c r="L451" s="66"/>
      <c r="M451" s="66" t="s">
        <v>5278</v>
      </c>
    </row>
    <row r="452" spans="1:13" x14ac:dyDescent="0.6">
      <c r="A452" s="65" t="s">
        <v>5520</v>
      </c>
      <c r="B452" s="66" t="b">
        <v>0</v>
      </c>
      <c r="C452" s="66" t="b">
        <v>0</v>
      </c>
      <c r="D452" s="66" t="b">
        <v>0</v>
      </c>
      <c r="E452" s="66" t="b">
        <v>1</v>
      </c>
      <c r="F452" s="66"/>
      <c r="G452" s="66" t="b">
        <v>0</v>
      </c>
      <c r="H452" s="66"/>
      <c r="I452" s="66" t="s">
        <v>130</v>
      </c>
      <c r="J452" s="66">
        <v>0</v>
      </c>
      <c r="K452" s="66">
        <v>0</v>
      </c>
      <c r="L452" s="66"/>
      <c r="M452" s="66" t="s">
        <v>5279</v>
      </c>
    </row>
    <row r="453" spans="1:13" x14ac:dyDescent="0.6">
      <c r="A453" s="65" t="s">
        <v>5521</v>
      </c>
      <c r="B453" s="66" t="b">
        <v>0</v>
      </c>
      <c r="C453" s="66" t="b">
        <v>0</v>
      </c>
      <c r="D453" s="66" t="b">
        <v>0</v>
      </c>
      <c r="E453" s="66" t="b">
        <v>1</v>
      </c>
      <c r="F453" s="66"/>
      <c r="G453" s="66" t="b">
        <v>0</v>
      </c>
      <c r="H453" s="66"/>
      <c r="I453" s="66" t="s">
        <v>130</v>
      </c>
      <c r="J453" s="66">
        <v>0</v>
      </c>
      <c r="K453" s="66">
        <v>0</v>
      </c>
      <c r="L453" s="66"/>
      <c r="M453" s="66" t="s">
        <v>5279</v>
      </c>
    </row>
    <row r="454" spans="1:13" x14ac:dyDescent="0.6">
      <c r="A454" s="65" t="s">
        <v>5522</v>
      </c>
      <c r="B454" s="66" t="b">
        <v>0</v>
      </c>
      <c r="C454" s="66" t="b">
        <v>0</v>
      </c>
      <c r="D454" s="66" t="b">
        <v>1</v>
      </c>
      <c r="E454" s="66" t="b">
        <v>1</v>
      </c>
      <c r="F454" s="66"/>
      <c r="G454" s="66" t="b">
        <v>0</v>
      </c>
      <c r="H454" s="66"/>
      <c r="I454" s="66" t="s">
        <v>130</v>
      </c>
      <c r="J454" s="66">
        <v>0</v>
      </c>
      <c r="K454" s="66">
        <v>0</v>
      </c>
      <c r="L454" s="66"/>
      <c r="M454" s="66" t="s">
        <v>5278</v>
      </c>
    </row>
    <row r="455" spans="1:13" x14ac:dyDescent="0.6">
      <c r="A455" s="65" t="s">
        <v>5523</v>
      </c>
      <c r="B455" s="66" t="b">
        <v>0</v>
      </c>
      <c r="C455" s="66" t="b">
        <v>0</v>
      </c>
      <c r="D455" s="66" t="b">
        <v>0</v>
      </c>
      <c r="E455" s="66" t="b">
        <v>1</v>
      </c>
      <c r="F455" s="66"/>
      <c r="G455" s="66" t="b">
        <v>0</v>
      </c>
      <c r="H455" s="66"/>
      <c r="I455" s="66" t="s">
        <v>130</v>
      </c>
      <c r="J455" s="66">
        <v>0</v>
      </c>
      <c r="K455" s="66">
        <v>0</v>
      </c>
      <c r="L455" s="66"/>
      <c r="M455" s="66" t="s">
        <v>5278</v>
      </c>
    </row>
    <row r="456" spans="1:13" x14ac:dyDescent="0.6">
      <c r="A456" s="65" t="s">
        <v>5524</v>
      </c>
      <c r="B456" s="66" t="b">
        <v>0</v>
      </c>
      <c r="C456" s="66" t="b">
        <v>0</v>
      </c>
      <c r="D456" s="66" t="b">
        <v>0</v>
      </c>
      <c r="E456" s="66" t="b">
        <v>1</v>
      </c>
      <c r="F456" s="66"/>
      <c r="G456" s="66" t="b">
        <v>0</v>
      </c>
      <c r="H456" s="66"/>
      <c r="I456" s="66" t="s">
        <v>130</v>
      </c>
      <c r="J456" s="66">
        <v>0</v>
      </c>
      <c r="K456" s="66">
        <v>0</v>
      </c>
      <c r="L456" s="66"/>
      <c r="M456" s="66" t="s">
        <v>5279</v>
      </c>
    </row>
    <row r="457" spans="1:13" x14ac:dyDescent="0.6">
      <c r="A457" s="65" t="s">
        <v>5525</v>
      </c>
      <c r="B457" s="66" t="b">
        <v>0</v>
      </c>
      <c r="C457" s="66" t="b">
        <v>0</v>
      </c>
      <c r="D457" s="66" t="b">
        <v>0</v>
      </c>
      <c r="E457" s="66" t="b">
        <v>1</v>
      </c>
      <c r="F457" s="66"/>
      <c r="G457" s="66" t="b">
        <v>0</v>
      </c>
      <c r="H457" s="66"/>
      <c r="I457" s="66" t="s">
        <v>130</v>
      </c>
      <c r="J457" s="66">
        <v>0</v>
      </c>
      <c r="K457" s="66">
        <v>0</v>
      </c>
      <c r="L457" s="66"/>
      <c r="M457" s="66" t="s">
        <v>170</v>
      </c>
    </row>
    <row r="458" spans="1:13" x14ac:dyDescent="0.6">
      <c r="A458" s="65" t="s">
        <v>5526</v>
      </c>
      <c r="B458" s="66" t="b">
        <v>0</v>
      </c>
      <c r="C458" s="66" t="b">
        <v>0</v>
      </c>
      <c r="D458" s="66" t="b">
        <v>0</v>
      </c>
      <c r="E458" s="66" t="b">
        <v>1</v>
      </c>
      <c r="F458" s="66"/>
      <c r="G458" s="66" t="b">
        <v>0</v>
      </c>
      <c r="H458" s="66"/>
      <c r="I458" s="66" t="s">
        <v>130</v>
      </c>
      <c r="J458" s="66">
        <v>0</v>
      </c>
      <c r="K458" s="66">
        <v>0</v>
      </c>
      <c r="L458" s="66"/>
      <c r="M458" s="66" t="s">
        <v>170</v>
      </c>
    </row>
    <row r="459" spans="1:13" x14ac:dyDescent="0.6">
      <c r="A459" s="65" t="s">
        <v>5527</v>
      </c>
      <c r="B459" s="66" t="b">
        <v>0</v>
      </c>
      <c r="C459" s="66" t="b">
        <v>0</v>
      </c>
      <c r="D459" s="66" t="b">
        <v>1</v>
      </c>
      <c r="E459" s="66" t="b">
        <v>1</v>
      </c>
      <c r="F459" s="66"/>
      <c r="G459" s="66" t="b">
        <v>0</v>
      </c>
      <c r="H459" s="66"/>
      <c r="I459" s="66" t="s">
        <v>130</v>
      </c>
      <c r="J459" s="66">
        <v>0</v>
      </c>
      <c r="K459" s="66">
        <v>0</v>
      </c>
      <c r="L459" s="66"/>
      <c r="M459" s="66" t="s">
        <v>5278</v>
      </c>
    </row>
    <row r="460" spans="1:13" x14ac:dyDescent="0.6">
      <c r="A460" s="65" t="s">
        <v>5528</v>
      </c>
      <c r="B460" s="66" t="b">
        <v>0</v>
      </c>
      <c r="C460" s="66" t="b">
        <v>0</v>
      </c>
      <c r="D460" s="66" t="b">
        <v>0</v>
      </c>
      <c r="E460" s="66" t="b">
        <v>1</v>
      </c>
      <c r="F460" s="66"/>
      <c r="G460" s="66" t="b">
        <v>0</v>
      </c>
      <c r="H460" s="66"/>
      <c r="I460" s="66" t="s">
        <v>130</v>
      </c>
      <c r="J460" s="66">
        <v>0</v>
      </c>
      <c r="K460" s="66">
        <v>0</v>
      </c>
      <c r="L460" s="66"/>
      <c r="M460" s="66" t="s">
        <v>5279</v>
      </c>
    </row>
    <row r="461" spans="1:13" x14ac:dyDescent="0.6">
      <c r="A461" s="65" t="s">
        <v>5529</v>
      </c>
      <c r="B461" s="66" t="b">
        <v>0</v>
      </c>
      <c r="C461" s="66" t="b">
        <v>0</v>
      </c>
      <c r="D461" s="66" t="b">
        <v>0</v>
      </c>
      <c r="E461" s="66" t="b">
        <v>1</v>
      </c>
      <c r="F461" s="66"/>
      <c r="G461" s="66" t="b">
        <v>0</v>
      </c>
      <c r="H461" s="66"/>
      <c r="I461" s="66" t="s">
        <v>130</v>
      </c>
      <c r="J461" s="66">
        <v>0</v>
      </c>
      <c r="K461" s="66">
        <v>0</v>
      </c>
      <c r="L461" s="66"/>
      <c r="M461" s="66" t="s">
        <v>5278</v>
      </c>
    </row>
    <row r="462" spans="1:13" x14ac:dyDescent="0.6">
      <c r="A462" s="65" t="s">
        <v>5530</v>
      </c>
      <c r="B462" s="66" t="b">
        <v>0</v>
      </c>
      <c r="C462" s="66" t="b">
        <v>0</v>
      </c>
      <c r="D462" s="66" t="b">
        <v>1</v>
      </c>
      <c r="E462" s="66" t="b">
        <v>1</v>
      </c>
      <c r="F462" s="66"/>
      <c r="G462" s="66" t="b">
        <v>0</v>
      </c>
      <c r="H462" s="66"/>
      <c r="I462" s="66" t="s">
        <v>130</v>
      </c>
      <c r="J462" s="66">
        <v>0</v>
      </c>
      <c r="K462" s="66">
        <v>0</v>
      </c>
      <c r="L462" s="66"/>
      <c r="M462" s="66" t="s">
        <v>5278</v>
      </c>
    </row>
    <row r="463" spans="1:13" x14ac:dyDescent="0.6">
      <c r="A463" s="65" t="s">
        <v>5531</v>
      </c>
      <c r="B463" s="66" t="b">
        <v>0</v>
      </c>
      <c r="C463" s="66" t="b">
        <v>0</v>
      </c>
      <c r="D463" s="66" t="b">
        <v>0</v>
      </c>
      <c r="E463" s="66" t="b">
        <v>1</v>
      </c>
      <c r="F463" s="66"/>
      <c r="G463" s="66" t="b">
        <v>0</v>
      </c>
      <c r="H463" s="66"/>
      <c r="I463" s="66" t="s">
        <v>130</v>
      </c>
      <c r="J463" s="66">
        <v>0</v>
      </c>
      <c r="K463" s="66">
        <v>0</v>
      </c>
      <c r="L463" s="66"/>
      <c r="M463" s="66" t="s">
        <v>5279</v>
      </c>
    </row>
    <row r="464" spans="1:13" x14ac:dyDescent="0.6">
      <c r="A464" s="65" t="s">
        <v>5532</v>
      </c>
      <c r="B464" s="66" t="b">
        <v>0</v>
      </c>
      <c r="C464" s="66" t="b">
        <v>0</v>
      </c>
      <c r="D464" s="66" t="b">
        <v>0</v>
      </c>
      <c r="E464" s="66" t="b">
        <v>1</v>
      </c>
      <c r="F464" s="66"/>
      <c r="G464" s="66" t="b">
        <v>0</v>
      </c>
      <c r="H464" s="66"/>
      <c r="I464" s="66" t="s">
        <v>130</v>
      </c>
      <c r="J464" s="66">
        <v>0</v>
      </c>
      <c r="K464" s="66">
        <v>0</v>
      </c>
      <c r="L464" s="66"/>
      <c r="M464" s="66" t="s">
        <v>170</v>
      </c>
    </row>
    <row r="465" spans="1:13" x14ac:dyDescent="0.6">
      <c r="A465" s="65" t="s">
        <v>5533</v>
      </c>
      <c r="B465" s="66" t="b">
        <v>0</v>
      </c>
      <c r="C465" s="66" t="b">
        <v>0</v>
      </c>
      <c r="D465" s="66" t="b">
        <v>1</v>
      </c>
      <c r="E465" s="66" t="b">
        <v>1</v>
      </c>
      <c r="F465" s="66"/>
      <c r="G465" s="66" t="b">
        <v>0</v>
      </c>
      <c r="H465" s="66"/>
      <c r="I465" s="66" t="s">
        <v>130</v>
      </c>
      <c r="J465" s="66">
        <v>0</v>
      </c>
      <c r="K465" s="66">
        <v>0</v>
      </c>
      <c r="L465" s="66"/>
      <c r="M465" s="66" t="s">
        <v>5278</v>
      </c>
    </row>
    <row r="466" spans="1:13" x14ac:dyDescent="0.6">
      <c r="A466" s="65" t="s">
        <v>5534</v>
      </c>
      <c r="B466" s="66" t="b">
        <v>0</v>
      </c>
      <c r="C466" s="66" t="b">
        <v>0</v>
      </c>
      <c r="D466" s="66" t="b">
        <v>0</v>
      </c>
      <c r="E466" s="66" t="b">
        <v>1</v>
      </c>
      <c r="F466" s="66"/>
      <c r="G466" s="66" t="b">
        <v>0</v>
      </c>
      <c r="H466" s="66"/>
      <c r="I466" s="66" t="s">
        <v>130</v>
      </c>
      <c r="J466" s="66">
        <v>0</v>
      </c>
      <c r="K466" s="66">
        <v>0</v>
      </c>
      <c r="L466" s="66"/>
      <c r="M466" s="66" t="s">
        <v>170</v>
      </c>
    </row>
    <row r="467" spans="1:13" x14ac:dyDescent="0.6">
      <c r="A467" s="65" t="s">
        <v>5535</v>
      </c>
      <c r="B467" s="66" t="b">
        <v>0</v>
      </c>
      <c r="C467" s="66" t="b">
        <v>0</v>
      </c>
      <c r="D467" s="66" t="b">
        <v>0</v>
      </c>
      <c r="E467" s="66" t="b">
        <v>1</v>
      </c>
      <c r="F467" s="66"/>
      <c r="G467" s="66" t="b">
        <v>0</v>
      </c>
      <c r="H467" s="66"/>
      <c r="I467" s="66" t="s">
        <v>130</v>
      </c>
      <c r="J467" s="66">
        <v>0</v>
      </c>
      <c r="K467" s="66">
        <v>0</v>
      </c>
      <c r="L467" s="66"/>
      <c r="M467" s="66" t="s">
        <v>5279</v>
      </c>
    </row>
    <row r="468" spans="1:13" x14ac:dyDescent="0.6">
      <c r="A468" s="65" t="s">
        <v>5536</v>
      </c>
      <c r="B468" s="66" t="b">
        <v>0</v>
      </c>
      <c r="C468" s="66" t="b">
        <v>0</v>
      </c>
      <c r="D468" s="66" t="b">
        <v>1</v>
      </c>
      <c r="E468" s="66" t="b">
        <v>1</v>
      </c>
      <c r="F468" s="66"/>
      <c r="G468" s="66" t="b">
        <v>0</v>
      </c>
      <c r="H468" s="66"/>
      <c r="I468" s="66" t="s">
        <v>130</v>
      </c>
      <c r="J468" s="66">
        <v>0</v>
      </c>
      <c r="K468" s="66">
        <v>0</v>
      </c>
      <c r="L468" s="66"/>
      <c r="M468" s="66" t="s">
        <v>5279</v>
      </c>
    </row>
    <row r="469" spans="1:13" x14ac:dyDescent="0.6">
      <c r="A469" s="65" t="s">
        <v>5537</v>
      </c>
      <c r="B469" s="66" t="b">
        <v>0</v>
      </c>
      <c r="C469" s="66" t="b">
        <v>0</v>
      </c>
      <c r="D469" s="66" t="b">
        <v>0</v>
      </c>
      <c r="E469" s="66" t="b">
        <v>1</v>
      </c>
      <c r="F469" s="66"/>
      <c r="G469" s="66" t="b">
        <v>0</v>
      </c>
      <c r="H469" s="66"/>
      <c r="I469" s="66" t="s">
        <v>130</v>
      </c>
      <c r="J469" s="66">
        <v>0</v>
      </c>
      <c r="K469" s="66">
        <v>0</v>
      </c>
      <c r="L469" s="66"/>
      <c r="M469" s="66" t="s">
        <v>5278</v>
      </c>
    </row>
    <row r="470" spans="1:13" x14ac:dyDescent="0.6">
      <c r="A470" s="65" t="s">
        <v>5538</v>
      </c>
      <c r="B470" s="66" t="b">
        <v>0</v>
      </c>
      <c r="C470" s="66" t="b">
        <v>0</v>
      </c>
      <c r="D470" s="66" t="b">
        <v>0</v>
      </c>
      <c r="E470" s="66" t="b">
        <v>1</v>
      </c>
      <c r="F470" s="66"/>
      <c r="G470" s="66" t="b">
        <v>0</v>
      </c>
      <c r="H470" s="66"/>
      <c r="I470" s="66" t="s">
        <v>130</v>
      </c>
      <c r="J470" s="66">
        <v>0</v>
      </c>
      <c r="K470" s="66">
        <v>0</v>
      </c>
      <c r="L470" s="66"/>
      <c r="M470" s="66" t="s">
        <v>5278</v>
      </c>
    </row>
    <row r="471" spans="1:13" x14ac:dyDescent="0.6">
      <c r="A471" s="65" t="s">
        <v>5539</v>
      </c>
      <c r="B471" s="66" t="b">
        <v>0</v>
      </c>
      <c r="C471" s="66" t="b">
        <v>0</v>
      </c>
      <c r="D471" s="66" t="b">
        <v>1</v>
      </c>
      <c r="E471" s="66" t="b">
        <v>1</v>
      </c>
      <c r="F471" s="66"/>
      <c r="G471" s="66" t="b">
        <v>0</v>
      </c>
      <c r="H471" s="66"/>
      <c r="I471" s="66" t="s">
        <v>130</v>
      </c>
      <c r="J471" s="66">
        <v>0</v>
      </c>
      <c r="K471" s="66">
        <v>0</v>
      </c>
      <c r="L471" s="66"/>
      <c r="M471" s="66" t="s">
        <v>5279</v>
      </c>
    </row>
    <row r="472" spans="1:13" x14ac:dyDescent="0.6">
      <c r="A472" s="65" t="s">
        <v>5540</v>
      </c>
      <c r="B472" s="66" t="b">
        <v>0</v>
      </c>
      <c r="C472" s="66" t="b">
        <v>0</v>
      </c>
      <c r="D472" s="66" t="b">
        <v>0</v>
      </c>
      <c r="E472" s="66" t="b">
        <v>1</v>
      </c>
      <c r="F472" s="66"/>
      <c r="G472" s="66" t="b">
        <v>0</v>
      </c>
      <c r="H472" s="66"/>
      <c r="I472" s="66" t="s">
        <v>130</v>
      </c>
      <c r="J472" s="66">
        <v>0</v>
      </c>
      <c r="K472" s="66">
        <v>0</v>
      </c>
      <c r="L472" s="66"/>
      <c r="M472" s="66" t="s">
        <v>5279</v>
      </c>
    </row>
    <row r="473" spans="1:13" x14ac:dyDescent="0.6">
      <c r="A473" s="65" t="s">
        <v>5541</v>
      </c>
      <c r="B473" s="66" t="b">
        <v>0</v>
      </c>
      <c r="C473" s="66" t="b">
        <v>0</v>
      </c>
      <c r="D473" s="66" t="b">
        <v>0</v>
      </c>
      <c r="E473" s="66" t="b">
        <v>1</v>
      </c>
      <c r="F473" s="66"/>
      <c r="G473" s="66" t="b">
        <v>0</v>
      </c>
      <c r="H473" s="66"/>
      <c r="I473" s="66" t="s">
        <v>130</v>
      </c>
      <c r="J473" s="66">
        <v>0</v>
      </c>
      <c r="K473" s="66">
        <v>0</v>
      </c>
      <c r="L473" s="66"/>
      <c r="M473" s="66" t="s">
        <v>5278</v>
      </c>
    </row>
    <row r="474" spans="1:13" x14ac:dyDescent="0.6">
      <c r="A474" s="65" t="s">
        <v>5542</v>
      </c>
      <c r="B474" s="66" t="b">
        <v>0</v>
      </c>
      <c r="C474" s="66" t="b">
        <v>0</v>
      </c>
      <c r="D474" s="66" t="b">
        <v>1</v>
      </c>
      <c r="E474" s="66" t="b">
        <v>1</v>
      </c>
      <c r="F474" s="66"/>
      <c r="G474" s="66" t="b">
        <v>0</v>
      </c>
      <c r="H474" s="66"/>
      <c r="I474" s="66" t="s">
        <v>130</v>
      </c>
      <c r="J474" s="66">
        <v>0</v>
      </c>
      <c r="K474" s="66">
        <v>0</v>
      </c>
      <c r="L474" s="66"/>
      <c r="M474" s="66" t="s">
        <v>5278</v>
      </c>
    </row>
    <row r="475" spans="1:13" x14ac:dyDescent="0.6">
      <c r="A475" s="65" t="s">
        <v>5543</v>
      </c>
      <c r="B475" s="66" t="b">
        <v>0</v>
      </c>
      <c r="C475" s="66" t="b">
        <v>0</v>
      </c>
      <c r="D475" s="66" t="b">
        <v>1</v>
      </c>
      <c r="E475" s="66" t="b">
        <v>1</v>
      </c>
      <c r="F475" s="66"/>
      <c r="G475" s="66" t="b">
        <v>0</v>
      </c>
      <c r="H475" s="66"/>
      <c r="I475" s="66" t="s">
        <v>130</v>
      </c>
      <c r="J475" s="66">
        <v>0</v>
      </c>
      <c r="K475" s="66">
        <v>0</v>
      </c>
      <c r="L475" s="66"/>
      <c r="M475" s="66" t="s">
        <v>5278</v>
      </c>
    </row>
    <row r="476" spans="1:13" x14ac:dyDescent="0.6">
      <c r="A476" s="65" t="s">
        <v>5544</v>
      </c>
      <c r="B476" s="66" t="b">
        <v>0</v>
      </c>
      <c r="C476" s="66" t="b">
        <v>0</v>
      </c>
      <c r="D476" s="66" t="b">
        <v>1</v>
      </c>
      <c r="E476" s="66" t="b">
        <v>1</v>
      </c>
      <c r="F476" s="66"/>
      <c r="G476" s="66" t="b">
        <v>0</v>
      </c>
      <c r="H476" s="66"/>
      <c r="I476" s="66" t="s">
        <v>130</v>
      </c>
      <c r="J476" s="66">
        <v>0</v>
      </c>
      <c r="K476" s="66">
        <v>0</v>
      </c>
      <c r="L476" s="66"/>
      <c r="M476" s="66" t="s">
        <v>5278</v>
      </c>
    </row>
    <row r="477" spans="1:13" x14ac:dyDescent="0.6">
      <c r="A477" s="65" t="s">
        <v>5545</v>
      </c>
      <c r="B477" s="66" t="b">
        <v>0</v>
      </c>
      <c r="C477" s="66" t="b">
        <v>0</v>
      </c>
      <c r="D477" s="66" t="b">
        <v>0</v>
      </c>
      <c r="E477" s="66" t="b">
        <v>1</v>
      </c>
      <c r="F477" s="66"/>
      <c r="G477" s="66" t="b">
        <v>0</v>
      </c>
      <c r="H477" s="66"/>
      <c r="I477" s="66" t="s">
        <v>130</v>
      </c>
      <c r="J477" s="66">
        <v>0</v>
      </c>
      <c r="K477" s="66">
        <v>0</v>
      </c>
      <c r="L477" s="66"/>
      <c r="M477" s="66" t="s">
        <v>5279</v>
      </c>
    </row>
    <row r="478" spans="1:13" x14ac:dyDescent="0.6">
      <c r="A478" s="65" t="s">
        <v>5546</v>
      </c>
      <c r="B478" s="66" t="b">
        <v>0</v>
      </c>
      <c r="C478" s="66" t="b">
        <v>0</v>
      </c>
      <c r="D478" s="66" t="b">
        <v>1</v>
      </c>
      <c r="E478" s="66" t="b">
        <v>1</v>
      </c>
      <c r="F478" s="66"/>
      <c r="G478" s="66" t="b">
        <v>0</v>
      </c>
      <c r="H478" s="66"/>
      <c r="I478" s="66" t="s">
        <v>130</v>
      </c>
      <c r="J478" s="66">
        <v>0</v>
      </c>
      <c r="K478" s="66">
        <v>0</v>
      </c>
      <c r="L478" s="66"/>
      <c r="M478" s="66" t="s">
        <v>5278</v>
      </c>
    </row>
    <row r="479" spans="1:13" x14ac:dyDescent="0.6">
      <c r="A479" s="65" t="s">
        <v>5547</v>
      </c>
      <c r="B479" s="66" t="b">
        <v>0</v>
      </c>
      <c r="C479" s="66" t="b">
        <v>0</v>
      </c>
      <c r="D479" s="66" t="b">
        <v>1</v>
      </c>
      <c r="E479" s="66" t="b">
        <v>1</v>
      </c>
      <c r="F479" s="66"/>
      <c r="G479" s="66" t="b">
        <v>0</v>
      </c>
      <c r="H479" s="66"/>
      <c r="I479" s="66" t="s">
        <v>130</v>
      </c>
      <c r="J479" s="66">
        <v>0</v>
      </c>
      <c r="K479" s="66">
        <v>0</v>
      </c>
      <c r="L479" s="66"/>
      <c r="M479" s="66" t="s">
        <v>5278</v>
      </c>
    </row>
    <row r="480" spans="1:13" x14ac:dyDescent="0.6">
      <c r="A480" s="65" t="s">
        <v>5548</v>
      </c>
      <c r="B480" s="66" t="b">
        <v>0</v>
      </c>
      <c r="C480" s="66" t="b">
        <v>0</v>
      </c>
      <c r="D480" s="66" t="b">
        <v>0</v>
      </c>
      <c r="E480" s="66" t="b">
        <v>1</v>
      </c>
      <c r="F480" s="66"/>
      <c r="G480" s="66" t="b">
        <v>0</v>
      </c>
      <c r="H480" s="66"/>
      <c r="I480" s="66" t="s">
        <v>130</v>
      </c>
      <c r="J480" s="66">
        <v>0</v>
      </c>
      <c r="K480" s="66">
        <v>0</v>
      </c>
      <c r="L480" s="66"/>
      <c r="M480" s="66" t="s">
        <v>5279</v>
      </c>
    </row>
    <row r="481" spans="1:13" x14ac:dyDescent="0.6">
      <c r="A481" s="65" t="s">
        <v>5549</v>
      </c>
      <c r="B481" s="66" t="b">
        <v>0</v>
      </c>
      <c r="C481" s="66" t="b">
        <v>0</v>
      </c>
      <c r="D481" s="66" t="b">
        <v>0</v>
      </c>
      <c r="E481" s="66" t="b">
        <v>1</v>
      </c>
      <c r="F481" s="66"/>
      <c r="G481" s="66" t="b">
        <v>0</v>
      </c>
      <c r="H481" s="66"/>
      <c r="I481" s="66" t="s">
        <v>130</v>
      </c>
      <c r="J481" s="66">
        <v>0</v>
      </c>
      <c r="K481" s="66">
        <v>0</v>
      </c>
      <c r="L481" s="66"/>
      <c r="M481" s="66" t="s">
        <v>5279</v>
      </c>
    </row>
    <row r="482" spans="1:13" x14ac:dyDescent="0.6">
      <c r="A482" s="65" t="s">
        <v>5550</v>
      </c>
      <c r="B482" s="66" t="b">
        <v>0</v>
      </c>
      <c r="C482" s="66" t="b">
        <v>0</v>
      </c>
      <c r="D482" s="66" t="b">
        <v>0</v>
      </c>
      <c r="E482" s="66" t="b">
        <v>1</v>
      </c>
      <c r="F482" s="66"/>
      <c r="G482" s="66" t="b">
        <v>0</v>
      </c>
      <c r="H482" s="66"/>
      <c r="I482" s="66" t="s">
        <v>130</v>
      </c>
      <c r="J482" s="66">
        <v>0</v>
      </c>
      <c r="K482" s="66">
        <v>0</v>
      </c>
      <c r="L482" s="66"/>
      <c r="M482" s="66" t="s">
        <v>5279</v>
      </c>
    </row>
    <row r="483" spans="1:13" x14ac:dyDescent="0.6">
      <c r="A483" s="65" t="s">
        <v>5551</v>
      </c>
      <c r="B483" s="66" t="b">
        <v>0</v>
      </c>
      <c r="C483" s="66" t="b">
        <v>0</v>
      </c>
      <c r="D483" s="66" t="b">
        <v>1</v>
      </c>
      <c r="E483" s="66" t="b">
        <v>1</v>
      </c>
      <c r="F483" s="66"/>
      <c r="G483" s="66" t="b">
        <v>0</v>
      </c>
      <c r="H483" s="66"/>
      <c r="I483" s="66" t="s">
        <v>130</v>
      </c>
      <c r="J483" s="66">
        <v>0</v>
      </c>
      <c r="K483" s="66">
        <v>0</v>
      </c>
      <c r="L483" s="66"/>
      <c r="M483" s="66" t="s">
        <v>5278</v>
      </c>
    </row>
    <row r="484" spans="1:13" x14ac:dyDescent="0.6">
      <c r="A484" s="65" t="s">
        <v>5552</v>
      </c>
      <c r="B484" s="66" t="b">
        <v>0</v>
      </c>
      <c r="C484" s="66" t="b">
        <v>0</v>
      </c>
      <c r="D484" s="66" t="b">
        <v>1</v>
      </c>
      <c r="E484" s="66" t="b">
        <v>1</v>
      </c>
      <c r="F484" s="66"/>
      <c r="G484" s="66" t="b">
        <v>0</v>
      </c>
      <c r="H484" s="66"/>
      <c r="I484" s="66" t="s">
        <v>130</v>
      </c>
      <c r="J484" s="66">
        <v>0</v>
      </c>
      <c r="K484" s="66">
        <v>0</v>
      </c>
      <c r="L484" s="66"/>
      <c r="M484" s="66" t="s">
        <v>5278</v>
      </c>
    </row>
    <row r="485" spans="1:13" x14ac:dyDescent="0.6">
      <c r="A485" s="65" t="s">
        <v>5553</v>
      </c>
      <c r="B485" s="66" t="b">
        <v>0</v>
      </c>
      <c r="C485" s="66" t="b">
        <v>0</v>
      </c>
      <c r="D485" s="66" t="b">
        <v>0</v>
      </c>
      <c r="E485" s="66" t="b">
        <v>1</v>
      </c>
      <c r="F485" s="66"/>
      <c r="G485" s="66" t="b">
        <v>0</v>
      </c>
      <c r="H485" s="66"/>
      <c r="I485" s="66" t="s">
        <v>130</v>
      </c>
      <c r="J485" s="66">
        <v>0</v>
      </c>
      <c r="K485" s="66">
        <v>0</v>
      </c>
      <c r="L485" s="66"/>
      <c r="M485" s="66" t="s">
        <v>5279</v>
      </c>
    </row>
    <row r="486" spans="1:13" x14ac:dyDescent="0.6">
      <c r="A486" s="65" t="s">
        <v>5554</v>
      </c>
      <c r="B486" s="66" t="b">
        <v>0</v>
      </c>
      <c r="C486" s="66" t="b">
        <v>0</v>
      </c>
      <c r="D486" s="66" t="b">
        <v>1</v>
      </c>
      <c r="E486" s="66" t="b">
        <v>1</v>
      </c>
      <c r="F486" s="66"/>
      <c r="G486" s="66" t="b">
        <v>0</v>
      </c>
      <c r="H486" s="66"/>
      <c r="I486" s="66" t="s">
        <v>130</v>
      </c>
      <c r="J486" s="66">
        <v>0</v>
      </c>
      <c r="K486" s="66">
        <v>0</v>
      </c>
      <c r="L486" s="66"/>
      <c r="M486" s="66" t="s">
        <v>5279</v>
      </c>
    </row>
    <row r="487" spans="1:13" x14ac:dyDescent="0.6">
      <c r="A487" s="65" t="s">
        <v>5555</v>
      </c>
      <c r="B487" s="66" t="b">
        <v>0</v>
      </c>
      <c r="C487" s="66" t="b">
        <v>0</v>
      </c>
      <c r="D487" s="66" t="b">
        <v>1</v>
      </c>
      <c r="E487" s="66" t="b">
        <v>1</v>
      </c>
      <c r="F487" s="66"/>
      <c r="G487" s="66" t="b">
        <v>0</v>
      </c>
      <c r="H487" s="66"/>
      <c r="I487" s="66" t="s">
        <v>130</v>
      </c>
      <c r="J487" s="66">
        <v>0</v>
      </c>
      <c r="K487" s="66">
        <v>0</v>
      </c>
      <c r="L487" s="66"/>
      <c r="M487" s="66" t="s">
        <v>5278</v>
      </c>
    </row>
    <row r="488" spans="1:13" x14ac:dyDescent="0.6">
      <c r="A488" s="65" t="s">
        <v>5556</v>
      </c>
      <c r="B488" s="66" t="b">
        <v>0</v>
      </c>
      <c r="C488" s="66" t="b">
        <v>0</v>
      </c>
      <c r="D488" s="66" t="b">
        <v>1</v>
      </c>
      <c r="E488" s="66" t="b">
        <v>1</v>
      </c>
      <c r="F488" s="66"/>
      <c r="G488" s="66" t="b">
        <v>0</v>
      </c>
      <c r="H488" s="66"/>
      <c r="I488" s="66" t="s">
        <v>130</v>
      </c>
      <c r="J488" s="66">
        <v>0</v>
      </c>
      <c r="K488" s="66">
        <v>0</v>
      </c>
      <c r="L488" s="66"/>
      <c r="M488" s="66" t="s">
        <v>5278</v>
      </c>
    </row>
    <row r="489" spans="1:13" x14ac:dyDescent="0.6">
      <c r="A489" s="65" t="s">
        <v>5557</v>
      </c>
      <c r="B489" s="66" t="b">
        <v>0</v>
      </c>
      <c r="C489" s="66" t="b">
        <v>0</v>
      </c>
      <c r="D489" s="66" t="b">
        <v>0</v>
      </c>
      <c r="E489" s="66" t="b">
        <v>1</v>
      </c>
      <c r="F489" s="66"/>
      <c r="G489" s="66" t="b">
        <v>0</v>
      </c>
      <c r="H489" s="66"/>
      <c r="I489" s="66" t="s">
        <v>130</v>
      </c>
      <c r="J489" s="66">
        <v>0</v>
      </c>
      <c r="K489" s="66">
        <v>0</v>
      </c>
      <c r="L489" s="66"/>
      <c r="M489" s="66" t="s">
        <v>5279</v>
      </c>
    </row>
    <row r="490" spans="1:13" x14ac:dyDescent="0.6">
      <c r="A490" s="65" t="s">
        <v>5558</v>
      </c>
      <c r="B490" s="66" t="b">
        <v>0</v>
      </c>
      <c r="C490" s="66" t="b">
        <v>0</v>
      </c>
      <c r="D490" s="66" t="b">
        <v>1</v>
      </c>
      <c r="E490" s="66" t="b">
        <v>1</v>
      </c>
      <c r="F490" s="66"/>
      <c r="G490" s="66" t="b">
        <v>0</v>
      </c>
      <c r="H490" s="66"/>
      <c r="I490" s="66" t="s">
        <v>130</v>
      </c>
      <c r="J490" s="66">
        <v>0</v>
      </c>
      <c r="K490" s="66">
        <v>0</v>
      </c>
      <c r="L490" s="66"/>
      <c r="M490" s="66" t="s">
        <v>5278</v>
      </c>
    </row>
    <row r="491" spans="1:13" x14ac:dyDescent="0.6">
      <c r="A491" s="65" t="s">
        <v>5559</v>
      </c>
      <c r="B491" s="66" t="b">
        <v>0</v>
      </c>
      <c r="C491" s="66" t="b">
        <v>0</v>
      </c>
      <c r="D491" s="66" t="b">
        <v>1</v>
      </c>
      <c r="E491" s="66" t="b">
        <v>1</v>
      </c>
      <c r="F491" s="66"/>
      <c r="G491" s="66" t="b">
        <v>0</v>
      </c>
      <c r="H491" s="66"/>
      <c r="I491" s="66" t="s">
        <v>130</v>
      </c>
      <c r="J491" s="66">
        <v>0</v>
      </c>
      <c r="K491" s="66">
        <v>0</v>
      </c>
      <c r="L491" s="66"/>
      <c r="M491" s="66" t="s">
        <v>5279</v>
      </c>
    </row>
    <row r="492" spans="1:13" x14ac:dyDescent="0.6">
      <c r="A492" s="65" t="s">
        <v>5560</v>
      </c>
      <c r="B492" s="66" t="b">
        <v>0</v>
      </c>
      <c r="C492" s="66" t="b">
        <v>0</v>
      </c>
      <c r="D492" s="66" t="b">
        <v>1</v>
      </c>
      <c r="E492" s="66" t="b">
        <v>1</v>
      </c>
      <c r="F492" s="66"/>
      <c r="G492" s="66" t="b">
        <v>0</v>
      </c>
      <c r="H492" s="66"/>
      <c r="I492" s="66" t="s">
        <v>130</v>
      </c>
      <c r="J492" s="66">
        <v>0</v>
      </c>
      <c r="K492" s="66">
        <v>0</v>
      </c>
      <c r="L492" s="66"/>
      <c r="M492" s="66" t="s">
        <v>5278</v>
      </c>
    </row>
    <row r="493" spans="1:13" x14ac:dyDescent="0.6">
      <c r="A493" s="65" t="s">
        <v>5561</v>
      </c>
      <c r="B493" s="66" t="b">
        <v>0</v>
      </c>
      <c r="C493" s="66" t="b">
        <v>0</v>
      </c>
      <c r="D493" s="66" t="b">
        <v>1</v>
      </c>
      <c r="E493" s="66" t="b">
        <v>1</v>
      </c>
      <c r="F493" s="66"/>
      <c r="G493" s="66" t="b">
        <v>0</v>
      </c>
      <c r="H493" s="66"/>
      <c r="I493" s="66" t="s">
        <v>130</v>
      </c>
      <c r="J493" s="66">
        <v>0</v>
      </c>
      <c r="K493" s="66">
        <v>0</v>
      </c>
      <c r="L493" s="66"/>
      <c r="M493" s="66" t="s">
        <v>5278</v>
      </c>
    </row>
    <row r="494" spans="1:13" x14ac:dyDescent="0.6">
      <c r="A494" s="65" t="s">
        <v>5562</v>
      </c>
      <c r="B494" s="66" t="b">
        <v>0</v>
      </c>
      <c r="C494" s="66" t="b">
        <v>0</v>
      </c>
      <c r="D494" s="66" t="b">
        <v>1</v>
      </c>
      <c r="E494" s="66" t="b">
        <v>1</v>
      </c>
      <c r="F494" s="66"/>
      <c r="G494" s="66" t="b">
        <v>0</v>
      </c>
      <c r="H494" s="66"/>
      <c r="I494" s="66" t="s">
        <v>130</v>
      </c>
      <c r="J494" s="66">
        <v>0</v>
      </c>
      <c r="K494" s="66">
        <v>0</v>
      </c>
      <c r="L494" s="66"/>
      <c r="M494" s="66" t="s">
        <v>5278</v>
      </c>
    </row>
    <row r="495" spans="1:13" x14ac:dyDescent="0.6">
      <c r="A495" s="65" t="s">
        <v>5563</v>
      </c>
      <c r="B495" s="66" t="b">
        <v>0</v>
      </c>
      <c r="C495" s="66" t="b">
        <v>0</v>
      </c>
      <c r="D495" s="66" t="b">
        <v>1</v>
      </c>
      <c r="E495" s="66" t="b">
        <v>1</v>
      </c>
      <c r="F495" s="66"/>
      <c r="G495" s="66" t="b">
        <v>0</v>
      </c>
      <c r="H495" s="66"/>
      <c r="I495" s="66" t="s">
        <v>130</v>
      </c>
      <c r="J495" s="66">
        <v>0</v>
      </c>
      <c r="K495" s="66">
        <v>0</v>
      </c>
      <c r="L495" s="66"/>
      <c r="M495" s="66" t="s">
        <v>5278</v>
      </c>
    </row>
    <row r="496" spans="1:13" x14ac:dyDescent="0.6">
      <c r="A496" s="65" t="s">
        <v>5564</v>
      </c>
      <c r="B496" s="66" t="b">
        <v>0</v>
      </c>
      <c r="C496" s="66" t="b">
        <v>0</v>
      </c>
      <c r="D496" s="66" t="b">
        <v>0</v>
      </c>
      <c r="E496" s="66" t="b">
        <v>1</v>
      </c>
      <c r="F496" s="66"/>
      <c r="G496" s="66" t="b">
        <v>0</v>
      </c>
      <c r="H496" s="66"/>
      <c r="I496" s="66" t="s">
        <v>130</v>
      </c>
      <c r="J496" s="66">
        <v>0</v>
      </c>
      <c r="K496" s="66">
        <v>0</v>
      </c>
      <c r="L496" s="66"/>
      <c r="M496" s="66" t="s">
        <v>170</v>
      </c>
    </row>
    <row r="497" spans="1:13" x14ac:dyDescent="0.6">
      <c r="A497" s="65" t="s">
        <v>5565</v>
      </c>
      <c r="B497" s="66" t="b">
        <v>0</v>
      </c>
      <c r="C497" s="66" t="b">
        <v>0</v>
      </c>
      <c r="D497" s="66" t="b">
        <v>0</v>
      </c>
      <c r="E497" s="66" t="b">
        <v>1</v>
      </c>
      <c r="F497" s="66"/>
      <c r="G497" s="66" t="b">
        <v>0</v>
      </c>
      <c r="H497" s="66"/>
      <c r="I497" s="66" t="s">
        <v>130</v>
      </c>
      <c r="J497" s="66">
        <v>0</v>
      </c>
      <c r="K497" s="66">
        <v>0</v>
      </c>
      <c r="L497" s="66"/>
      <c r="M497" s="66" t="s">
        <v>170</v>
      </c>
    </row>
    <row r="498" spans="1:13" x14ac:dyDescent="0.6">
      <c r="A498" s="65" t="s">
        <v>5566</v>
      </c>
      <c r="B498" s="66" t="b">
        <v>0</v>
      </c>
      <c r="C498" s="66" t="b">
        <v>0</v>
      </c>
      <c r="D498" s="66" t="b">
        <v>0</v>
      </c>
      <c r="E498" s="66" t="b">
        <v>1</v>
      </c>
      <c r="F498" s="66"/>
      <c r="G498" s="66" t="b">
        <v>0</v>
      </c>
      <c r="H498" s="66"/>
      <c r="I498" s="66" t="s">
        <v>130</v>
      </c>
      <c r="J498" s="66">
        <v>0</v>
      </c>
      <c r="K498" s="66">
        <v>0</v>
      </c>
      <c r="L498" s="66"/>
      <c r="M498" s="66" t="s">
        <v>5278</v>
      </c>
    </row>
    <row r="499" spans="1:13" x14ac:dyDescent="0.6">
      <c r="A499" s="65" t="s">
        <v>5567</v>
      </c>
      <c r="B499" s="66" t="b">
        <v>0</v>
      </c>
      <c r="C499" s="66" t="b">
        <v>0</v>
      </c>
      <c r="D499" s="66" t="b">
        <v>1</v>
      </c>
      <c r="E499" s="66" t="b">
        <v>1</v>
      </c>
      <c r="F499" s="66"/>
      <c r="G499" s="66" t="b">
        <v>0</v>
      </c>
      <c r="H499" s="66"/>
      <c r="I499" s="66" t="s">
        <v>130</v>
      </c>
      <c r="J499" s="66">
        <v>0</v>
      </c>
      <c r="K499" s="66">
        <v>0</v>
      </c>
      <c r="L499" s="66"/>
      <c r="M499" s="66" t="s">
        <v>5278</v>
      </c>
    </row>
    <row r="500" spans="1:13" x14ac:dyDescent="0.6">
      <c r="A500" s="65" t="s">
        <v>5568</v>
      </c>
      <c r="B500" s="66" t="b">
        <v>0</v>
      </c>
      <c r="C500" s="66" t="b">
        <v>0</v>
      </c>
      <c r="D500" s="66" t="b">
        <v>1</v>
      </c>
      <c r="E500" s="66" t="b">
        <v>1</v>
      </c>
      <c r="F500" s="66"/>
      <c r="G500" s="66" t="b">
        <v>0</v>
      </c>
      <c r="H500" s="66"/>
      <c r="I500" s="66" t="s">
        <v>130</v>
      </c>
      <c r="J500" s="66">
        <v>0</v>
      </c>
      <c r="K500" s="66">
        <v>0</v>
      </c>
      <c r="L500" s="66"/>
      <c r="M500" s="66" t="s">
        <v>5278</v>
      </c>
    </row>
    <row r="501" spans="1:13" x14ac:dyDescent="0.6">
      <c r="A501" s="65" t="s">
        <v>5569</v>
      </c>
      <c r="B501" s="66" t="b">
        <v>0</v>
      </c>
      <c r="C501" s="66" t="b">
        <v>0</v>
      </c>
      <c r="D501" s="66" t="b">
        <v>0</v>
      </c>
      <c r="E501" s="66" t="b">
        <v>1</v>
      </c>
      <c r="F501" s="66"/>
      <c r="G501" s="66" t="b">
        <v>0</v>
      </c>
      <c r="H501" s="66"/>
      <c r="I501" s="66" t="s">
        <v>130</v>
      </c>
      <c r="J501" s="66">
        <v>0</v>
      </c>
      <c r="K501" s="66">
        <v>0</v>
      </c>
      <c r="L501" s="66"/>
      <c r="M501" s="66" t="s">
        <v>5279</v>
      </c>
    </row>
    <row r="502" spans="1:13" x14ac:dyDescent="0.6">
      <c r="A502" s="65" t="s">
        <v>5570</v>
      </c>
      <c r="B502" s="66" t="b">
        <v>0</v>
      </c>
      <c r="C502" s="66" t="b">
        <v>0</v>
      </c>
      <c r="D502" s="66" t="b">
        <v>1</v>
      </c>
      <c r="E502" s="66" t="b">
        <v>1</v>
      </c>
      <c r="F502" s="66"/>
      <c r="G502" s="66" t="b">
        <v>0</v>
      </c>
      <c r="H502" s="66"/>
      <c r="I502" s="66" t="s">
        <v>130</v>
      </c>
      <c r="J502" s="66">
        <v>0</v>
      </c>
      <c r="K502" s="66">
        <v>0</v>
      </c>
      <c r="L502" s="66"/>
      <c r="M502" s="66" t="s">
        <v>5279</v>
      </c>
    </row>
    <row r="503" spans="1:13" x14ac:dyDescent="0.6">
      <c r="A503" s="65" t="s">
        <v>5571</v>
      </c>
      <c r="B503" s="66" t="b">
        <v>0</v>
      </c>
      <c r="C503" s="66" t="b">
        <v>0</v>
      </c>
      <c r="D503" s="66" t="b">
        <v>0</v>
      </c>
      <c r="E503" s="66" t="b">
        <v>1</v>
      </c>
      <c r="F503" s="66"/>
      <c r="G503" s="66" t="b">
        <v>0</v>
      </c>
      <c r="H503" s="66"/>
      <c r="I503" s="66" t="s">
        <v>130</v>
      </c>
      <c r="J503" s="66">
        <v>0</v>
      </c>
      <c r="K503" s="66">
        <v>0</v>
      </c>
      <c r="L503" s="66"/>
      <c r="M503" s="66" t="s">
        <v>5278</v>
      </c>
    </row>
    <row r="504" spans="1:13" x14ac:dyDescent="0.6">
      <c r="A504" s="65" t="s">
        <v>5572</v>
      </c>
      <c r="B504" s="66" t="b">
        <v>0</v>
      </c>
      <c r="C504" s="66" t="b">
        <v>0</v>
      </c>
      <c r="D504" s="66" t="b">
        <v>1</v>
      </c>
      <c r="E504" s="66" t="b">
        <v>1</v>
      </c>
      <c r="F504" s="66"/>
      <c r="G504" s="66" t="b">
        <v>0</v>
      </c>
      <c r="H504" s="66"/>
      <c r="I504" s="66" t="s">
        <v>130</v>
      </c>
      <c r="J504" s="66">
        <v>0</v>
      </c>
      <c r="K504" s="66">
        <v>0</v>
      </c>
      <c r="L504" s="66"/>
      <c r="M504" s="66" t="s">
        <v>5279</v>
      </c>
    </row>
    <row r="505" spans="1:13" x14ac:dyDescent="0.6">
      <c r="A505" s="65" t="s">
        <v>5573</v>
      </c>
      <c r="B505" s="66" t="b">
        <v>0</v>
      </c>
      <c r="C505" s="66" t="b">
        <v>0</v>
      </c>
      <c r="D505" s="66" t="b">
        <v>1</v>
      </c>
      <c r="E505" s="66" t="b">
        <v>1</v>
      </c>
      <c r="F505" s="66"/>
      <c r="G505" s="66" t="b">
        <v>0</v>
      </c>
      <c r="H505" s="66"/>
      <c r="I505" s="66" t="s">
        <v>130</v>
      </c>
      <c r="J505" s="66">
        <v>0</v>
      </c>
      <c r="K505" s="66">
        <v>0</v>
      </c>
      <c r="L505" s="66"/>
      <c r="M505" s="66" t="s">
        <v>5278</v>
      </c>
    </row>
    <row r="506" spans="1:13" x14ac:dyDescent="0.6">
      <c r="A506" s="65" t="s">
        <v>5574</v>
      </c>
      <c r="B506" s="66" t="b">
        <v>0</v>
      </c>
      <c r="C506" s="66" t="b">
        <v>0</v>
      </c>
      <c r="D506" s="66" t="b">
        <v>1</v>
      </c>
      <c r="E506" s="66" t="b">
        <v>1</v>
      </c>
      <c r="F506" s="66"/>
      <c r="G506" s="66" t="b">
        <v>0</v>
      </c>
      <c r="H506" s="66"/>
      <c r="I506" s="66" t="s">
        <v>130</v>
      </c>
      <c r="J506" s="66">
        <v>0</v>
      </c>
      <c r="K506" s="66">
        <v>0</v>
      </c>
      <c r="L506" s="66"/>
      <c r="M506" s="66" t="s">
        <v>5279</v>
      </c>
    </row>
    <row r="507" spans="1:13" x14ac:dyDescent="0.6">
      <c r="A507" s="65" t="s">
        <v>5575</v>
      </c>
      <c r="B507" s="66" t="b">
        <v>0</v>
      </c>
      <c r="C507" s="66" t="b">
        <v>0</v>
      </c>
      <c r="D507" s="66" t="b">
        <v>1</v>
      </c>
      <c r="E507" s="66" t="b">
        <v>1</v>
      </c>
      <c r="F507" s="66"/>
      <c r="G507" s="66" t="b">
        <v>0</v>
      </c>
      <c r="H507" s="66"/>
      <c r="I507" s="66" t="s">
        <v>130</v>
      </c>
      <c r="J507" s="66">
        <v>0</v>
      </c>
      <c r="K507" s="66">
        <v>0</v>
      </c>
      <c r="L507" s="66"/>
      <c r="M507" s="66" t="s">
        <v>170</v>
      </c>
    </row>
    <row r="508" spans="1:13" x14ac:dyDescent="0.6">
      <c r="A508" s="65" t="s">
        <v>5576</v>
      </c>
      <c r="B508" s="66" t="b">
        <v>0</v>
      </c>
      <c r="C508" s="66" t="b">
        <v>0</v>
      </c>
      <c r="D508" s="66" t="b">
        <v>1</v>
      </c>
      <c r="E508" s="66" t="b">
        <v>1</v>
      </c>
      <c r="F508" s="66"/>
      <c r="G508" s="66" t="b">
        <v>0</v>
      </c>
      <c r="H508" s="66"/>
      <c r="I508" s="66" t="s">
        <v>130</v>
      </c>
      <c r="J508" s="66">
        <v>0</v>
      </c>
      <c r="K508" s="66">
        <v>0</v>
      </c>
      <c r="L508" s="66"/>
      <c r="M508" s="66" t="s">
        <v>5278</v>
      </c>
    </row>
    <row r="509" spans="1:13" x14ac:dyDescent="0.6">
      <c r="A509" s="65" t="s">
        <v>5577</v>
      </c>
      <c r="B509" s="66" t="b">
        <v>0</v>
      </c>
      <c r="C509" s="66" t="b">
        <v>0</v>
      </c>
      <c r="D509" s="66" t="b">
        <v>1</v>
      </c>
      <c r="E509" s="66" t="b">
        <v>1</v>
      </c>
      <c r="F509" s="66"/>
      <c r="G509" s="66" t="b">
        <v>0</v>
      </c>
      <c r="H509" s="66"/>
      <c r="I509" s="66" t="s">
        <v>130</v>
      </c>
      <c r="J509" s="66">
        <v>0</v>
      </c>
      <c r="K509" s="66">
        <v>0</v>
      </c>
      <c r="L509" s="66"/>
      <c r="M509" s="66" t="s">
        <v>5278</v>
      </c>
    </row>
    <row r="510" spans="1:13" x14ac:dyDescent="0.6">
      <c r="A510" s="65" t="s">
        <v>5578</v>
      </c>
      <c r="B510" s="66" t="b">
        <v>0</v>
      </c>
      <c r="C510" s="66" t="b">
        <v>0</v>
      </c>
      <c r="D510" s="66" t="b">
        <v>0</v>
      </c>
      <c r="E510" s="66" t="b">
        <v>1</v>
      </c>
      <c r="F510" s="66"/>
      <c r="G510" s="66" t="b">
        <v>0</v>
      </c>
      <c r="H510" s="66"/>
      <c r="I510" s="66" t="s">
        <v>130</v>
      </c>
      <c r="J510" s="66">
        <v>0</v>
      </c>
      <c r="K510" s="66">
        <v>0</v>
      </c>
      <c r="L510" s="66"/>
      <c r="M510" s="66" t="s">
        <v>5279</v>
      </c>
    </row>
    <row r="511" spans="1:13" x14ac:dyDescent="0.6">
      <c r="A511" s="65" t="s">
        <v>5579</v>
      </c>
      <c r="B511" s="66" t="b">
        <v>0</v>
      </c>
      <c r="C511" s="66" t="b">
        <v>0</v>
      </c>
      <c r="D511" s="66" t="b">
        <v>1</v>
      </c>
      <c r="E511" s="66" t="b">
        <v>1</v>
      </c>
      <c r="F511" s="66"/>
      <c r="G511" s="66" t="b">
        <v>0</v>
      </c>
      <c r="H511" s="66"/>
      <c r="I511" s="66" t="s">
        <v>130</v>
      </c>
      <c r="J511" s="66">
        <v>0</v>
      </c>
      <c r="K511" s="66">
        <v>0</v>
      </c>
      <c r="L511" s="66"/>
      <c r="M511" s="66" t="s">
        <v>5278</v>
      </c>
    </row>
    <row r="512" spans="1:13" x14ac:dyDescent="0.6">
      <c r="A512" s="65" t="s">
        <v>5580</v>
      </c>
      <c r="B512" s="66" t="b">
        <v>0</v>
      </c>
      <c r="C512" s="66" t="b">
        <v>0</v>
      </c>
      <c r="D512" s="66" t="b">
        <v>1</v>
      </c>
      <c r="E512" s="66" t="b">
        <v>1</v>
      </c>
      <c r="F512" s="66"/>
      <c r="G512" s="66" t="b">
        <v>0</v>
      </c>
      <c r="H512" s="66"/>
      <c r="I512" s="66" t="s">
        <v>130</v>
      </c>
      <c r="J512" s="66">
        <v>0</v>
      </c>
      <c r="K512" s="66">
        <v>0</v>
      </c>
      <c r="L512" s="66"/>
      <c r="M512" s="66" t="s">
        <v>5278</v>
      </c>
    </row>
    <row r="513" spans="1:13" x14ac:dyDescent="0.6">
      <c r="A513" s="65" t="s">
        <v>5581</v>
      </c>
      <c r="B513" s="66" t="b">
        <v>0</v>
      </c>
      <c r="C513" s="66" t="b">
        <v>0</v>
      </c>
      <c r="D513" s="66" t="b">
        <v>1</v>
      </c>
      <c r="E513" s="66" t="b">
        <v>1</v>
      </c>
      <c r="F513" s="66"/>
      <c r="G513" s="66" t="b">
        <v>0</v>
      </c>
      <c r="H513" s="66"/>
      <c r="I513" s="66" t="s">
        <v>130</v>
      </c>
      <c r="J513" s="66">
        <v>0</v>
      </c>
      <c r="K513" s="66">
        <v>0</v>
      </c>
      <c r="L513" s="66"/>
      <c r="M513" s="66" t="s">
        <v>5278</v>
      </c>
    </row>
    <row r="514" spans="1:13" x14ac:dyDescent="0.6">
      <c r="A514" s="65" t="s">
        <v>5582</v>
      </c>
      <c r="B514" s="66" t="b">
        <v>0</v>
      </c>
      <c r="C514" s="66" t="b">
        <v>0</v>
      </c>
      <c r="D514" s="66" t="b">
        <v>0</v>
      </c>
      <c r="E514" s="66" t="b">
        <v>1</v>
      </c>
      <c r="F514" s="66"/>
      <c r="G514" s="66" t="b">
        <v>0</v>
      </c>
      <c r="H514" s="66"/>
      <c r="I514" s="66" t="s">
        <v>130</v>
      </c>
      <c r="J514" s="66">
        <v>0</v>
      </c>
      <c r="K514" s="66">
        <v>0</v>
      </c>
      <c r="L514" s="66"/>
      <c r="M514" s="66" t="s">
        <v>5279</v>
      </c>
    </row>
    <row r="515" spans="1:13" x14ac:dyDescent="0.6">
      <c r="A515" s="65" t="s">
        <v>5583</v>
      </c>
      <c r="B515" s="66" t="b">
        <v>0</v>
      </c>
      <c r="C515" s="66" t="b">
        <v>0</v>
      </c>
      <c r="D515" s="66" t="b">
        <v>0</v>
      </c>
      <c r="E515" s="66" t="b">
        <v>1</v>
      </c>
      <c r="F515" s="66"/>
      <c r="G515" s="66" t="b">
        <v>0</v>
      </c>
      <c r="H515" s="66"/>
      <c r="I515" s="66" t="s">
        <v>130</v>
      </c>
      <c r="J515" s="66">
        <v>0</v>
      </c>
      <c r="K515" s="66">
        <v>0</v>
      </c>
      <c r="L515" s="66"/>
      <c r="M515" s="66" t="s">
        <v>5279</v>
      </c>
    </row>
    <row r="516" spans="1:13" x14ac:dyDescent="0.6">
      <c r="A516" s="65" t="s">
        <v>5584</v>
      </c>
      <c r="B516" s="66" t="b">
        <v>0</v>
      </c>
      <c r="C516" s="66" t="b">
        <v>0</v>
      </c>
      <c r="D516" s="66" t="b">
        <v>0</v>
      </c>
      <c r="E516" s="66" t="b">
        <v>1</v>
      </c>
      <c r="F516" s="66"/>
      <c r="G516" s="66" t="b">
        <v>0</v>
      </c>
      <c r="H516" s="66"/>
      <c r="I516" s="66" t="s">
        <v>130</v>
      </c>
      <c r="J516" s="66">
        <v>0</v>
      </c>
      <c r="K516" s="66">
        <v>0</v>
      </c>
      <c r="L516" s="66"/>
      <c r="M516" s="66" t="s">
        <v>5278</v>
      </c>
    </row>
    <row r="517" spans="1:13" x14ac:dyDescent="0.6">
      <c r="A517" s="65" t="s">
        <v>5585</v>
      </c>
      <c r="B517" s="66" t="b">
        <v>0</v>
      </c>
      <c r="C517" s="66" t="b">
        <v>0</v>
      </c>
      <c r="D517" s="66" t="b">
        <v>0</v>
      </c>
      <c r="E517" s="66" t="b">
        <v>1</v>
      </c>
      <c r="F517" s="66"/>
      <c r="G517" s="66" t="b">
        <v>0</v>
      </c>
      <c r="H517" s="66"/>
      <c r="I517" s="66" t="s">
        <v>130</v>
      </c>
      <c r="J517" s="66">
        <v>0</v>
      </c>
      <c r="K517" s="66">
        <v>0</v>
      </c>
      <c r="L517" s="66"/>
      <c r="M517" s="66" t="s">
        <v>5278</v>
      </c>
    </row>
    <row r="518" spans="1:13" x14ac:dyDescent="0.6">
      <c r="A518" s="65" t="s">
        <v>5586</v>
      </c>
      <c r="B518" s="66" t="b">
        <v>0</v>
      </c>
      <c r="C518" s="66" t="b">
        <v>0</v>
      </c>
      <c r="D518" s="66" t="b">
        <v>0</v>
      </c>
      <c r="E518" s="66" t="b">
        <v>1</v>
      </c>
      <c r="F518" s="66"/>
      <c r="G518" s="66" t="b">
        <v>0</v>
      </c>
      <c r="H518" s="66"/>
      <c r="I518" s="66" t="s">
        <v>130</v>
      </c>
      <c r="J518" s="66">
        <v>0</v>
      </c>
      <c r="K518" s="66">
        <v>0</v>
      </c>
      <c r="L518" s="66"/>
      <c r="M518" s="66" t="s">
        <v>5278</v>
      </c>
    </row>
    <row r="519" spans="1:13" x14ac:dyDescent="0.6">
      <c r="A519" s="65" t="s">
        <v>5587</v>
      </c>
      <c r="B519" s="66" t="b">
        <v>0</v>
      </c>
      <c r="C519" s="66" t="b">
        <v>0</v>
      </c>
      <c r="D519" s="66" t="b">
        <v>1</v>
      </c>
      <c r="E519" s="66" t="b">
        <v>1</v>
      </c>
      <c r="F519" s="66"/>
      <c r="G519" s="66" t="b">
        <v>0</v>
      </c>
      <c r="H519" s="66"/>
      <c r="I519" s="66" t="s">
        <v>130</v>
      </c>
      <c r="J519" s="66">
        <v>0</v>
      </c>
      <c r="K519" s="66">
        <v>0</v>
      </c>
      <c r="L519" s="66"/>
      <c r="M519" s="66" t="s">
        <v>5278</v>
      </c>
    </row>
    <row r="520" spans="1:13" x14ac:dyDescent="0.6">
      <c r="A520" s="65" t="s">
        <v>5588</v>
      </c>
      <c r="B520" s="66" t="b">
        <v>0</v>
      </c>
      <c r="C520" s="66" t="b">
        <v>0</v>
      </c>
      <c r="D520" s="66" t="b">
        <v>0</v>
      </c>
      <c r="E520" s="66" t="b">
        <v>1</v>
      </c>
      <c r="F520" s="66"/>
      <c r="G520" s="66" t="b">
        <v>0</v>
      </c>
      <c r="H520" s="66"/>
      <c r="I520" s="66" t="s">
        <v>130</v>
      </c>
      <c r="J520" s="66">
        <v>0</v>
      </c>
      <c r="K520" s="66">
        <v>0</v>
      </c>
      <c r="L520" s="66"/>
      <c r="M520" s="66" t="s">
        <v>5278</v>
      </c>
    </row>
    <row r="521" spans="1:13" x14ac:dyDescent="0.6">
      <c r="A521" s="65" t="s">
        <v>5589</v>
      </c>
      <c r="B521" s="66" t="b">
        <v>0</v>
      </c>
      <c r="C521" s="66" t="b">
        <v>0</v>
      </c>
      <c r="D521" s="66" t="b">
        <v>1</v>
      </c>
      <c r="E521" s="66" t="b">
        <v>1</v>
      </c>
      <c r="F521" s="66"/>
      <c r="G521" s="66" t="b">
        <v>0</v>
      </c>
      <c r="H521" s="66"/>
      <c r="I521" s="66" t="s">
        <v>130</v>
      </c>
      <c r="J521" s="66">
        <v>0</v>
      </c>
      <c r="K521" s="66">
        <v>0</v>
      </c>
      <c r="L521" s="66"/>
      <c r="M521" s="66" t="s">
        <v>5279</v>
      </c>
    </row>
    <row r="522" spans="1:13" x14ac:dyDescent="0.6">
      <c r="A522" s="65" t="s">
        <v>5590</v>
      </c>
      <c r="B522" s="66" t="b">
        <v>0</v>
      </c>
      <c r="C522" s="66" t="b">
        <v>0</v>
      </c>
      <c r="D522" s="66" t="b">
        <v>1</v>
      </c>
      <c r="E522" s="66" t="b">
        <v>1</v>
      </c>
      <c r="F522" s="66"/>
      <c r="G522" s="66" t="b">
        <v>0</v>
      </c>
      <c r="H522" s="66"/>
      <c r="I522" s="66" t="s">
        <v>130</v>
      </c>
      <c r="J522" s="66">
        <v>0</v>
      </c>
      <c r="K522" s="66">
        <v>0</v>
      </c>
      <c r="L522" s="66"/>
      <c r="M522" s="66" t="s">
        <v>5278</v>
      </c>
    </row>
    <row r="523" spans="1:13" x14ac:dyDescent="0.6">
      <c r="A523" s="65" t="s">
        <v>5591</v>
      </c>
      <c r="B523" s="66" t="b">
        <v>0</v>
      </c>
      <c r="C523" s="66" t="b">
        <v>0</v>
      </c>
      <c r="D523" s="66" t="b">
        <v>0</v>
      </c>
      <c r="E523" s="66" t="b">
        <v>1</v>
      </c>
      <c r="F523" s="66"/>
      <c r="G523" s="66" t="b">
        <v>0</v>
      </c>
      <c r="H523" s="66"/>
      <c r="I523" s="66" t="s">
        <v>130</v>
      </c>
      <c r="J523" s="66">
        <v>0</v>
      </c>
      <c r="K523" s="66">
        <v>0</v>
      </c>
      <c r="L523" s="66"/>
      <c r="M523" s="66" t="s">
        <v>5278</v>
      </c>
    </row>
    <row r="524" spans="1:13" x14ac:dyDescent="0.6">
      <c r="A524" s="65" t="s">
        <v>5592</v>
      </c>
      <c r="B524" s="66" t="b">
        <v>0</v>
      </c>
      <c r="C524" s="66" t="b">
        <v>0</v>
      </c>
      <c r="D524" s="66" t="b">
        <v>1</v>
      </c>
      <c r="E524" s="66" t="b">
        <v>1</v>
      </c>
      <c r="F524" s="66"/>
      <c r="G524" s="66" t="b">
        <v>0</v>
      </c>
      <c r="H524" s="66"/>
      <c r="I524" s="66" t="s">
        <v>130</v>
      </c>
      <c r="J524" s="66">
        <v>0</v>
      </c>
      <c r="K524" s="66">
        <v>0</v>
      </c>
      <c r="L524" s="66"/>
      <c r="M524" s="66" t="s">
        <v>5278</v>
      </c>
    </row>
    <row r="525" spans="1:13" x14ac:dyDescent="0.6">
      <c r="A525" s="65" t="s">
        <v>5593</v>
      </c>
      <c r="B525" s="66" t="b">
        <v>0</v>
      </c>
      <c r="C525" s="66" t="b">
        <v>0</v>
      </c>
      <c r="D525" s="66" t="b">
        <v>1</v>
      </c>
      <c r="E525" s="66" t="b">
        <v>1</v>
      </c>
      <c r="F525" s="66"/>
      <c r="G525" s="66" t="b">
        <v>0</v>
      </c>
      <c r="H525" s="66"/>
      <c r="I525" s="66" t="s">
        <v>130</v>
      </c>
      <c r="J525" s="66">
        <v>0</v>
      </c>
      <c r="K525" s="66">
        <v>0</v>
      </c>
      <c r="L525" s="66"/>
      <c r="M525" s="66" t="s">
        <v>5278</v>
      </c>
    </row>
    <row r="526" spans="1:13" x14ac:dyDescent="0.6">
      <c r="A526" s="65" t="s">
        <v>5594</v>
      </c>
      <c r="B526" s="66" t="b">
        <v>0</v>
      </c>
      <c r="C526" s="66" t="b">
        <v>0</v>
      </c>
      <c r="D526" s="66" t="b">
        <v>0</v>
      </c>
      <c r="E526" s="66" t="b">
        <v>1</v>
      </c>
      <c r="F526" s="66"/>
      <c r="G526" s="66" t="b">
        <v>0</v>
      </c>
      <c r="H526" s="66"/>
      <c r="I526" s="66" t="s">
        <v>130</v>
      </c>
      <c r="J526" s="66">
        <v>0</v>
      </c>
      <c r="K526" s="66">
        <v>0</v>
      </c>
      <c r="L526" s="66"/>
      <c r="M526" s="66" t="s">
        <v>170</v>
      </c>
    </row>
    <row r="527" spans="1:13" x14ac:dyDescent="0.6">
      <c r="A527" s="65" t="s">
        <v>5595</v>
      </c>
      <c r="B527" s="66" t="b">
        <v>0</v>
      </c>
      <c r="C527" s="66" t="b">
        <v>0</v>
      </c>
      <c r="D527" s="66" t="b">
        <v>1</v>
      </c>
      <c r="E527" s="66" t="b">
        <v>1</v>
      </c>
      <c r="F527" s="66"/>
      <c r="G527" s="66" t="b">
        <v>0</v>
      </c>
      <c r="H527" s="66"/>
      <c r="I527" s="66" t="s">
        <v>130</v>
      </c>
      <c r="J527" s="66">
        <v>0</v>
      </c>
      <c r="K527" s="66">
        <v>0</v>
      </c>
      <c r="L527" s="66"/>
      <c r="M527" s="66" t="s">
        <v>5278</v>
      </c>
    </row>
    <row r="528" spans="1:13" x14ac:dyDescent="0.6">
      <c r="A528" s="65" t="s">
        <v>5596</v>
      </c>
      <c r="B528" s="66" t="b">
        <v>0</v>
      </c>
      <c r="C528" s="66" t="b">
        <v>0</v>
      </c>
      <c r="D528" s="66" t="b">
        <v>0</v>
      </c>
      <c r="E528" s="66" t="b">
        <v>1</v>
      </c>
      <c r="F528" s="66"/>
      <c r="G528" s="66" t="b">
        <v>0</v>
      </c>
      <c r="H528" s="66"/>
      <c r="I528" s="66" t="s">
        <v>130</v>
      </c>
      <c r="J528" s="66">
        <v>0</v>
      </c>
      <c r="K528" s="66">
        <v>0</v>
      </c>
      <c r="L528" s="66"/>
      <c r="M528" s="66" t="s">
        <v>5279</v>
      </c>
    </row>
    <row r="529" spans="1:13" x14ac:dyDescent="0.6">
      <c r="A529" s="65" t="s">
        <v>5597</v>
      </c>
      <c r="B529" s="66" t="b">
        <v>0</v>
      </c>
      <c r="C529" s="66" t="b">
        <v>0</v>
      </c>
      <c r="D529" s="66" t="b">
        <v>1</v>
      </c>
      <c r="E529" s="66" t="b">
        <v>1</v>
      </c>
      <c r="F529" s="66"/>
      <c r="G529" s="66" t="b">
        <v>0</v>
      </c>
      <c r="H529" s="66"/>
      <c r="I529" s="66" t="s">
        <v>130</v>
      </c>
      <c r="J529" s="66">
        <v>0</v>
      </c>
      <c r="K529" s="66">
        <v>0</v>
      </c>
      <c r="L529" s="66"/>
      <c r="M529" s="66" t="s">
        <v>5278</v>
      </c>
    </row>
    <row r="530" spans="1:13" x14ac:dyDescent="0.6">
      <c r="A530" s="65" t="s">
        <v>5598</v>
      </c>
      <c r="B530" s="66" t="b">
        <v>0</v>
      </c>
      <c r="C530" s="66" t="b">
        <v>0</v>
      </c>
      <c r="D530" s="66" t="b">
        <v>0</v>
      </c>
      <c r="E530" s="66" t="b">
        <v>1</v>
      </c>
      <c r="F530" s="66"/>
      <c r="G530" s="66" t="b">
        <v>0</v>
      </c>
      <c r="H530" s="66"/>
      <c r="I530" s="66" t="s">
        <v>130</v>
      </c>
      <c r="J530" s="66">
        <v>0</v>
      </c>
      <c r="K530" s="66">
        <v>0</v>
      </c>
      <c r="L530" s="66"/>
      <c r="M530" s="66" t="s">
        <v>5279</v>
      </c>
    </row>
    <row r="531" spans="1:13" x14ac:dyDescent="0.6">
      <c r="A531" s="65" t="s">
        <v>5599</v>
      </c>
      <c r="B531" s="66" t="b">
        <v>0</v>
      </c>
      <c r="C531" s="66" t="b">
        <v>0</v>
      </c>
      <c r="D531" s="66" t="b">
        <v>1</v>
      </c>
      <c r="E531" s="66" t="b">
        <v>1</v>
      </c>
      <c r="F531" s="66"/>
      <c r="G531" s="66" t="b">
        <v>0</v>
      </c>
      <c r="H531" s="66"/>
      <c r="I531" s="66" t="s">
        <v>130</v>
      </c>
      <c r="J531" s="66">
        <v>0</v>
      </c>
      <c r="K531" s="66">
        <v>0</v>
      </c>
      <c r="L531" s="66"/>
      <c r="M531" s="66" t="s">
        <v>170</v>
      </c>
    </row>
    <row r="532" spans="1:13" x14ac:dyDescent="0.6">
      <c r="A532" s="65" t="s">
        <v>5600</v>
      </c>
      <c r="B532" s="66" t="b">
        <v>0</v>
      </c>
      <c r="C532" s="66" t="b">
        <v>0</v>
      </c>
      <c r="D532" s="66" t="b">
        <v>0</v>
      </c>
      <c r="E532" s="66" t="b">
        <v>1</v>
      </c>
      <c r="F532" s="66"/>
      <c r="G532" s="66" t="b">
        <v>0</v>
      </c>
      <c r="H532" s="66"/>
      <c r="I532" s="66" t="s">
        <v>130</v>
      </c>
      <c r="J532" s="66">
        <v>0</v>
      </c>
      <c r="K532" s="66">
        <v>0</v>
      </c>
      <c r="L532" s="66"/>
      <c r="M532" s="66" t="s">
        <v>170</v>
      </c>
    </row>
    <row r="533" spans="1:13" x14ac:dyDescent="0.6">
      <c r="A533" s="65" t="s">
        <v>5601</v>
      </c>
      <c r="B533" s="66" t="b">
        <v>0</v>
      </c>
      <c r="C533" s="66" t="b">
        <v>0</v>
      </c>
      <c r="D533" s="66" t="b">
        <v>1</v>
      </c>
      <c r="E533" s="66" t="b">
        <v>1</v>
      </c>
      <c r="F533" s="66"/>
      <c r="G533" s="66" t="b">
        <v>0</v>
      </c>
      <c r="H533" s="66"/>
      <c r="I533" s="66" t="s">
        <v>130</v>
      </c>
      <c r="J533" s="66">
        <v>0</v>
      </c>
      <c r="K533" s="66">
        <v>0</v>
      </c>
      <c r="L533" s="66"/>
      <c r="M533" s="66" t="s">
        <v>5278</v>
      </c>
    </row>
    <row r="534" spans="1:13" x14ac:dyDescent="0.6">
      <c r="A534" s="65" t="s">
        <v>5602</v>
      </c>
      <c r="B534" s="66" t="b">
        <v>0</v>
      </c>
      <c r="C534" s="66" t="b">
        <v>0</v>
      </c>
      <c r="D534" s="66" t="b">
        <v>1</v>
      </c>
      <c r="E534" s="66" t="b">
        <v>1</v>
      </c>
      <c r="F534" s="66"/>
      <c r="G534" s="66" t="b">
        <v>0</v>
      </c>
      <c r="H534" s="66"/>
      <c r="I534" s="66" t="s">
        <v>130</v>
      </c>
      <c r="J534" s="66">
        <v>0</v>
      </c>
      <c r="K534" s="66">
        <v>0</v>
      </c>
      <c r="L534" s="66"/>
      <c r="M534" s="66" t="s">
        <v>5278</v>
      </c>
    </row>
    <row r="535" spans="1:13" x14ac:dyDescent="0.6">
      <c r="A535" s="65" t="s">
        <v>5603</v>
      </c>
      <c r="B535" s="66" t="b">
        <v>0</v>
      </c>
      <c r="C535" s="66" t="b">
        <v>0</v>
      </c>
      <c r="D535" s="66" t="b">
        <v>1</v>
      </c>
      <c r="E535" s="66" t="b">
        <v>1</v>
      </c>
      <c r="F535" s="66"/>
      <c r="G535" s="66" t="b">
        <v>0</v>
      </c>
      <c r="H535" s="66"/>
      <c r="I535" s="66" t="s">
        <v>130</v>
      </c>
      <c r="J535" s="66">
        <v>0</v>
      </c>
      <c r="K535" s="66">
        <v>0</v>
      </c>
      <c r="L535" s="66"/>
      <c r="M535" s="66" t="s">
        <v>5278</v>
      </c>
    </row>
    <row r="536" spans="1:13" x14ac:dyDescent="0.6">
      <c r="A536" s="65" t="s">
        <v>5604</v>
      </c>
      <c r="B536" s="66" t="b">
        <v>0</v>
      </c>
      <c r="C536" s="66" t="b">
        <v>0</v>
      </c>
      <c r="D536" s="66" t="b">
        <v>0</v>
      </c>
      <c r="E536" s="66" t="b">
        <v>1</v>
      </c>
      <c r="F536" s="66"/>
      <c r="G536" s="66" t="b">
        <v>0</v>
      </c>
      <c r="H536" s="66"/>
      <c r="I536" s="66" t="s">
        <v>130</v>
      </c>
      <c r="J536" s="66">
        <v>0</v>
      </c>
      <c r="K536" s="66">
        <v>0</v>
      </c>
      <c r="L536" s="66"/>
      <c r="M536" s="66" t="s">
        <v>5279</v>
      </c>
    </row>
    <row r="537" spans="1:13" x14ac:dyDescent="0.6">
      <c r="A537" s="65" t="s">
        <v>5605</v>
      </c>
      <c r="B537" s="66" t="b">
        <v>0</v>
      </c>
      <c r="C537" s="66" t="b">
        <v>0</v>
      </c>
      <c r="D537" s="66" t="b">
        <v>0</v>
      </c>
      <c r="E537" s="66" t="b">
        <v>1</v>
      </c>
      <c r="F537" s="66"/>
      <c r="G537" s="66" t="b">
        <v>0</v>
      </c>
      <c r="H537" s="66"/>
      <c r="I537" s="66" t="s">
        <v>130</v>
      </c>
      <c r="J537" s="66">
        <v>0</v>
      </c>
      <c r="K537" s="66">
        <v>0</v>
      </c>
      <c r="L537" s="66"/>
      <c r="M537" s="66" t="s">
        <v>5279</v>
      </c>
    </row>
    <row r="538" spans="1:13" x14ac:dyDescent="0.6">
      <c r="A538" s="65" t="s">
        <v>5606</v>
      </c>
      <c r="B538" s="66" t="b">
        <v>0</v>
      </c>
      <c r="C538" s="66" t="b">
        <v>0</v>
      </c>
      <c r="D538" s="66" t="b">
        <v>0</v>
      </c>
      <c r="E538" s="66" t="b">
        <v>1</v>
      </c>
      <c r="F538" s="66"/>
      <c r="G538" s="66" t="b">
        <v>0</v>
      </c>
      <c r="H538" s="66"/>
      <c r="I538" s="66" t="s">
        <v>130</v>
      </c>
      <c r="J538" s="66">
        <v>0</v>
      </c>
      <c r="K538" s="66">
        <v>0</v>
      </c>
      <c r="L538" s="66"/>
      <c r="M538" s="66" t="s">
        <v>5278</v>
      </c>
    </row>
    <row r="539" spans="1:13" x14ac:dyDescent="0.6">
      <c r="A539" s="65" t="s">
        <v>5607</v>
      </c>
      <c r="B539" s="66" t="b">
        <v>0</v>
      </c>
      <c r="C539" s="66" t="b">
        <v>0</v>
      </c>
      <c r="D539" s="66" t="b">
        <v>0</v>
      </c>
      <c r="E539" s="66" t="b">
        <v>1</v>
      </c>
      <c r="F539" s="66"/>
      <c r="G539" s="66" t="b">
        <v>0</v>
      </c>
      <c r="H539" s="66"/>
      <c r="I539" s="66" t="s">
        <v>130</v>
      </c>
      <c r="J539" s="66">
        <v>0</v>
      </c>
      <c r="K539" s="66">
        <v>0</v>
      </c>
      <c r="L539" s="66"/>
      <c r="M539" s="66" t="s">
        <v>5279</v>
      </c>
    </row>
    <row r="540" spans="1:13" x14ac:dyDescent="0.6">
      <c r="A540" s="65" t="s">
        <v>5608</v>
      </c>
      <c r="B540" s="66" t="b">
        <v>0</v>
      </c>
      <c r="C540" s="66" t="b">
        <v>0</v>
      </c>
      <c r="D540" s="66" t="b">
        <v>0</v>
      </c>
      <c r="E540" s="66" t="b">
        <v>1</v>
      </c>
      <c r="F540" s="66"/>
      <c r="G540" s="66" t="b">
        <v>0</v>
      </c>
      <c r="H540" s="66"/>
      <c r="I540" s="66" t="s">
        <v>130</v>
      </c>
      <c r="J540" s="66">
        <v>0</v>
      </c>
      <c r="K540" s="66">
        <v>0</v>
      </c>
      <c r="L540" s="66"/>
      <c r="M540" s="66" t="s">
        <v>5278</v>
      </c>
    </row>
    <row r="541" spans="1:13" x14ac:dyDescent="0.6">
      <c r="A541" s="65" t="s">
        <v>5609</v>
      </c>
      <c r="B541" s="66" t="b">
        <v>0</v>
      </c>
      <c r="C541" s="66" t="b">
        <v>0</v>
      </c>
      <c r="D541" s="66" t="b">
        <v>1</v>
      </c>
      <c r="E541" s="66" t="b">
        <v>1</v>
      </c>
      <c r="F541" s="66"/>
      <c r="G541" s="66" t="b">
        <v>0</v>
      </c>
      <c r="H541" s="66"/>
      <c r="I541" s="66" t="s">
        <v>130</v>
      </c>
      <c r="J541" s="66">
        <v>0</v>
      </c>
      <c r="K541" s="66">
        <v>0</v>
      </c>
      <c r="L541" s="66"/>
      <c r="M541" s="66" t="s">
        <v>5278</v>
      </c>
    </row>
    <row r="542" spans="1:13" x14ac:dyDescent="0.6">
      <c r="A542" s="65" t="s">
        <v>5610</v>
      </c>
      <c r="B542" s="66" t="b">
        <v>0</v>
      </c>
      <c r="C542" s="66" t="b">
        <v>0</v>
      </c>
      <c r="D542" s="66" t="b">
        <v>0</v>
      </c>
      <c r="E542" s="66" t="b">
        <v>1</v>
      </c>
      <c r="F542" s="66"/>
      <c r="G542" s="66" t="b">
        <v>0</v>
      </c>
      <c r="H542" s="66"/>
      <c r="I542" s="66" t="s">
        <v>130</v>
      </c>
      <c r="J542" s="66">
        <v>0</v>
      </c>
      <c r="K542" s="66">
        <v>0</v>
      </c>
      <c r="L542" s="66"/>
      <c r="M542" s="66" t="s">
        <v>170</v>
      </c>
    </row>
    <row r="543" spans="1:13" x14ac:dyDescent="0.6">
      <c r="A543" s="65" t="s">
        <v>5611</v>
      </c>
      <c r="B543" s="66" t="b">
        <v>0</v>
      </c>
      <c r="C543" s="66" t="b">
        <v>0</v>
      </c>
      <c r="D543" s="66" t="b">
        <v>0</v>
      </c>
      <c r="E543" s="66" t="b">
        <v>1</v>
      </c>
      <c r="F543" s="66"/>
      <c r="G543" s="66" t="b">
        <v>0</v>
      </c>
      <c r="H543" s="66"/>
      <c r="I543" s="66" t="s">
        <v>130</v>
      </c>
      <c r="J543" s="66">
        <v>0</v>
      </c>
      <c r="K543" s="66">
        <v>0</v>
      </c>
      <c r="L543" s="66"/>
      <c r="M543" s="66" t="s">
        <v>5279</v>
      </c>
    </row>
    <row r="544" spans="1:13" x14ac:dyDescent="0.6">
      <c r="A544" s="65" t="s">
        <v>5612</v>
      </c>
      <c r="B544" s="66" t="b">
        <v>0</v>
      </c>
      <c r="C544" s="66" t="b">
        <v>0</v>
      </c>
      <c r="D544" s="66" t="b">
        <v>1</v>
      </c>
      <c r="E544" s="66" t="b">
        <v>1</v>
      </c>
      <c r="F544" s="66"/>
      <c r="G544" s="66" t="b">
        <v>0</v>
      </c>
      <c r="H544" s="66"/>
      <c r="I544" s="66" t="s">
        <v>130</v>
      </c>
      <c r="J544" s="66">
        <v>0</v>
      </c>
      <c r="K544" s="66">
        <v>0</v>
      </c>
      <c r="L544" s="66"/>
      <c r="M544" s="66" t="s">
        <v>5278</v>
      </c>
    </row>
    <row r="545" spans="1:13" x14ac:dyDescent="0.6">
      <c r="A545" s="65" t="s">
        <v>5613</v>
      </c>
      <c r="B545" s="66" t="b">
        <v>0</v>
      </c>
      <c r="C545" s="66" t="b">
        <v>0</v>
      </c>
      <c r="D545" s="66" t="b">
        <v>0</v>
      </c>
      <c r="E545" s="66" t="b">
        <v>1</v>
      </c>
      <c r="F545" s="66"/>
      <c r="G545" s="66" t="b">
        <v>0</v>
      </c>
      <c r="H545" s="66"/>
      <c r="I545" s="66" t="s">
        <v>130</v>
      </c>
      <c r="J545" s="66">
        <v>0</v>
      </c>
      <c r="K545" s="66">
        <v>0</v>
      </c>
      <c r="L545" s="66"/>
      <c r="M545" s="66" t="s">
        <v>5279</v>
      </c>
    </row>
    <row r="546" spans="1:13" x14ac:dyDescent="0.6">
      <c r="A546" s="65" t="s">
        <v>5614</v>
      </c>
      <c r="B546" s="66" t="b">
        <v>0</v>
      </c>
      <c r="C546" s="66" t="b">
        <v>0</v>
      </c>
      <c r="D546" s="66" t="b">
        <v>1</v>
      </c>
      <c r="E546" s="66" t="b">
        <v>1</v>
      </c>
      <c r="F546" s="66"/>
      <c r="G546" s="66" t="b">
        <v>0</v>
      </c>
      <c r="H546" s="66"/>
      <c r="I546" s="66" t="s">
        <v>130</v>
      </c>
      <c r="J546" s="66">
        <v>0</v>
      </c>
      <c r="K546" s="66">
        <v>0</v>
      </c>
      <c r="L546" s="66"/>
      <c r="M546" s="66" t="s">
        <v>5278</v>
      </c>
    </row>
    <row r="547" spans="1:13" x14ac:dyDescent="0.6">
      <c r="A547" s="65" t="s">
        <v>5615</v>
      </c>
      <c r="B547" s="66" t="b">
        <v>0</v>
      </c>
      <c r="C547" s="66" t="b">
        <v>0</v>
      </c>
      <c r="D547" s="66" t="b">
        <v>0</v>
      </c>
      <c r="E547" s="66" t="b">
        <v>1</v>
      </c>
      <c r="F547" s="66"/>
      <c r="G547" s="66" t="b">
        <v>0</v>
      </c>
      <c r="H547" s="66"/>
      <c r="I547" s="66" t="s">
        <v>130</v>
      </c>
      <c r="J547" s="66">
        <v>0</v>
      </c>
      <c r="K547" s="66">
        <v>0</v>
      </c>
      <c r="L547" s="66"/>
      <c r="M547" s="66" t="s">
        <v>5279</v>
      </c>
    </row>
    <row r="548" spans="1:13" x14ac:dyDescent="0.6">
      <c r="A548" s="65" t="s">
        <v>5616</v>
      </c>
      <c r="B548" s="66" t="b">
        <v>0</v>
      </c>
      <c r="C548" s="66" t="b">
        <v>0</v>
      </c>
      <c r="D548" s="66" t="b">
        <v>0</v>
      </c>
      <c r="E548" s="66" t="b">
        <v>1</v>
      </c>
      <c r="F548" s="66"/>
      <c r="G548" s="66" t="b">
        <v>0</v>
      </c>
      <c r="H548" s="66"/>
      <c r="I548" s="66" t="s">
        <v>130</v>
      </c>
      <c r="J548" s="66">
        <v>0</v>
      </c>
      <c r="K548" s="66">
        <v>0</v>
      </c>
      <c r="L548" s="66"/>
      <c r="M548" s="66" t="s">
        <v>170</v>
      </c>
    </row>
    <row r="549" spans="1:13" x14ac:dyDescent="0.6">
      <c r="A549" s="65" t="s">
        <v>5617</v>
      </c>
      <c r="B549" s="66" t="b">
        <v>0</v>
      </c>
      <c r="C549" s="66" t="b">
        <v>0</v>
      </c>
      <c r="D549" s="66" t="b">
        <v>0</v>
      </c>
      <c r="E549" s="66" t="b">
        <v>1</v>
      </c>
      <c r="F549" s="66"/>
      <c r="G549" s="66" t="b">
        <v>0</v>
      </c>
      <c r="H549" s="66"/>
      <c r="I549" s="66" t="s">
        <v>130</v>
      </c>
      <c r="J549" s="66">
        <v>0</v>
      </c>
      <c r="K549" s="66">
        <v>0</v>
      </c>
      <c r="L549" s="66"/>
      <c r="M549" s="66" t="s">
        <v>5278</v>
      </c>
    </row>
    <row r="550" spans="1:13" x14ac:dyDescent="0.6">
      <c r="A550" s="65" t="s">
        <v>5618</v>
      </c>
      <c r="B550" s="66" t="b">
        <v>0</v>
      </c>
      <c r="C550" s="66" t="b">
        <v>0</v>
      </c>
      <c r="D550" s="66" t="b">
        <v>0</v>
      </c>
      <c r="E550" s="66" t="b">
        <v>1</v>
      </c>
      <c r="F550" s="66"/>
      <c r="G550" s="66" t="b">
        <v>0</v>
      </c>
      <c r="H550" s="66"/>
      <c r="I550" s="66" t="s">
        <v>130</v>
      </c>
      <c r="J550" s="66">
        <v>0</v>
      </c>
      <c r="K550" s="66">
        <v>0</v>
      </c>
      <c r="L550" s="66"/>
      <c r="M550" s="66" t="s">
        <v>170</v>
      </c>
    </row>
    <row r="551" spans="1:13" x14ac:dyDescent="0.6">
      <c r="A551" s="65" t="s">
        <v>5619</v>
      </c>
      <c r="B551" s="66" t="b">
        <v>0</v>
      </c>
      <c r="C551" s="66" t="b">
        <v>0</v>
      </c>
      <c r="D551" s="66" t="b">
        <v>1</v>
      </c>
      <c r="E551" s="66" t="b">
        <v>1</v>
      </c>
      <c r="F551" s="66"/>
      <c r="G551" s="66" t="b">
        <v>0</v>
      </c>
      <c r="H551" s="66"/>
      <c r="I551" s="66" t="s">
        <v>130</v>
      </c>
      <c r="J551" s="66">
        <v>0</v>
      </c>
      <c r="K551" s="66">
        <v>0</v>
      </c>
      <c r="L551" s="66"/>
      <c r="M551" s="66" t="s">
        <v>5279</v>
      </c>
    </row>
    <row r="552" spans="1:13" x14ac:dyDescent="0.6">
      <c r="A552" s="65" t="s">
        <v>5620</v>
      </c>
      <c r="B552" s="66" t="b">
        <v>0</v>
      </c>
      <c r="C552" s="66" t="b">
        <v>0</v>
      </c>
      <c r="D552" s="66" t="b">
        <v>0</v>
      </c>
      <c r="E552" s="66" t="b">
        <v>1</v>
      </c>
      <c r="F552" s="66"/>
      <c r="G552" s="66" t="b">
        <v>0</v>
      </c>
      <c r="H552" s="66"/>
      <c r="I552" s="66" t="s">
        <v>130</v>
      </c>
      <c r="J552" s="66">
        <v>0</v>
      </c>
      <c r="K552" s="66">
        <v>0</v>
      </c>
      <c r="L552" s="66"/>
      <c r="M552" s="66" t="s">
        <v>170</v>
      </c>
    </row>
    <row r="553" spans="1:13" x14ac:dyDescent="0.6">
      <c r="A553" s="65" t="s">
        <v>5621</v>
      </c>
      <c r="B553" s="66" t="b">
        <v>0</v>
      </c>
      <c r="C553" s="66" t="b">
        <v>0</v>
      </c>
      <c r="D553" s="66" t="b">
        <v>0</v>
      </c>
      <c r="E553" s="66" t="b">
        <v>1</v>
      </c>
      <c r="F553" s="66"/>
      <c r="G553" s="66" t="b">
        <v>0</v>
      </c>
      <c r="H553" s="66"/>
      <c r="I553" s="66" t="s">
        <v>130</v>
      </c>
      <c r="J553" s="66">
        <v>0</v>
      </c>
      <c r="K553" s="66">
        <v>0</v>
      </c>
      <c r="L553" s="66"/>
      <c r="M553" s="66" t="s">
        <v>5279</v>
      </c>
    </row>
    <row r="554" spans="1:13" x14ac:dyDescent="0.6">
      <c r="A554" s="65" t="s">
        <v>5622</v>
      </c>
      <c r="B554" s="66" t="b">
        <v>0</v>
      </c>
      <c r="C554" s="66" t="b">
        <v>0</v>
      </c>
      <c r="D554" s="66" t="b">
        <v>1</v>
      </c>
      <c r="E554" s="66" t="b">
        <v>1</v>
      </c>
      <c r="F554" s="66"/>
      <c r="G554" s="66" t="b">
        <v>0</v>
      </c>
      <c r="H554" s="66"/>
      <c r="I554" s="66" t="s">
        <v>130</v>
      </c>
      <c r="J554" s="66">
        <v>0</v>
      </c>
      <c r="K554" s="66">
        <v>0</v>
      </c>
      <c r="L554" s="66"/>
      <c r="M554" s="66" t="s">
        <v>5278</v>
      </c>
    </row>
    <row r="555" spans="1:13" x14ac:dyDescent="0.6">
      <c r="A555" s="65" t="s">
        <v>5623</v>
      </c>
      <c r="B555" s="66" t="b">
        <v>0</v>
      </c>
      <c r="C555" s="66" t="b">
        <v>0</v>
      </c>
      <c r="D555" s="66" t="b">
        <v>0</v>
      </c>
      <c r="E555" s="66" t="b">
        <v>1</v>
      </c>
      <c r="F555" s="66"/>
      <c r="G555" s="66" t="b">
        <v>0</v>
      </c>
      <c r="H555" s="66"/>
      <c r="I555" s="66" t="s">
        <v>130</v>
      </c>
      <c r="J555" s="66">
        <v>0</v>
      </c>
      <c r="K555" s="66">
        <v>0</v>
      </c>
      <c r="L555" s="66"/>
      <c r="M555" s="66" t="s">
        <v>5279</v>
      </c>
    </row>
    <row r="556" spans="1:13" x14ac:dyDescent="0.6">
      <c r="A556" s="65" t="s">
        <v>5624</v>
      </c>
      <c r="B556" s="66" t="b">
        <v>0</v>
      </c>
      <c r="C556" s="66" t="b">
        <v>0</v>
      </c>
      <c r="D556" s="66" t="b">
        <v>0</v>
      </c>
      <c r="E556" s="66" t="b">
        <v>1</v>
      </c>
      <c r="F556" s="66"/>
      <c r="G556" s="66" t="b">
        <v>0</v>
      </c>
      <c r="H556" s="66"/>
      <c r="I556" s="66" t="s">
        <v>130</v>
      </c>
      <c r="J556" s="66">
        <v>0</v>
      </c>
      <c r="K556" s="66">
        <v>0</v>
      </c>
      <c r="L556" s="66"/>
      <c r="M556" s="66" t="s">
        <v>5279</v>
      </c>
    </row>
    <row r="557" spans="1:13" x14ac:dyDescent="0.6">
      <c r="A557" s="65" t="s">
        <v>5625</v>
      </c>
      <c r="B557" s="66" t="b">
        <v>0</v>
      </c>
      <c r="C557" s="66" t="b">
        <v>0</v>
      </c>
      <c r="D557" s="66" t="b">
        <v>0</v>
      </c>
      <c r="E557" s="66" t="b">
        <v>1</v>
      </c>
      <c r="F557" s="66"/>
      <c r="G557" s="66" t="b">
        <v>0</v>
      </c>
      <c r="H557" s="66"/>
      <c r="I557" s="66" t="s">
        <v>130</v>
      </c>
      <c r="J557" s="66">
        <v>0</v>
      </c>
      <c r="K557" s="66">
        <v>0</v>
      </c>
      <c r="L557" s="66"/>
      <c r="M557" s="66" t="s">
        <v>5279</v>
      </c>
    </row>
    <row r="558" spans="1:13" x14ac:dyDescent="0.6">
      <c r="A558" s="65" t="s">
        <v>2512</v>
      </c>
      <c r="B558" s="66" t="b">
        <v>0</v>
      </c>
      <c r="C558" s="66" t="b">
        <v>0</v>
      </c>
      <c r="D558" s="66" t="b">
        <v>0</v>
      </c>
      <c r="E558" s="66" t="b">
        <v>1</v>
      </c>
      <c r="F558" s="66"/>
      <c r="G558" s="66" t="b">
        <v>0</v>
      </c>
      <c r="H558" s="66"/>
      <c r="I558" s="66" t="s">
        <v>130</v>
      </c>
      <c r="J558" s="66">
        <v>0</v>
      </c>
      <c r="K558" s="66">
        <v>0</v>
      </c>
      <c r="L558" s="66"/>
      <c r="M558" s="66" t="s">
        <v>5278</v>
      </c>
    </row>
    <row r="559" spans="1:13" x14ac:dyDescent="0.6">
      <c r="A559" s="65" t="s">
        <v>5626</v>
      </c>
      <c r="B559" s="66" t="b">
        <v>0</v>
      </c>
      <c r="C559" s="66" t="b">
        <v>0</v>
      </c>
      <c r="D559" s="66" t="b">
        <v>0</v>
      </c>
      <c r="E559" s="66" t="b">
        <v>1</v>
      </c>
      <c r="F559" s="66"/>
      <c r="G559" s="66" t="b">
        <v>0</v>
      </c>
      <c r="H559" s="66"/>
      <c r="I559" s="66" t="s">
        <v>130</v>
      </c>
      <c r="J559" s="66">
        <v>0</v>
      </c>
      <c r="K559" s="66">
        <v>0</v>
      </c>
      <c r="L559" s="66"/>
      <c r="M559" s="66" t="s">
        <v>5279</v>
      </c>
    </row>
    <row r="560" spans="1:13" x14ac:dyDescent="0.6">
      <c r="A560" s="65" t="s">
        <v>5627</v>
      </c>
      <c r="B560" s="66" t="b">
        <v>0</v>
      </c>
      <c r="C560" s="66" t="b">
        <v>0</v>
      </c>
      <c r="D560" s="66" t="b">
        <v>0</v>
      </c>
      <c r="E560" s="66" t="b">
        <v>1</v>
      </c>
      <c r="F560" s="66"/>
      <c r="G560" s="66" t="b">
        <v>0</v>
      </c>
      <c r="H560" s="66"/>
      <c r="I560" s="66" t="s">
        <v>130</v>
      </c>
      <c r="J560" s="66">
        <v>0</v>
      </c>
      <c r="K560" s="66">
        <v>0</v>
      </c>
      <c r="L560" s="66"/>
      <c r="M560" s="66" t="s">
        <v>5279</v>
      </c>
    </row>
    <row r="561" spans="1:13" x14ac:dyDescent="0.6">
      <c r="A561" s="65" t="s">
        <v>5628</v>
      </c>
      <c r="B561" s="66" t="b">
        <v>0</v>
      </c>
      <c r="C561" s="66" t="b">
        <v>0</v>
      </c>
      <c r="D561" s="66" t="b">
        <v>0</v>
      </c>
      <c r="E561" s="66" t="b">
        <v>1</v>
      </c>
      <c r="F561" s="66"/>
      <c r="G561" s="66" t="b">
        <v>0</v>
      </c>
      <c r="H561" s="66"/>
      <c r="I561" s="66" t="s">
        <v>130</v>
      </c>
      <c r="J561" s="66">
        <v>0</v>
      </c>
      <c r="K561" s="66">
        <v>0</v>
      </c>
      <c r="L561" s="66"/>
      <c r="M561" s="66" t="s">
        <v>5279</v>
      </c>
    </row>
    <row r="562" spans="1:13" x14ac:dyDescent="0.6">
      <c r="A562" s="65" t="s">
        <v>5629</v>
      </c>
      <c r="B562" s="66" t="b">
        <v>0</v>
      </c>
      <c r="C562" s="66" t="b">
        <v>0</v>
      </c>
      <c r="D562" s="66" t="b">
        <v>0</v>
      </c>
      <c r="E562" s="66" t="b">
        <v>1</v>
      </c>
      <c r="F562" s="66"/>
      <c r="G562" s="66" t="b">
        <v>0</v>
      </c>
      <c r="H562" s="66"/>
      <c r="I562" s="66" t="s">
        <v>130</v>
      </c>
      <c r="J562" s="66">
        <v>0</v>
      </c>
      <c r="K562" s="66">
        <v>0</v>
      </c>
      <c r="L562" s="66"/>
      <c r="M562" s="66" t="s">
        <v>5278</v>
      </c>
    </row>
    <row r="563" spans="1:13" x14ac:dyDescent="0.6">
      <c r="A563" s="65" t="s">
        <v>5630</v>
      </c>
      <c r="B563" s="66" t="b">
        <v>0</v>
      </c>
      <c r="C563" s="66" t="b">
        <v>0</v>
      </c>
      <c r="D563" s="66" t="b">
        <v>0</v>
      </c>
      <c r="E563" s="66" t="b">
        <v>1</v>
      </c>
      <c r="F563" s="66"/>
      <c r="G563" s="66" t="b">
        <v>0</v>
      </c>
      <c r="H563" s="66"/>
      <c r="I563" s="66" t="s">
        <v>130</v>
      </c>
      <c r="J563" s="66">
        <v>0</v>
      </c>
      <c r="K563" s="66">
        <v>0</v>
      </c>
      <c r="L563" s="66"/>
      <c r="M563" s="66" t="s">
        <v>5279</v>
      </c>
    </row>
    <row r="564" spans="1:13" x14ac:dyDescent="0.6">
      <c r="A564" s="65" t="s">
        <v>5631</v>
      </c>
      <c r="B564" s="66" t="b">
        <v>0</v>
      </c>
      <c r="C564" s="66" t="b">
        <v>0</v>
      </c>
      <c r="D564" s="66" t="b">
        <v>0</v>
      </c>
      <c r="E564" s="66" t="b">
        <v>1</v>
      </c>
      <c r="F564" s="66"/>
      <c r="G564" s="66" t="b">
        <v>0</v>
      </c>
      <c r="H564" s="66"/>
      <c r="I564" s="66" t="s">
        <v>130</v>
      </c>
      <c r="J564" s="66">
        <v>0</v>
      </c>
      <c r="K564" s="66">
        <v>0</v>
      </c>
      <c r="L564" s="66"/>
      <c r="M564" s="66" t="s">
        <v>5279</v>
      </c>
    </row>
    <row r="565" spans="1:13" x14ac:dyDescent="0.6">
      <c r="A565" s="65" t="s">
        <v>5632</v>
      </c>
      <c r="B565" s="66" t="b">
        <v>0</v>
      </c>
      <c r="C565" s="66" t="b">
        <v>0</v>
      </c>
      <c r="D565" s="66" t="b">
        <v>0</v>
      </c>
      <c r="E565" s="66" t="b">
        <v>1</v>
      </c>
      <c r="F565" s="66"/>
      <c r="G565" s="66" t="b">
        <v>0</v>
      </c>
      <c r="H565" s="66"/>
      <c r="I565" s="66" t="s">
        <v>130</v>
      </c>
      <c r="J565" s="66">
        <v>0</v>
      </c>
      <c r="K565" s="66">
        <v>0</v>
      </c>
      <c r="L565" s="66"/>
      <c r="M565" s="66" t="s">
        <v>5278</v>
      </c>
    </row>
    <row r="566" spans="1:13" x14ac:dyDescent="0.6">
      <c r="A566" s="65" t="s">
        <v>5633</v>
      </c>
      <c r="B566" s="66" t="b">
        <v>0</v>
      </c>
      <c r="C566" s="66" t="b">
        <v>0</v>
      </c>
      <c r="D566" s="66" t="b">
        <v>1</v>
      </c>
      <c r="E566" s="66" t="b">
        <v>1</v>
      </c>
      <c r="F566" s="66"/>
      <c r="G566" s="66" t="b">
        <v>0</v>
      </c>
      <c r="H566" s="66"/>
      <c r="I566" s="66" t="s">
        <v>130</v>
      </c>
      <c r="J566" s="66">
        <v>0</v>
      </c>
      <c r="K566" s="66">
        <v>0</v>
      </c>
      <c r="L566" s="66"/>
      <c r="M566" s="66" t="s">
        <v>5278</v>
      </c>
    </row>
    <row r="567" spans="1:13" x14ac:dyDescent="0.6">
      <c r="A567" s="65" t="s">
        <v>5634</v>
      </c>
      <c r="B567" s="66" t="b">
        <v>0</v>
      </c>
      <c r="C567" s="66" t="b">
        <v>0</v>
      </c>
      <c r="D567" s="66" t="b">
        <v>0</v>
      </c>
      <c r="E567" s="66" t="b">
        <v>1</v>
      </c>
      <c r="F567" s="66"/>
      <c r="G567" s="66" t="b">
        <v>0</v>
      </c>
      <c r="H567" s="66"/>
      <c r="I567" s="66" t="s">
        <v>130</v>
      </c>
      <c r="J567" s="66">
        <v>0</v>
      </c>
      <c r="K567" s="66">
        <v>0</v>
      </c>
      <c r="L567" s="66"/>
      <c r="M567" s="66" t="s">
        <v>5279</v>
      </c>
    </row>
    <row r="568" spans="1:13" x14ac:dyDescent="0.6">
      <c r="A568" s="65" t="s">
        <v>5635</v>
      </c>
      <c r="B568" s="66" t="b">
        <v>0</v>
      </c>
      <c r="C568" s="66" t="b">
        <v>0</v>
      </c>
      <c r="D568" s="66" t="b">
        <v>1</v>
      </c>
      <c r="E568" s="66" t="b">
        <v>1</v>
      </c>
      <c r="F568" s="66"/>
      <c r="G568" s="66" t="b">
        <v>0</v>
      </c>
      <c r="H568" s="66"/>
      <c r="I568" s="66" t="s">
        <v>130</v>
      </c>
      <c r="J568" s="66">
        <v>0</v>
      </c>
      <c r="K568" s="66">
        <v>0</v>
      </c>
      <c r="L568" s="66"/>
      <c r="M568" s="66" t="s">
        <v>5278</v>
      </c>
    </row>
    <row r="569" spans="1:13" x14ac:dyDescent="0.6">
      <c r="A569" s="65" t="s">
        <v>5636</v>
      </c>
      <c r="B569" s="66" t="b">
        <v>0</v>
      </c>
      <c r="C569" s="66" t="b">
        <v>0</v>
      </c>
      <c r="D569" s="66" t="b">
        <v>1</v>
      </c>
      <c r="E569" s="66" t="b">
        <v>1</v>
      </c>
      <c r="F569" s="66"/>
      <c r="G569" s="66" t="b">
        <v>0</v>
      </c>
      <c r="H569" s="66"/>
      <c r="I569" s="66" t="s">
        <v>130</v>
      </c>
      <c r="J569" s="66">
        <v>0</v>
      </c>
      <c r="K569" s="66">
        <v>0</v>
      </c>
      <c r="L569" s="66"/>
      <c r="M569" s="66" t="s">
        <v>5278</v>
      </c>
    </row>
    <row r="570" spans="1:13" x14ac:dyDescent="0.6">
      <c r="A570" s="65" t="s">
        <v>5637</v>
      </c>
      <c r="B570" s="66" t="b">
        <v>0</v>
      </c>
      <c r="C570" s="66" t="b">
        <v>0</v>
      </c>
      <c r="D570" s="66" t="b">
        <v>0</v>
      </c>
      <c r="E570" s="66" t="b">
        <v>1</v>
      </c>
      <c r="F570" s="66"/>
      <c r="G570" s="66" t="b">
        <v>0</v>
      </c>
      <c r="H570" s="66"/>
      <c r="I570" s="66" t="s">
        <v>130</v>
      </c>
      <c r="J570" s="66">
        <v>0</v>
      </c>
      <c r="K570" s="66">
        <v>0</v>
      </c>
      <c r="L570" s="66"/>
      <c r="M570" s="66" t="s">
        <v>5279</v>
      </c>
    </row>
    <row r="571" spans="1:13" x14ac:dyDescent="0.6">
      <c r="A571" s="65" t="s">
        <v>5638</v>
      </c>
      <c r="B571" s="66" t="b">
        <v>0</v>
      </c>
      <c r="C571" s="66" t="b">
        <v>0</v>
      </c>
      <c r="D571" s="66" t="b">
        <v>0</v>
      </c>
      <c r="E571" s="66" t="b">
        <v>1</v>
      </c>
      <c r="F571" s="66"/>
      <c r="G571" s="66" t="b">
        <v>0</v>
      </c>
      <c r="H571" s="66"/>
      <c r="I571" s="66" t="s">
        <v>130</v>
      </c>
      <c r="J571" s="66">
        <v>0</v>
      </c>
      <c r="K571" s="66">
        <v>0</v>
      </c>
      <c r="L571" s="66"/>
      <c r="M571" s="66" t="s">
        <v>170</v>
      </c>
    </row>
    <row r="572" spans="1:13" x14ac:dyDescent="0.6">
      <c r="A572" s="65" t="s">
        <v>5639</v>
      </c>
      <c r="B572" s="66" t="b">
        <v>0</v>
      </c>
      <c r="C572" s="66" t="b">
        <v>0</v>
      </c>
      <c r="D572" s="66" t="b">
        <v>1</v>
      </c>
      <c r="E572" s="66" t="b">
        <v>1</v>
      </c>
      <c r="F572" s="66"/>
      <c r="G572" s="66" t="b">
        <v>0</v>
      </c>
      <c r="H572" s="66"/>
      <c r="I572" s="66" t="s">
        <v>130</v>
      </c>
      <c r="J572" s="66">
        <v>0</v>
      </c>
      <c r="K572" s="66">
        <v>0</v>
      </c>
      <c r="L572" s="66"/>
      <c r="M572" s="66" t="s">
        <v>5279</v>
      </c>
    </row>
    <row r="573" spans="1:13" x14ac:dyDescent="0.6">
      <c r="A573" s="65" t="s">
        <v>5640</v>
      </c>
      <c r="B573" s="66" t="b">
        <v>0</v>
      </c>
      <c r="C573" s="66" t="b">
        <v>0</v>
      </c>
      <c r="D573" s="66" t="b">
        <v>0</v>
      </c>
      <c r="E573" s="66" t="b">
        <v>1</v>
      </c>
      <c r="F573" s="66"/>
      <c r="G573" s="66" t="b">
        <v>0</v>
      </c>
      <c r="H573" s="66"/>
      <c r="I573" s="66" t="s">
        <v>130</v>
      </c>
      <c r="J573" s="66">
        <v>0</v>
      </c>
      <c r="K573" s="66">
        <v>0</v>
      </c>
      <c r="L573" s="66"/>
      <c r="M573" s="66" t="s">
        <v>5279</v>
      </c>
    </row>
    <row r="574" spans="1:13" x14ac:dyDescent="0.6">
      <c r="A574" s="65" t="s">
        <v>5641</v>
      </c>
      <c r="B574" s="66" t="b">
        <v>0</v>
      </c>
      <c r="C574" s="66" t="b">
        <v>0</v>
      </c>
      <c r="D574" s="66" t="b">
        <v>1</v>
      </c>
      <c r="E574" s="66" t="b">
        <v>1</v>
      </c>
      <c r="F574" s="66"/>
      <c r="G574" s="66" t="b">
        <v>0</v>
      </c>
      <c r="H574" s="66"/>
      <c r="I574" s="66" t="s">
        <v>130</v>
      </c>
      <c r="J574" s="66">
        <v>0</v>
      </c>
      <c r="K574" s="66">
        <v>0</v>
      </c>
      <c r="L574" s="66"/>
      <c r="M574" s="66" t="s">
        <v>5278</v>
      </c>
    </row>
    <row r="575" spans="1:13" x14ac:dyDescent="0.6">
      <c r="A575" s="65" t="s">
        <v>5642</v>
      </c>
      <c r="B575" s="66" t="b">
        <v>0</v>
      </c>
      <c r="C575" s="66" t="b">
        <v>0</v>
      </c>
      <c r="D575" s="66" t="b">
        <v>1</v>
      </c>
      <c r="E575" s="66" t="b">
        <v>1</v>
      </c>
      <c r="F575" s="66"/>
      <c r="G575" s="66" t="b">
        <v>0</v>
      </c>
      <c r="H575" s="66"/>
      <c r="I575" s="66" t="s">
        <v>130</v>
      </c>
      <c r="J575" s="66">
        <v>0</v>
      </c>
      <c r="K575" s="66">
        <v>0</v>
      </c>
      <c r="L575" s="66"/>
      <c r="M575" s="66" t="s">
        <v>5278</v>
      </c>
    </row>
    <row r="576" spans="1:13" x14ac:dyDescent="0.6">
      <c r="A576" s="65" t="s">
        <v>5643</v>
      </c>
      <c r="B576" s="66" t="b">
        <v>0</v>
      </c>
      <c r="C576" s="66" t="b">
        <v>0</v>
      </c>
      <c r="D576" s="66" t="b">
        <v>1</v>
      </c>
      <c r="E576" s="66" t="b">
        <v>1</v>
      </c>
      <c r="F576" s="66"/>
      <c r="G576" s="66" t="b">
        <v>0</v>
      </c>
      <c r="H576" s="66"/>
      <c r="I576" s="66" t="s">
        <v>130</v>
      </c>
      <c r="J576" s="66">
        <v>0</v>
      </c>
      <c r="K576" s="66">
        <v>0</v>
      </c>
      <c r="L576" s="66"/>
      <c r="M576" s="66" t="s">
        <v>170</v>
      </c>
    </row>
    <row r="577" spans="1:13" x14ac:dyDescent="0.6">
      <c r="A577" s="65" t="s">
        <v>5644</v>
      </c>
      <c r="B577" s="66" t="b">
        <v>0</v>
      </c>
      <c r="C577" s="66" t="b">
        <v>0</v>
      </c>
      <c r="D577" s="66" t="b">
        <v>1</v>
      </c>
      <c r="E577" s="66" t="b">
        <v>1</v>
      </c>
      <c r="F577" s="66"/>
      <c r="G577" s="66" t="b">
        <v>0</v>
      </c>
      <c r="H577" s="66"/>
      <c r="I577" s="66" t="s">
        <v>130</v>
      </c>
      <c r="J577" s="66">
        <v>0</v>
      </c>
      <c r="K577" s="66">
        <v>0</v>
      </c>
      <c r="L577" s="66"/>
      <c r="M577" s="66" t="s">
        <v>5278</v>
      </c>
    </row>
    <row r="578" spans="1:13" x14ac:dyDescent="0.6">
      <c r="A578" s="65" t="s">
        <v>5645</v>
      </c>
      <c r="B578" s="66" t="b">
        <v>0</v>
      </c>
      <c r="C578" s="66" t="b">
        <v>0</v>
      </c>
      <c r="D578" s="66" t="b">
        <v>1</v>
      </c>
      <c r="E578" s="66" t="b">
        <v>1</v>
      </c>
      <c r="F578" s="66"/>
      <c r="G578" s="66" t="b">
        <v>0</v>
      </c>
      <c r="H578" s="66"/>
      <c r="I578" s="66" t="s">
        <v>130</v>
      </c>
      <c r="J578" s="66">
        <v>0</v>
      </c>
      <c r="K578" s="66">
        <v>0</v>
      </c>
      <c r="L578" s="66"/>
      <c r="M578" s="66" t="s">
        <v>5279</v>
      </c>
    </row>
    <row r="579" spans="1:13" x14ac:dyDescent="0.6">
      <c r="A579" s="65" t="s">
        <v>5646</v>
      </c>
      <c r="B579" s="66" t="b">
        <v>0</v>
      </c>
      <c r="C579" s="66" t="b">
        <v>0</v>
      </c>
      <c r="D579" s="66" t="b">
        <v>0</v>
      </c>
      <c r="E579" s="66" t="b">
        <v>1</v>
      </c>
      <c r="F579" s="66"/>
      <c r="G579" s="66" t="b">
        <v>0</v>
      </c>
      <c r="H579" s="66"/>
      <c r="I579" s="66" t="s">
        <v>130</v>
      </c>
      <c r="J579" s="66">
        <v>0</v>
      </c>
      <c r="K579" s="66">
        <v>0</v>
      </c>
      <c r="L579" s="66"/>
      <c r="M579" s="66" t="s">
        <v>5278</v>
      </c>
    </row>
    <row r="580" spans="1:13" x14ac:dyDescent="0.6">
      <c r="A580" s="65" t="s">
        <v>5647</v>
      </c>
      <c r="B580" s="66" t="b">
        <v>0</v>
      </c>
      <c r="C580" s="66" t="b">
        <v>0</v>
      </c>
      <c r="D580" s="66" t="b">
        <v>0</v>
      </c>
      <c r="E580" s="66" t="b">
        <v>1</v>
      </c>
      <c r="F580" s="66"/>
      <c r="G580" s="66" t="b">
        <v>0</v>
      </c>
      <c r="H580" s="66"/>
      <c r="I580" s="66" t="s">
        <v>130</v>
      </c>
      <c r="J580" s="66">
        <v>0</v>
      </c>
      <c r="K580" s="66">
        <v>0</v>
      </c>
      <c r="L580" s="66"/>
      <c r="M580" s="66" t="s">
        <v>5279</v>
      </c>
    </row>
    <row r="581" spans="1:13" x14ac:dyDescent="0.6">
      <c r="A581" s="65" t="s">
        <v>5648</v>
      </c>
      <c r="B581" s="66" t="b">
        <v>0</v>
      </c>
      <c r="C581" s="66" t="b">
        <v>0</v>
      </c>
      <c r="D581" s="66" t="b">
        <v>1</v>
      </c>
      <c r="E581" s="66" t="b">
        <v>1</v>
      </c>
      <c r="F581" s="66"/>
      <c r="G581" s="66" t="b">
        <v>0</v>
      </c>
      <c r="H581" s="66"/>
      <c r="I581" s="66" t="s">
        <v>130</v>
      </c>
      <c r="J581" s="66">
        <v>0</v>
      </c>
      <c r="K581" s="66">
        <v>0</v>
      </c>
      <c r="L581" s="66"/>
      <c r="M581" s="66" t="s">
        <v>5278</v>
      </c>
    </row>
    <row r="582" spans="1:13" x14ac:dyDescent="0.6">
      <c r="A582" s="65" t="s">
        <v>5649</v>
      </c>
      <c r="B582" s="66" t="b">
        <v>0</v>
      </c>
      <c r="C582" s="66" t="b">
        <v>0</v>
      </c>
      <c r="D582" s="66" t="b">
        <v>1</v>
      </c>
      <c r="E582" s="66" t="b">
        <v>1</v>
      </c>
      <c r="F582" s="66"/>
      <c r="G582" s="66" t="b">
        <v>0</v>
      </c>
      <c r="H582" s="66"/>
      <c r="I582" s="66" t="s">
        <v>130</v>
      </c>
      <c r="J582" s="66">
        <v>0</v>
      </c>
      <c r="K582" s="66">
        <v>0</v>
      </c>
      <c r="L582" s="66"/>
      <c r="M582" s="66" t="s">
        <v>5278</v>
      </c>
    </row>
    <row r="583" spans="1:13" x14ac:dyDescent="0.6">
      <c r="A583" s="65" t="s">
        <v>5650</v>
      </c>
      <c r="B583" s="66" t="b">
        <v>0</v>
      </c>
      <c r="C583" s="66" t="b">
        <v>0</v>
      </c>
      <c r="D583" s="66" t="b">
        <v>0</v>
      </c>
      <c r="E583" s="66" t="b">
        <v>1</v>
      </c>
      <c r="F583" s="66"/>
      <c r="G583" s="66" t="b">
        <v>0</v>
      </c>
      <c r="H583" s="66"/>
      <c r="I583" s="66" t="s">
        <v>130</v>
      </c>
      <c r="J583" s="66">
        <v>0</v>
      </c>
      <c r="K583" s="66">
        <v>0</v>
      </c>
      <c r="L583" s="66"/>
      <c r="M583" s="66" t="s">
        <v>170</v>
      </c>
    </row>
    <row r="584" spans="1:13" x14ac:dyDescent="0.6">
      <c r="A584" s="65" t="s">
        <v>5651</v>
      </c>
      <c r="B584" s="66" t="b">
        <v>0</v>
      </c>
      <c r="C584" s="66" t="b">
        <v>0</v>
      </c>
      <c r="D584" s="66" t="b">
        <v>0</v>
      </c>
      <c r="E584" s="66" t="b">
        <v>1</v>
      </c>
      <c r="F584" s="66"/>
      <c r="G584" s="66" t="b">
        <v>0</v>
      </c>
      <c r="H584" s="66"/>
      <c r="I584" s="66" t="s">
        <v>130</v>
      </c>
      <c r="J584" s="66">
        <v>0</v>
      </c>
      <c r="K584" s="66">
        <v>0</v>
      </c>
      <c r="L584" s="66"/>
      <c r="M584" s="66" t="s">
        <v>5279</v>
      </c>
    </row>
    <row r="585" spans="1:13" x14ac:dyDescent="0.6">
      <c r="A585" s="65" t="s">
        <v>5652</v>
      </c>
      <c r="B585" s="66" t="b">
        <v>0</v>
      </c>
      <c r="C585" s="66" t="b">
        <v>0</v>
      </c>
      <c r="D585" s="66" t="b">
        <v>1</v>
      </c>
      <c r="E585" s="66" t="b">
        <v>1</v>
      </c>
      <c r="F585" s="66"/>
      <c r="G585" s="66" t="b">
        <v>0</v>
      </c>
      <c r="H585" s="66"/>
      <c r="I585" s="66" t="s">
        <v>130</v>
      </c>
      <c r="J585" s="66">
        <v>0</v>
      </c>
      <c r="K585" s="66">
        <v>0</v>
      </c>
      <c r="L585" s="66"/>
      <c r="M585" s="66" t="s">
        <v>5278</v>
      </c>
    </row>
    <row r="586" spans="1:13" x14ac:dyDescent="0.6">
      <c r="A586" s="65" t="s">
        <v>5653</v>
      </c>
      <c r="B586" s="66" t="b">
        <v>0</v>
      </c>
      <c r="C586" s="66" t="b">
        <v>0</v>
      </c>
      <c r="D586" s="66" t="b">
        <v>1</v>
      </c>
      <c r="E586" s="66" t="b">
        <v>1</v>
      </c>
      <c r="F586" s="66"/>
      <c r="G586" s="66" t="b">
        <v>0</v>
      </c>
      <c r="H586" s="66"/>
      <c r="I586" s="66" t="s">
        <v>130</v>
      </c>
      <c r="J586" s="66">
        <v>0</v>
      </c>
      <c r="K586" s="66">
        <v>0</v>
      </c>
      <c r="L586" s="66"/>
      <c r="M586" s="66" t="s">
        <v>5278</v>
      </c>
    </row>
    <row r="587" spans="1:13" x14ac:dyDescent="0.6">
      <c r="A587" s="65" t="s">
        <v>5654</v>
      </c>
      <c r="B587" s="66" t="b">
        <v>0</v>
      </c>
      <c r="C587" s="66" t="b">
        <v>0</v>
      </c>
      <c r="D587" s="66" t="b">
        <v>1</v>
      </c>
      <c r="E587" s="66" t="b">
        <v>1</v>
      </c>
      <c r="F587" s="66"/>
      <c r="G587" s="66" t="b">
        <v>0</v>
      </c>
      <c r="H587" s="66"/>
      <c r="I587" s="66" t="s">
        <v>130</v>
      </c>
      <c r="J587" s="66">
        <v>0</v>
      </c>
      <c r="K587" s="66">
        <v>0</v>
      </c>
      <c r="L587" s="66"/>
      <c r="M587" s="66" t="s">
        <v>5278</v>
      </c>
    </row>
    <row r="588" spans="1:13" x14ac:dyDescent="0.6">
      <c r="A588" s="65" t="s">
        <v>5655</v>
      </c>
      <c r="B588" s="66" t="b">
        <v>0</v>
      </c>
      <c r="C588" s="66" t="b">
        <v>0</v>
      </c>
      <c r="D588" s="66" t="b">
        <v>1</v>
      </c>
      <c r="E588" s="66" t="b">
        <v>1</v>
      </c>
      <c r="F588" s="66"/>
      <c r="G588" s="66" t="b">
        <v>0</v>
      </c>
      <c r="H588" s="66"/>
      <c r="I588" s="66" t="s">
        <v>130</v>
      </c>
      <c r="J588" s="66">
        <v>0</v>
      </c>
      <c r="K588" s="66">
        <v>0</v>
      </c>
      <c r="L588" s="66"/>
      <c r="M588" s="66" t="s">
        <v>5278</v>
      </c>
    </row>
    <row r="589" spans="1:13" x14ac:dyDescent="0.6">
      <c r="A589" s="65" t="s">
        <v>5656</v>
      </c>
      <c r="B589" s="66" t="b">
        <v>0</v>
      </c>
      <c r="C589" s="66" t="b">
        <v>0</v>
      </c>
      <c r="D589" s="66" t="b">
        <v>0</v>
      </c>
      <c r="E589" s="66" t="b">
        <v>1</v>
      </c>
      <c r="F589" s="66"/>
      <c r="G589" s="66" t="b">
        <v>0</v>
      </c>
      <c r="H589" s="66"/>
      <c r="I589" s="66" t="s">
        <v>130</v>
      </c>
      <c r="J589" s="66">
        <v>0</v>
      </c>
      <c r="K589" s="66">
        <v>0</v>
      </c>
      <c r="L589" s="66"/>
      <c r="M589" s="66" t="s">
        <v>5279</v>
      </c>
    </row>
    <row r="590" spans="1:13" x14ac:dyDescent="0.6">
      <c r="A590" s="65" t="s">
        <v>5657</v>
      </c>
      <c r="B590" s="66" t="b">
        <v>0</v>
      </c>
      <c r="C590" s="66" t="b">
        <v>0</v>
      </c>
      <c r="D590" s="66" t="b">
        <v>1</v>
      </c>
      <c r="E590" s="66" t="b">
        <v>1</v>
      </c>
      <c r="F590" s="66"/>
      <c r="G590" s="66" t="b">
        <v>0</v>
      </c>
      <c r="H590" s="66"/>
      <c r="I590" s="66" t="s">
        <v>130</v>
      </c>
      <c r="J590" s="66">
        <v>0</v>
      </c>
      <c r="K590" s="66">
        <v>0</v>
      </c>
      <c r="L590" s="66"/>
      <c r="M590" s="66" t="s">
        <v>5278</v>
      </c>
    </row>
    <row r="591" spans="1:13" x14ac:dyDescent="0.6">
      <c r="A591" s="65" t="s">
        <v>5658</v>
      </c>
      <c r="B591" s="66" t="b">
        <v>0</v>
      </c>
      <c r="C591" s="66" t="b">
        <v>0</v>
      </c>
      <c r="D591" s="66" t="b">
        <v>0</v>
      </c>
      <c r="E591" s="66" t="b">
        <v>1</v>
      </c>
      <c r="F591" s="66"/>
      <c r="G591" s="66" t="b">
        <v>0</v>
      </c>
      <c r="H591" s="66"/>
      <c r="I591" s="66" t="s">
        <v>130</v>
      </c>
      <c r="J591" s="66">
        <v>0</v>
      </c>
      <c r="K591" s="66">
        <v>0</v>
      </c>
      <c r="L591" s="66"/>
      <c r="M591" s="66" t="s">
        <v>5279</v>
      </c>
    </row>
    <row r="592" spans="1:13" x14ac:dyDescent="0.6">
      <c r="A592" s="65" t="s">
        <v>5659</v>
      </c>
      <c r="B592" s="66" t="b">
        <v>0</v>
      </c>
      <c r="C592" s="66" t="b">
        <v>0</v>
      </c>
      <c r="D592" s="66" t="b">
        <v>0</v>
      </c>
      <c r="E592" s="66" t="b">
        <v>1</v>
      </c>
      <c r="F592" s="66"/>
      <c r="G592" s="66" t="b">
        <v>0</v>
      </c>
      <c r="H592" s="66"/>
      <c r="I592" s="66" t="s">
        <v>130</v>
      </c>
      <c r="J592" s="66">
        <v>0</v>
      </c>
      <c r="K592" s="66">
        <v>0</v>
      </c>
      <c r="L592" s="66"/>
      <c r="M592" s="66" t="s">
        <v>5278</v>
      </c>
    </row>
    <row r="593" spans="1:13" x14ac:dyDescent="0.6">
      <c r="A593" s="65" t="s">
        <v>5660</v>
      </c>
      <c r="B593" s="66" t="b">
        <v>0</v>
      </c>
      <c r="C593" s="66" t="b">
        <v>0</v>
      </c>
      <c r="D593" s="66" t="b">
        <v>0</v>
      </c>
      <c r="E593" s="66" t="b">
        <v>1</v>
      </c>
      <c r="F593" s="66"/>
      <c r="G593" s="66" t="b">
        <v>0</v>
      </c>
      <c r="H593" s="66"/>
      <c r="I593" s="66" t="s">
        <v>130</v>
      </c>
      <c r="J593" s="66">
        <v>0</v>
      </c>
      <c r="K593" s="66">
        <v>0</v>
      </c>
      <c r="L593" s="66"/>
      <c r="M593" s="66" t="s">
        <v>5279</v>
      </c>
    </row>
    <row r="594" spans="1:13" x14ac:dyDescent="0.6">
      <c r="A594" s="65" t="s">
        <v>5661</v>
      </c>
      <c r="B594" s="66" t="b">
        <v>0</v>
      </c>
      <c r="C594" s="66" t="b">
        <v>0</v>
      </c>
      <c r="D594" s="66" t="b">
        <v>0</v>
      </c>
      <c r="E594" s="66" t="b">
        <v>1</v>
      </c>
      <c r="F594" s="66"/>
      <c r="G594" s="66" t="b">
        <v>0</v>
      </c>
      <c r="H594" s="66"/>
      <c r="I594" s="66" t="s">
        <v>130</v>
      </c>
      <c r="J594" s="66">
        <v>0</v>
      </c>
      <c r="K594" s="66">
        <v>0</v>
      </c>
      <c r="L594" s="66"/>
      <c r="M594" s="66" t="s">
        <v>170</v>
      </c>
    </row>
    <row r="595" spans="1:13" x14ac:dyDescent="0.6">
      <c r="A595" s="65" t="s">
        <v>5662</v>
      </c>
      <c r="B595" s="66" t="b">
        <v>0</v>
      </c>
      <c r="C595" s="66" t="b">
        <v>0</v>
      </c>
      <c r="D595" s="66" t="b">
        <v>0</v>
      </c>
      <c r="E595" s="66" t="b">
        <v>1</v>
      </c>
      <c r="F595" s="66"/>
      <c r="G595" s="66" t="b">
        <v>0</v>
      </c>
      <c r="H595" s="66"/>
      <c r="I595" s="66" t="s">
        <v>130</v>
      </c>
      <c r="J595" s="66">
        <v>0</v>
      </c>
      <c r="K595" s="66">
        <v>0</v>
      </c>
      <c r="L595" s="66"/>
      <c r="M595" s="66" t="s">
        <v>5279</v>
      </c>
    </row>
    <row r="596" spans="1:13" x14ac:dyDescent="0.6">
      <c r="A596" s="65" t="s">
        <v>5663</v>
      </c>
      <c r="B596" s="66" t="b">
        <v>0</v>
      </c>
      <c r="C596" s="66" t="b">
        <v>0</v>
      </c>
      <c r="D596" s="66" t="b">
        <v>1</v>
      </c>
      <c r="E596" s="66" t="b">
        <v>1</v>
      </c>
      <c r="F596" s="66"/>
      <c r="G596" s="66" t="b">
        <v>0</v>
      </c>
      <c r="H596" s="66"/>
      <c r="I596" s="66" t="s">
        <v>130</v>
      </c>
      <c r="J596" s="66">
        <v>0</v>
      </c>
      <c r="K596" s="66">
        <v>0</v>
      </c>
      <c r="L596" s="66"/>
      <c r="M596" s="66" t="s">
        <v>5279</v>
      </c>
    </row>
    <row r="597" spans="1:13" x14ac:dyDescent="0.6">
      <c r="A597" s="65" t="s">
        <v>5664</v>
      </c>
      <c r="B597" s="66" t="b">
        <v>0</v>
      </c>
      <c r="C597" s="66" t="b">
        <v>0</v>
      </c>
      <c r="D597" s="66" t="b">
        <v>1</v>
      </c>
      <c r="E597" s="66" t="b">
        <v>1</v>
      </c>
      <c r="F597" s="66"/>
      <c r="G597" s="66" t="b">
        <v>0</v>
      </c>
      <c r="H597" s="66"/>
      <c r="I597" s="66" t="s">
        <v>130</v>
      </c>
      <c r="J597" s="66">
        <v>0</v>
      </c>
      <c r="K597" s="66">
        <v>0</v>
      </c>
      <c r="L597" s="66"/>
      <c r="M597" s="66" t="s">
        <v>5279</v>
      </c>
    </row>
    <row r="598" spans="1:13" x14ac:dyDescent="0.6">
      <c r="A598" s="65" t="s">
        <v>5665</v>
      </c>
      <c r="B598" s="66" t="b">
        <v>0</v>
      </c>
      <c r="C598" s="66" t="b">
        <v>0</v>
      </c>
      <c r="D598" s="66" t="b">
        <v>1</v>
      </c>
      <c r="E598" s="66" t="b">
        <v>1</v>
      </c>
      <c r="F598" s="66"/>
      <c r="G598" s="66" t="b">
        <v>0</v>
      </c>
      <c r="H598" s="66"/>
      <c r="I598" s="66" t="s">
        <v>130</v>
      </c>
      <c r="J598" s="66">
        <v>0</v>
      </c>
      <c r="K598" s="66">
        <v>0</v>
      </c>
      <c r="L598" s="66"/>
      <c r="M598" s="66" t="s">
        <v>5278</v>
      </c>
    </row>
    <row r="599" spans="1:13" x14ac:dyDescent="0.6">
      <c r="A599" s="65" t="s">
        <v>5666</v>
      </c>
      <c r="B599" s="66" t="b">
        <v>0</v>
      </c>
      <c r="C599" s="66" t="b">
        <v>0</v>
      </c>
      <c r="D599" s="66" t="b">
        <v>0</v>
      </c>
      <c r="E599" s="66" t="b">
        <v>1</v>
      </c>
      <c r="F599" s="66"/>
      <c r="G599" s="66" t="b">
        <v>0</v>
      </c>
      <c r="H599" s="66"/>
      <c r="I599" s="66" t="s">
        <v>130</v>
      </c>
      <c r="J599" s="66">
        <v>0</v>
      </c>
      <c r="K599" s="66">
        <v>0</v>
      </c>
      <c r="L599" s="66"/>
      <c r="M599" s="66" t="s">
        <v>5278</v>
      </c>
    </row>
    <row r="600" spans="1:13" x14ac:dyDescent="0.6">
      <c r="A600" s="65" t="s">
        <v>5667</v>
      </c>
      <c r="B600" s="66" t="b">
        <v>0</v>
      </c>
      <c r="C600" s="66" t="b">
        <v>0</v>
      </c>
      <c r="D600" s="66" t="b">
        <v>1</v>
      </c>
      <c r="E600" s="66" t="b">
        <v>1</v>
      </c>
      <c r="F600" s="66"/>
      <c r="G600" s="66" t="b">
        <v>0</v>
      </c>
      <c r="H600" s="66"/>
      <c r="I600" s="66" t="s">
        <v>130</v>
      </c>
      <c r="J600" s="66">
        <v>0</v>
      </c>
      <c r="K600" s="66">
        <v>0</v>
      </c>
      <c r="L600" s="66"/>
      <c r="M600" s="66" t="s">
        <v>5279</v>
      </c>
    </row>
    <row r="601" spans="1:13" x14ac:dyDescent="0.6">
      <c r="A601" s="65" t="s">
        <v>5668</v>
      </c>
      <c r="B601" s="66" t="b">
        <v>0</v>
      </c>
      <c r="C601" s="66" t="b">
        <v>0</v>
      </c>
      <c r="D601" s="66" t="b">
        <v>0</v>
      </c>
      <c r="E601" s="66" t="b">
        <v>1</v>
      </c>
      <c r="F601" s="66"/>
      <c r="G601" s="66" t="b">
        <v>0</v>
      </c>
      <c r="H601" s="66"/>
      <c r="I601" s="66" t="s">
        <v>130</v>
      </c>
      <c r="J601" s="66">
        <v>0</v>
      </c>
      <c r="K601" s="66">
        <v>0</v>
      </c>
      <c r="L601" s="66"/>
      <c r="M601" s="66" t="s">
        <v>5279</v>
      </c>
    </row>
    <row r="602" spans="1:13" x14ac:dyDescent="0.6">
      <c r="A602" s="65" t="s">
        <v>5669</v>
      </c>
      <c r="B602" s="66" t="b">
        <v>0</v>
      </c>
      <c r="C602" s="66" t="b">
        <v>0</v>
      </c>
      <c r="D602" s="66" t="b">
        <v>1</v>
      </c>
      <c r="E602" s="66" t="b">
        <v>1</v>
      </c>
      <c r="F602" s="66"/>
      <c r="G602" s="66" t="b">
        <v>0</v>
      </c>
      <c r="H602" s="66"/>
      <c r="I602" s="66" t="s">
        <v>130</v>
      </c>
      <c r="J602" s="66">
        <v>0</v>
      </c>
      <c r="K602" s="66">
        <v>0</v>
      </c>
      <c r="L602" s="66"/>
      <c r="M602" s="66" t="s">
        <v>5278</v>
      </c>
    </row>
    <row r="603" spans="1:13" x14ac:dyDescent="0.6">
      <c r="A603" s="65" t="s">
        <v>5670</v>
      </c>
      <c r="B603" s="66" t="b">
        <v>0</v>
      </c>
      <c r="C603" s="66" t="b">
        <v>0</v>
      </c>
      <c r="D603" s="66" t="b">
        <v>0</v>
      </c>
      <c r="E603" s="66" t="b">
        <v>1</v>
      </c>
      <c r="F603" s="66"/>
      <c r="G603" s="66" t="b">
        <v>0</v>
      </c>
      <c r="H603" s="66"/>
      <c r="I603" s="66" t="s">
        <v>130</v>
      </c>
      <c r="J603" s="66">
        <v>0</v>
      </c>
      <c r="K603" s="66">
        <v>0</v>
      </c>
      <c r="L603" s="66"/>
      <c r="M603" s="66" t="s">
        <v>5278</v>
      </c>
    </row>
    <row r="604" spans="1:13" x14ac:dyDescent="0.6">
      <c r="A604" s="65" t="s">
        <v>5671</v>
      </c>
      <c r="B604" s="66" t="b">
        <v>0</v>
      </c>
      <c r="C604" s="66" t="b">
        <v>0</v>
      </c>
      <c r="D604" s="66" t="b">
        <v>1</v>
      </c>
      <c r="E604" s="66" t="b">
        <v>1</v>
      </c>
      <c r="F604" s="66"/>
      <c r="G604" s="66" t="b">
        <v>0</v>
      </c>
      <c r="H604" s="66"/>
      <c r="I604" s="66" t="s">
        <v>130</v>
      </c>
      <c r="J604" s="66">
        <v>0</v>
      </c>
      <c r="K604" s="66">
        <v>0</v>
      </c>
      <c r="L604" s="66"/>
      <c r="M604" s="66" t="s">
        <v>5278</v>
      </c>
    </row>
    <row r="605" spans="1:13" x14ac:dyDescent="0.6">
      <c r="A605" s="65" t="s">
        <v>5672</v>
      </c>
      <c r="B605" s="66" t="b">
        <v>0</v>
      </c>
      <c r="C605" s="66" t="b">
        <v>0</v>
      </c>
      <c r="D605" s="66" t="b">
        <v>0</v>
      </c>
      <c r="E605" s="66" t="b">
        <v>1</v>
      </c>
      <c r="F605" s="66"/>
      <c r="G605" s="66" t="b">
        <v>0</v>
      </c>
      <c r="H605" s="66"/>
      <c r="I605" s="66" t="s">
        <v>130</v>
      </c>
      <c r="J605" s="66">
        <v>0</v>
      </c>
      <c r="K605" s="66">
        <v>0</v>
      </c>
      <c r="L605" s="66"/>
      <c r="M605" s="66" t="s">
        <v>5279</v>
      </c>
    </row>
    <row r="606" spans="1:13" x14ac:dyDescent="0.6">
      <c r="A606" s="65" t="s">
        <v>5673</v>
      </c>
      <c r="B606" s="66" t="b">
        <v>0</v>
      </c>
      <c r="C606" s="66" t="b">
        <v>0</v>
      </c>
      <c r="D606" s="66" t="b">
        <v>0</v>
      </c>
      <c r="E606" s="66" t="b">
        <v>1</v>
      </c>
      <c r="F606" s="66"/>
      <c r="G606" s="66" t="b">
        <v>0</v>
      </c>
      <c r="H606" s="66"/>
      <c r="I606" s="66" t="s">
        <v>130</v>
      </c>
      <c r="J606" s="66">
        <v>0</v>
      </c>
      <c r="K606" s="66">
        <v>0</v>
      </c>
      <c r="L606" s="66"/>
      <c r="M606" s="66" t="s">
        <v>5279</v>
      </c>
    </row>
    <row r="607" spans="1:13" x14ac:dyDescent="0.6">
      <c r="A607" s="65" t="s">
        <v>5674</v>
      </c>
      <c r="B607" s="66" t="b">
        <v>0</v>
      </c>
      <c r="C607" s="66" t="b">
        <v>0</v>
      </c>
      <c r="D607" s="66" t="b">
        <v>0</v>
      </c>
      <c r="E607" s="66" t="b">
        <v>1</v>
      </c>
      <c r="F607" s="66"/>
      <c r="G607" s="66" t="b">
        <v>0</v>
      </c>
      <c r="H607" s="66"/>
      <c r="I607" s="66" t="s">
        <v>130</v>
      </c>
      <c r="J607" s="66">
        <v>0</v>
      </c>
      <c r="K607" s="66">
        <v>0</v>
      </c>
      <c r="L607" s="66"/>
      <c r="M607" s="66" t="s">
        <v>5278</v>
      </c>
    </row>
    <row r="608" spans="1:13" x14ac:dyDescent="0.6">
      <c r="A608" s="65" t="s">
        <v>5675</v>
      </c>
      <c r="B608" s="66" t="b">
        <v>0</v>
      </c>
      <c r="C608" s="66" t="b">
        <v>0</v>
      </c>
      <c r="D608" s="66" t="b">
        <v>0</v>
      </c>
      <c r="E608" s="66" t="b">
        <v>1</v>
      </c>
      <c r="F608" s="66"/>
      <c r="G608" s="66" t="b">
        <v>0</v>
      </c>
      <c r="H608" s="66"/>
      <c r="I608" s="66" t="s">
        <v>130</v>
      </c>
      <c r="J608" s="66">
        <v>0</v>
      </c>
      <c r="K608" s="66">
        <v>0</v>
      </c>
      <c r="L608" s="66"/>
      <c r="M608" s="66" t="s">
        <v>170</v>
      </c>
    </row>
    <row r="609" spans="1:13" x14ac:dyDescent="0.6">
      <c r="A609" s="65" t="s">
        <v>5676</v>
      </c>
      <c r="B609" s="66" t="b">
        <v>0</v>
      </c>
      <c r="C609" s="66" t="b">
        <v>0</v>
      </c>
      <c r="D609" s="66" t="b">
        <v>1</v>
      </c>
      <c r="E609" s="66" t="b">
        <v>1</v>
      </c>
      <c r="F609" s="66"/>
      <c r="G609" s="66" t="b">
        <v>0</v>
      </c>
      <c r="H609" s="66"/>
      <c r="I609" s="66" t="s">
        <v>130</v>
      </c>
      <c r="J609" s="66">
        <v>0</v>
      </c>
      <c r="K609" s="66">
        <v>0</v>
      </c>
      <c r="L609" s="66"/>
      <c r="M609" s="66" t="s">
        <v>5278</v>
      </c>
    </row>
    <row r="610" spans="1:13" x14ac:dyDescent="0.6">
      <c r="A610" s="65" t="s">
        <v>5677</v>
      </c>
      <c r="B610" s="66" t="b">
        <v>0</v>
      </c>
      <c r="C610" s="66" t="b">
        <v>0</v>
      </c>
      <c r="D610" s="66" t="b">
        <v>0</v>
      </c>
      <c r="E610" s="66" t="b">
        <v>1</v>
      </c>
      <c r="F610" s="66"/>
      <c r="G610" s="66" t="b">
        <v>0</v>
      </c>
      <c r="H610" s="66"/>
      <c r="I610" s="66" t="s">
        <v>130</v>
      </c>
      <c r="J610" s="66">
        <v>0</v>
      </c>
      <c r="K610" s="66">
        <v>0</v>
      </c>
      <c r="L610" s="66"/>
      <c r="M610" s="66" t="s">
        <v>170</v>
      </c>
    </row>
    <row r="611" spans="1:13" x14ac:dyDescent="0.6">
      <c r="A611" s="65" t="s">
        <v>5678</v>
      </c>
      <c r="B611" s="66" t="b">
        <v>0</v>
      </c>
      <c r="C611" s="66" t="b">
        <v>0</v>
      </c>
      <c r="D611" s="66" t="b">
        <v>1</v>
      </c>
      <c r="E611" s="66" t="b">
        <v>1</v>
      </c>
      <c r="F611" s="66"/>
      <c r="G611" s="66" t="b">
        <v>0</v>
      </c>
      <c r="H611" s="66"/>
      <c r="I611" s="66" t="s">
        <v>130</v>
      </c>
      <c r="J611" s="66">
        <v>0</v>
      </c>
      <c r="K611" s="66">
        <v>0</v>
      </c>
      <c r="L611" s="66"/>
      <c r="M611" s="66" t="s">
        <v>5278</v>
      </c>
    </row>
    <row r="612" spans="1:13" x14ac:dyDescent="0.6">
      <c r="A612" s="65" t="s">
        <v>5679</v>
      </c>
      <c r="B612" s="66" t="b">
        <v>0</v>
      </c>
      <c r="C612" s="66" t="b">
        <v>0</v>
      </c>
      <c r="D612" s="66" t="b">
        <v>0</v>
      </c>
      <c r="E612" s="66" t="b">
        <v>1</v>
      </c>
      <c r="F612" s="66"/>
      <c r="G612" s="66" t="b">
        <v>0</v>
      </c>
      <c r="H612" s="66"/>
      <c r="I612" s="66" t="s">
        <v>130</v>
      </c>
      <c r="J612" s="66">
        <v>0</v>
      </c>
      <c r="K612" s="66">
        <v>0</v>
      </c>
      <c r="L612" s="66"/>
      <c r="M612" s="66" t="s">
        <v>5279</v>
      </c>
    </row>
    <row r="613" spans="1:13" x14ac:dyDescent="0.6">
      <c r="A613" s="65" t="s">
        <v>5680</v>
      </c>
      <c r="B613" s="66" t="b">
        <v>0</v>
      </c>
      <c r="C613" s="66" t="b">
        <v>0</v>
      </c>
      <c r="D613" s="66" t="b">
        <v>0</v>
      </c>
      <c r="E613" s="66" t="b">
        <v>1</v>
      </c>
      <c r="F613" s="66"/>
      <c r="G613" s="66" t="b">
        <v>0</v>
      </c>
      <c r="H613" s="66"/>
      <c r="I613" s="66" t="s">
        <v>130</v>
      </c>
      <c r="J613" s="66">
        <v>0</v>
      </c>
      <c r="K613" s="66">
        <v>0</v>
      </c>
      <c r="L613" s="66"/>
      <c r="M613" s="66" t="s">
        <v>5279</v>
      </c>
    </row>
    <row r="614" spans="1:13" x14ac:dyDescent="0.6">
      <c r="A614" s="65" t="s">
        <v>5681</v>
      </c>
      <c r="B614" s="66" t="b">
        <v>0</v>
      </c>
      <c r="C614" s="66" t="b">
        <v>0</v>
      </c>
      <c r="D614" s="66" t="b">
        <v>0</v>
      </c>
      <c r="E614" s="66" t="b">
        <v>1</v>
      </c>
      <c r="F614" s="66"/>
      <c r="G614" s="66" t="b">
        <v>0</v>
      </c>
      <c r="H614" s="66"/>
      <c r="I614" s="66" t="s">
        <v>130</v>
      </c>
      <c r="J614" s="66">
        <v>0</v>
      </c>
      <c r="K614" s="66">
        <v>0</v>
      </c>
      <c r="L614" s="66"/>
      <c r="M614" s="66" t="s">
        <v>170</v>
      </c>
    </row>
    <row r="615" spans="1:13" x14ac:dyDescent="0.6">
      <c r="A615" s="65" t="s">
        <v>5682</v>
      </c>
      <c r="B615" s="66" t="b">
        <v>0</v>
      </c>
      <c r="C615" s="66" t="b">
        <v>0</v>
      </c>
      <c r="D615" s="66" t="b">
        <v>0</v>
      </c>
      <c r="E615" s="66" t="b">
        <v>1</v>
      </c>
      <c r="F615" s="66"/>
      <c r="G615" s="66" t="b">
        <v>0</v>
      </c>
      <c r="H615" s="66"/>
      <c r="I615" s="66" t="s">
        <v>130</v>
      </c>
      <c r="J615" s="66">
        <v>0</v>
      </c>
      <c r="K615" s="66">
        <v>0</v>
      </c>
      <c r="L615" s="66"/>
      <c r="M615" s="66" t="s">
        <v>5279</v>
      </c>
    </row>
    <row r="616" spans="1:13" x14ac:dyDescent="0.6">
      <c r="A616" s="65" t="s">
        <v>5683</v>
      </c>
      <c r="B616" s="66" t="b">
        <v>0</v>
      </c>
      <c r="C616" s="66" t="b">
        <v>0</v>
      </c>
      <c r="D616" s="66" t="b">
        <v>1</v>
      </c>
      <c r="E616" s="66" t="b">
        <v>1</v>
      </c>
      <c r="F616" s="66"/>
      <c r="G616" s="66" t="b">
        <v>0</v>
      </c>
      <c r="H616" s="66"/>
      <c r="I616" s="66" t="s">
        <v>130</v>
      </c>
      <c r="J616" s="66">
        <v>0</v>
      </c>
      <c r="K616" s="66">
        <v>0</v>
      </c>
      <c r="L616" s="66"/>
      <c r="M616" s="66" t="s">
        <v>5278</v>
      </c>
    </row>
    <row r="617" spans="1:13" x14ac:dyDescent="0.6">
      <c r="A617" s="65" t="s">
        <v>5684</v>
      </c>
      <c r="B617" s="66" t="b">
        <v>0</v>
      </c>
      <c r="C617" s="66" t="b">
        <v>0</v>
      </c>
      <c r="D617" s="66" t="b">
        <v>0</v>
      </c>
      <c r="E617" s="66" t="b">
        <v>1</v>
      </c>
      <c r="F617" s="66"/>
      <c r="G617" s="66" t="b">
        <v>0</v>
      </c>
      <c r="H617" s="66"/>
      <c r="I617" s="66" t="s">
        <v>130</v>
      </c>
      <c r="J617" s="66">
        <v>0</v>
      </c>
      <c r="K617" s="66">
        <v>0</v>
      </c>
      <c r="L617" s="66"/>
      <c r="M617" s="66" t="s">
        <v>5278</v>
      </c>
    </row>
    <row r="618" spans="1:13" x14ac:dyDescent="0.6">
      <c r="A618" s="65" t="s">
        <v>5685</v>
      </c>
      <c r="B618" s="66" t="b">
        <v>0</v>
      </c>
      <c r="C618" s="66" t="b">
        <v>0</v>
      </c>
      <c r="D618" s="66" t="b">
        <v>0</v>
      </c>
      <c r="E618" s="66" t="b">
        <v>1</v>
      </c>
      <c r="F618" s="66"/>
      <c r="G618" s="66" t="b">
        <v>0</v>
      </c>
      <c r="H618" s="66"/>
      <c r="I618" s="66" t="s">
        <v>130</v>
      </c>
      <c r="J618" s="66">
        <v>0</v>
      </c>
      <c r="K618" s="66">
        <v>0</v>
      </c>
      <c r="L618" s="66"/>
      <c r="M618" s="66" t="s">
        <v>5279</v>
      </c>
    </row>
    <row r="619" spans="1:13" x14ac:dyDescent="0.6">
      <c r="A619" s="65" t="s">
        <v>5686</v>
      </c>
      <c r="B619" s="66" t="b">
        <v>0</v>
      </c>
      <c r="C619" s="66" t="b">
        <v>0</v>
      </c>
      <c r="D619" s="66" t="b">
        <v>1</v>
      </c>
      <c r="E619" s="66" t="b">
        <v>1</v>
      </c>
      <c r="F619" s="66"/>
      <c r="G619" s="66" t="b">
        <v>0</v>
      </c>
      <c r="H619" s="66"/>
      <c r="I619" s="66" t="s">
        <v>130</v>
      </c>
      <c r="J619" s="66">
        <v>0</v>
      </c>
      <c r="K619" s="66">
        <v>0</v>
      </c>
      <c r="L619" s="66"/>
      <c r="M619" s="66" t="s">
        <v>5278</v>
      </c>
    </row>
    <row r="620" spans="1:13" x14ac:dyDescent="0.6">
      <c r="A620" s="65" t="s">
        <v>5687</v>
      </c>
      <c r="B620" s="66" t="b">
        <v>0</v>
      </c>
      <c r="C620" s="66" t="b">
        <v>0</v>
      </c>
      <c r="D620" s="66" t="b">
        <v>0</v>
      </c>
      <c r="E620" s="66" t="b">
        <v>1</v>
      </c>
      <c r="F620" s="66"/>
      <c r="G620" s="66" t="b">
        <v>0</v>
      </c>
      <c r="H620" s="66"/>
      <c r="I620" s="66" t="s">
        <v>130</v>
      </c>
      <c r="J620" s="66">
        <v>0</v>
      </c>
      <c r="K620" s="66">
        <v>0</v>
      </c>
      <c r="L620" s="66"/>
      <c r="M620" s="66" t="s">
        <v>5279</v>
      </c>
    </row>
    <row r="621" spans="1:13" x14ac:dyDescent="0.6">
      <c r="A621" s="65" t="s">
        <v>5688</v>
      </c>
      <c r="B621" s="66" t="b">
        <v>0</v>
      </c>
      <c r="C621" s="66" t="b">
        <v>0</v>
      </c>
      <c r="D621" s="66" t="b">
        <v>1</v>
      </c>
      <c r="E621" s="66" t="b">
        <v>1</v>
      </c>
      <c r="F621" s="66"/>
      <c r="G621" s="66" t="b">
        <v>0</v>
      </c>
      <c r="H621" s="66"/>
      <c r="I621" s="66" t="s">
        <v>130</v>
      </c>
      <c r="J621" s="66">
        <v>0</v>
      </c>
      <c r="K621" s="66">
        <v>0</v>
      </c>
      <c r="L621" s="66"/>
      <c r="M621" s="66" t="s">
        <v>5278</v>
      </c>
    </row>
    <row r="622" spans="1:13" x14ac:dyDescent="0.6">
      <c r="A622" s="65" t="s">
        <v>5689</v>
      </c>
      <c r="B622" s="66" t="b">
        <v>0</v>
      </c>
      <c r="C622" s="66" t="b">
        <v>0</v>
      </c>
      <c r="D622" s="66" t="b">
        <v>1</v>
      </c>
      <c r="E622" s="66" t="b">
        <v>1</v>
      </c>
      <c r="F622" s="66"/>
      <c r="G622" s="66" t="b">
        <v>0</v>
      </c>
      <c r="H622" s="66"/>
      <c r="I622" s="66" t="s">
        <v>130</v>
      </c>
      <c r="J622" s="66">
        <v>0</v>
      </c>
      <c r="K622" s="66">
        <v>0</v>
      </c>
      <c r="L622" s="66"/>
      <c r="M622" s="66" t="s">
        <v>5278</v>
      </c>
    </row>
    <row r="623" spans="1:13" x14ac:dyDescent="0.6">
      <c r="A623" s="65" t="s">
        <v>5690</v>
      </c>
      <c r="B623" s="66" t="b">
        <v>0</v>
      </c>
      <c r="C623" s="66" t="b">
        <v>0</v>
      </c>
      <c r="D623" s="66" t="b">
        <v>0</v>
      </c>
      <c r="E623" s="66" t="b">
        <v>1</v>
      </c>
      <c r="F623" s="66"/>
      <c r="G623" s="66" t="b">
        <v>0</v>
      </c>
      <c r="H623" s="66"/>
      <c r="I623" s="66" t="s">
        <v>130</v>
      </c>
      <c r="J623" s="66">
        <v>0</v>
      </c>
      <c r="K623" s="66">
        <v>0</v>
      </c>
      <c r="L623" s="66"/>
      <c r="M623" s="66" t="s">
        <v>5279</v>
      </c>
    </row>
    <row r="624" spans="1:13" x14ac:dyDescent="0.6">
      <c r="A624" s="65" t="s">
        <v>5691</v>
      </c>
      <c r="B624" s="66" t="b">
        <v>0</v>
      </c>
      <c r="C624" s="66" t="b">
        <v>0</v>
      </c>
      <c r="D624" s="66" t="b">
        <v>0</v>
      </c>
      <c r="E624" s="66" t="b">
        <v>1</v>
      </c>
      <c r="F624" s="66"/>
      <c r="G624" s="66" t="b">
        <v>0</v>
      </c>
      <c r="H624" s="66"/>
      <c r="I624" s="66" t="s">
        <v>130</v>
      </c>
      <c r="J624" s="66">
        <v>0</v>
      </c>
      <c r="K624" s="66">
        <v>0</v>
      </c>
      <c r="L624" s="66"/>
      <c r="M624" s="66" t="s">
        <v>5279</v>
      </c>
    </row>
    <row r="625" spans="1:13" x14ac:dyDescent="0.6">
      <c r="A625" s="65" t="s">
        <v>5692</v>
      </c>
      <c r="B625" s="66" t="b">
        <v>0</v>
      </c>
      <c r="C625" s="66" t="b">
        <v>0</v>
      </c>
      <c r="D625" s="66" t="b">
        <v>1</v>
      </c>
      <c r="E625" s="66" t="b">
        <v>1</v>
      </c>
      <c r="F625" s="66"/>
      <c r="G625" s="66" t="b">
        <v>0</v>
      </c>
      <c r="H625" s="66"/>
      <c r="I625" s="66" t="s">
        <v>130</v>
      </c>
      <c r="J625" s="66">
        <v>0</v>
      </c>
      <c r="K625" s="66">
        <v>0</v>
      </c>
      <c r="L625" s="66"/>
      <c r="M625" s="66" t="s">
        <v>5278</v>
      </c>
    </row>
    <row r="626" spans="1:13" x14ac:dyDescent="0.6">
      <c r="A626" s="65" t="s">
        <v>5693</v>
      </c>
      <c r="B626" s="66" t="b">
        <v>0</v>
      </c>
      <c r="C626" s="66" t="b">
        <v>0</v>
      </c>
      <c r="D626" s="66" t="b">
        <v>0</v>
      </c>
      <c r="E626" s="66" t="b">
        <v>1</v>
      </c>
      <c r="F626" s="66"/>
      <c r="G626" s="66" t="b">
        <v>0</v>
      </c>
      <c r="H626" s="66"/>
      <c r="I626" s="66" t="s">
        <v>130</v>
      </c>
      <c r="J626" s="66">
        <v>0</v>
      </c>
      <c r="K626" s="66">
        <v>0</v>
      </c>
      <c r="L626" s="66"/>
      <c r="M626" s="66" t="s">
        <v>170</v>
      </c>
    </row>
    <row r="627" spans="1:13" x14ac:dyDescent="0.6">
      <c r="A627" s="65" t="s">
        <v>5694</v>
      </c>
      <c r="B627" s="66" t="b">
        <v>0</v>
      </c>
      <c r="C627" s="66" t="b">
        <v>0</v>
      </c>
      <c r="D627" s="66" t="b">
        <v>0</v>
      </c>
      <c r="E627" s="66" t="b">
        <v>1</v>
      </c>
      <c r="F627" s="66"/>
      <c r="G627" s="66" t="b">
        <v>0</v>
      </c>
      <c r="H627" s="66"/>
      <c r="I627" s="66" t="s">
        <v>130</v>
      </c>
      <c r="J627" s="66">
        <v>0</v>
      </c>
      <c r="K627" s="66">
        <v>0</v>
      </c>
      <c r="L627" s="66"/>
      <c r="M627" s="66" t="s">
        <v>5278</v>
      </c>
    </row>
    <row r="628" spans="1:13" x14ac:dyDescent="0.6">
      <c r="A628" s="65" t="s">
        <v>5695</v>
      </c>
      <c r="B628" s="66" t="b">
        <v>0</v>
      </c>
      <c r="C628" s="66" t="b">
        <v>0</v>
      </c>
      <c r="D628" s="66" t="b">
        <v>0</v>
      </c>
      <c r="E628" s="66" t="b">
        <v>1</v>
      </c>
      <c r="F628" s="66"/>
      <c r="G628" s="66" t="b">
        <v>0</v>
      </c>
      <c r="H628" s="66"/>
      <c r="I628" s="66" t="s">
        <v>130</v>
      </c>
      <c r="J628" s="66">
        <v>0</v>
      </c>
      <c r="K628" s="66">
        <v>0</v>
      </c>
      <c r="L628" s="66"/>
      <c r="M628" s="66" t="s">
        <v>5278</v>
      </c>
    </row>
    <row r="629" spans="1:13" x14ac:dyDescent="0.6">
      <c r="A629" s="65" t="s">
        <v>5696</v>
      </c>
      <c r="B629" s="66" t="b">
        <v>0</v>
      </c>
      <c r="C629" s="66" t="b">
        <v>0</v>
      </c>
      <c r="D629" s="66" t="b">
        <v>1</v>
      </c>
      <c r="E629" s="66" t="b">
        <v>1</v>
      </c>
      <c r="F629" s="66"/>
      <c r="G629" s="66" t="b">
        <v>0</v>
      </c>
      <c r="H629" s="66"/>
      <c r="I629" s="66" t="s">
        <v>130</v>
      </c>
      <c r="J629" s="66">
        <v>0</v>
      </c>
      <c r="K629" s="66">
        <v>0</v>
      </c>
      <c r="L629" s="66"/>
      <c r="M629" s="66" t="s">
        <v>5278</v>
      </c>
    </row>
    <row r="630" spans="1:13" x14ac:dyDescent="0.6">
      <c r="A630" s="65" t="s">
        <v>5697</v>
      </c>
      <c r="B630" s="66" t="b">
        <v>0</v>
      </c>
      <c r="C630" s="66" t="b">
        <v>0</v>
      </c>
      <c r="D630" s="66" t="b">
        <v>1</v>
      </c>
      <c r="E630" s="66" t="b">
        <v>1</v>
      </c>
      <c r="F630" s="66"/>
      <c r="G630" s="66" t="b">
        <v>0</v>
      </c>
      <c r="H630" s="66"/>
      <c r="I630" s="66" t="s">
        <v>130</v>
      </c>
      <c r="J630" s="66">
        <v>0</v>
      </c>
      <c r="K630" s="66">
        <v>0</v>
      </c>
      <c r="L630" s="66"/>
      <c r="M630" s="66" t="s">
        <v>5279</v>
      </c>
    </row>
    <row r="631" spans="1:13" x14ac:dyDescent="0.6">
      <c r="A631" s="65" t="s">
        <v>5698</v>
      </c>
      <c r="B631" s="66" t="b">
        <v>0</v>
      </c>
      <c r="C631" s="66" t="b">
        <v>0</v>
      </c>
      <c r="D631" s="66" t="b">
        <v>1</v>
      </c>
      <c r="E631" s="66" t="b">
        <v>1</v>
      </c>
      <c r="F631" s="66"/>
      <c r="G631" s="66" t="b">
        <v>0</v>
      </c>
      <c r="H631" s="66"/>
      <c r="I631" s="66" t="s">
        <v>130</v>
      </c>
      <c r="J631" s="66">
        <v>0</v>
      </c>
      <c r="K631" s="66">
        <v>0</v>
      </c>
      <c r="L631" s="66"/>
      <c r="M631" s="66" t="s">
        <v>5278</v>
      </c>
    </row>
    <row r="632" spans="1:13" x14ac:dyDescent="0.6">
      <c r="A632" s="65" t="s">
        <v>5699</v>
      </c>
      <c r="B632" s="66" t="b">
        <v>0</v>
      </c>
      <c r="C632" s="66" t="b">
        <v>0</v>
      </c>
      <c r="D632" s="66" t="b">
        <v>1</v>
      </c>
      <c r="E632" s="66" t="b">
        <v>1</v>
      </c>
      <c r="F632" s="66"/>
      <c r="G632" s="66" t="b">
        <v>0</v>
      </c>
      <c r="H632" s="66"/>
      <c r="I632" s="66" t="s">
        <v>130</v>
      </c>
      <c r="J632" s="66">
        <v>0</v>
      </c>
      <c r="K632" s="66">
        <v>0</v>
      </c>
      <c r="L632" s="66"/>
      <c r="M632" s="66" t="s">
        <v>5278</v>
      </c>
    </row>
    <row r="633" spans="1:13" x14ac:dyDescent="0.6">
      <c r="A633" s="65" t="s">
        <v>5700</v>
      </c>
      <c r="B633" s="66" t="b">
        <v>0</v>
      </c>
      <c r="C633" s="66" t="b">
        <v>0</v>
      </c>
      <c r="D633" s="66" t="b">
        <v>1</v>
      </c>
      <c r="E633" s="66" t="b">
        <v>1</v>
      </c>
      <c r="F633" s="66"/>
      <c r="G633" s="66" t="b">
        <v>0</v>
      </c>
      <c r="H633" s="66"/>
      <c r="I633" s="66" t="s">
        <v>130</v>
      </c>
      <c r="J633" s="66">
        <v>0</v>
      </c>
      <c r="K633" s="66">
        <v>0</v>
      </c>
      <c r="L633" s="66"/>
      <c r="M633" s="66" t="s">
        <v>5278</v>
      </c>
    </row>
    <row r="634" spans="1:13" x14ac:dyDescent="0.6">
      <c r="A634" s="65" t="s">
        <v>5701</v>
      </c>
      <c r="B634" s="66" t="b">
        <v>0</v>
      </c>
      <c r="C634" s="66" t="b">
        <v>0</v>
      </c>
      <c r="D634" s="66" t="b">
        <v>0</v>
      </c>
      <c r="E634" s="66" t="b">
        <v>1</v>
      </c>
      <c r="F634" s="66"/>
      <c r="G634" s="66" t="b">
        <v>0</v>
      </c>
      <c r="H634" s="66"/>
      <c r="I634" s="66" t="s">
        <v>130</v>
      </c>
      <c r="J634" s="66">
        <v>0</v>
      </c>
      <c r="K634" s="66">
        <v>0</v>
      </c>
      <c r="L634" s="66"/>
      <c r="M634" s="66" t="s">
        <v>5279</v>
      </c>
    </row>
    <row r="635" spans="1:13" x14ac:dyDescent="0.6">
      <c r="A635" s="65" t="s">
        <v>5702</v>
      </c>
      <c r="B635" s="66" t="b">
        <v>0</v>
      </c>
      <c r="C635" s="66" t="b">
        <v>0</v>
      </c>
      <c r="D635" s="66" t="b">
        <v>1</v>
      </c>
      <c r="E635" s="66" t="b">
        <v>1</v>
      </c>
      <c r="F635" s="66"/>
      <c r="G635" s="66" t="b">
        <v>0</v>
      </c>
      <c r="H635" s="66"/>
      <c r="I635" s="66" t="s">
        <v>130</v>
      </c>
      <c r="J635" s="66">
        <v>0</v>
      </c>
      <c r="K635" s="66">
        <v>0</v>
      </c>
      <c r="L635" s="66"/>
      <c r="M635" s="66" t="s">
        <v>5278</v>
      </c>
    </row>
    <row r="636" spans="1:13" x14ac:dyDescent="0.6">
      <c r="A636" s="65" t="s">
        <v>3525</v>
      </c>
      <c r="B636" s="66" t="b">
        <v>0</v>
      </c>
      <c r="C636" s="66" t="b">
        <v>0</v>
      </c>
      <c r="D636" s="66" t="b">
        <v>1</v>
      </c>
      <c r="E636" s="66" t="b">
        <v>1</v>
      </c>
      <c r="F636" s="66"/>
      <c r="G636" s="66" t="b">
        <v>0</v>
      </c>
      <c r="H636" s="66"/>
      <c r="I636" s="66" t="s">
        <v>130</v>
      </c>
      <c r="J636" s="66">
        <v>0</v>
      </c>
      <c r="K636" s="66">
        <v>0</v>
      </c>
      <c r="L636" s="66"/>
      <c r="M636" s="66" t="s">
        <v>5278</v>
      </c>
    </row>
    <row r="637" spans="1:13" x14ac:dyDescent="0.6">
      <c r="A637" s="65" t="s">
        <v>5703</v>
      </c>
      <c r="B637" s="66" t="b">
        <v>0</v>
      </c>
      <c r="C637" s="66" t="b">
        <v>0</v>
      </c>
      <c r="D637" s="66" t="b">
        <v>0</v>
      </c>
      <c r="E637" s="66" t="b">
        <v>1</v>
      </c>
      <c r="F637" s="66"/>
      <c r="G637" s="66" t="b">
        <v>0</v>
      </c>
      <c r="H637" s="66"/>
      <c r="I637" s="66" t="s">
        <v>130</v>
      </c>
      <c r="J637" s="66">
        <v>0</v>
      </c>
      <c r="K637" s="66">
        <v>0</v>
      </c>
      <c r="L637" s="66"/>
      <c r="M637" s="66" t="s">
        <v>5278</v>
      </c>
    </row>
    <row r="638" spans="1:13" x14ac:dyDescent="0.6">
      <c r="A638" s="65" t="s">
        <v>5704</v>
      </c>
      <c r="B638" s="66" t="b">
        <v>0</v>
      </c>
      <c r="C638" s="66" t="b">
        <v>0</v>
      </c>
      <c r="D638" s="66" t="b">
        <v>0</v>
      </c>
      <c r="E638" s="66" t="b">
        <v>1</v>
      </c>
      <c r="F638" s="66"/>
      <c r="G638" s="66" t="b">
        <v>0</v>
      </c>
      <c r="H638" s="66"/>
      <c r="I638" s="66" t="s">
        <v>130</v>
      </c>
      <c r="J638" s="66">
        <v>0</v>
      </c>
      <c r="K638" s="66">
        <v>0</v>
      </c>
      <c r="L638" s="66"/>
      <c r="M638" s="66" t="s">
        <v>5279</v>
      </c>
    </row>
    <row r="639" spans="1:13" x14ac:dyDescent="0.6">
      <c r="A639" s="65" t="s">
        <v>5705</v>
      </c>
      <c r="B639" s="66" t="b">
        <v>0</v>
      </c>
      <c r="C639" s="66" t="b">
        <v>0</v>
      </c>
      <c r="D639" s="66" t="b">
        <v>1</v>
      </c>
      <c r="E639" s="66" t="b">
        <v>1</v>
      </c>
      <c r="F639" s="66"/>
      <c r="G639" s="66" t="b">
        <v>0</v>
      </c>
      <c r="H639" s="66"/>
      <c r="I639" s="66" t="s">
        <v>130</v>
      </c>
      <c r="J639" s="66">
        <v>0</v>
      </c>
      <c r="K639" s="66">
        <v>0</v>
      </c>
      <c r="L639" s="66"/>
      <c r="M639" s="66" t="s">
        <v>5278</v>
      </c>
    </row>
    <row r="640" spans="1:13" x14ac:dyDescent="0.6">
      <c r="A640" s="65" t="s">
        <v>5706</v>
      </c>
      <c r="B640" s="66" t="b">
        <v>0</v>
      </c>
      <c r="C640" s="66" t="b">
        <v>0</v>
      </c>
      <c r="D640" s="66" t="b">
        <v>1</v>
      </c>
      <c r="E640" s="66" t="b">
        <v>1</v>
      </c>
      <c r="F640" s="66"/>
      <c r="G640" s="66" t="b">
        <v>0</v>
      </c>
      <c r="H640" s="66"/>
      <c r="I640" s="66" t="s">
        <v>130</v>
      </c>
      <c r="J640" s="66">
        <v>0</v>
      </c>
      <c r="K640" s="66">
        <v>0</v>
      </c>
      <c r="L640" s="66"/>
      <c r="M640" s="66" t="s">
        <v>5278</v>
      </c>
    </row>
    <row r="641" spans="1:13" x14ac:dyDescent="0.6">
      <c r="A641" s="65" t="s">
        <v>5707</v>
      </c>
      <c r="B641" s="66" t="b">
        <v>0</v>
      </c>
      <c r="C641" s="66" t="b">
        <v>0</v>
      </c>
      <c r="D641" s="66" t="b">
        <v>0</v>
      </c>
      <c r="E641" s="66" t="b">
        <v>1</v>
      </c>
      <c r="F641" s="66"/>
      <c r="G641" s="66" t="b">
        <v>0</v>
      </c>
      <c r="H641" s="66"/>
      <c r="I641" s="66" t="s">
        <v>130</v>
      </c>
      <c r="J641" s="66">
        <v>0</v>
      </c>
      <c r="K641" s="66">
        <v>0</v>
      </c>
      <c r="L641" s="66"/>
      <c r="M641" s="66" t="s">
        <v>5278</v>
      </c>
    </row>
    <row r="642" spans="1:13" x14ac:dyDescent="0.6">
      <c r="A642" s="65" t="s">
        <v>5708</v>
      </c>
      <c r="B642" s="66" t="b">
        <v>0</v>
      </c>
      <c r="C642" s="66" t="b">
        <v>0</v>
      </c>
      <c r="D642" s="66" t="b">
        <v>1</v>
      </c>
      <c r="E642" s="66" t="b">
        <v>1</v>
      </c>
      <c r="F642" s="66"/>
      <c r="G642" s="66" t="b">
        <v>0</v>
      </c>
      <c r="H642" s="66"/>
      <c r="I642" s="66" t="s">
        <v>130</v>
      </c>
      <c r="J642" s="66">
        <v>0</v>
      </c>
      <c r="K642" s="66">
        <v>0</v>
      </c>
      <c r="L642" s="66"/>
      <c r="M642" s="66" t="s">
        <v>5278</v>
      </c>
    </row>
    <row r="643" spans="1:13" x14ac:dyDescent="0.6">
      <c r="A643" s="65" t="s">
        <v>5709</v>
      </c>
      <c r="B643" s="66" t="b">
        <v>0</v>
      </c>
      <c r="C643" s="66" t="b">
        <v>0</v>
      </c>
      <c r="D643" s="66" t="b">
        <v>1</v>
      </c>
      <c r="E643" s="66" t="b">
        <v>1</v>
      </c>
      <c r="F643" s="66"/>
      <c r="G643" s="66" t="b">
        <v>0</v>
      </c>
      <c r="H643" s="66"/>
      <c r="I643" s="66" t="s">
        <v>130</v>
      </c>
      <c r="J643" s="66">
        <v>0</v>
      </c>
      <c r="K643" s="66">
        <v>0</v>
      </c>
      <c r="L643" s="66"/>
      <c r="M643" s="66" t="s">
        <v>5278</v>
      </c>
    </row>
    <row r="644" spans="1:13" x14ac:dyDescent="0.6">
      <c r="A644" s="65" t="s">
        <v>5710</v>
      </c>
      <c r="B644" s="66" t="b">
        <v>0</v>
      </c>
      <c r="C644" s="66" t="b">
        <v>0</v>
      </c>
      <c r="D644" s="66" t="b">
        <v>1</v>
      </c>
      <c r="E644" s="66" t="b">
        <v>1</v>
      </c>
      <c r="F644" s="66"/>
      <c r="G644" s="66" t="b">
        <v>0</v>
      </c>
      <c r="H644" s="66"/>
      <c r="I644" s="66" t="s">
        <v>130</v>
      </c>
      <c r="J644" s="66">
        <v>0</v>
      </c>
      <c r="K644" s="66">
        <v>0</v>
      </c>
      <c r="L644" s="66"/>
      <c r="M644" s="66" t="s">
        <v>5279</v>
      </c>
    </row>
    <row r="645" spans="1:13" x14ac:dyDescent="0.6">
      <c r="A645" s="65" t="s">
        <v>5711</v>
      </c>
      <c r="B645" s="66" t="b">
        <v>0</v>
      </c>
      <c r="C645" s="66" t="b">
        <v>0</v>
      </c>
      <c r="D645" s="66" t="b">
        <v>0</v>
      </c>
      <c r="E645" s="66" t="b">
        <v>1</v>
      </c>
      <c r="F645" s="66"/>
      <c r="G645" s="66" t="b">
        <v>0</v>
      </c>
      <c r="H645" s="66"/>
      <c r="I645" s="66" t="s">
        <v>130</v>
      </c>
      <c r="J645" s="66">
        <v>0</v>
      </c>
      <c r="K645" s="66">
        <v>0</v>
      </c>
      <c r="L645" s="66"/>
      <c r="M645" s="66" t="s">
        <v>170</v>
      </c>
    </row>
    <row r="646" spans="1:13" x14ac:dyDescent="0.6">
      <c r="A646" s="65" t="s">
        <v>5712</v>
      </c>
      <c r="B646" s="66" t="b">
        <v>0</v>
      </c>
      <c r="C646" s="66" t="b">
        <v>0</v>
      </c>
      <c r="D646" s="66" t="b">
        <v>1</v>
      </c>
      <c r="E646" s="66" t="b">
        <v>1</v>
      </c>
      <c r="F646" s="66"/>
      <c r="G646" s="66" t="b">
        <v>0</v>
      </c>
      <c r="H646" s="66"/>
      <c r="I646" s="66" t="s">
        <v>130</v>
      </c>
      <c r="J646" s="66">
        <v>0</v>
      </c>
      <c r="K646" s="66">
        <v>0</v>
      </c>
      <c r="L646" s="66"/>
      <c r="M646" s="66" t="s">
        <v>5279</v>
      </c>
    </row>
    <row r="647" spans="1:13" x14ac:dyDescent="0.6">
      <c r="A647" s="65" t="s">
        <v>5713</v>
      </c>
      <c r="B647" s="66" t="b">
        <v>0</v>
      </c>
      <c r="C647" s="66" t="b">
        <v>0</v>
      </c>
      <c r="D647" s="66" t="b">
        <v>0</v>
      </c>
      <c r="E647" s="66" t="b">
        <v>1</v>
      </c>
      <c r="F647" s="66"/>
      <c r="G647" s="66" t="b">
        <v>0</v>
      </c>
      <c r="H647" s="66"/>
      <c r="I647" s="66" t="s">
        <v>130</v>
      </c>
      <c r="J647" s="66">
        <v>0</v>
      </c>
      <c r="K647" s="66">
        <v>0</v>
      </c>
      <c r="L647" s="66"/>
      <c r="M647" s="66" t="s">
        <v>5279</v>
      </c>
    </row>
    <row r="648" spans="1:13" x14ac:dyDescent="0.6">
      <c r="A648" s="65" t="s">
        <v>5714</v>
      </c>
      <c r="B648" s="66" t="b">
        <v>0</v>
      </c>
      <c r="C648" s="66" t="b">
        <v>0</v>
      </c>
      <c r="D648" s="66" t="b">
        <v>1</v>
      </c>
      <c r="E648" s="66" t="b">
        <v>1</v>
      </c>
      <c r="F648" s="66"/>
      <c r="G648" s="66" t="b">
        <v>0</v>
      </c>
      <c r="H648" s="66"/>
      <c r="I648" s="66" t="s">
        <v>130</v>
      </c>
      <c r="J648" s="66">
        <v>0</v>
      </c>
      <c r="K648" s="66">
        <v>0</v>
      </c>
      <c r="L648" s="66"/>
      <c r="M648" s="66" t="s">
        <v>5278</v>
      </c>
    </row>
    <row r="649" spans="1:13" x14ac:dyDescent="0.6">
      <c r="A649" s="65" t="s">
        <v>5715</v>
      </c>
      <c r="B649" s="66" t="b">
        <v>0</v>
      </c>
      <c r="C649" s="66" t="b">
        <v>0</v>
      </c>
      <c r="D649" s="66" t="b">
        <v>0</v>
      </c>
      <c r="E649" s="66" t="b">
        <v>1</v>
      </c>
      <c r="F649" s="66"/>
      <c r="G649" s="66" t="b">
        <v>0</v>
      </c>
      <c r="H649" s="66"/>
      <c r="I649" s="66" t="s">
        <v>130</v>
      </c>
      <c r="J649" s="66">
        <v>0</v>
      </c>
      <c r="K649" s="66">
        <v>0</v>
      </c>
      <c r="L649" s="66"/>
      <c r="M649" s="66" t="s">
        <v>5278</v>
      </c>
    </row>
    <row r="650" spans="1:13" x14ac:dyDescent="0.6">
      <c r="A650" s="65" t="s">
        <v>5716</v>
      </c>
      <c r="B650" s="66" t="b">
        <v>0</v>
      </c>
      <c r="C650" s="66" t="b">
        <v>0</v>
      </c>
      <c r="D650" s="66" t="b">
        <v>0</v>
      </c>
      <c r="E650" s="66" t="b">
        <v>1</v>
      </c>
      <c r="F650" s="66"/>
      <c r="G650" s="66" t="b">
        <v>0</v>
      </c>
      <c r="H650" s="66"/>
      <c r="I650" s="66" t="s">
        <v>130</v>
      </c>
      <c r="J650" s="66">
        <v>0</v>
      </c>
      <c r="K650" s="66">
        <v>0</v>
      </c>
      <c r="L650" s="66"/>
      <c r="M650" s="66" t="s">
        <v>5279</v>
      </c>
    </row>
    <row r="651" spans="1:13" x14ac:dyDescent="0.6">
      <c r="A651" s="65" t="s">
        <v>5717</v>
      </c>
      <c r="B651" s="66" t="b">
        <v>0</v>
      </c>
      <c r="C651" s="66" t="b">
        <v>0</v>
      </c>
      <c r="D651" s="66" t="b">
        <v>1</v>
      </c>
      <c r="E651" s="66" t="b">
        <v>1</v>
      </c>
      <c r="F651" s="66"/>
      <c r="G651" s="66" t="b">
        <v>0</v>
      </c>
      <c r="H651" s="66"/>
      <c r="I651" s="66" t="s">
        <v>130</v>
      </c>
      <c r="J651" s="66">
        <v>0</v>
      </c>
      <c r="K651" s="66">
        <v>0</v>
      </c>
      <c r="L651" s="66"/>
      <c r="M651" s="66" t="s">
        <v>5278</v>
      </c>
    </row>
    <row r="652" spans="1:13" x14ac:dyDescent="0.6">
      <c r="A652" s="65" t="s">
        <v>5718</v>
      </c>
      <c r="B652" s="66" t="b">
        <v>0</v>
      </c>
      <c r="C652" s="66" t="b">
        <v>0</v>
      </c>
      <c r="D652" s="66" t="b">
        <v>1</v>
      </c>
      <c r="E652" s="66" t="b">
        <v>1</v>
      </c>
      <c r="F652" s="66"/>
      <c r="G652" s="66" t="b">
        <v>0</v>
      </c>
      <c r="H652" s="66"/>
      <c r="I652" s="66" t="s">
        <v>130</v>
      </c>
      <c r="J652" s="66">
        <v>0</v>
      </c>
      <c r="K652" s="66">
        <v>0</v>
      </c>
      <c r="L652" s="66"/>
      <c r="M652" s="66" t="s">
        <v>170</v>
      </c>
    </row>
    <row r="653" spans="1:13" x14ac:dyDescent="0.6">
      <c r="A653" s="65" t="s">
        <v>5719</v>
      </c>
      <c r="B653" s="66" t="b">
        <v>0</v>
      </c>
      <c r="C653" s="66" t="b">
        <v>0</v>
      </c>
      <c r="D653" s="66" t="b">
        <v>0</v>
      </c>
      <c r="E653" s="66" t="b">
        <v>1</v>
      </c>
      <c r="F653" s="66"/>
      <c r="G653" s="66" t="b">
        <v>0</v>
      </c>
      <c r="H653" s="66"/>
      <c r="I653" s="66" t="s">
        <v>130</v>
      </c>
      <c r="J653" s="66">
        <v>0</v>
      </c>
      <c r="K653" s="66">
        <v>0</v>
      </c>
      <c r="L653" s="66"/>
      <c r="M653" s="66" t="s">
        <v>5279</v>
      </c>
    </row>
    <row r="654" spans="1:13" x14ac:dyDescent="0.6">
      <c r="A654" s="65" t="s">
        <v>5720</v>
      </c>
      <c r="B654" s="66" t="b">
        <v>0</v>
      </c>
      <c r="C654" s="66" t="b">
        <v>0</v>
      </c>
      <c r="D654" s="66" t="b">
        <v>1</v>
      </c>
      <c r="E654" s="66" t="b">
        <v>1</v>
      </c>
      <c r="F654" s="66"/>
      <c r="G654" s="66" t="b">
        <v>0</v>
      </c>
      <c r="H654" s="66"/>
      <c r="I654" s="66" t="s">
        <v>130</v>
      </c>
      <c r="J654" s="66">
        <v>0</v>
      </c>
      <c r="K654" s="66">
        <v>0</v>
      </c>
      <c r="L654" s="66"/>
      <c r="M654" s="66" t="s">
        <v>5279</v>
      </c>
    </row>
    <row r="655" spans="1:13" x14ac:dyDescent="0.6">
      <c r="A655" s="65" t="s">
        <v>5721</v>
      </c>
      <c r="B655" s="66" t="b">
        <v>0</v>
      </c>
      <c r="C655" s="66" t="b">
        <v>0</v>
      </c>
      <c r="D655" s="66" t="b">
        <v>0</v>
      </c>
      <c r="E655" s="66" t="b">
        <v>1</v>
      </c>
      <c r="F655" s="66"/>
      <c r="G655" s="66" t="b">
        <v>0</v>
      </c>
      <c r="H655" s="66"/>
      <c r="I655" s="66" t="s">
        <v>130</v>
      </c>
      <c r="J655" s="66">
        <v>0</v>
      </c>
      <c r="K655" s="66">
        <v>0</v>
      </c>
      <c r="L655" s="66"/>
      <c r="M655" s="66" t="s">
        <v>5279</v>
      </c>
    </row>
    <row r="656" spans="1:13" x14ac:dyDescent="0.6">
      <c r="A656" s="65" t="s">
        <v>5722</v>
      </c>
      <c r="B656" s="66" t="b">
        <v>0</v>
      </c>
      <c r="C656" s="66" t="b">
        <v>0</v>
      </c>
      <c r="D656" s="66" t="b">
        <v>0</v>
      </c>
      <c r="E656" s="66" t="b">
        <v>1</v>
      </c>
      <c r="F656" s="66"/>
      <c r="G656" s="66" t="b">
        <v>0</v>
      </c>
      <c r="H656" s="66"/>
      <c r="I656" s="66" t="s">
        <v>130</v>
      </c>
      <c r="J656" s="66">
        <v>0</v>
      </c>
      <c r="K656" s="66">
        <v>0</v>
      </c>
      <c r="L656" s="66"/>
      <c r="M656" s="66" t="s">
        <v>170</v>
      </c>
    </row>
    <row r="657" spans="1:13" x14ac:dyDescent="0.6">
      <c r="A657" s="65" t="s">
        <v>5723</v>
      </c>
      <c r="B657" s="66" t="b">
        <v>0</v>
      </c>
      <c r="C657" s="66" t="b">
        <v>0</v>
      </c>
      <c r="D657" s="66" t="b">
        <v>0</v>
      </c>
      <c r="E657" s="66" t="b">
        <v>1</v>
      </c>
      <c r="F657" s="66"/>
      <c r="G657" s="66" t="b">
        <v>0</v>
      </c>
      <c r="H657" s="66"/>
      <c r="I657" s="66" t="s">
        <v>130</v>
      </c>
      <c r="J657" s="66">
        <v>0</v>
      </c>
      <c r="K657" s="66">
        <v>0</v>
      </c>
      <c r="L657" s="66"/>
      <c r="M657" s="66" t="s">
        <v>5279</v>
      </c>
    </row>
    <row r="658" spans="1:13" x14ac:dyDescent="0.6">
      <c r="A658" s="65" t="s">
        <v>5724</v>
      </c>
      <c r="B658" s="66" t="b">
        <v>0</v>
      </c>
      <c r="C658" s="66" t="b">
        <v>0</v>
      </c>
      <c r="D658" s="66" t="b">
        <v>0</v>
      </c>
      <c r="E658" s="66" t="b">
        <v>1</v>
      </c>
      <c r="F658" s="66"/>
      <c r="G658" s="66" t="b">
        <v>0</v>
      </c>
      <c r="H658" s="66"/>
      <c r="I658" s="66" t="s">
        <v>130</v>
      </c>
      <c r="J658" s="66">
        <v>0</v>
      </c>
      <c r="K658" s="66">
        <v>0</v>
      </c>
      <c r="L658" s="66"/>
      <c r="M658" s="66" t="s">
        <v>170</v>
      </c>
    </row>
    <row r="659" spans="1:13" x14ac:dyDescent="0.6">
      <c r="A659" s="65" t="s">
        <v>5725</v>
      </c>
      <c r="B659" s="66" t="b">
        <v>0</v>
      </c>
      <c r="C659" s="66" t="b">
        <v>0</v>
      </c>
      <c r="D659" s="66" t="b">
        <v>1</v>
      </c>
      <c r="E659" s="66" t="b">
        <v>1</v>
      </c>
      <c r="F659" s="66"/>
      <c r="G659" s="66" t="b">
        <v>0</v>
      </c>
      <c r="H659" s="66"/>
      <c r="I659" s="66" t="s">
        <v>130</v>
      </c>
      <c r="J659" s="66">
        <v>0</v>
      </c>
      <c r="K659" s="66">
        <v>0</v>
      </c>
      <c r="L659" s="66"/>
      <c r="M659" s="66" t="s">
        <v>5279</v>
      </c>
    </row>
    <row r="660" spans="1:13" x14ac:dyDescent="0.6">
      <c r="A660" s="65" t="s">
        <v>5726</v>
      </c>
      <c r="B660" s="66" t="b">
        <v>0</v>
      </c>
      <c r="C660" s="66" t="b">
        <v>0</v>
      </c>
      <c r="D660" s="66" t="b">
        <v>1</v>
      </c>
      <c r="E660" s="66" t="b">
        <v>1</v>
      </c>
      <c r="F660" s="66"/>
      <c r="G660" s="66" t="b">
        <v>0</v>
      </c>
      <c r="H660" s="66"/>
      <c r="I660" s="66" t="s">
        <v>130</v>
      </c>
      <c r="J660" s="66">
        <v>0</v>
      </c>
      <c r="K660" s="66">
        <v>0</v>
      </c>
      <c r="L660" s="66"/>
      <c r="M660" s="66" t="s">
        <v>5278</v>
      </c>
    </row>
    <row r="661" spans="1:13" x14ac:dyDescent="0.6">
      <c r="A661" s="65" t="s">
        <v>5727</v>
      </c>
      <c r="B661" s="66" t="b">
        <v>0</v>
      </c>
      <c r="C661" s="66" t="b">
        <v>0</v>
      </c>
      <c r="D661" s="66" t="b">
        <v>1</v>
      </c>
      <c r="E661" s="66" t="b">
        <v>1</v>
      </c>
      <c r="F661" s="66"/>
      <c r="G661" s="66" t="b">
        <v>0</v>
      </c>
      <c r="H661" s="66"/>
      <c r="I661" s="66" t="s">
        <v>130</v>
      </c>
      <c r="J661" s="66">
        <v>0</v>
      </c>
      <c r="K661" s="66">
        <v>0</v>
      </c>
      <c r="L661" s="66"/>
      <c r="M661" s="66" t="s">
        <v>5278</v>
      </c>
    </row>
    <row r="662" spans="1:13" x14ac:dyDescent="0.6">
      <c r="A662" s="65" t="s">
        <v>5728</v>
      </c>
      <c r="B662" s="66" t="b">
        <v>0</v>
      </c>
      <c r="C662" s="66" t="b">
        <v>0</v>
      </c>
      <c r="D662" s="66" t="b">
        <v>0</v>
      </c>
      <c r="E662" s="66" t="b">
        <v>1</v>
      </c>
      <c r="F662" s="66"/>
      <c r="G662" s="66" t="b">
        <v>0</v>
      </c>
      <c r="H662" s="66"/>
      <c r="I662" s="66" t="s">
        <v>130</v>
      </c>
      <c r="J662" s="66">
        <v>0</v>
      </c>
      <c r="K662" s="66">
        <v>0</v>
      </c>
      <c r="L662" s="66"/>
      <c r="M662" s="66" t="s">
        <v>5278</v>
      </c>
    </row>
    <row r="663" spans="1:13" x14ac:dyDescent="0.6">
      <c r="A663" s="65" t="s">
        <v>5729</v>
      </c>
      <c r="B663" s="66" t="b">
        <v>0</v>
      </c>
      <c r="C663" s="66" t="b">
        <v>0</v>
      </c>
      <c r="D663" s="66" t="b">
        <v>1</v>
      </c>
      <c r="E663" s="66" t="b">
        <v>1</v>
      </c>
      <c r="F663" s="66"/>
      <c r="G663" s="66" t="b">
        <v>0</v>
      </c>
      <c r="H663" s="66"/>
      <c r="I663" s="66" t="s">
        <v>130</v>
      </c>
      <c r="J663" s="66">
        <v>0</v>
      </c>
      <c r="K663" s="66">
        <v>0</v>
      </c>
      <c r="L663" s="66"/>
      <c r="M663" s="66" t="s">
        <v>5279</v>
      </c>
    </row>
    <row r="664" spans="1:13" x14ac:dyDescent="0.6">
      <c r="A664" s="65" t="s">
        <v>5730</v>
      </c>
      <c r="B664" s="66" t="b">
        <v>0</v>
      </c>
      <c r="C664" s="66" t="b">
        <v>0</v>
      </c>
      <c r="D664" s="66" t="b">
        <v>0</v>
      </c>
      <c r="E664" s="66" t="b">
        <v>1</v>
      </c>
      <c r="F664" s="66"/>
      <c r="G664" s="66" t="b">
        <v>0</v>
      </c>
      <c r="H664" s="66"/>
      <c r="I664" s="66" t="s">
        <v>130</v>
      </c>
      <c r="J664" s="66">
        <v>0</v>
      </c>
      <c r="K664" s="66">
        <v>0</v>
      </c>
      <c r="L664" s="66"/>
      <c r="M664" s="66" t="s">
        <v>5278</v>
      </c>
    </row>
    <row r="665" spans="1:13" x14ac:dyDescent="0.6">
      <c r="A665" s="65" t="s">
        <v>5731</v>
      </c>
      <c r="B665" s="66" t="b">
        <v>0</v>
      </c>
      <c r="C665" s="66" t="b">
        <v>0</v>
      </c>
      <c r="D665" s="66" t="b">
        <v>1</v>
      </c>
      <c r="E665" s="66" t="b">
        <v>1</v>
      </c>
      <c r="F665" s="66"/>
      <c r="G665" s="66" t="b">
        <v>0</v>
      </c>
      <c r="H665" s="66"/>
      <c r="I665" s="66" t="s">
        <v>130</v>
      </c>
      <c r="J665" s="66">
        <v>0</v>
      </c>
      <c r="K665" s="66">
        <v>0</v>
      </c>
      <c r="L665" s="66"/>
      <c r="M665" s="66" t="s">
        <v>5278</v>
      </c>
    </row>
    <row r="666" spans="1:13" x14ac:dyDescent="0.6">
      <c r="A666" s="65" t="s">
        <v>5732</v>
      </c>
      <c r="B666" s="66" t="b">
        <v>0</v>
      </c>
      <c r="C666" s="66" t="b">
        <v>0</v>
      </c>
      <c r="D666" s="66" t="b">
        <v>1</v>
      </c>
      <c r="E666" s="66" t="b">
        <v>1</v>
      </c>
      <c r="F666" s="66"/>
      <c r="G666" s="66" t="b">
        <v>0</v>
      </c>
      <c r="H666" s="66"/>
      <c r="I666" s="66" t="s">
        <v>130</v>
      </c>
      <c r="J666" s="66">
        <v>0</v>
      </c>
      <c r="K666" s="66">
        <v>0</v>
      </c>
      <c r="L666" s="66"/>
      <c r="M666" s="66" t="s">
        <v>5279</v>
      </c>
    </row>
    <row r="667" spans="1:13" x14ac:dyDescent="0.6">
      <c r="A667" s="65" t="s">
        <v>5733</v>
      </c>
      <c r="B667" s="66" t="b">
        <v>0</v>
      </c>
      <c r="C667" s="66" t="b">
        <v>0</v>
      </c>
      <c r="D667" s="66" t="b">
        <v>0</v>
      </c>
      <c r="E667" s="66" t="b">
        <v>1</v>
      </c>
      <c r="F667" s="66"/>
      <c r="G667" s="66" t="b">
        <v>0</v>
      </c>
      <c r="H667" s="66"/>
      <c r="I667" s="66" t="s">
        <v>130</v>
      </c>
      <c r="J667" s="66">
        <v>0</v>
      </c>
      <c r="K667" s="66">
        <v>0</v>
      </c>
      <c r="L667" s="66"/>
      <c r="M667" s="66" t="s">
        <v>5279</v>
      </c>
    </row>
    <row r="668" spans="1:13" x14ac:dyDescent="0.6">
      <c r="A668" s="65" t="s">
        <v>5734</v>
      </c>
      <c r="B668" s="66" t="b">
        <v>0</v>
      </c>
      <c r="C668" s="66" t="b">
        <v>0</v>
      </c>
      <c r="D668" s="66" t="b">
        <v>1</v>
      </c>
      <c r="E668" s="66" t="b">
        <v>1</v>
      </c>
      <c r="F668" s="66"/>
      <c r="G668" s="66" t="b">
        <v>0</v>
      </c>
      <c r="H668" s="66"/>
      <c r="I668" s="66" t="s">
        <v>130</v>
      </c>
      <c r="J668" s="66">
        <v>0</v>
      </c>
      <c r="K668" s="66">
        <v>0</v>
      </c>
      <c r="L668" s="66"/>
      <c r="M668" s="66" t="s">
        <v>5278</v>
      </c>
    </row>
    <row r="669" spans="1:13" x14ac:dyDescent="0.6">
      <c r="A669" s="65" t="s">
        <v>5735</v>
      </c>
      <c r="B669" s="66" t="b">
        <v>0</v>
      </c>
      <c r="C669" s="66" t="b">
        <v>0</v>
      </c>
      <c r="D669" s="66" t="b">
        <v>1</v>
      </c>
      <c r="E669" s="66" t="b">
        <v>1</v>
      </c>
      <c r="F669" s="66"/>
      <c r="G669" s="66" t="b">
        <v>0</v>
      </c>
      <c r="H669" s="66"/>
      <c r="I669" s="66" t="s">
        <v>130</v>
      </c>
      <c r="J669" s="66">
        <v>0</v>
      </c>
      <c r="K669" s="66">
        <v>0</v>
      </c>
      <c r="L669" s="66"/>
      <c r="M669" s="66" t="s">
        <v>5278</v>
      </c>
    </row>
    <row r="670" spans="1:13" x14ac:dyDescent="0.6">
      <c r="A670" s="65" t="s">
        <v>5736</v>
      </c>
      <c r="B670" s="66" t="b">
        <v>0</v>
      </c>
      <c r="C670" s="66" t="b">
        <v>0</v>
      </c>
      <c r="D670" s="66" t="b">
        <v>1</v>
      </c>
      <c r="E670" s="66" t="b">
        <v>1</v>
      </c>
      <c r="F670" s="66"/>
      <c r="G670" s="66" t="b">
        <v>0</v>
      </c>
      <c r="H670" s="66"/>
      <c r="I670" s="66" t="s">
        <v>130</v>
      </c>
      <c r="J670" s="66">
        <v>0</v>
      </c>
      <c r="K670" s="66">
        <v>0</v>
      </c>
      <c r="L670" s="66"/>
      <c r="M670" s="66" t="s">
        <v>5279</v>
      </c>
    </row>
    <row r="671" spans="1:13" x14ac:dyDescent="0.6">
      <c r="A671" s="65" t="s">
        <v>5737</v>
      </c>
      <c r="B671" s="66" t="b">
        <v>0</v>
      </c>
      <c r="C671" s="66" t="b">
        <v>0</v>
      </c>
      <c r="D671" s="66" t="b">
        <v>0</v>
      </c>
      <c r="E671" s="66" t="b">
        <v>1</v>
      </c>
      <c r="F671" s="66"/>
      <c r="G671" s="66" t="b">
        <v>0</v>
      </c>
      <c r="H671" s="66"/>
      <c r="I671" s="66" t="s">
        <v>130</v>
      </c>
      <c r="J671" s="66">
        <v>0</v>
      </c>
      <c r="K671" s="66">
        <v>0</v>
      </c>
      <c r="L671" s="66"/>
      <c r="M671" s="66" t="s">
        <v>5278</v>
      </c>
    </row>
    <row r="672" spans="1:13" x14ac:dyDescent="0.6">
      <c r="A672" s="65" t="s">
        <v>5738</v>
      </c>
      <c r="B672" s="66" t="b">
        <v>0</v>
      </c>
      <c r="C672" s="66" t="b">
        <v>0</v>
      </c>
      <c r="D672" s="66" t="b">
        <v>0</v>
      </c>
      <c r="E672" s="66" t="b">
        <v>1</v>
      </c>
      <c r="F672" s="66"/>
      <c r="G672" s="66" t="b">
        <v>0</v>
      </c>
      <c r="H672" s="66"/>
      <c r="I672" s="66" t="s">
        <v>130</v>
      </c>
      <c r="J672" s="66">
        <v>0</v>
      </c>
      <c r="K672" s="66">
        <v>0</v>
      </c>
      <c r="L672" s="66"/>
      <c r="M672" s="66" t="s">
        <v>5279</v>
      </c>
    </row>
    <row r="673" spans="1:13" x14ac:dyDescent="0.6">
      <c r="A673" s="65" t="s">
        <v>5739</v>
      </c>
      <c r="B673" s="66" t="b">
        <v>0</v>
      </c>
      <c r="C673" s="66" t="b">
        <v>0</v>
      </c>
      <c r="D673" s="66" t="b">
        <v>0</v>
      </c>
      <c r="E673" s="66" t="b">
        <v>1</v>
      </c>
      <c r="F673" s="66"/>
      <c r="G673" s="66" t="b">
        <v>0</v>
      </c>
      <c r="H673" s="66"/>
      <c r="I673" s="66" t="s">
        <v>130</v>
      </c>
      <c r="J673" s="66">
        <v>0</v>
      </c>
      <c r="K673" s="66">
        <v>0</v>
      </c>
      <c r="L673" s="66"/>
      <c r="M673" s="66" t="s">
        <v>5278</v>
      </c>
    </row>
    <row r="674" spans="1:13" x14ac:dyDescent="0.6">
      <c r="A674" s="65" t="s">
        <v>5740</v>
      </c>
      <c r="B674" s="66" t="b">
        <v>0</v>
      </c>
      <c r="C674" s="66" t="b">
        <v>0</v>
      </c>
      <c r="D674" s="66" t="b">
        <v>1</v>
      </c>
      <c r="E674" s="66" t="b">
        <v>1</v>
      </c>
      <c r="F674" s="66"/>
      <c r="G674" s="66" t="b">
        <v>0</v>
      </c>
      <c r="H674" s="66"/>
      <c r="I674" s="66" t="s">
        <v>130</v>
      </c>
      <c r="J674" s="66">
        <v>0</v>
      </c>
      <c r="K674" s="66">
        <v>0</v>
      </c>
      <c r="L674" s="66"/>
      <c r="M674" s="66" t="s">
        <v>5278</v>
      </c>
    </row>
    <row r="675" spans="1:13" x14ac:dyDescent="0.6">
      <c r="A675" s="65" t="s">
        <v>5741</v>
      </c>
      <c r="B675" s="66" t="b">
        <v>0</v>
      </c>
      <c r="C675" s="66" t="b">
        <v>0</v>
      </c>
      <c r="D675" s="66" t="b">
        <v>1</v>
      </c>
      <c r="E675" s="66" t="b">
        <v>1</v>
      </c>
      <c r="F675" s="66"/>
      <c r="G675" s="66" t="b">
        <v>0</v>
      </c>
      <c r="H675" s="66"/>
      <c r="I675" s="66" t="s">
        <v>130</v>
      </c>
      <c r="J675" s="66">
        <v>0</v>
      </c>
      <c r="K675" s="66">
        <v>0</v>
      </c>
      <c r="L675" s="66"/>
      <c r="M675" s="66" t="s">
        <v>5278</v>
      </c>
    </row>
    <row r="676" spans="1:13" x14ac:dyDescent="0.6">
      <c r="A676" s="65" t="s">
        <v>5742</v>
      </c>
      <c r="B676" s="66" t="b">
        <v>0</v>
      </c>
      <c r="C676" s="66" t="b">
        <v>0</v>
      </c>
      <c r="D676" s="66" t="b">
        <v>0</v>
      </c>
      <c r="E676" s="66" t="b">
        <v>1</v>
      </c>
      <c r="F676" s="66"/>
      <c r="G676" s="66" t="b">
        <v>0</v>
      </c>
      <c r="H676" s="66"/>
      <c r="I676" s="66" t="s">
        <v>130</v>
      </c>
      <c r="J676" s="66">
        <v>0</v>
      </c>
      <c r="K676" s="66">
        <v>0</v>
      </c>
      <c r="L676" s="66"/>
      <c r="M676" s="66" t="s">
        <v>5279</v>
      </c>
    </row>
    <row r="677" spans="1:13" x14ac:dyDescent="0.6">
      <c r="A677" s="65" t="s">
        <v>5743</v>
      </c>
      <c r="B677" s="66" t="b">
        <v>0</v>
      </c>
      <c r="C677" s="66" t="b">
        <v>0</v>
      </c>
      <c r="D677" s="66" t="b">
        <v>1</v>
      </c>
      <c r="E677" s="66" t="b">
        <v>1</v>
      </c>
      <c r="F677" s="66"/>
      <c r="G677" s="66" t="b">
        <v>0</v>
      </c>
      <c r="H677" s="66"/>
      <c r="I677" s="66" t="s">
        <v>130</v>
      </c>
      <c r="J677" s="66">
        <v>0</v>
      </c>
      <c r="K677" s="66">
        <v>0</v>
      </c>
      <c r="L677" s="66"/>
      <c r="M677" s="66" t="s">
        <v>5278</v>
      </c>
    </row>
    <row r="678" spans="1:13" x14ac:dyDescent="0.6">
      <c r="A678" s="65" t="s">
        <v>5744</v>
      </c>
      <c r="B678" s="66" t="b">
        <v>0</v>
      </c>
      <c r="C678" s="66" t="b">
        <v>0</v>
      </c>
      <c r="D678" s="66" t="b">
        <v>1</v>
      </c>
      <c r="E678" s="66" t="b">
        <v>1</v>
      </c>
      <c r="F678" s="66"/>
      <c r="G678" s="66" t="b">
        <v>0</v>
      </c>
      <c r="H678" s="66"/>
      <c r="I678" s="66" t="s">
        <v>130</v>
      </c>
      <c r="J678" s="66">
        <v>0</v>
      </c>
      <c r="K678" s="66">
        <v>0</v>
      </c>
      <c r="L678" s="66"/>
      <c r="M678" s="66" t="s">
        <v>5278</v>
      </c>
    </row>
    <row r="679" spans="1:13" x14ac:dyDescent="0.6">
      <c r="A679" s="65" t="s">
        <v>5745</v>
      </c>
      <c r="B679" s="66" t="b">
        <v>0</v>
      </c>
      <c r="C679" s="66" t="b">
        <v>0</v>
      </c>
      <c r="D679" s="66" t="b">
        <v>0</v>
      </c>
      <c r="E679" s="66" t="b">
        <v>1</v>
      </c>
      <c r="F679" s="66"/>
      <c r="G679" s="66" t="b">
        <v>0</v>
      </c>
      <c r="H679" s="66"/>
      <c r="I679" s="66" t="s">
        <v>130</v>
      </c>
      <c r="J679" s="66">
        <v>0</v>
      </c>
      <c r="K679" s="66">
        <v>0</v>
      </c>
      <c r="L679" s="66"/>
      <c r="M679" s="66" t="s">
        <v>170</v>
      </c>
    </row>
    <row r="680" spans="1:13" x14ac:dyDescent="0.6">
      <c r="A680" s="65" t="s">
        <v>5746</v>
      </c>
      <c r="B680" s="66" t="b">
        <v>0</v>
      </c>
      <c r="C680" s="66" t="b">
        <v>0</v>
      </c>
      <c r="D680" s="66" t="b">
        <v>0</v>
      </c>
      <c r="E680" s="66" t="b">
        <v>1</v>
      </c>
      <c r="F680" s="66"/>
      <c r="G680" s="66" t="b">
        <v>0</v>
      </c>
      <c r="H680" s="66"/>
      <c r="I680" s="66" t="s">
        <v>130</v>
      </c>
      <c r="J680" s="66">
        <v>0</v>
      </c>
      <c r="K680" s="66">
        <v>0</v>
      </c>
      <c r="L680" s="66"/>
      <c r="M680" s="66" t="s">
        <v>5279</v>
      </c>
    </row>
    <row r="681" spans="1:13" x14ac:dyDescent="0.6">
      <c r="A681" s="65" t="s">
        <v>5747</v>
      </c>
      <c r="B681" s="66" t="b">
        <v>0</v>
      </c>
      <c r="C681" s="66" t="b">
        <v>0</v>
      </c>
      <c r="D681" s="66" t="b">
        <v>1</v>
      </c>
      <c r="E681" s="66" t="b">
        <v>1</v>
      </c>
      <c r="F681" s="66"/>
      <c r="G681" s="66" t="b">
        <v>0</v>
      </c>
      <c r="H681" s="66"/>
      <c r="I681" s="66" t="s">
        <v>130</v>
      </c>
      <c r="J681" s="66">
        <v>0</v>
      </c>
      <c r="K681" s="66">
        <v>0</v>
      </c>
      <c r="L681" s="66"/>
      <c r="M681" s="66" t="s">
        <v>5278</v>
      </c>
    </row>
    <row r="682" spans="1:13" x14ac:dyDescent="0.6">
      <c r="A682" s="65" t="s">
        <v>5748</v>
      </c>
      <c r="B682" s="66" t="b">
        <v>0</v>
      </c>
      <c r="C682" s="66" t="b">
        <v>0</v>
      </c>
      <c r="D682" s="66" t="b">
        <v>1</v>
      </c>
      <c r="E682" s="66" t="b">
        <v>1</v>
      </c>
      <c r="F682" s="66"/>
      <c r="G682" s="66" t="b">
        <v>0</v>
      </c>
      <c r="H682" s="66"/>
      <c r="I682" s="66" t="s">
        <v>130</v>
      </c>
      <c r="J682" s="66">
        <v>0</v>
      </c>
      <c r="K682" s="66">
        <v>0</v>
      </c>
      <c r="L682" s="66"/>
      <c r="M682" s="66" t="s">
        <v>5279</v>
      </c>
    </row>
    <row r="683" spans="1:13" x14ac:dyDescent="0.6">
      <c r="A683" s="65" t="s">
        <v>5749</v>
      </c>
      <c r="B683" s="66" t="b">
        <v>0</v>
      </c>
      <c r="C683" s="66" t="b">
        <v>0</v>
      </c>
      <c r="D683" s="66" t="b">
        <v>1</v>
      </c>
      <c r="E683" s="66" t="b">
        <v>1</v>
      </c>
      <c r="F683" s="66"/>
      <c r="G683" s="66" t="b">
        <v>0</v>
      </c>
      <c r="H683" s="66"/>
      <c r="I683" s="66" t="s">
        <v>130</v>
      </c>
      <c r="J683" s="66">
        <v>0</v>
      </c>
      <c r="K683" s="66">
        <v>0</v>
      </c>
      <c r="L683" s="66"/>
      <c r="M683" s="66" t="s">
        <v>5278</v>
      </c>
    </row>
    <row r="684" spans="1:13" x14ac:dyDescent="0.6">
      <c r="A684" s="65" t="s">
        <v>5750</v>
      </c>
      <c r="B684" s="66" t="b">
        <v>0</v>
      </c>
      <c r="C684" s="66" t="b">
        <v>0</v>
      </c>
      <c r="D684" s="66" t="b">
        <v>1</v>
      </c>
      <c r="E684" s="66" t="b">
        <v>1</v>
      </c>
      <c r="F684" s="66"/>
      <c r="G684" s="66" t="b">
        <v>0</v>
      </c>
      <c r="H684" s="66"/>
      <c r="I684" s="66" t="s">
        <v>130</v>
      </c>
      <c r="J684" s="66">
        <v>0</v>
      </c>
      <c r="K684" s="66">
        <v>0</v>
      </c>
      <c r="L684" s="66"/>
      <c r="M684" s="66" t="s">
        <v>5278</v>
      </c>
    </row>
    <row r="685" spans="1:13" x14ac:dyDescent="0.6">
      <c r="A685" s="65" t="s">
        <v>5751</v>
      </c>
      <c r="B685" s="66" t="b">
        <v>0</v>
      </c>
      <c r="C685" s="66" t="b">
        <v>0</v>
      </c>
      <c r="D685" s="66" t="b">
        <v>1</v>
      </c>
      <c r="E685" s="66" t="b">
        <v>1</v>
      </c>
      <c r="F685" s="66"/>
      <c r="G685" s="66" t="b">
        <v>0</v>
      </c>
      <c r="H685" s="66"/>
      <c r="I685" s="66" t="s">
        <v>130</v>
      </c>
      <c r="J685" s="66">
        <v>0</v>
      </c>
      <c r="K685" s="66">
        <v>0</v>
      </c>
      <c r="L685" s="66"/>
      <c r="M685" s="66" t="s">
        <v>5278</v>
      </c>
    </row>
    <row r="686" spans="1:13" x14ac:dyDescent="0.6">
      <c r="A686" s="65" t="s">
        <v>5752</v>
      </c>
      <c r="B686" s="66" t="b">
        <v>0</v>
      </c>
      <c r="C686" s="66" t="b">
        <v>0</v>
      </c>
      <c r="D686" s="66" t="b">
        <v>0</v>
      </c>
      <c r="E686" s="66" t="b">
        <v>1</v>
      </c>
      <c r="F686" s="66"/>
      <c r="G686" s="66" t="b">
        <v>0</v>
      </c>
      <c r="H686" s="66"/>
      <c r="I686" s="66" t="s">
        <v>130</v>
      </c>
      <c r="J686" s="66">
        <v>0</v>
      </c>
      <c r="K686" s="66">
        <v>0</v>
      </c>
      <c r="L686" s="66"/>
      <c r="M686" s="66" t="s">
        <v>5279</v>
      </c>
    </row>
    <row r="687" spans="1:13" x14ac:dyDescent="0.6">
      <c r="A687" s="65" t="s">
        <v>5753</v>
      </c>
      <c r="B687" s="66" t="b">
        <v>0</v>
      </c>
      <c r="C687" s="66" t="b">
        <v>0</v>
      </c>
      <c r="D687" s="66" t="b">
        <v>0</v>
      </c>
      <c r="E687" s="66" t="b">
        <v>1</v>
      </c>
      <c r="F687" s="66"/>
      <c r="G687" s="66" t="b">
        <v>0</v>
      </c>
      <c r="H687" s="66"/>
      <c r="I687" s="66" t="s">
        <v>130</v>
      </c>
      <c r="J687" s="66">
        <v>0</v>
      </c>
      <c r="K687" s="66">
        <v>0</v>
      </c>
      <c r="L687" s="66"/>
      <c r="M687" s="66" t="s">
        <v>5279</v>
      </c>
    </row>
    <row r="688" spans="1:13" x14ac:dyDescent="0.6">
      <c r="A688" s="65" t="s">
        <v>5754</v>
      </c>
      <c r="B688" s="66" t="b">
        <v>0</v>
      </c>
      <c r="C688" s="66" t="b">
        <v>0</v>
      </c>
      <c r="D688" s="66" t="b">
        <v>1</v>
      </c>
      <c r="E688" s="66" t="b">
        <v>1</v>
      </c>
      <c r="F688" s="66"/>
      <c r="G688" s="66" t="b">
        <v>0</v>
      </c>
      <c r="H688" s="66"/>
      <c r="I688" s="66" t="s">
        <v>130</v>
      </c>
      <c r="J688" s="66">
        <v>0</v>
      </c>
      <c r="K688" s="66">
        <v>0</v>
      </c>
      <c r="L688" s="66"/>
      <c r="M688" s="66" t="s">
        <v>5279</v>
      </c>
    </row>
  </sheetData>
  <sortState xmlns:xlrd2="http://schemas.microsoft.com/office/spreadsheetml/2017/richdata2" ref="A315:X377">
    <sortCondition ref="A377"/>
  </sortState>
  <mergeCells count="2">
    <mergeCell ref="B3:E3"/>
    <mergeCell ref="I3:K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workbookViewId="0">
      <selection activeCell="J6" sqref="J6"/>
    </sheetView>
  </sheetViews>
  <sheetFormatPr defaultRowHeight="14.4" x14ac:dyDescent="0.55000000000000004"/>
  <cols>
    <col min="1" max="1" width="24.26171875" customWidth="1"/>
    <col min="2" max="3" width="17.26171875" style="2" customWidth="1"/>
    <col min="4" max="4" width="6.578125" style="2" customWidth="1"/>
    <col min="5" max="5" width="11.83984375" style="2" customWidth="1"/>
    <col min="6" max="6" width="7.68359375" style="2" customWidth="1"/>
    <col min="7" max="8" width="17.26171875" customWidth="1"/>
    <col min="9" max="9" width="6.578125" customWidth="1"/>
    <col min="10" max="10" width="11.83984375" customWidth="1"/>
    <col min="12" max="13" width="0" hidden="1" customWidth="1"/>
  </cols>
  <sheetData>
    <row r="1" spans="1:13" x14ac:dyDescent="0.55000000000000004">
      <c r="A1" s="4" t="s">
        <v>6858</v>
      </c>
    </row>
    <row r="2" spans="1:13" ht="14.7" thickBot="1" x14ac:dyDescent="0.6">
      <c r="A2" s="14"/>
      <c r="B2" s="10"/>
      <c r="C2" s="10"/>
      <c r="D2" s="10"/>
      <c r="E2" s="10"/>
      <c r="F2" s="10"/>
      <c r="G2" s="14"/>
      <c r="H2" s="14"/>
      <c r="I2" s="14"/>
      <c r="J2" s="14"/>
    </row>
    <row r="3" spans="1:13" s="21" customFormat="1" ht="31.5" customHeight="1" x14ac:dyDescent="0.55000000000000004">
      <c r="B3" s="142" t="s">
        <v>5755</v>
      </c>
      <c r="C3" s="142"/>
      <c r="D3" s="142"/>
      <c r="E3" s="142"/>
      <c r="F3" s="22"/>
      <c r="G3" s="143" t="s">
        <v>5756</v>
      </c>
      <c r="H3" s="143"/>
      <c r="I3" s="143"/>
      <c r="J3" s="143"/>
      <c r="L3" s="23" t="s">
        <v>5757</v>
      </c>
      <c r="M3" s="23" t="s">
        <v>5758</v>
      </c>
    </row>
    <row r="4" spans="1:13" s="24" customFormat="1" ht="60.75" customHeight="1" thickBot="1" x14ac:dyDescent="0.6">
      <c r="A4" s="33"/>
      <c r="B4" s="34" t="s">
        <v>5759</v>
      </c>
      <c r="C4" s="34" t="s">
        <v>5760</v>
      </c>
      <c r="D4" s="34" t="s">
        <v>5761</v>
      </c>
      <c r="E4" s="34" t="s">
        <v>5762</v>
      </c>
      <c r="F4" s="34"/>
      <c r="G4" s="34" t="s">
        <v>5763</v>
      </c>
      <c r="H4" s="34" t="s">
        <v>5764</v>
      </c>
      <c r="I4" s="34" t="s">
        <v>5765</v>
      </c>
      <c r="J4" s="34" t="s">
        <v>5762</v>
      </c>
      <c r="L4" s="25">
        <f>64/144</f>
        <v>0.44444444444444442</v>
      </c>
      <c r="M4" s="25">
        <f>80/144</f>
        <v>0.55555555555555558</v>
      </c>
    </row>
    <row r="5" spans="1:13" x14ac:dyDescent="0.55000000000000004">
      <c r="A5" s="1" t="s">
        <v>5766</v>
      </c>
      <c r="B5" s="2" t="s">
        <v>5767</v>
      </c>
      <c r="C5" s="26" t="s">
        <v>5768</v>
      </c>
      <c r="D5" s="26"/>
      <c r="E5" s="26"/>
      <c r="F5" s="26"/>
      <c r="G5" s="26" t="s">
        <v>5769</v>
      </c>
      <c r="H5" s="26" t="s">
        <v>5770</v>
      </c>
      <c r="I5" s="26"/>
      <c r="J5" s="26"/>
      <c r="L5" s="27"/>
      <c r="M5" s="27"/>
    </row>
    <row r="6" spans="1:13" s="28" customFormat="1" x14ac:dyDescent="0.55000000000000004">
      <c r="A6" s="35" t="s">
        <v>5771</v>
      </c>
      <c r="B6" s="32" t="s">
        <v>5772</v>
      </c>
      <c r="C6" s="32" t="s">
        <v>5773</v>
      </c>
      <c r="D6" s="32">
        <v>4.83</v>
      </c>
      <c r="E6" s="32">
        <v>6.6E-3</v>
      </c>
      <c r="F6" s="32"/>
      <c r="G6" s="32" t="s">
        <v>5774</v>
      </c>
      <c r="H6" s="32" t="s">
        <v>5775</v>
      </c>
      <c r="I6" s="32">
        <v>4.25</v>
      </c>
      <c r="J6" s="32">
        <v>1.4E-2</v>
      </c>
      <c r="L6" s="29">
        <f>12/64</f>
        <v>0.1875</v>
      </c>
      <c r="M6" s="29">
        <f>4/80</f>
        <v>0.05</v>
      </c>
    </row>
    <row r="7" spans="1:13" s="28" customFormat="1" ht="14.7" thickBot="1" x14ac:dyDescent="0.6">
      <c r="A7" s="36" t="s">
        <v>5776</v>
      </c>
      <c r="B7" s="13" t="s">
        <v>5777</v>
      </c>
      <c r="C7" s="13" t="s">
        <v>5778</v>
      </c>
      <c r="D7" s="13">
        <v>1.69</v>
      </c>
      <c r="E7" s="13">
        <v>0.62</v>
      </c>
      <c r="F7" s="13"/>
      <c r="G7" s="13" t="s">
        <v>5779</v>
      </c>
      <c r="H7" s="13" t="s">
        <v>5780</v>
      </c>
      <c r="I7" s="13">
        <v>4.2</v>
      </c>
      <c r="J7" s="13">
        <v>0.03</v>
      </c>
      <c r="L7" s="29">
        <f>9/64</f>
        <v>0.140625</v>
      </c>
      <c r="M7" s="29">
        <f>3/80</f>
        <v>3.7499999999999999E-2</v>
      </c>
    </row>
    <row r="8" spans="1:13" ht="15" customHeight="1" x14ac:dyDescent="0.55000000000000004">
      <c r="A8" s="144" t="s">
        <v>5781</v>
      </c>
      <c r="B8" s="144"/>
      <c r="C8" s="144"/>
      <c r="D8" s="144"/>
      <c r="G8" s="2"/>
      <c r="H8" s="2"/>
      <c r="I8" s="2"/>
      <c r="K8" s="30"/>
      <c r="L8" s="30"/>
    </row>
    <row r="9" spans="1:13" x14ac:dyDescent="0.55000000000000004">
      <c r="A9" s="145"/>
      <c r="B9" s="145"/>
      <c r="C9" s="145"/>
      <c r="D9" s="145"/>
    </row>
    <row r="10" spans="1:13" x14ac:dyDescent="0.55000000000000004">
      <c r="A10" s="145"/>
      <c r="B10" s="145"/>
      <c r="C10" s="145"/>
      <c r="D10" s="145"/>
    </row>
    <row r="11" spans="1:13" x14ac:dyDescent="0.55000000000000004">
      <c r="A11" s="145"/>
      <c r="B11" s="145"/>
      <c r="C11" s="145"/>
      <c r="D11" s="145"/>
    </row>
    <row r="12" spans="1:13" ht="16.5" x14ac:dyDescent="0.55000000000000004">
      <c r="A12" s="141" t="s">
        <v>6859</v>
      </c>
      <c r="B12" s="141"/>
      <c r="C12" s="141"/>
      <c r="D12" s="141"/>
    </row>
  </sheetData>
  <mergeCells count="4">
    <mergeCell ref="A12:D12"/>
    <mergeCell ref="B3:E3"/>
    <mergeCell ref="G3:J3"/>
    <mergeCell ref="A8:D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23"/>
  <sheetViews>
    <sheetView zoomScale="96" zoomScaleNormal="96" workbookViewId="0">
      <pane ySplit="3" topLeftCell="A191" activePane="bottomLeft" state="frozen"/>
      <selection pane="bottomLeft" activeCell="F209" sqref="F209"/>
    </sheetView>
  </sheetViews>
  <sheetFormatPr defaultColWidth="11.41796875" defaultRowHeight="14.4" x14ac:dyDescent="0.55000000000000004"/>
  <cols>
    <col min="1" max="1" width="16.83984375" style="91" customWidth="1"/>
    <col min="2" max="2" width="28" style="91" customWidth="1"/>
    <col min="3" max="4" width="11.15625" style="90" customWidth="1"/>
    <col min="5" max="5" width="13.68359375" style="90" bestFit="1" customWidth="1"/>
    <col min="6" max="6" width="18.578125" style="90" bestFit="1" customWidth="1"/>
    <col min="7" max="7" width="8.83984375" style="91" customWidth="1"/>
    <col min="8" max="8" width="9" style="89" customWidth="1"/>
    <col min="9" max="9" width="22.26171875" style="91" customWidth="1"/>
    <col min="10" max="10" width="11.41796875" style="91" customWidth="1"/>
    <col min="11" max="11" width="11.26171875" style="92" customWidth="1"/>
    <col min="12" max="12" width="13.15625" style="92" customWidth="1"/>
    <col min="13" max="13" width="15.15625" style="90" bestFit="1" customWidth="1"/>
    <col min="14" max="16384" width="11.41796875" style="91"/>
  </cols>
  <sheetData>
    <row r="1" spans="1:22" customFormat="1" x14ac:dyDescent="0.55000000000000004">
      <c r="A1" s="118" t="s">
        <v>6860</v>
      </c>
      <c r="B1" s="28"/>
      <c r="C1" s="28"/>
      <c r="D1" s="28"/>
      <c r="E1" s="28"/>
      <c r="F1" s="28"/>
      <c r="G1" s="28"/>
      <c r="H1" s="28"/>
      <c r="I1" s="28"/>
      <c r="J1" s="28"/>
      <c r="K1" s="28"/>
      <c r="L1" s="28"/>
      <c r="M1" s="28"/>
    </row>
    <row r="2" spans="1:22" customFormat="1" x14ac:dyDescent="0.55000000000000004">
      <c r="A2" s="130"/>
      <c r="B2" s="131"/>
      <c r="C2" s="131"/>
      <c r="D2" s="131"/>
      <c r="E2" s="131"/>
      <c r="F2" s="131"/>
      <c r="G2" s="131"/>
      <c r="H2" s="131"/>
      <c r="I2" s="131"/>
      <c r="J2" s="131"/>
      <c r="K2" s="131"/>
      <c r="L2" s="131"/>
      <c r="M2" s="131"/>
    </row>
    <row r="3" spans="1:22" s="88" customFormat="1" ht="57.6" x14ac:dyDescent="0.55000000000000004">
      <c r="A3" s="119" t="s">
        <v>5782</v>
      </c>
      <c r="B3" s="119" t="s">
        <v>5783</v>
      </c>
      <c r="C3" s="119" t="s">
        <v>5784</v>
      </c>
      <c r="D3" s="120" t="s">
        <v>5785</v>
      </c>
      <c r="E3" s="120" t="s">
        <v>5786</v>
      </c>
      <c r="F3" s="120" t="s">
        <v>5787</v>
      </c>
      <c r="G3" s="119" t="s">
        <v>161</v>
      </c>
      <c r="H3" s="119" t="s">
        <v>5788</v>
      </c>
      <c r="I3" s="119" t="s">
        <v>5789</v>
      </c>
      <c r="J3" s="119" t="s">
        <v>5790</v>
      </c>
      <c r="K3" s="119" t="s">
        <v>5791</v>
      </c>
      <c r="L3" s="119" t="s">
        <v>5792</v>
      </c>
      <c r="M3" s="119" t="s">
        <v>5793</v>
      </c>
    </row>
    <row r="4" spans="1:22" s="98" customFormat="1" ht="28.8" x14ac:dyDescent="0.55000000000000004">
      <c r="A4" s="121" t="s">
        <v>5794</v>
      </c>
      <c r="B4" s="121" t="s">
        <v>5795</v>
      </c>
      <c r="C4" s="122">
        <v>53457</v>
      </c>
      <c r="D4" s="122" t="s">
        <v>5796</v>
      </c>
      <c r="E4" s="122" t="s">
        <v>5797</v>
      </c>
      <c r="F4" s="122" t="s">
        <v>5797</v>
      </c>
      <c r="G4" s="123" t="s">
        <v>5798</v>
      </c>
      <c r="H4" s="121">
        <v>41.3</v>
      </c>
      <c r="I4" s="123" t="s">
        <v>5799</v>
      </c>
      <c r="J4" s="121" t="s">
        <v>5800</v>
      </c>
      <c r="K4" s="124" t="s">
        <v>5801</v>
      </c>
      <c r="L4" s="125" t="s">
        <v>170</v>
      </c>
      <c r="M4" s="122" t="s">
        <v>5802</v>
      </c>
      <c r="N4" s="91"/>
      <c r="O4" s="93"/>
      <c r="P4" s="94"/>
      <c r="Q4" s="45"/>
      <c r="R4" s="95"/>
      <c r="S4" s="93"/>
      <c r="T4" s="96"/>
      <c r="U4" s="97"/>
      <c r="V4" s="91"/>
    </row>
    <row r="5" spans="1:22" x14ac:dyDescent="0.55000000000000004">
      <c r="A5" s="121" t="s">
        <v>5803</v>
      </c>
      <c r="B5" s="123" t="s">
        <v>5804</v>
      </c>
      <c r="C5" s="122">
        <v>61286</v>
      </c>
      <c r="D5" s="122" t="s">
        <v>5805</v>
      </c>
      <c r="E5" s="122" t="s">
        <v>5806</v>
      </c>
      <c r="F5" s="122" t="s">
        <v>5806</v>
      </c>
      <c r="G5" s="121" t="s">
        <v>5807</v>
      </c>
      <c r="H5" s="121">
        <v>10.3</v>
      </c>
      <c r="I5" s="123" t="s">
        <v>5808</v>
      </c>
      <c r="J5" s="121" t="s">
        <v>5809</v>
      </c>
      <c r="K5" s="124" t="s">
        <v>5810</v>
      </c>
      <c r="L5" s="126" t="s">
        <v>5811</v>
      </c>
      <c r="M5" s="122" t="s">
        <v>5802</v>
      </c>
    </row>
    <row r="6" spans="1:22" ht="57.6" x14ac:dyDescent="0.55000000000000004">
      <c r="A6" s="123" t="s">
        <v>5812</v>
      </c>
      <c r="B6" s="123" t="s">
        <v>5813</v>
      </c>
      <c r="C6" s="122">
        <v>411758</v>
      </c>
      <c r="D6" s="122" t="s">
        <v>5796</v>
      </c>
      <c r="E6" s="122" t="s">
        <v>5797</v>
      </c>
      <c r="F6" s="122" t="s">
        <v>5797</v>
      </c>
      <c r="G6" s="123" t="s">
        <v>5814</v>
      </c>
      <c r="H6" s="121">
        <v>91.3</v>
      </c>
      <c r="I6" s="123" t="s">
        <v>5815</v>
      </c>
      <c r="J6" s="121" t="s">
        <v>5816</v>
      </c>
      <c r="K6" s="126" t="s">
        <v>5817</v>
      </c>
      <c r="L6" s="126" t="s">
        <v>5818</v>
      </c>
      <c r="M6" s="122" t="s">
        <v>5819</v>
      </c>
    </row>
    <row r="7" spans="1:22" ht="43.2" x14ac:dyDescent="0.55000000000000004">
      <c r="A7" s="121" t="s">
        <v>5820</v>
      </c>
      <c r="B7" s="123" t="s">
        <v>5821</v>
      </c>
      <c r="C7" s="122">
        <v>215495</v>
      </c>
      <c r="D7" s="122" t="s">
        <v>5796</v>
      </c>
      <c r="E7" s="122" t="s">
        <v>5806</v>
      </c>
      <c r="F7" s="122" t="s">
        <v>5806</v>
      </c>
      <c r="G7" s="121" t="s">
        <v>5822</v>
      </c>
      <c r="H7" s="121">
        <v>78.3</v>
      </c>
      <c r="I7" s="123" t="s">
        <v>5823</v>
      </c>
      <c r="J7" s="121" t="s">
        <v>5800</v>
      </c>
      <c r="K7" s="124" t="s">
        <v>5824</v>
      </c>
      <c r="L7" s="126" t="s">
        <v>5825</v>
      </c>
      <c r="M7" s="122" t="s">
        <v>5802</v>
      </c>
    </row>
    <row r="8" spans="1:22" ht="28.8" x14ac:dyDescent="0.55000000000000004">
      <c r="A8" s="121" t="s">
        <v>5820</v>
      </c>
      <c r="B8" s="123" t="s">
        <v>5826</v>
      </c>
      <c r="C8" s="122">
        <v>85320</v>
      </c>
      <c r="D8" s="122" t="s">
        <v>5796</v>
      </c>
      <c r="E8" s="122" t="s">
        <v>5806</v>
      </c>
      <c r="F8" s="122" t="s">
        <v>5827</v>
      </c>
      <c r="G8" s="121" t="s">
        <v>5828</v>
      </c>
      <c r="H8" s="121">
        <v>44.3</v>
      </c>
      <c r="I8" s="123" t="s">
        <v>5829</v>
      </c>
      <c r="J8" s="121" t="s">
        <v>5800</v>
      </c>
      <c r="K8" s="124" t="s">
        <v>5830</v>
      </c>
      <c r="L8" s="126" t="s">
        <v>5825</v>
      </c>
      <c r="M8" s="122" t="s">
        <v>5802</v>
      </c>
    </row>
    <row r="9" spans="1:22" ht="43.2" x14ac:dyDescent="0.55000000000000004">
      <c r="A9" s="121" t="s">
        <v>5831</v>
      </c>
      <c r="B9" s="123" t="s">
        <v>5832</v>
      </c>
      <c r="C9" s="122">
        <v>10106</v>
      </c>
      <c r="D9" s="122" t="s">
        <v>5796</v>
      </c>
      <c r="E9" s="122" t="s">
        <v>5806</v>
      </c>
      <c r="F9" s="122" t="s">
        <v>5827</v>
      </c>
      <c r="G9" s="121" t="s">
        <v>5833</v>
      </c>
      <c r="H9" s="121">
        <v>48.3</v>
      </c>
      <c r="I9" s="123" t="s">
        <v>5834</v>
      </c>
      <c r="J9" s="121" t="s">
        <v>5809</v>
      </c>
      <c r="K9" s="124" t="s">
        <v>5835</v>
      </c>
      <c r="L9" s="126" t="s">
        <v>170</v>
      </c>
      <c r="M9" s="122" t="s">
        <v>5802</v>
      </c>
    </row>
    <row r="10" spans="1:22" x14ac:dyDescent="0.55000000000000004">
      <c r="A10" s="121" t="s">
        <v>5836</v>
      </c>
      <c r="B10" s="123" t="s">
        <v>5837</v>
      </c>
      <c r="C10" s="122">
        <v>31747</v>
      </c>
      <c r="D10" s="122" t="s">
        <v>5805</v>
      </c>
      <c r="E10" s="122" t="s">
        <v>5806</v>
      </c>
      <c r="F10" s="122" t="s">
        <v>5827</v>
      </c>
      <c r="G10" s="121" t="s">
        <v>5838</v>
      </c>
      <c r="H10" s="121">
        <v>107.3</v>
      </c>
      <c r="I10" s="123" t="s">
        <v>5839</v>
      </c>
      <c r="J10" s="121" t="s">
        <v>5800</v>
      </c>
      <c r="K10" s="124" t="s">
        <v>735</v>
      </c>
      <c r="L10" s="126" t="s">
        <v>170</v>
      </c>
      <c r="M10" s="122" t="s">
        <v>5802</v>
      </c>
    </row>
    <row r="11" spans="1:22" ht="28.8" x14ac:dyDescent="0.55000000000000004">
      <c r="A11" s="121" t="s">
        <v>5840</v>
      </c>
      <c r="B11" s="123" t="s">
        <v>5841</v>
      </c>
      <c r="C11" s="122">
        <v>368339</v>
      </c>
      <c r="D11" s="122" t="s">
        <v>5796</v>
      </c>
      <c r="E11" s="122" t="s">
        <v>5806</v>
      </c>
      <c r="F11" s="122" t="s">
        <v>5806</v>
      </c>
      <c r="G11" s="121" t="s">
        <v>5842</v>
      </c>
      <c r="H11" s="121">
        <v>108.3</v>
      </c>
      <c r="I11" s="123" t="s">
        <v>5843</v>
      </c>
      <c r="J11" s="121" t="s">
        <v>5809</v>
      </c>
      <c r="K11" s="126" t="s">
        <v>5844</v>
      </c>
      <c r="L11" s="126" t="s">
        <v>5845</v>
      </c>
      <c r="M11" s="122" t="s">
        <v>5819</v>
      </c>
    </row>
    <row r="12" spans="1:22" ht="28.8" x14ac:dyDescent="0.55000000000000004">
      <c r="A12" s="121" t="s">
        <v>5846</v>
      </c>
      <c r="B12" s="121" t="s">
        <v>5847</v>
      </c>
      <c r="C12" s="122">
        <v>246833</v>
      </c>
      <c r="D12" s="122" t="s">
        <v>5805</v>
      </c>
      <c r="E12" s="122" t="s">
        <v>5797</v>
      </c>
      <c r="F12" s="122" t="s">
        <v>5797</v>
      </c>
      <c r="G12" s="127" t="s">
        <v>5848</v>
      </c>
      <c r="H12" s="121">
        <v>115.4</v>
      </c>
      <c r="I12" s="123" t="s">
        <v>5849</v>
      </c>
      <c r="J12" s="123" t="s">
        <v>5800</v>
      </c>
      <c r="K12" s="124" t="s">
        <v>5850</v>
      </c>
      <c r="L12" s="126" t="s">
        <v>170</v>
      </c>
      <c r="M12" s="128" t="s">
        <v>5802</v>
      </c>
    </row>
    <row r="13" spans="1:22" ht="28.8" x14ac:dyDescent="0.55000000000000004">
      <c r="A13" s="121" t="s">
        <v>5851</v>
      </c>
      <c r="B13" s="123" t="s">
        <v>5852</v>
      </c>
      <c r="C13" s="122">
        <v>49823</v>
      </c>
      <c r="D13" s="122" t="s">
        <v>5796</v>
      </c>
      <c r="E13" s="122" t="s">
        <v>5806</v>
      </c>
      <c r="F13" s="122" t="s">
        <v>5806</v>
      </c>
      <c r="G13" s="121" t="s">
        <v>5853</v>
      </c>
      <c r="H13" s="121">
        <v>75.3</v>
      </c>
      <c r="I13" s="123" t="s">
        <v>5854</v>
      </c>
      <c r="J13" s="121" t="s">
        <v>5800</v>
      </c>
      <c r="K13" s="126" t="s">
        <v>5855</v>
      </c>
      <c r="L13" s="126" t="s">
        <v>170</v>
      </c>
      <c r="M13" s="122" t="s">
        <v>5802</v>
      </c>
    </row>
    <row r="14" spans="1:22" x14ac:dyDescent="0.55000000000000004">
      <c r="A14" s="121" t="s">
        <v>5856</v>
      </c>
      <c r="B14" s="123" t="s">
        <v>5857</v>
      </c>
      <c r="C14" s="122">
        <v>36028</v>
      </c>
      <c r="D14" s="122" t="s">
        <v>5796</v>
      </c>
      <c r="E14" s="122" t="s">
        <v>5806</v>
      </c>
      <c r="F14" s="122" t="s">
        <v>5806</v>
      </c>
      <c r="G14" s="121" t="s">
        <v>5858</v>
      </c>
      <c r="H14" s="121">
        <v>92.3</v>
      </c>
      <c r="I14" s="123" t="s">
        <v>5859</v>
      </c>
      <c r="J14" s="121" t="s">
        <v>5809</v>
      </c>
      <c r="K14" s="124" t="s">
        <v>5860</v>
      </c>
      <c r="L14" s="126" t="s">
        <v>170</v>
      </c>
      <c r="M14" s="122" t="s">
        <v>5802</v>
      </c>
    </row>
    <row r="15" spans="1:22" x14ac:dyDescent="0.55000000000000004">
      <c r="A15" s="121" t="s">
        <v>5861</v>
      </c>
      <c r="B15" s="123" t="s">
        <v>5862</v>
      </c>
      <c r="C15" s="122">
        <v>66249</v>
      </c>
      <c r="D15" s="122" t="s">
        <v>5805</v>
      </c>
      <c r="E15" s="122" t="s">
        <v>5806</v>
      </c>
      <c r="F15" s="122" t="s">
        <v>5806</v>
      </c>
      <c r="G15" s="121" t="s">
        <v>5863</v>
      </c>
      <c r="H15" s="121">
        <v>94.3</v>
      </c>
      <c r="I15" s="123" t="s">
        <v>5864</v>
      </c>
      <c r="J15" s="121" t="s">
        <v>5809</v>
      </c>
      <c r="K15" s="124" t="s">
        <v>5865</v>
      </c>
      <c r="L15" s="126" t="s">
        <v>5866</v>
      </c>
      <c r="M15" s="122" t="s">
        <v>5802</v>
      </c>
    </row>
    <row r="16" spans="1:22" x14ac:dyDescent="0.55000000000000004">
      <c r="A16" s="121" t="s">
        <v>5867</v>
      </c>
      <c r="B16" s="123" t="s">
        <v>5868</v>
      </c>
      <c r="C16" s="122">
        <v>10012</v>
      </c>
      <c r="D16" s="122" t="s">
        <v>5805</v>
      </c>
      <c r="E16" s="122" t="s">
        <v>5806</v>
      </c>
      <c r="F16" s="122" t="s">
        <v>5827</v>
      </c>
      <c r="G16" s="121" t="s">
        <v>5869</v>
      </c>
      <c r="H16" s="121">
        <v>34.299999999999997</v>
      </c>
      <c r="I16" s="123" t="s">
        <v>5870</v>
      </c>
      <c r="J16" s="121" t="s">
        <v>5809</v>
      </c>
      <c r="K16" s="124" t="s">
        <v>5871</v>
      </c>
      <c r="L16" s="126" t="s">
        <v>170</v>
      </c>
      <c r="M16" s="122" t="s">
        <v>5802</v>
      </c>
    </row>
    <row r="17" spans="1:22" ht="28.8" x14ac:dyDescent="0.55000000000000004">
      <c r="A17" s="121" t="s">
        <v>5872</v>
      </c>
      <c r="B17" s="123" t="s">
        <v>5873</v>
      </c>
      <c r="C17" s="122">
        <v>27725</v>
      </c>
      <c r="D17" s="122" t="s">
        <v>5805</v>
      </c>
      <c r="E17" s="122" t="s">
        <v>5806</v>
      </c>
      <c r="F17" s="122" t="s">
        <v>5806</v>
      </c>
      <c r="G17" s="121" t="s">
        <v>5874</v>
      </c>
      <c r="H17" s="121">
        <v>12.3</v>
      </c>
      <c r="I17" s="123" t="s">
        <v>5875</v>
      </c>
      <c r="J17" s="121" t="s">
        <v>5800</v>
      </c>
      <c r="K17" s="124" t="s">
        <v>363</v>
      </c>
      <c r="L17" s="126" t="s">
        <v>5876</v>
      </c>
      <c r="M17" s="122" t="s">
        <v>5802</v>
      </c>
    </row>
    <row r="18" spans="1:22" x14ac:dyDescent="0.55000000000000004">
      <c r="A18" s="123" t="s">
        <v>5877</v>
      </c>
      <c r="B18" s="123" t="s">
        <v>5878</v>
      </c>
      <c r="C18" s="122">
        <v>93310</v>
      </c>
      <c r="D18" s="122" t="s">
        <v>5805</v>
      </c>
      <c r="E18" s="122" t="s">
        <v>5797</v>
      </c>
      <c r="F18" s="122" t="s">
        <v>5797</v>
      </c>
      <c r="G18" s="123" t="s">
        <v>5879</v>
      </c>
      <c r="H18" s="121">
        <v>2.2999999999999998</v>
      </c>
      <c r="I18" s="123" t="s">
        <v>5880</v>
      </c>
      <c r="J18" s="121" t="s">
        <v>5809</v>
      </c>
      <c r="K18" s="124" t="s">
        <v>509</v>
      </c>
      <c r="L18" s="124" t="s">
        <v>5881</v>
      </c>
      <c r="M18" s="122" t="s">
        <v>5819</v>
      </c>
    </row>
    <row r="19" spans="1:22" ht="43.2" x14ac:dyDescent="0.55000000000000004">
      <c r="A19" s="121" t="s">
        <v>5882</v>
      </c>
      <c r="B19" s="123" t="s">
        <v>5883</v>
      </c>
      <c r="C19" s="122">
        <v>465267</v>
      </c>
      <c r="D19" s="122" t="s">
        <v>5805</v>
      </c>
      <c r="E19" s="122" t="s">
        <v>5806</v>
      </c>
      <c r="F19" s="122" t="s">
        <v>5806</v>
      </c>
      <c r="G19" s="121" t="s">
        <v>5884</v>
      </c>
      <c r="H19" s="121">
        <v>95.3</v>
      </c>
      <c r="I19" s="123" t="s">
        <v>5885</v>
      </c>
      <c r="J19" s="121" t="s">
        <v>5809</v>
      </c>
      <c r="K19" s="126" t="s">
        <v>5886</v>
      </c>
      <c r="L19" s="126" t="s">
        <v>5887</v>
      </c>
      <c r="M19" s="122" t="s">
        <v>5802</v>
      </c>
    </row>
    <row r="20" spans="1:22" x14ac:dyDescent="0.55000000000000004">
      <c r="A20" s="121" t="s">
        <v>5888</v>
      </c>
      <c r="B20" s="123" t="s">
        <v>5889</v>
      </c>
      <c r="C20" s="122">
        <v>89259</v>
      </c>
      <c r="D20" s="122" t="s">
        <v>5796</v>
      </c>
      <c r="E20" s="122" t="s">
        <v>5806</v>
      </c>
      <c r="F20" s="122" t="s">
        <v>5806</v>
      </c>
      <c r="G20" s="121" t="s">
        <v>5890</v>
      </c>
      <c r="H20" s="121">
        <v>71.3</v>
      </c>
      <c r="I20" s="123" t="s">
        <v>5891</v>
      </c>
      <c r="J20" s="121" t="s">
        <v>5809</v>
      </c>
      <c r="K20" s="126" t="s">
        <v>5892</v>
      </c>
      <c r="L20" s="126" t="s">
        <v>5893</v>
      </c>
      <c r="M20" s="122" t="s">
        <v>5819</v>
      </c>
    </row>
    <row r="21" spans="1:22" ht="43.2" x14ac:dyDescent="0.55000000000000004">
      <c r="A21" s="121" t="s">
        <v>5888</v>
      </c>
      <c r="B21" s="123" t="s">
        <v>5894</v>
      </c>
      <c r="C21" s="122">
        <v>23812</v>
      </c>
      <c r="D21" s="122" t="s">
        <v>5796</v>
      </c>
      <c r="E21" s="122" t="s">
        <v>5806</v>
      </c>
      <c r="F21" s="122" t="s">
        <v>5806</v>
      </c>
      <c r="G21" s="121" t="s">
        <v>5895</v>
      </c>
      <c r="H21" s="121">
        <v>51.3</v>
      </c>
      <c r="I21" s="123" t="s">
        <v>5896</v>
      </c>
      <c r="J21" s="121" t="s">
        <v>5800</v>
      </c>
      <c r="K21" s="124" t="s">
        <v>5897</v>
      </c>
      <c r="L21" s="126" t="s">
        <v>170</v>
      </c>
      <c r="M21" s="122" t="s">
        <v>5802</v>
      </c>
    </row>
    <row r="22" spans="1:22" x14ac:dyDescent="0.55000000000000004">
      <c r="A22" s="121" t="s">
        <v>5898</v>
      </c>
      <c r="B22" s="123" t="s">
        <v>5899</v>
      </c>
      <c r="C22" s="122">
        <v>65529</v>
      </c>
      <c r="D22" s="122" t="s">
        <v>5796</v>
      </c>
      <c r="E22" s="122" t="s">
        <v>5806</v>
      </c>
      <c r="F22" s="122" t="s">
        <v>5806</v>
      </c>
      <c r="G22" s="121" t="s">
        <v>5900</v>
      </c>
      <c r="H22" s="121">
        <v>100.3</v>
      </c>
      <c r="I22" s="123" t="s">
        <v>5901</v>
      </c>
      <c r="J22" s="121" t="s">
        <v>5800</v>
      </c>
      <c r="K22" s="124" t="s">
        <v>5902</v>
      </c>
      <c r="L22" s="126" t="s">
        <v>5903</v>
      </c>
      <c r="M22" s="122" t="s">
        <v>5819</v>
      </c>
    </row>
    <row r="23" spans="1:22" ht="28.8" x14ac:dyDescent="0.55000000000000004">
      <c r="A23" s="121" t="s">
        <v>5898</v>
      </c>
      <c r="B23" s="123" t="s">
        <v>5904</v>
      </c>
      <c r="C23" s="122">
        <v>109755</v>
      </c>
      <c r="D23" s="122" t="s">
        <v>5805</v>
      </c>
      <c r="E23" s="122" t="s">
        <v>5806</v>
      </c>
      <c r="F23" s="122" t="s">
        <v>5827</v>
      </c>
      <c r="G23" s="121" t="s">
        <v>5905</v>
      </c>
      <c r="H23" s="121">
        <v>84.3</v>
      </c>
      <c r="I23" s="123" t="s">
        <v>5906</v>
      </c>
      <c r="J23" s="121" t="s">
        <v>5809</v>
      </c>
      <c r="K23" s="126" t="s">
        <v>5907</v>
      </c>
      <c r="L23" s="126" t="s">
        <v>5908</v>
      </c>
      <c r="M23" s="122" t="s">
        <v>5819</v>
      </c>
    </row>
    <row r="24" spans="1:22" x14ac:dyDescent="0.55000000000000004">
      <c r="A24" s="121" t="s">
        <v>5909</v>
      </c>
      <c r="B24" s="123" t="s">
        <v>5910</v>
      </c>
      <c r="C24" s="122">
        <v>12951</v>
      </c>
      <c r="D24" s="122" t="s">
        <v>5796</v>
      </c>
      <c r="E24" s="122" t="s">
        <v>5806</v>
      </c>
      <c r="F24" s="122" t="s">
        <v>5827</v>
      </c>
      <c r="G24" s="121" t="s">
        <v>5911</v>
      </c>
      <c r="H24" s="121">
        <v>113.4</v>
      </c>
      <c r="I24" s="123" t="s">
        <v>5912</v>
      </c>
      <c r="J24" s="121" t="s">
        <v>5913</v>
      </c>
      <c r="K24" s="126" t="s">
        <v>5914</v>
      </c>
      <c r="L24" s="126" t="s">
        <v>5915</v>
      </c>
      <c r="M24" s="122" t="s">
        <v>5819</v>
      </c>
    </row>
    <row r="25" spans="1:22" ht="43.2" x14ac:dyDescent="0.55000000000000004">
      <c r="A25" s="121" t="s">
        <v>5916</v>
      </c>
      <c r="B25" s="123" t="s">
        <v>5917</v>
      </c>
      <c r="C25" s="122">
        <v>63985</v>
      </c>
      <c r="D25" s="122" t="s">
        <v>5805</v>
      </c>
      <c r="E25" s="122" t="s">
        <v>5806</v>
      </c>
      <c r="F25" s="122" t="s">
        <v>5827</v>
      </c>
      <c r="G25" s="121" t="s">
        <v>5918</v>
      </c>
      <c r="H25" s="121">
        <v>17.3</v>
      </c>
      <c r="I25" s="123" t="s">
        <v>5919</v>
      </c>
      <c r="J25" s="121" t="s">
        <v>5800</v>
      </c>
      <c r="K25" s="124" t="s">
        <v>5920</v>
      </c>
      <c r="L25" s="126" t="s">
        <v>170</v>
      </c>
      <c r="M25" s="122" t="s">
        <v>5802</v>
      </c>
    </row>
    <row r="26" spans="1:22" x14ac:dyDescent="0.55000000000000004">
      <c r="A26" s="121" t="s">
        <v>5921</v>
      </c>
      <c r="B26" s="123" t="s">
        <v>5922</v>
      </c>
      <c r="C26" s="122">
        <v>18214</v>
      </c>
      <c r="D26" s="122" t="s">
        <v>5796</v>
      </c>
      <c r="E26" s="122" t="s">
        <v>5806</v>
      </c>
      <c r="F26" s="122" t="s">
        <v>5806</v>
      </c>
      <c r="G26" s="121" t="s">
        <v>5923</v>
      </c>
      <c r="H26" s="121">
        <v>52.3</v>
      </c>
      <c r="I26" s="123" t="s">
        <v>5924</v>
      </c>
      <c r="J26" s="121" t="s">
        <v>5800</v>
      </c>
      <c r="K26" s="124" t="s">
        <v>5925</v>
      </c>
      <c r="L26" s="126" t="s">
        <v>170</v>
      </c>
      <c r="M26" s="122" t="s">
        <v>5802</v>
      </c>
    </row>
    <row r="27" spans="1:22" ht="28.8" x14ac:dyDescent="0.55000000000000004">
      <c r="A27" s="123" t="s">
        <v>5926</v>
      </c>
      <c r="B27" s="123" t="s">
        <v>5927</v>
      </c>
      <c r="C27" s="122">
        <v>793449</v>
      </c>
      <c r="D27" s="122" t="s">
        <v>5796</v>
      </c>
      <c r="E27" s="122" t="s">
        <v>5797</v>
      </c>
      <c r="F27" s="122" t="s">
        <v>5797</v>
      </c>
      <c r="G27" s="123" t="s">
        <v>5879</v>
      </c>
      <c r="H27" s="121">
        <v>2.2999999999999998</v>
      </c>
      <c r="I27" s="123" t="s">
        <v>5880</v>
      </c>
      <c r="J27" s="121" t="s">
        <v>5809</v>
      </c>
      <c r="K27" s="126" t="s">
        <v>5928</v>
      </c>
      <c r="L27" s="124" t="s">
        <v>5929</v>
      </c>
      <c r="M27" s="122" t="s">
        <v>5819</v>
      </c>
    </row>
    <row r="28" spans="1:22" ht="28.8" x14ac:dyDescent="0.55000000000000004">
      <c r="A28" s="123" t="s">
        <v>5930</v>
      </c>
      <c r="B28" s="123" t="s">
        <v>5931</v>
      </c>
      <c r="C28" s="122">
        <v>162926</v>
      </c>
      <c r="D28" s="122" t="s">
        <v>5796</v>
      </c>
      <c r="E28" s="122" t="s">
        <v>5797</v>
      </c>
      <c r="F28" s="122" t="s">
        <v>5797</v>
      </c>
      <c r="G28" s="121" t="s">
        <v>5932</v>
      </c>
      <c r="H28" s="121">
        <v>120.4</v>
      </c>
      <c r="I28" s="123" t="s">
        <v>5933</v>
      </c>
      <c r="J28" s="129" t="s">
        <v>5934</v>
      </c>
      <c r="K28" s="119" t="s">
        <v>5935</v>
      </c>
      <c r="L28" s="119" t="s">
        <v>5936</v>
      </c>
      <c r="M28" s="122" t="s">
        <v>5819</v>
      </c>
      <c r="N28" s="98"/>
      <c r="O28" s="98"/>
      <c r="P28" s="98"/>
      <c r="Q28" s="98"/>
      <c r="R28" s="98"/>
      <c r="S28" s="98"/>
      <c r="T28" s="98"/>
      <c r="U28" s="98"/>
      <c r="V28" s="98"/>
    </row>
    <row r="29" spans="1:22" x14ac:dyDescent="0.55000000000000004">
      <c r="A29" s="121" t="s">
        <v>5937</v>
      </c>
      <c r="B29" s="123" t="s">
        <v>5938</v>
      </c>
      <c r="C29" s="122">
        <v>56117</v>
      </c>
      <c r="D29" s="122" t="s">
        <v>5805</v>
      </c>
      <c r="E29" s="122" t="s">
        <v>5806</v>
      </c>
      <c r="F29" s="122" t="s">
        <v>5806</v>
      </c>
      <c r="G29" s="121" t="s">
        <v>5895</v>
      </c>
      <c r="H29" s="121">
        <v>51.3</v>
      </c>
      <c r="I29" s="123" t="s">
        <v>5939</v>
      </c>
      <c r="J29" s="121" t="s">
        <v>5809</v>
      </c>
      <c r="K29" s="124" t="s">
        <v>5940</v>
      </c>
      <c r="L29" s="126" t="s">
        <v>170</v>
      </c>
      <c r="M29" s="122" t="s">
        <v>5802</v>
      </c>
    </row>
    <row r="30" spans="1:22" ht="28.8" x14ac:dyDescent="0.55000000000000004">
      <c r="A30" s="121" t="s">
        <v>5941</v>
      </c>
      <c r="B30" s="123" t="s">
        <v>5942</v>
      </c>
      <c r="C30" s="122">
        <v>38029</v>
      </c>
      <c r="D30" s="122" t="s">
        <v>5796</v>
      </c>
      <c r="E30" s="122" t="s">
        <v>5806</v>
      </c>
      <c r="F30" s="122" t="s">
        <v>5806</v>
      </c>
      <c r="G30" s="121" t="s">
        <v>5911</v>
      </c>
      <c r="H30" s="121">
        <v>113.3</v>
      </c>
      <c r="I30" s="123" t="s">
        <v>5943</v>
      </c>
      <c r="J30" s="121" t="s">
        <v>5800</v>
      </c>
      <c r="K30" s="126" t="s">
        <v>5944</v>
      </c>
      <c r="L30" s="126" t="s">
        <v>5945</v>
      </c>
      <c r="M30" s="122" t="s">
        <v>5802</v>
      </c>
    </row>
    <row r="31" spans="1:22" ht="28.8" x14ac:dyDescent="0.55000000000000004">
      <c r="A31" s="121" t="s">
        <v>5946</v>
      </c>
      <c r="B31" s="123" t="s">
        <v>5947</v>
      </c>
      <c r="C31" s="122">
        <v>131679</v>
      </c>
      <c r="D31" s="122" t="s">
        <v>5805</v>
      </c>
      <c r="E31" s="122" t="s">
        <v>5806</v>
      </c>
      <c r="F31" s="122" t="s">
        <v>5806</v>
      </c>
      <c r="G31" s="121" t="s">
        <v>5842</v>
      </c>
      <c r="H31" s="121">
        <v>108.3</v>
      </c>
      <c r="I31" s="123" t="s">
        <v>5843</v>
      </c>
      <c r="J31" s="121" t="s">
        <v>5809</v>
      </c>
      <c r="K31" s="126" t="s">
        <v>5948</v>
      </c>
      <c r="L31" s="126" t="s">
        <v>5949</v>
      </c>
      <c r="M31" s="122" t="s">
        <v>5802</v>
      </c>
    </row>
    <row r="32" spans="1:22" x14ac:dyDescent="0.55000000000000004">
      <c r="A32" s="121" t="s">
        <v>5950</v>
      </c>
      <c r="B32" s="123" t="s">
        <v>5951</v>
      </c>
      <c r="C32" s="122">
        <v>124038</v>
      </c>
      <c r="D32" s="122" t="s">
        <v>5805</v>
      </c>
      <c r="E32" s="122" t="s">
        <v>5806</v>
      </c>
      <c r="F32" s="122" t="s">
        <v>5827</v>
      </c>
      <c r="G32" s="121" t="s">
        <v>5952</v>
      </c>
      <c r="H32" s="121">
        <v>101.3</v>
      </c>
      <c r="I32" s="123" t="s">
        <v>5953</v>
      </c>
      <c r="J32" s="121" t="s">
        <v>5800</v>
      </c>
      <c r="K32" s="124" t="s">
        <v>3087</v>
      </c>
      <c r="L32" s="126" t="s">
        <v>5954</v>
      </c>
      <c r="M32" s="122" t="s">
        <v>5802</v>
      </c>
    </row>
    <row r="33" spans="1:21" ht="28.8" x14ac:dyDescent="0.55000000000000004">
      <c r="A33" s="121" t="s">
        <v>5955</v>
      </c>
      <c r="B33" s="123" t="s">
        <v>5956</v>
      </c>
      <c r="C33" s="122">
        <v>26057</v>
      </c>
      <c r="D33" s="122" t="s">
        <v>5796</v>
      </c>
      <c r="E33" s="122" t="s">
        <v>5806</v>
      </c>
      <c r="F33" s="122" t="s">
        <v>5827</v>
      </c>
      <c r="G33" s="121" t="s">
        <v>5957</v>
      </c>
      <c r="H33" s="121">
        <v>7.4</v>
      </c>
      <c r="I33" s="123" t="s">
        <v>5958</v>
      </c>
      <c r="J33" s="121" t="s">
        <v>5809</v>
      </c>
      <c r="K33" s="124" t="s">
        <v>5959</v>
      </c>
      <c r="L33" s="126" t="s">
        <v>5960</v>
      </c>
      <c r="M33" s="122" t="s">
        <v>5802</v>
      </c>
    </row>
    <row r="34" spans="1:21" x14ac:dyDescent="0.55000000000000004">
      <c r="A34" s="121" t="s">
        <v>5961</v>
      </c>
      <c r="B34" s="123" t="s">
        <v>5962</v>
      </c>
      <c r="C34" s="122">
        <v>21928</v>
      </c>
      <c r="D34" s="122" t="s">
        <v>5796</v>
      </c>
      <c r="E34" s="122" t="s">
        <v>5806</v>
      </c>
      <c r="F34" s="122" t="s">
        <v>5827</v>
      </c>
      <c r="G34" s="121" t="s">
        <v>5963</v>
      </c>
      <c r="H34" s="121">
        <v>50.3</v>
      </c>
      <c r="I34" s="123" t="s">
        <v>5964</v>
      </c>
      <c r="J34" s="121" t="s">
        <v>5800</v>
      </c>
      <c r="K34" s="124" t="s">
        <v>3012</v>
      </c>
      <c r="L34" s="126" t="s">
        <v>170</v>
      </c>
      <c r="M34" s="122" t="s">
        <v>5802</v>
      </c>
    </row>
    <row r="35" spans="1:21" ht="28.8" x14ac:dyDescent="0.55000000000000004">
      <c r="A35" s="121" t="s">
        <v>5965</v>
      </c>
      <c r="B35" s="123" t="s">
        <v>5966</v>
      </c>
      <c r="C35" s="122">
        <v>44029</v>
      </c>
      <c r="D35" s="122" t="s">
        <v>5805</v>
      </c>
      <c r="E35" s="122" t="s">
        <v>5806</v>
      </c>
      <c r="F35" s="122" t="s">
        <v>5827</v>
      </c>
      <c r="G35" s="121" t="s">
        <v>5838</v>
      </c>
      <c r="H35" s="121">
        <v>107.3</v>
      </c>
      <c r="I35" s="123" t="s">
        <v>5839</v>
      </c>
      <c r="J35" s="121" t="s">
        <v>5800</v>
      </c>
      <c r="K35" s="124" t="s">
        <v>5967</v>
      </c>
      <c r="L35" s="126" t="s">
        <v>5968</v>
      </c>
      <c r="M35" s="122" t="s">
        <v>5802</v>
      </c>
    </row>
    <row r="36" spans="1:21" ht="43.2" x14ac:dyDescent="0.55000000000000004">
      <c r="A36" s="121" t="s">
        <v>5965</v>
      </c>
      <c r="B36" s="123" t="s">
        <v>5969</v>
      </c>
      <c r="C36" s="122">
        <v>85697</v>
      </c>
      <c r="D36" s="122" t="s">
        <v>5805</v>
      </c>
      <c r="E36" s="122" t="s">
        <v>5806</v>
      </c>
      <c r="F36" s="122" t="s">
        <v>5827</v>
      </c>
      <c r="G36" s="121" t="s">
        <v>5895</v>
      </c>
      <c r="H36" s="121">
        <v>51.3</v>
      </c>
      <c r="I36" s="123" t="s">
        <v>5939</v>
      </c>
      <c r="J36" s="121" t="s">
        <v>5809</v>
      </c>
      <c r="K36" s="124" t="s">
        <v>5970</v>
      </c>
      <c r="L36" s="126" t="s">
        <v>5971</v>
      </c>
      <c r="M36" s="122" t="s">
        <v>5802</v>
      </c>
    </row>
    <row r="37" spans="1:21" ht="43.2" x14ac:dyDescent="0.55000000000000004">
      <c r="A37" s="121" t="s">
        <v>5965</v>
      </c>
      <c r="B37" s="123" t="s">
        <v>5972</v>
      </c>
      <c r="C37" s="122">
        <v>84627</v>
      </c>
      <c r="D37" s="122" t="s">
        <v>5805</v>
      </c>
      <c r="E37" s="122" t="s">
        <v>5806</v>
      </c>
      <c r="F37" s="122" t="s">
        <v>5806</v>
      </c>
      <c r="G37" s="121" t="s">
        <v>5858</v>
      </c>
      <c r="H37" s="121">
        <v>92.3</v>
      </c>
      <c r="I37" s="123" t="s">
        <v>5859</v>
      </c>
      <c r="J37" s="121" t="s">
        <v>5809</v>
      </c>
      <c r="K37" s="126" t="s">
        <v>5970</v>
      </c>
      <c r="L37" s="126" t="s">
        <v>5971</v>
      </c>
      <c r="M37" s="122" t="s">
        <v>5802</v>
      </c>
    </row>
    <row r="38" spans="1:21" x14ac:dyDescent="0.55000000000000004">
      <c r="A38" s="121" t="s">
        <v>5973</v>
      </c>
      <c r="B38" s="123" t="s">
        <v>5974</v>
      </c>
      <c r="C38" s="122">
        <v>34758</v>
      </c>
      <c r="D38" s="122" t="s">
        <v>5796</v>
      </c>
      <c r="E38" s="122" t="s">
        <v>5806</v>
      </c>
      <c r="F38" s="122" t="s">
        <v>5806</v>
      </c>
      <c r="G38" s="121" t="s">
        <v>5975</v>
      </c>
      <c r="H38" s="121">
        <v>9.4</v>
      </c>
      <c r="I38" s="123" t="s">
        <v>5976</v>
      </c>
      <c r="J38" s="121" t="s">
        <v>5809</v>
      </c>
      <c r="K38" s="124" t="s">
        <v>5977</v>
      </c>
      <c r="L38" s="126" t="s">
        <v>5978</v>
      </c>
      <c r="M38" s="122" t="s">
        <v>5802</v>
      </c>
    </row>
    <row r="39" spans="1:21" x14ac:dyDescent="0.55000000000000004">
      <c r="A39" s="121" t="s">
        <v>5979</v>
      </c>
      <c r="B39" s="123" t="s">
        <v>5980</v>
      </c>
      <c r="C39" s="122">
        <v>16977</v>
      </c>
      <c r="D39" s="122" t="s">
        <v>5796</v>
      </c>
      <c r="E39" s="122" t="s">
        <v>5806</v>
      </c>
      <c r="F39" s="122" t="s">
        <v>5827</v>
      </c>
      <c r="G39" s="121" t="s">
        <v>5981</v>
      </c>
      <c r="H39" s="121">
        <v>29.3</v>
      </c>
      <c r="I39" s="123" t="s">
        <v>5982</v>
      </c>
      <c r="J39" s="121" t="s">
        <v>5800</v>
      </c>
      <c r="K39" s="124" t="s">
        <v>5674</v>
      </c>
      <c r="L39" s="126" t="s">
        <v>5983</v>
      </c>
      <c r="M39" s="122" t="s">
        <v>5802</v>
      </c>
    </row>
    <row r="40" spans="1:21" ht="28.8" x14ac:dyDescent="0.55000000000000004">
      <c r="A40" s="121" t="s">
        <v>5984</v>
      </c>
      <c r="B40" s="123" t="s">
        <v>5985</v>
      </c>
      <c r="C40" s="122">
        <v>33101</v>
      </c>
      <c r="D40" s="122" t="s">
        <v>5796</v>
      </c>
      <c r="E40" s="122" t="s">
        <v>5806</v>
      </c>
      <c r="F40" s="122" t="s">
        <v>5827</v>
      </c>
      <c r="G40" s="121" t="s">
        <v>5986</v>
      </c>
      <c r="H40" s="121">
        <v>77.3</v>
      </c>
      <c r="I40" s="123" t="s">
        <v>5987</v>
      </c>
      <c r="J40" s="121" t="s">
        <v>5809</v>
      </c>
      <c r="K40" s="124" t="s">
        <v>5988</v>
      </c>
      <c r="L40" s="126" t="s">
        <v>5989</v>
      </c>
      <c r="M40" s="122" t="s">
        <v>5802</v>
      </c>
    </row>
    <row r="41" spans="1:21" x14ac:dyDescent="0.55000000000000004">
      <c r="A41" s="121" t="s">
        <v>5990</v>
      </c>
      <c r="B41" s="123" t="s">
        <v>5991</v>
      </c>
      <c r="C41" s="122">
        <v>15184</v>
      </c>
      <c r="D41" s="122" t="s">
        <v>5796</v>
      </c>
      <c r="E41" s="122" t="s">
        <v>5806</v>
      </c>
      <c r="F41" s="122" t="s">
        <v>5806</v>
      </c>
      <c r="G41" s="121" t="s">
        <v>5992</v>
      </c>
      <c r="H41" s="121">
        <v>56.3</v>
      </c>
      <c r="I41" s="123" t="s">
        <v>5993</v>
      </c>
      <c r="J41" s="121" t="s">
        <v>5809</v>
      </c>
      <c r="K41" s="124" t="s">
        <v>5994</v>
      </c>
      <c r="L41" s="126" t="s">
        <v>5995</v>
      </c>
      <c r="M41" s="122" t="s">
        <v>5802</v>
      </c>
    </row>
    <row r="42" spans="1:21" x14ac:dyDescent="0.55000000000000004">
      <c r="A42" s="121" t="s">
        <v>5996</v>
      </c>
      <c r="B42" s="123" t="s">
        <v>5997</v>
      </c>
      <c r="C42" s="122">
        <v>45553</v>
      </c>
      <c r="D42" s="122" t="s">
        <v>5805</v>
      </c>
      <c r="E42" s="122" t="s">
        <v>5806</v>
      </c>
      <c r="F42" s="122" t="s">
        <v>5806</v>
      </c>
      <c r="G42" s="121" t="s">
        <v>5998</v>
      </c>
      <c r="H42" s="121">
        <v>99.4</v>
      </c>
      <c r="I42" s="123" t="s">
        <v>5999</v>
      </c>
      <c r="J42" s="121" t="s">
        <v>5809</v>
      </c>
      <c r="K42" s="124" t="s">
        <v>6000</v>
      </c>
      <c r="L42" s="126" t="s">
        <v>170</v>
      </c>
      <c r="M42" s="122" t="s">
        <v>5802</v>
      </c>
    </row>
    <row r="43" spans="1:21" x14ac:dyDescent="0.55000000000000004">
      <c r="A43" s="121" t="s">
        <v>6001</v>
      </c>
      <c r="B43" s="123" t="s">
        <v>6002</v>
      </c>
      <c r="C43" s="122">
        <v>11664</v>
      </c>
      <c r="D43" s="122" t="s">
        <v>5796</v>
      </c>
      <c r="E43" s="122" t="s">
        <v>5806</v>
      </c>
      <c r="F43" s="122" t="s">
        <v>5806</v>
      </c>
      <c r="G43" s="121" t="s">
        <v>6003</v>
      </c>
      <c r="H43" s="121">
        <v>14.3</v>
      </c>
      <c r="I43" s="123" t="s">
        <v>6004</v>
      </c>
      <c r="J43" s="121" t="s">
        <v>5809</v>
      </c>
      <c r="K43" s="124" t="s">
        <v>6005</v>
      </c>
      <c r="L43" s="126" t="s">
        <v>170</v>
      </c>
      <c r="M43" s="122" t="s">
        <v>5802</v>
      </c>
    </row>
    <row r="44" spans="1:21" x14ac:dyDescent="0.55000000000000004">
      <c r="A44" s="121" t="s">
        <v>6006</v>
      </c>
      <c r="B44" s="123" t="s">
        <v>6007</v>
      </c>
      <c r="C44" s="122">
        <v>171420</v>
      </c>
      <c r="D44" s="122" t="s">
        <v>5805</v>
      </c>
      <c r="E44" s="122" t="s">
        <v>5806</v>
      </c>
      <c r="F44" s="122" t="s">
        <v>5806</v>
      </c>
      <c r="G44" s="121" t="s">
        <v>6008</v>
      </c>
      <c r="H44" s="121">
        <v>82.3</v>
      </c>
      <c r="I44" s="123" t="s">
        <v>6009</v>
      </c>
      <c r="J44" s="121" t="s">
        <v>5800</v>
      </c>
      <c r="K44" s="124" t="s">
        <v>6010</v>
      </c>
      <c r="L44" s="126" t="s">
        <v>6011</v>
      </c>
      <c r="M44" s="122" t="s">
        <v>5802</v>
      </c>
    </row>
    <row r="45" spans="1:21" x14ac:dyDescent="0.55000000000000004">
      <c r="A45" s="121" t="s">
        <v>6012</v>
      </c>
      <c r="B45" s="123" t="s">
        <v>6013</v>
      </c>
      <c r="C45" s="122">
        <v>158513</v>
      </c>
      <c r="D45" s="122" t="s">
        <v>5805</v>
      </c>
      <c r="E45" s="122" t="s">
        <v>5806</v>
      </c>
      <c r="F45" s="122" t="s">
        <v>5806</v>
      </c>
      <c r="G45" s="121" t="s">
        <v>6014</v>
      </c>
      <c r="H45" s="121">
        <v>85.3</v>
      </c>
      <c r="I45" s="123" t="s">
        <v>6015</v>
      </c>
      <c r="J45" s="121" t="s">
        <v>5809</v>
      </c>
      <c r="K45" s="124" t="s">
        <v>6016</v>
      </c>
      <c r="L45" s="126" t="s">
        <v>6017</v>
      </c>
      <c r="M45" s="122" t="s">
        <v>5802</v>
      </c>
    </row>
    <row r="46" spans="1:21" x14ac:dyDescent="0.55000000000000004">
      <c r="A46" s="121" t="s">
        <v>6012</v>
      </c>
      <c r="B46" s="123" t="s">
        <v>6018</v>
      </c>
      <c r="C46" s="122">
        <v>154377</v>
      </c>
      <c r="D46" s="122" t="s">
        <v>5805</v>
      </c>
      <c r="E46" s="122" t="s">
        <v>5797</v>
      </c>
      <c r="F46" s="122" t="s">
        <v>5797</v>
      </c>
      <c r="G46" s="123" t="s">
        <v>6019</v>
      </c>
      <c r="H46" s="121">
        <v>8.3000000000000007</v>
      </c>
      <c r="I46" s="123" t="s">
        <v>6020</v>
      </c>
      <c r="J46" s="121" t="s">
        <v>5800</v>
      </c>
      <c r="K46" s="124" t="s">
        <v>6016</v>
      </c>
      <c r="L46" s="126" t="s">
        <v>6017</v>
      </c>
      <c r="M46" s="122" t="s">
        <v>5802</v>
      </c>
      <c r="O46" s="99"/>
      <c r="P46" s="100"/>
      <c r="Q46" s="101"/>
      <c r="R46" s="100"/>
      <c r="S46" s="99"/>
      <c r="T46" s="100"/>
      <c r="U46" s="101"/>
    </row>
    <row r="47" spans="1:21" x14ac:dyDescent="0.55000000000000004">
      <c r="A47" s="121" t="s">
        <v>6021</v>
      </c>
      <c r="B47" s="123" t="s">
        <v>6022</v>
      </c>
      <c r="C47" s="122">
        <v>60624</v>
      </c>
      <c r="D47" s="122" t="s">
        <v>5805</v>
      </c>
      <c r="E47" s="122" t="s">
        <v>5806</v>
      </c>
      <c r="F47" s="122" t="s">
        <v>5806</v>
      </c>
      <c r="G47" s="121" t="s">
        <v>6023</v>
      </c>
      <c r="H47" s="121">
        <v>11.3</v>
      </c>
      <c r="I47" s="123" t="s">
        <v>6024</v>
      </c>
      <c r="J47" s="121" t="s">
        <v>5809</v>
      </c>
      <c r="K47" s="124" t="s">
        <v>6025</v>
      </c>
      <c r="L47" s="126" t="s">
        <v>6026</v>
      </c>
      <c r="M47" s="122" t="s">
        <v>5819</v>
      </c>
    </row>
    <row r="48" spans="1:21" x14ac:dyDescent="0.55000000000000004">
      <c r="A48" s="121" t="s">
        <v>6027</v>
      </c>
      <c r="B48" s="123" t="s">
        <v>6028</v>
      </c>
      <c r="C48" s="122">
        <v>56579</v>
      </c>
      <c r="D48" s="122" t="s">
        <v>5796</v>
      </c>
      <c r="E48" s="122" t="s">
        <v>5806</v>
      </c>
      <c r="F48" s="122" t="s">
        <v>5806</v>
      </c>
      <c r="G48" s="121" t="s">
        <v>6029</v>
      </c>
      <c r="H48" s="121">
        <v>35.299999999999997</v>
      </c>
      <c r="I48" s="123" t="s">
        <v>6030</v>
      </c>
      <c r="J48" s="121" t="s">
        <v>5809</v>
      </c>
      <c r="K48" s="124" t="s">
        <v>6031</v>
      </c>
      <c r="L48" s="126" t="s">
        <v>6032</v>
      </c>
      <c r="M48" s="122" t="s">
        <v>5802</v>
      </c>
    </row>
    <row r="49" spans="1:13" ht="28.8" x14ac:dyDescent="0.55000000000000004">
      <c r="A49" s="121" t="s">
        <v>6033</v>
      </c>
      <c r="B49" s="123" t="s">
        <v>6034</v>
      </c>
      <c r="C49" s="122">
        <v>202196</v>
      </c>
      <c r="D49" s="122" t="s">
        <v>5805</v>
      </c>
      <c r="E49" s="122" t="s">
        <v>5806</v>
      </c>
      <c r="F49" s="122" t="s">
        <v>5806</v>
      </c>
      <c r="G49" s="121" t="s">
        <v>6035</v>
      </c>
      <c r="H49" s="121">
        <v>1.3</v>
      </c>
      <c r="I49" s="123" t="s">
        <v>6036</v>
      </c>
      <c r="J49" s="121" t="s">
        <v>5809</v>
      </c>
      <c r="K49" s="126" t="s">
        <v>6037</v>
      </c>
      <c r="L49" s="126" t="s">
        <v>6038</v>
      </c>
      <c r="M49" s="122" t="s">
        <v>5802</v>
      </c>
    </row>
    <row r="50" spans="1:13" ht="43.2" x14ac:dyDescent="0.55000000000000004">
      <c r="A50" s="121" t="s">
        <v>6033</v>
      </c>
      <c r="B50" s="123" t="s">
        <v>6039</v>
      </c>
      <c r="C50" s="122">
        <v>965669</v>
      </c>
      <c r="D50" s="122" t="s">
        <v>5796</v>
      </c>
      <c r="E50" s="122" t="s">
        <v>5806</v>
      </c>
      <c r="F50" s="122" t="s">
        <v>5806</v>
      </c>
      <c r="G50" s="121" t="s">
        <v>6040</v>
      </c>
      <c r="H50" s="121">
        <v>70.3</v>
      </c>
      <c r="I50" s="123" t="s">
        <v>6041</v>
      </c>
      <c r="J50" s="121" t="s">
        <v>5800</v>
      </c>
      <c r="K50" s="126" t="s">
        <v>6042</v>
      </c>
      <c r="L50" s="126" t="s">
        <v>170</v>
      </c>
      <c r="M50" s="122" t="s">
        <v>5802</v>
      </c>
    </row>
    <row r="51" spans="1:13" ht="57.6" x14ac:dyDescent="0.55000000000000004">
      <c r="A51" s="121" t="s">
        <v>6043</v>
      </c>
      <c r="B51" s="123" t="s">
        <v>6044</v>
      </c>
      <c r="C51" s="122">
        <v>25457</v>
      </c>
      <c r="D51" s="122" t="s">
        <v>5805</v>
      </c>
      <c r="E51" s="122" t="s">
        <v>5806</v>
      </c>
      <c r="F51" s="122" t="s">
        <v>5827</v>
      </c>
      <c r="G51" s="121" t="s">
        <v>6045</v>
      </c>
      <c r="H51" s="121">
        <v>64.3</v>
      </c>
      <c r="I51" s="123" t="s">
        <v>6046</v>
      </c>
      <c r="J51" s="121" t="s">
        <v>5800</v>
      </c>
      <c r="K51" s="126" t="s">
        <v>6047</v>
      </c>
      <c r="L51" s="126" t="s">
        <v>6048</v>
      </c>
      <c r="M51" s="122" t="s">
        <v>5802</v>
      </c>
    </row>
    <row r="52" spans="1:13" ht="57.6" x14ac:dyDescent="0.55000000000000004">
      <c r="A52" s="123" t="s">
        <v>6049</v>
      </c>
      <c r="B52" s="123" t="s">
        <v>6050</v>
      </c>
      <c r="C52" s="122">
        <v>230349</v>
      </c>
      <c r="D52" s="122" t="s">
        <v>5805</v>
      </c>
      <c r="E52" s="122" t="s">
        <v>5797</v>
      </c>
      <c r="F52" s="122" t="s">
        <v>5797</v>
      </c>
      <c r="G52" s="123" t="s">
        <v>5814</v>
      </c>
      <c r="H52" s="121">
        <v>91.3</v>
      </c>
      <c r="I52" s="123" t="s">
        <v>6051</v>
      </c>
      <c r="J52" s="121" t="s">
        <v>5809</v>
      </c>
      <c r="K52" s="124" t="s">
        <v>6052</v>
      </c>
      <c r="L52" s="124" t="s">
        <v>6053</v>
      </c>
      <c r="M52" s="122" t="s">
        <v>5802</v>
      </c>
    </row>
    <row r="53" spans="1:13" x14ac:dyDescent="0.55000000000000004">
      <c r="A53" s="121" t="s">
        <v>6049</v>
      </c>
      <c r="B53" s="123" t="s">
        <v>6054</v>
      </c>
      <c r="C53" s="122">
        <v>60898</v>
      </c>
      <c r="D53" s="122" t="s">
        <v>5805</v>
      </c>
      <c r="E53" s="122" t="s">
        <v>5806</v>
      </c>
      <c r="F53" s="122" t="s">
        <v>5827</v>
      </c>
      <c r="G53" s="121" t="s">
        <v>6055</v>
      </c>
      <c r="H53" s="121">
        <v>81.3</v>
      </c>
      <c r="I53" s="123" t="s">
        <v>6056</v>
      </c>
      <c r="J53" s="121" t="s">
        <v>5800</v>
      </c>
      <c r="K53" s="124" t="s">
        <v>6057</v>
      </c>
      <c r="L53" s="126" t="s">
        <v>6053</v>
      </c>
      <c r="M53" s="122" t="s">
        <v>5802</v>
      </c>
    </row>
    <row r="54" spans="1:13" x14ac:dyDescent="0.55000000000000004">
      <c r="A54" s="121" t="s">
        <v>6058</v>
      </c>
      <c r="B54" s="123" t="s">
        <v>6059</v>
      </c>
      <c r="C54" s="122">
        <v>176325</v>
      </c>
      <c r="D54" s="122" t="s">
        <v>5796</v>
      </c>
      <c r="E54" s="122" t="s">
        <v>5806</v>
      </c>
      <c r="F54" s="122" t="s">
        <v>5806</v>
      </c>
      <c r="G54" s="121" t="s">
        <v>6060</v>
      </c>
      <c r="H54" s="121">
        <v>61.3</v>
      </c>
      <c r="I54" s="123" t="s">
        <v>6061</v>
      </c>
      <c r="J54" s="121" t="s">
        <v>5800</v>
      </c>
      <c r="K54" s="124" t="s">
        <v>6062</v>
      </c>
      <c r="L54" s="126" t="s">
        <v>170</v>
      </c>
      <c r="M54" s="122" t="s">
        <v>5802</v>
      </c>
    </row>
    <row r="55" spans="1:13" x14ac:dyDescent="0.55000000000000004">
      <c r="A55" s="121" t="s">
        <v>6063</v>
      </c>
      <c r="B55" s="123" t="s">
        <v>6064</v>
      </c>
      <c r="C55" s="122">
        <v>17542</v>
      </c>
      <c r="D55" s="122" t="s">
        <v>5805</v>
      </c>
      <c r="E55" s="122" t="s">
        <v>5806</v>
      </c>
      <c r="F55" s="122" t="s">
        <v>5827</v>
      </c>
      <c r="G55" s="121" t="s">
        <v>6065</v>
      </c>
      <c r="H55" s="121">
        <v>68.3</v>
      </c>
      <c r="I55" s="123" t="s">
        <v>6066</v>
      </c>
      <c r="J55" s="121" t="s">
        <v>5800</v>
      </c>
      <c r="K55" s="124" t="s">
        <v>6067</v>
      </c>
      <c r="L55" s="126" t="s">
        <v>170</v>
      </c>
      <c r="M55" s="122" t="s">
        <v>5802</v>
      </c>
    </row>
    <row r="56" spans="1:13" x14ac:dyDescent="0.55000000000000004">
      <c r="A56" s="121" t="s">
        <v>6068</v>
      </c>
      <c r="B56" s="123" t="s">
        <v>6069</v>
      </c>
      <c r="C56" s="122">
        <v>116388</v>
      </c>
      <c r="D56" s="122" t="s">
        <v>5805</v>
      </c>
      <c r="E56" s="122" t="s">
        <v>5806</v>
      </c>
      <c r="F56" s="122" t="s">
        <v>5806</v>
      </c>
      <c r="G56" s="121" t="s">
        <v>6070</v>
      </c>
      <c r="H56" s="121">
        <v>23.3</v>
      </c>
      <c r="I56" s="123" t="s">
        <v>6071</v>
      </c>
      <c r="J56" s="121" t="s">
        <v>5800</v>
      </c>
      <c r="K56" s="124" t="s">
        <v>6072</v>
      </c>
      <c r="L56" s="126" t="s">
        <v>170</v>
      </c>
      <c r="M56" s="122" t="s">
        <v>5802</v>
      </c>
    </row>
    <row r="57" spans="1:13" x14ac:dyDescent="0.55000000000000004">
      <c r="A57" s="121" t="s">
        <v>6073</v>
      </c>
      <c r="B57" s="123" t="s">
        <v>6074</v>
      </c>
      <c r="C57" s="122">
        <v>210930</v>
      </c>
      <c r="D57" s="122" t="s">
        <v>5805</v>
      </c>
      <c r="E57" s="122" t="s">
        <v>5806</v>
      </c>
      <c r="F57" s="122" t="s">
        <v>5806</v>
      </c>
      <c r="G57" s="121" t="s">
        <v>6070</v>
      </c>
      <c r="H57" s="121">
        <v>23.3</v>
      </c>
      <c r="I57" s="123" t="s">
        <v>6071</v>
      </c>
      <c r="J57" s="121" t="s">
        <v>5800</v>
      </c>
      <c r="K57" s="124" t="s">
        <v>6075</v>
      </c>
      <c r="L57" s="126" t="s">
        <v>170</v>
      </c>
      <c r="M57" s="122" t="s">
        <v>5802</v>
      </c>
    </row>
    <row r="58" spans="1:13" x14ac:dyDescent="0.55000000000000004">
      <c r="A58" s="121" t="s">
        <v>6076</v>
      </c>
      <c r="B58" s="123" t="s">
        <v>6077</v>
      </c>
      <c r="C58" s="122">
        <v>18954</v>
      </c>
      <c r="D58" s="122" t="s">
        <v>5796</v>
      </c>
      <c r="E58" s="122" t="s">
        <v>5806</v>
      </c>
      <c r="F58" s="122" t="s">
        <v>5827</v>
      </c>
      <c r="G58" s="121" t="s">
        <v>6008</v>
      </c>
      <c r="H58" s="121">
        <v>82.3</v>
      </c>
      <c r="I58" s="123" t="s">
        <v>6078</v>
      </c>
      <c r="J58" s="121" t="s">
        <v>5809</v>
      </c>
      <c r="K58" s="126" t="s">
        <v>6079</v>
      </c>
      <c r="L58" s="126" t="s">
        <v>6080</v>
      </c>
      <c r="M58" s="122" t="s">
        <v>5819</v>
      </c>
    </row>
    <row r="59" spans="1:13" x14ac:dyDescent="0.55000000000000004">
      <c r="A59" s="121" t="s">
        <v>6081</v>
      </c>
      <c r="B59" s="123" t="s">
        <v>6082</v>
      </c>
      <c r="C59" s="122">
        <v>267538</v>
      </c>
      <c r="D59" s="122" t="s">
        <v>5805</v>
      </c>
      <c r="E59" s="122" t="s">
        <v>5806</v>
      </c>
      <c r="F59" s="122" t="s">
        <v>5806</v>
      </c>
      <c r="G59" s="121" t="s">
        <v>6083</v>
      </c>
      <c r="H59" s="121">
        <v>25.3</v>
      </c>
      <c r="I59" s="123" t="s">
        <v>6084</v>
      </c>
      <c r="J59" s="121" t="s">
        <v>5809</v>
      </c>
      <c r="K59" s="124" t="s">
        <v>6085</v>
      </c>
      <c r="L59" s="126" t="s">
        <v>170</v>
      </c>
      <c r="M59" s="122" t="s">
        <v>5802</v>
      </c>
    </row>
    <row r="60" spans="1:13" ht="28.8" x14ac:dyDescent="0.55000000000000004">
      <c r="A60" s="121" t="s">
        <v>6086</v>
      </c>
      <c r="B60" s="123" t="s">
        <v>6087</v>
      </c>
      <c r="C60" s="122">
        <v>737640</v>
      </c>
      <c r="D60" s="122" t="s">
        <v>5805</v>
      </c>
      <c r="E60" s="122" t="s">
        <v>5806</v>
      </c>
      <c r="F60" s="122" t="s">
        <v>5806</v>
      </c>
      <c r="G60" s="121" t="s">
        <v>6088</v>
      </c>
      <c r="H60" s="121">
        <v>73.3</v>
      </c>
      <c r="I60" s="123" t="s">
        <v>6089</v>
      </c>
      <c r="J60" s="129" t="s">
        <v>5934</v>
      </c>
      <c r="K60" s="126" t="s">
        <v>6090</v>
      </c>
      <c r="L60" s="126" t="s">
        <v>170</v>
      </c>
      <c r="M60" s="122" t="s">
        <v>5819</v>
      </c>
    </row>
    <row r="61" spans="1:13" x14ac:dyDescent="0.55000000000000004">
      <c r="A61" s="121" t="s">
        <v>6091</v>
      </c>
      <c r="B61" s="123" t="s">
        <v>6092</v>
      </c>
      <c r="C61" s="122">
        <v>16697</v>
      </c>
      <c r="D61" s="122" t="s">
        <v>5805</v>
      </c>
      <c r="E61" s="122" t="s">
        <v>5806</v>
      </c>
      <c r="F61" s="122" t="s">
        <v>5827</v>
      </c>
      <c r="G61" s="121" t="s">
        <v>5923</v>
      </c>
      <c r="H61" s="121">
        <v>52.3</v>
      </c>
      <c r="I61" s="123" t="s">
        <v>5924</v>
      </c>
      <c r="J61" s="121" t="s">
        <v>5800</v>
      </c>
      <c r="K61" s="124" t="s">
        <v>6093</v>
      </c>
      <c r="L61" s="126" t="s">
        <v>170</v>
      </c>
      <c r="M61" s="122" t="s">
        <v>5802</v>
      </c>
    </row>
    <row r="62" spans="1:13" x14ac:dyDescent="0.55000000000000004">
      <c r="A62" s="121" t="s">
        <v>6094</v>
      </c>
      <c r="B62" s="123" t="s">
        <v>6095</v>
      </c>
      <c r="C62" s="122">
        <v>12792</v>
      </c>
      <c r="D62" s="122" t="s">
        <v>5805</v>
      </c>
      <c r="E62" s="122" t="s">
        <v>5806</v>
      </c>
      <c r="F62" s="122" t="s">
        <v>5827</v>
      </c>
      <c r="G62" s="121" t="s">
        <v>6023</v>
      </c>
      <c r="H62" s="121">
        <v>11.3</v>
      </c>
      <c r="I62" s="123" t="s">
        <v>6096</v>
      </c>
      <c r="J62" s="121" t="s">
        <v>5800</v>
      </c>
      <c r="K62" s="124" t="s">
        <v>5535</v>
      </c>
      <c r="L62" s="126" t="s">
        <v>6097</v>
      </c>
      <c r="M62" s="122" t="s">
        <v>5802</v>
      </c>
    </row>
    <row r="63" spans="1:13" x14ac:dyDescent="0.55000000000000004">
      <c r="A63" s="121" t="s">
        <v>6098</v>
      </c>
      <c r="B63" s="123" t="s">
        <v>6099</v>
      </c>
      <c r="C63" s="122">
        <v>18308</v>
      </c>
      <c r="D63" s="122" t="s">
        <v>5805</v>
      </c>
      <c r="E63" s="122" t="s">
        <v>5806</v>
      </c>
      <c r="F63" s="122" t="s">
        <v>5827</v>
      </c>
      <c r="G63" s="121" t="s">
        <v>5992</v>
      </c>
      <c r="H63" s="121">
        <v>56.4</v>
      </c>
      <c r="I63" s="123" t="s">
        <v>6100</v>
      </c>
      <c r="J63" s="121" t="s">
        <v>5800</v>
      </c>
      <c r="K63" s="124" t="s">
        <v>6101</v>
      </c>
      <c r="L63" s="126" t="s">
        <v>6102</v>
      </c>
      <c r="M63" s="122" t="s">
        <v>5802</v>
      </c>
    </row>
    <row r="64" spans="1:13" ht="43.2" x14ac:dyDescent="0.55000000000000004">
      <c r="A64" s="123" t="s">
        <v>6103</v>
      </c>
      <c r="B64" s="123" t="s">
        <v>6104</v>
      </c>
      <c r="C64" s="122">
        <v>135173</v>
      </c>
      <c r="D64" s="122" t="s">
        <v>5796</v>
      </c>
      <c r="E64" s="122" t="s">
        <v>5797</v>
      </c>
      <c r="F64" s="122" t="s">
        <v>5797</v>
      </c>
      <c r="G64" s="127" t="s">
        <v>6105</v>
      </c>
      <c r="H64" s="121">
        <v>117.3</v>
      </c>
      <c r="I64" s="123" t="s">
        <v>6106</v>
      </c>
      <c r="J64" s="121" t="s">
        <v>5809</v>
      </c>
      <c r="K64" s="124" t="s">
        <v>6107</v>
      </c>
      <c r="L64" s="124" t="s">
        <v>6108</v>
      </c>
      <c r="M64" s="122" t="s">
        <v>5819</v>
      </c>
    </row>
    <row r="65" spans="1:21" ht="28.8" x14ac:dyDescent="0.55000000000000004">
      <c r="A65" s="121" t="s">
        <v>6103</v>
      </c>
      <c r="B65" s="123" t="s">
        <v>6109</v>
      </c>
      <c r="C65" s="122">
        <v>115502</v>
      </c>
      <c r="D65" s="122" t="s">
        <v>5796</v>
      </c>
      <c r="E65" s="122" t="s">
        <v>5806</v>
      </c>
      <c r="F65" s="122" t="s">
        <v>5806</v>
      </c>
      <c r="G65" s="121" t="s">
        <v>6110</v>
      </c>
      <c r="H65" s="121">
        <v>105.3</v>
      </c>
      <c r="I65" s="123" t="s">
        <v>6111</v>
      </c>
      <c r="J65" s="121" t="s">
        <v>5809</v>
      </c>
      <c r="K65" s="124" t="s">
        <v>6112</v>
      </c>
      <c r="L65" s="126" t="s">
        <v>6113</v>
      </c>
      <c r="M65" s="122" t="s">
        <v>5802</v>
      </c>
    </row>
    <row r="66" spans="1:21" x14ac:dyDescent="0.55000000000000004">
      <c r="A66" s="121" t="s">
        <v>6114</v>
      </c>
      <c r="B66" s="123" t="s">
        <v>6115</v>
      </c>
      <c r="C66" s="122">
        <v>19033</v>
      </c>
      <c r="D66" s="122" t="s">
        <v>5805</v>
      </c>
      <c r="E66" s="122" t="s">
        <v>5806</v>
      </c>
      <c r="F66" s="122" t="s">
        <v>5827</v>
      </c>
      <c r="G66" s="121" t="s">
        <v>6116</v>
      </c>
      <c r="H66" s="121">
        <v>19.3</v>
      </c>
      <c r="I66" s="123" t="s">
        <v>6117</v>
      </c>
      <c r="J66" s="121" t="s">
        <v>5809</v>
      </c>
      <c r="K66" s="124" t="s">
        <v>6118</v>
      </c>
      <c r="L66" s="126" t="s">
        <v>170</v>
      </c>
      <c r="M66" s="122" t="s">
        <v>5802</v>
      </c>
    </row>
    <row r="67" spans="1:21" x14ac:dyDescent="0.55000000000000004">
      <c r="A67" s="121" t="s">
        <v>6119</v>
      </c>
      <c r="B67" s="123" t="s">
        <v>6120</v>
      </c>
      <c r="C67" s="122">
        <v>57859</v>
      </c>
      <c r="D67" s="122" t="s">
        <v>5796</v>
      </c>
      <c r="E67" s="122" t="s">
        <v>5806</v>
      </c>
      <c r="F67" s="122" t="s">
        <v>5806</v>
      </c>
      <c r="G67" s="121" t="s">
        <v>6121</v>
      </c>
      <c r="H67" s="121">
        <v>86.3</v>
      </c>
      <c r="I67" s="123" t="s">
        <v>6122</v>
      </c>
      <c r="J67" s="121" t="s">
        <v>5800</v>
      </c>
      <c r="K67" s="124" t="s">
        <v>6123</v>
      </c>
      <c r="L67" s="126" t="s">
        <v>170</v>
      </c>
      <c r="M67" s="122" t="s">
        <v>5802</v>
      </c>
    </row>
    <row r="68" spans="1:21" x14ac:dyDescent="0.55000000000000004">
      <c r="A68" s="121" t="s">
        <v>6124</v>
      </c>
      <c r="B68" s="123" t="s">
        <v>6125</v>
      </c>
      <c r="C68" s="122">
        <v>15308</v>
      </c>
      <c r="D68" s="122" t="s">
        <v>5796</v>
      </c>
      <c r="E68" s="122" t="s">
        <v>5806</v>
      </c>
      <c r="F68" s="122" t="s">
        <v>5806</v>
      </c>
      <c r="G68" s="121" t="s">
        <v>5992</v>
      </c>
      <c r="H68" s="121">
        <v>56.3</v>
      </c>
      <c r="I68" s="123" t="s">
        <v>6126</v>
      </c>
      <c r="J68" s="121" t="s">
        <v>5809</v>
      </c>
      <c r="K68" s="126" t="s">
        <v>4352</v>
      </c>
      <c r="L68" s="126" t="s">
        <v>6127</v>
      </c>
      <c r="M68" s="122" t="s">
        <v>5819</v>
      </c>
    </row>
    <row r="69" spans="1:21" x14ac:dyDescent="0.55000000000000004">
      <c r="A69" s="121" t="s">
        <v>6128</v>
      </c>
      <c r="B69" s="123" t="s">
        <v>6129</v>
      </c>
      <c r="C69" s="122">
        <v>10096</v>
      </c>
      <c r="D69" s="122" t="s">
        <v>5796</v>
      </c>
      <c r="E69" s="122" t="s">
        <v>5806</v>
      </c>
      <c r="F69" s="122" t="s">
        <v>5827</v>
      </c>
      <c r="G69" s="121" t="s">
        <v>6130</v>
      </c>
      <c r="H69" s="121">
        <v>28.3</v>
      </c>
      <c r="I69" s="123" t="s">
        <v>6131</v>
      </c>
      <c r="J69" s="121" t="s">
        <v>5800</v>
      </c>
      <c r="K69" s="124" t="s">
        <v>6132</v>
      </c>
      <c r="L69" s="126" t="s">
        <v>170</v>
      </c>
      <c r="M69" s="122" t="s">
        <v>5802</v>
      </c>
    </row>
    <row r="70" spans="1:21" ht="72" x14ac:dyDescent="0.55000000000000004">
      <c r="A70" s="121" t="s">
        <v>6133</v>
      </c>
      <c r="B70" s="123" t="s">
        <v>6134</v>
      </c>
      <c r="C70" s="122">
        <v>211204</v>
      </c>
      <c r="D70" s="122" t="s">
        <v>5805</v>
      </c>
      <c r="E70" s="122" t="s">
        <v>5806</v>
      </c>
      <c r="F70" s="122" t="s">
        <v>5827</v>
      </c>
      <c r="G70" s="121" t="s">
        <v>6135</v>
      </c>
      <c r="H70" s="121">
        <v>53.3</v>
      </c>
      <c r="I70" s="123" t="s">
        <v>6136</v>
      </c>
      <c r="J70" s="121" t="s">
        <v>5809</v>
      </c>
      <c r="K70" s="126" t="s">
        <v>6137</v>
      </c>
      <c r="L70" s="126" t="s">
        <v>170</v>
      </c>
      <c r="M70" s="122" t="s">
        <v>5802</v>
      </c>
    </row>
    <row r="71" spans="1:21" ht="28.8" x14ac:dyDescent="0.55000000000000004">
      <c r="A71" s="121" t="s">
        <v>6138</v>
      </c>
      <c r="B71" s="123" t="s">
        <v>6139</v>
      </c>
      <c r="C71" s="122">
        <v>210709</v>
      </c>
      <c r="D71" s="122" t="s">
        <v>5805</v>
      </c>
      <c r="E71" s="122" t="s">
        <v>5806</v>
      </c>
      <c r="F71" s="122" t="s">
        <v>5806</v>
      </c>
      <c r="G71" s="121" t="s">
        <v>6121</v>
      </c>
      <c r="H71" s="121">
        <v>86.3</v>
      </c>
      <c r="I71" s="123" t="s">
        <v>6140</v>
      </c>
      <c r="J71" s="121" t="s">
        <v>5809</v>
      </c>
      <c r="K71" s="126" t="s">
        <v>6141</v>
      </c>
      <c r="L71" s="126" t="s">
        <v>170</v>
      </c>
      <c r="M71" s="122" t="s">
        <v>5802</v>
      </c>
    </row>
    <row r="72" spans="1:21" ht="28.8" x14ac:dyDescent="0.55000000000000004">
      <c r="A72" s="121" t="s">
        <v>6142</v>
      </c>
      <c r="B72" s="121" t="s">
        <v>6143</v>
      </c>
      <c r="C72" s="122">
        <v>247083</v>
      </c>
      <c r="D72" s="122" t="s">
        <v>5796</v>
      </c>
      <c r="E72" s="122" t="s">
        <v>5797</v>
      </c>
      <c r="F72" s="122" t="s">
        <v>5797</v>
      </c>
      <c r="G72" s="123" t="s">
        <v>5798</v>
      </c>
      <c r="H72" s="121">
        <v>41.3</v>
      </c>
      <c r="I72" s="123" t="s">
        <v>5799</v>
      </c>
      <c r="J72" s="121" t="s">
        <v>5800</v>
      </c>
      <c r="K72" s="124" t="s">
        <v>6144</v>
      </c>
      <c r="L72" s="125" t="s">
        <v>170</v>
      </c>
      <c r="M72" s="122" t="s">
        <v>5802</v>
      </c>
      <c r="O72" s="93"/>
      <c r="P72" s="94"/>
      <c r="Q72" s="45"/>
      <c r="R72" s="95"/>
      <c r="S72" s="93"/>
      <c r="T72" s="96"/>
      <c r="U72" s="97"/>
    </row>
    <row r="73" spans="1:21" x14ac:dyDescent="0.55000000000000004">
      <c r="A73" s="121" t="s">
        <v>6145</v>
      </c>
      <c r="B73" s="123" t="s">
        <v>6146</v>
      </c>
      <c r="C73" s="122">
        <v>21012</v>
      </c>
      <c r="D73" s="122" t="s">
        <v>5805</v>
      </c>
      <c r="E73" s="122" t="s">
        <v>5806</v>
      </c>
      <c r="F73" s="122" t="s">
        <v>5827</v>
      </c>
      <c r="G73" s="121" t="s">
        <v>5884</v>
      </c>
      <c r="H73" s="121">
        <v>95.3</v>
      </c>
      <c r="I73" s="123" t="s">
        <v>5885</v>
      </c>
      <c r="J73" s="121" t="s">
        <v>5809</v>
      </c>
      <c r="K73" s="124" t="s">
        <v>6147</v>
      </c>
      <c r="L73" s="126" t="s">
        <v>170</v>
      </c>
      <c r="M73" s="122" t="s">
        <v>5802</v>
      </c>
    </row>
    <row r="74" spans="1:21" ht="28.8" x14ac:dyDescent="0.55000000000000004">
      <c r="A74" s="121" t="s">
        <v>6148</v>
      </c>
      <c r="B74" s="123" t="s">
        <v>6149</v>
      </c>
      <c r="C74" s="122">
        <v>15221</v>
      </c>
      <c r="D74" s="122" t="s">
        <v>5805</v>
      </c>
      <c r="E74" s="122" t="s">
        <v>5806</v>
      </c>
      <c r="F74" s="122" t="s">
        <v>5827</v>
      </c>
      <c r="G74" s="121" t="s">
        <v>6150</v>
      </c>
      <c r="H74" s="121">
        <v>22.3</v>
      </c>
      <c r="I74" s="123" t="s">
        <v>6151</v>
      </c>
      <c r="J74" s="121" t="s">
        <v>5809</v>
      </c>
      <c r="K74" s="124" t="s">
        <v>6152</v>
      </c>
      <c r="L74" s="126" t="s">
        <v>6153</v>
      </c>
      <c r="M74" s="122" t="s">
        <v>5802</v>
      </c>
    </row>
    <row r="75" spans="1:21" ht="28.8" x14ac:dyDescent="0.55000000000000004">
      <c r="A75" s="121" t="s">
        <v>6154</v>
      </c>
      <c r="B75" s="123" t="s">
        <v>6155</v>
      </c>
      <c r="C75" s="122">
        <v>20899</v>
      </c>
      <c r="D75" s="122" t="s">
        <v>5796</v>
      </c>
      <c r="E75" s="122" t="s">
        <v>5806</v>
      </c>
      <c r="F75" s="122" t="s">
        <v>5827</v>
      </c>
      <c r="G75" s="121" t="s">
        <v>6116</v>
      </c>
      <c r="H75" s="121">
        <v>19.3</v>
      </c>
      <c r="I75" s="123" t="s">
        <v>6156</v>
      </c>
      <c r="J75" s="121" t="s">
        <v>5800</v>
      </c>
      <c r="K75" s="126" t="s">
        <v>6157</v>
      </c>
      <c r="L75" s="126" t="s">
        <v>170</v>
      </c>
      <c r="M75" s="122" t="s">
        <v>5802</v>
      </c>
    </row>
    <row r="76" spans="1:21" x14ac:dyDescent="0.55000000000000004">
      <c r="A76" s="121" t="s">
        <v>6158</v>
      </c>
      <c r="B76" s="123" t="s">
        <v>6159</v>
      </c>
      <c r="C76" s="122">
        <v>21656</v>
      </c>
      <c r="D76" s="122" t="s">
        <v>5796</v>
      </c>
      <c r="E76" s="122" t="s">
        <v>5806</v>
      </c>
      <c r="F76" s="122" t="s">
        <v>5827</v>
      </c>
      <c r="G76" s="121" t="s">
        <v>6160</v>
      </c>
      <c r="H76" s="121">
        <v>102.3</v>
      </c>
      <c r="I76" s="123" t="s">
        <v>6161</v>
      </c>
      <c r="J76" s="121" t="s">
        <v>5800</v>
      </c>
      <c r="K76" s="124" t="s">
        <v>6162</v>
      </c>
      <c r="L76" s="126" t="s">
        <v>170</v>
      </c>
      <c r="M76" s="122" t="s">
        <v>5802</v>
      </c>
    </row>
    <row r="77" spans="1:21" x14ac:dyDescent="0.55000000000000004">
      <c r="A77" s="121" t="s">
        <v>6163</v>
      </c>
      <c r="B77" s="123" t="s">
        <v>6164</v>
      </c>
      <c r="C77" s="122">
        <v>10713</v>
      </c>
      <c r="D77" s="122" t="s">
        <v>5796</v>
      </c>
      <c r="E77" s="122" t="s">
        <v>5806</v>
      </c>
      <c r="F77" s="122" t="s">
        <v>5827</v>
      </c>
      <c r="G77" s="121" t="s">
        <v>5838</v>
      </c>
      <c r="H77" s="121">
        <v>107.3</v>
      </c>
      <c r="I77" s="123" t="s">
        <v>6165</v>
      </c>
      <c r="J77" s="121" t="s">
        <v>5809</v>
      </c>
      <c r="K77" s="124" t="s">
        <v>6166</v>
      </c>
      <c r="L77" s="126" t="s">
        <v>170</v>
      </c>
      <c r="M77" s="122" t="s">
        <v>5802</v>
      </c>
    </row>
    <row r="78" spans="1:21" x14ac:dyDescent="0.55000000000000004">
      <c r="A78" s="121" t="s">
        <v>6167</v>
      </c>
      <c r="B78" s="123" t="s">
        <v>6168</v>
      </c>
      <c r="C78" s="122">
        <v>95553</v>
      </c>
      <c r="D78" s="122" t="s">
        <v>5796</v>
      </c>
      <c r="E78" s="122" t="s">
        <v>5806</v>
      </c>
      <c r="F78" s="122" t="s">
        <v>5806</v>
      </c>
      <c r="G78" s="121" t="s">
        <v>6169</v>
      </c>
      <c r="H78" s="121">
        <v>79.3</v>
      </c>
      <c r="I78" s="123" t="s">
        <v>6170</v>
      </c>
      <c r="J78" s="121" t="s">
        <v>5809</v>
      </c>
      <c r="K78" s="124" t="s">
        <v>6171</v>
      </c>
      <c r="L78" s="126" t="s">
        <v>170</v>
      </c>
      <c r="M78" s="122" t="s">
        <v>5802</v>
      </c>
    </row>
    <row r="79" spans="1:21" x14ac:dyDescent="0.55000000000000004">
      <c r="A79" s="121" t="s">
        <v>6172</v>
      </c>
      <c r="B79" s="123" t="s">
        <v>6173</v>
      </c>
      <c r="C79" s="122">
        <v>249441</v>
      </c>
      <c r="D79" s="122" t="s">
        <v>5796</v>
      </c>
      <c r="E79" s="122" t="s">
        <v>5806</v>
      </c>
      <c r="F79" s="122" t="s">
        <v>5806</v>
      </c>
      <c r="G79" s="121" t="s">
        <v>6174</v>
      </c>
      <c r="H79" s="121">
        <v>109.3</v>
      </c>
      <c r="I79" s="123" t="s">
        <v>6175</v>
      </c>
      <c r="J79" s="121" t="s">
        <v>5800</v>
      </c>
      <c r="K79" s="126" t="s">
        <v>6176</v>
      </c>
      <c r="L79" s="126" t="s">
        <v>6177</v>
      </c>
      <c r="M79" s="122" t="s">
        <v>5819</v>
      </c>
    </row>
    <row r="80" spans="1:21" x14ac:dyDescent="0.55000000000000004">
      <c r="A80" s="121" t="s">
        <v>6172</v>
      </c>
      <c r="B80" s="123" t="s">
        <v>6178</v>
      </c>
      <c r="C80" s="122">
        <v>19725</v>
      </c>
      <c r="D80" s="122" t="s">
        <v>5805</v>
      </c>
      <c r="E80" s="122" t="s">
        <v>5806</v>
      </c>
      <c r="F80" s="122" t="s">
        <v>5827</v>
      </c>
      <c r="G80" s="121" t="s">
        <v>5986</v>
      </c>
      <c r="H80" s="121">
        <v>77.3</v>
      </c>
      <c r="I80" s="123" t="s">
        <v>6179</v>
      </c>
      <c r="J80" s="121" t="s">
        <v>5800</v>
      </c>
      <c r="K80" s="124" t="s">
        <v>6180</v>
      </c>
      <c r="L80" s="126" t="s">
        <v>6181</v>
      </c>
      <c r="M80" s="122" t="s">
        <v>5802</v>
      </c>
    </row>
    <row r="81" spans="1:13" ht="28.8" x14ac:dyDescent="0.55000000000000004">
      <c r="A81" s="121" t="s">
        <v>6182</v>
      </c>
      <c r="B81" s="123" t="s">
        <v>6183</v>
      </c>
      <c r="C81" s="122">
        <v>139634</v>
      </c>
      <c r="D81" s="122" t="s">
        <v>5805</v>
      </c>
      <c r="E81" s="122" t="s">
        <v>5806</v>
      </c>
      <c r="F81" s="122" t="s">
        <v>5806</v>
      </c>
      <c r="G81" s="121" t="s">
        <v>5833</v>
      </c>
      <c r="H81" s="121">
        <v>48.3</v>
      </c>
      <c r="I81" s="123" t="s">
        <v>5834</v>
      </c>
      <c r="J81" s="121" t="s">
        <v>5809</v>
      </c>
      <c r="K81" s="124" t="s">
        <v>6184</v>
      </c>
      <c r="L81" s="126" t="s">
        <v>6185</v>
      </c>
      <c r="M81" s="122" t="s">
        <v>5802</v>
      </c>
    </row>
    <row r="82" spans="1:13" ht="72" x14ac:dyDescent="0.55000000000000004">
      <c r="A82" s="121" t="s">
        <v>6186</v>
      </c>
      <c r="B82" s="123" t="s">
        <v>6187</v>
      </c>
      <c r="C82" s="122">
        <v>742782</v>
      </c>
      <c r="D82" s="122" t="s">
        <v>5805</v>
      </c>
      <c r="E82" s="122" t="s">
        <v>5806</v>
      </c>
      <c r="F82" s="122" t="s">
        <v>5806</v>
      </c>
      <c r="G82" s="121" t="s">
        <v>6188</v>
      </c>
      <c r="H82" s="121">
        <v>106.3</v>
      </c>
      <c r="I82" s="123" t="s">
        <v>6189</v>
      </c>
      <c r="J82" s="121" t="s">
        <v>5800</v>
      </c>
      <c r="K82" s="126" t="s">
        <v>6190</v>
      </c>
      <c r="L82" s="126" t="s">
        <v>6191</v>
      </c>
      <c r="M82" s="122" t="s">
        <v>5802</v>
      </c>
    </row>
    <row r="83" spans="1:13" x14ac:dyDescent="0.55000000000000004">
      <c r="A83" s="121" t="s">
        <v>6192</v>
      </c>
      <c r="B83" s="123" t="s">
        <v>6193</v>
      </c>
      <c r="C83" s="122">
        <v>37525</v>
      </c>
      <c r="D83" s="122" t="s">
        <v>5796</v>
      </c>
      <c r="E83" s="122" t="s">
        <v>5806</v>
      </c>
      <c r="F83" s="122" t="s">
        <v>5827</v>
      </c>
      <c r="G83" s="121" t="s">
        <v>6194</v>
      </c>
      <c r="H83" s="121">
        <v>57.3</v>
      </c>
      <c r="I83" s="123" t="s">
        <v>6195</v>
      </c>
      <c r="J83" s="121" t="s">
        <v>5800</v>
      </c>
      <c r="K83" s="124" t="s">
        <v>6196</v>
      </c>
      <c r="L83" s="126" t="s">
        <v>170</v>
      </c>
      <c r="M83" s="122" t="s">
        <v>5802</v>
      </c>
    </row>
    <row r="84" spans="1:13" x14ac:dyDescent="0.55000000000000004">
      <c r="A84" s="121" t="s">
        <v>6197</v>
      </c>
      <c r="B84" s="123" t="s">
        <v>6198</v>
      </c>
      <c r="C84" s="122">
        <v>10471</v>
      </c>
      <c r="D84" s="122" t="s">
        <v>5796</v>
      </c>
      <c r="E84" s="122" t="s">
        <v>5806</v>
      </c>
      <c r="F84" s="122" t="s">
        <v>5827</v>
      </c>
      <c r="G84" s="121" t="s">
        <v>6199</v>
      </c>
      <c r="H84" s="121">
        <v>67.3</v>
      </c>
      <c r="I84" s="123" t="s">
        <v>6200</v>
      </c>
      <c r="J84" s="121" t="s">
        <v>5809</v>
      </c>
      <c r="K84" s="124" t="s">
        <v>6201</v>
      </c>
      <c r="L84" s="126" t="s">
        <v>170</v>
      </c>
      <c r="M84" s="122" t="s">
        <v>5802</v>
      </c>
    </row>
    <row r="85" spans="1:13" x14ac:dyDescent="0.55000000000000004">
      <c r="A85" s="121" t="s">
        <v>6202</v>
      </c>
      <c r="B85" s="123" t="s">
        <v>6203</v>
      </c>
      <c r="C85" s="122">
        <v>122020</v>
      </c>
      <c r="D85" s="122" t="s">
        <v>5796</v>
      </c>
      <c r="E85" s="122" t="s">
        <v>5806</v>
      </c>
      <c r="F85" s="122" t="s">
        <v>5806</v>
      </c>
      <c r="G85" s="121" t="s">
        <v>6204</v>
      </c>
      <c r="H85" s="121">
        <v>15.3</v>
      </c>
      <c r="I85" s="123" t="s">
        <v>6205</v>
      </c>
      <c r="J85" s="121" t="s">
        <v>5809</v>
      </c>
      <c r="K85" s="124" t="s">
        <v>6206</v>
      </c>
      <c r="L85" s="126" t="s">
        <v>170</v>
      </c>
      <c r="M85" s="122" t="s">
        <v>5802</v>
      </c>
    </row>
    <row r="86" spans="1:13" x14ac:dyDescent="0.55000000000000004">
      <c r="A86" s="121" t="s">
        <v>6207</v>
      </c>
      <c r="B86" s="123" t="s">
        <v>6208</v>
      </c>
      <c r="C86" s="122">
        <v>210579</v>
      </c>
      <c r="D86" s="122" t="s">
        <v>5805</v>
      </c>
      <c r="E86" s="122" t="s">
        <v>5806</v>
      </c>
      <c r="F86" s="122" t="s">
        <v>5806</v>
      </c>
      <c r="G86" s="121" t="s">
        <v>6209</v>
      </c>
      <c r="H86" s="121">
        <v>24.4</v>
      </c>
      <c r="I86" s="123" t="s">
        <v>6210</v>
      </c>
      <c r="J86" s="121" t="s">
        <v>5800</v>
      </c>
      <c r="K86" s="124" t="s">
        <v>5749</v>
      </c>
      <c r="L86" s="126" t="s">
        <v>6211</v>
      </c>
      <c r="M86" s="122" t="s">
        <v>5802</v>
      </c>
    </row>
    <row r="87" spans="1:13" ht="43.2" x14ac:dyDescent="0.55000000000000004">
      <c r="A87" s="121" t="s">
        <v>6212</v>
      </c>
      <c r="B87" s="123" t="s">
        <v>6213</v>
      </c>
      <c r="C87" s="122">
        <v>11624</v>
      </c>
      <c r="D87" s="122" t="s">
        <v>5796</v>
      </c>
      <c r="E87" s="122" t="s">
        <v>5806</v>
      </c>
      <c r="F87" s="122" t="s">
        <v>5827</v>
      </c>
      <c r="G87" s="121" t="s">
        <v>6214</v>
      </c>
      <c r="H87" s="121">
        <v>87.3</v>
      </c>
      <c r="I87" s="123" t="s">
        <v>6215</v>
      </c>
      <c r="J87" s="121" t="s">
        <v>5800</v>
      </c>
      <c r="K87" s="126" t="s">
        <v>6216</v>
      </c>
      <c r="L87" s="126" t="s">
        <v>6217</v>
      </c>
      <c r="M87" s="122" t="s">
        <v>5802</v>
      </c>
    </row>
    <row r="88" spans="1:13" x14ac:dyDescent="0.55000000000000004">
      <c r="A88" s="121" t="s">
        <v>6218</v>
      </c>
      <c r="B88" s="123" t="s">
        <v>6219</v>
      </c>
      <c r="C88" s="122">
        <v>13740</v>
      </c>
      <c r="D88" s="122" t="s">
        <v>5796</v>
      </c>
      <c r="E88" s="122" t="s">
        <v>5806</v>
      </c>
      <c r="F88" s="122" t="s">
        <v>5806</v>
      </c>
      <c r="G88" s="121" t="s">
        <v>6014</v>
      </c>
      <c r="H88" s="121">
        <v>85.3</v>
      </c>
      <c r="I88" s="123" t="s">
        <v>6220</v>
      </c>
      <c r="J88" s="121" t="s">
        <v>5809</v>
      </c>
      <c r="K88" s="126" t="s">
        <v>6221</v>
      </c>
      <c r="L88" s="126" t="s">
        <v>6222</v>
      </c>
      <c r="M88" s="122" t="s">
        <v>5819</v>
      </c>
    </row>
    <row r="89" spans="1:13" x14ac:dyDescent="0.55000000000000004">
      <c r="A89" s="121" t="s">
        <v>6223</v>
      </c>
      <c r="B89" s="123" t="s">
        <v>6224</v>
      </c>
      <c r="C89" s="122">
        <v>13753</v>
      </c>
      <c r="D89" s="122" t="s">
        <v>5796</v>
      </c>
      <c r="E89" s="122" t="s">
        <v>5806</v>
      </c>
      <c r="F89" s="122" t="s">
        <v>5827</v>
      </c>
      <c r="G89" s="121" t="s">
        <v>6225</v>
      </c>
      <c r="H89" s="121">
        <v>103.3</v>
      </c>
      <c r="I89" s="123" t="s">
        <v>6226</v>
      </c>
      <c r="J89" s="121" t="s">
        <v>5809</v>
      </c>
      <c r="K89" s="124" t="s">
        <v>4679</v>
      </c>
      <c r="L89" s="126" t="s">
        <v>6227</v>
      </c>
      <c r="M89" s="122" t="s">
        <v>5802</v>
      </c>
    </row>
    <row r="90" spans="1:13" x14ac:dyDescent="0.55000000000000004">
      <c r="A90" s="121" t="s">
        <v>6223</v>
      </c>
      <c r="B90" s="121" t="s">
        <v>6228</v>
      </c>
      <c r="C90" s="122">
        <v>11723</v>
      </c>
      <c r="D90" s="122" t="s">
        <v>5796</v>
      </c>
      <c r="E90" s="122" t="s">
        <v>5797</v>
      </c>
      <c r="F90" s="122" t="s">
        <v>5797</v>
      </c>
      <c r="G90" s="127" t="s">
        <v>5848</v>
      </c>
      <c r="H90" s="121">
        <v>115.3</v>
      </c>
      <c r="I90" s="123" t="s">
        <v>6229</v>
      </c>
      <c r="J90" s="123" t="s">
        <v>5809</v>
      </c>
      <c r="K90" s="124" t="s">
        <v>6230</v>
      </c>
      <c r="L90" s="126" t="s">
        <v>170</v>
      </c>
      <c r="M90" s="128" t="s">
        <v>5802</v>
      </c>
    </row>
    <row r="91" spans="1:13" x14ac:dyDescent="0.55000000000000004">
      <c r="A91" s="121" t="s">
        <v>6231</v>
      </c>
      <c r="B91" s="123" t="s">
        <v>6232</v>
      </c>
      <c r="C91" s="122">
        <v>66161</v>
      </c>
      <c r="D91" s="122" t="s">
        <v>5796</v>
      </c>
      <c r="E91" s="122" t="s">
        <v>5806</v>
      </c>
      <c r="F91" s="122" t="s">
        <v>5806</v>
      </c>
      <c r="G91" s="121" t="s">
        <v>6003</v>
      </c>
      <c r="H91" s="121">
        <v>14.3</v>
      </c>
      <c r="I91" s="123" t="s">
        <v>6004</v>
      </c>
      <c r="J91" s="121" t="s">
        <v>5809</v>
      </c>
      <c r="K91" s="126" t="s">
        <v>6233</v>
      </c>
      <c r="L91" s="126" t="s">
        <v>6234</v>
      </c>
      <c r="M91" s="122" t="s">
        <v>5819</v>
      </c>
    </row>
    <row r="92" spans="1:13" x14ac:dyDescent="0.55000000000000004">
      <c r="A92" s="121" t="s">
        <v>6231</v>
      </c>
      <c r="B92" s="123" t="s">
        <v>6235</v>
      </c>
      <c r="C92" s="122">
        <v>67168</v>
      </c>
      <c r="D92" s="122" t="s">
        <v>5805</v>
      </c>
      <c r="E92" s="122" t="s">
        <v>5806</v>
      </c>
      <c r="F92" s="122" t="s">
        <v>5827</v>
      </c>
      <c r="G92" s="121" t="s">
        <v>6199</v>
      </c>
      <c r="H92" s="121">
        <v>67.3</v>
      </c>
      <c r="I92" s="123" t="s">
        <v>6236</v>
      </c>
      <c r="J92" s="121" t="s">
        <v>5809</v>
      </c>
      <c r="K92" s="124" t="s">
        <v>4737</v>
      </c>
      <c r="L92" s="126" t="s">
        <v>6237</v>
      </c>
      <c r="M92" s="122" t="s">
        <v>5802</v>
      </c>
    </row>
    <row r="93" spans="1:13" ht="57.6" x14ac:dyDescent="0.55000000000000004">
      <c r="A93" s="121" t="s">
        <v>6238</v>
      </c>
      <c r="B93" s="123" t="s">
        <v>6239</v>
      </c>
      <c r="C93" s="122">
        <v>408038</v>
      </c>
      <c r="D93" s="122" t="s">
        <v>5796</v>
      </c>
      <c r="E93" s="122" t="s">
        <v>5806</v>
      </c>
      <c r="F93" s="122" t="s">
        <v>5806</v>
      </c>
      <c r="G93" s="121" t="s">
        <v>6240</v>
      </c>
      <c r="H93" s="121">
        <v>114.3</v>
      </c>
      <c r="I93" s="123" t="s">
        <v>6241</v>
      </c>
      <c r="J93" s="121" t="s">
        <v>5800</v>
      </c>
      <c r="K93" s="124" t="s">
        <v>6242</v>
      </c>
      <c r="L93" s="126" t="s">
        <v>6243</v>
      </c>
      <c r="M93" s="122" t="s">
        <v>5802</v>
      </c>
    </row>
    <row r="94" spans="1:13" ht="28.8" x14ac:dyDescent="0.55000000000000004">
      <c r="A94" s="121" t="s">
        <v>6244</v>
      </c>
      <c r="B94" s="123" t="s">
        <v>6245</v>
      </c>
      <c r="C94" s="122">
        <v>49407</v>
      </c>
      <c r="D94" s="122" t="s">
        <v>5805</v>
      </c>
      <c r="E94" s="122" t="s">
        <v>5806</v>
      </c>
      <c r="F94" s="122" t="s">
        <v>5827</v>
      </c>
      <c r="G94" s="121" t="s">
        <v>6246</v>
      </c>
      <c r="H94" s="121">
        <v>47.3</v>
      </c>
      <c r="I94" s="123" t="s">
        <v>6247</v>
      </c>
      <c r="J94" s="121" t="s">
        <v>5800</v>
      </c>
      <c r="K94" s="126" t="s">
        <v>6248</v>
      </c>
      <c r="L94" s="126" t="s">
        <v>6249</v>
      </c>
      <c r="M94" s="122" t="s">
        <v>5802</v>
      </c>
    </row>
    <row r="95" spans="1:13" x14ac:dyDescent="0.55000000000000004">
      <c r="A95" s="121" t="s">
        <v>6250</v>
      </c>
      <c r="B95" s="123" t="s">
        <v>6251</v>
      </c>
      <c r="C95" s="122">
        <v>19120</v>
      </c>
      <c r="D95" s="122" t="s">
        <v>5805</v>
      </c>
      <c r="E95" s="122" t="s">
        <v>5806</v>
      </c>
      <c r="F95" s="122" t="s">
        <v>5827</v>
      </c>
      <c r="G95" s="121" t="s">
        <v>6008</v>
      </c>
      <c r="H95" s="121">
        <v>82.3</v>
      </c>
      <c r="I95" s="123" t="s">
        <v>6252</v>
      </c>
      <c r="J95" s="121" t="s">
        <v>5800</v>
      </c>
      <c r="K95" s="124" t="s">
        <v>6253</v>
      </c>
      <c r="L95" s="126" t="s">
        <v>6254</v>
      </c>
      <c r="M95" s="122" t="s">
        <v>5802</v>
      </c>
    </row>
    <row r="96" spans="1:13" ht="43.2" x14ac:dyDescent="0.55000000000000004">
      <c r="A96" s="121" t="s">
        <v>6255</v>
      </c>
      <c r="B96" s="123" t="s">
        <v>6256</v>
      </c>
      <c r="C96" s="122">
        <v>121764</v>
      </c>
      <c r="D96" s="122" t="s">
        <v>5805</v>
      </c>
      <c r="E96" s="122" t="s">
        <v>5806</v>
      </c>
      <c r="F96" s="122" t="s">
        <v>5806</v>
      </c>
      <c r="G96" s="121" t="s">
        <v>6257</v>
      </c>
      <c r="H96" s="121">
        <v>46.3</v>
      </c>
      <c r="I96" s="123" t="s">
        <v>6258</v>
      </c>
      <c r="J96" s="121" t="s">
        <v>5800</v>
      </c>
      <c r="K96" s="126" t="s">
        <v>6259</v>
      </c>
      <c r="L96" s="126" t="s">
        <v>6260</v>
      </c>
      <c r="M96" s="122" t="s">
        <v>5819</v>
      </c>
    </row>
    <row r="97" spans="1:13" x14ac:dyDescent="0.55000000000000004">
      <c r="A97" s="121" t="s">
        <v>6261</v>
      </c>
      <c r="B97" s="123" t="s">
        <v>6262</v>
      </c>
      <c r="C97" s="122">
        <v>14951</v>
      </c>
      <c r="D97" s="122" t="s">
        <v>5796</v>
      </c>
      <c r="E97" s="122" t="s">
        <v>5806</v>
      </c>
      <c r="F97" s="122" t="s">
        <v>5806</v>
      </c>
      <c r="G97" s="121" t="s">
        <v>6263</v>
      </c>
      <c r="H97" s="121">
        <v>13.3</v>
      </c>
      <c r="I97" s="123" t="s">
        <v>6264</v>
      </c>
      <c r="J97" s="121" t="s">
        <v>5809</v>
      </c>
      <c r="K97" s="124" t="s">
        <v>6265</v>
      </c>
      <c r="L97" s="126" t="s">
        <v>170</v>
      </c>
      <c r="M97" s="122" t="s">
        <v>5802</v>
      </c>
    </row>
    <row r="98" spans="1:13" ht="43.2" x14ac:dyDescent="0.55000000000000004">
      <c r="A98" s="121" t="s">
        <v>6266</v>
      </c>
      <c r="B98" s="123" t="s">
        <v>6267</v>
      </c>
      <c r="C98" s="122">
        <v>342601</v>
      </c>
      <c r="D98" s="122" t="s">
        <v>5805</v>
      </c>
      <c r="E98" s="122" t="s">
        <v>5806</v>
      </c>
      <c r="F98" s="122" t="s">
        <v>5806</v>
      </c>
      <c r="G98" s="121" t="s">
        <v>6268</v>
      </c>
      <c r="H98" s="121">
        <v>65.3</v>
      </c>
      <c r="I98" s="123" t="s">
        <v>6269</v>
      </c>
      <c r="J98" s="121" t="s">
        <v>5800</v>
      </c>
      <c r="K98" s="124" t="s">
        <v>6270</v>
      </c>
      <c r="L98" s="126" t="s">
        <v>170</v>
      </c>
      <c r="M98" s="122" t="s">
        <v>5802</v>
      </c>
    </row>
    <row r="99" spans="1:13" x14ac:dyDescent="0.55000000000000004">
      <c r="A99" s="121" t="s">
        <v>6271</v>
      </c>
      <c r="B99" s="123" t="s">
        <v>6272</v>
      </c>
      <c r="C99" s="122">
        <v>34483</v>
      </c>
      <c r="D99" s="122" t="s">
        <v>5796</v>
      </c>
      <c r="E99" s="122" t="s">
        <v>5806</v>
      </c>
      <c r="F99" s="122" t="s">
        <v>5806</v>
      </c>
      <c r="G99" s="121" t="s">
        <v>6273</v>
      </c>
      <c r="H99" s="121">
        <v>96.3</v>
      </c>
      <c r="I99" s="123" t="s">
        <v>6274</v>
      </c>
      <c r="J99" s="121" t="s">
        <v>5809</v>
      </c>
      <c r="K99" s="126" t="s">
        <v>6275</v>
      </c>
      <c r="L99" s="126" t="s">
        <v>6276</v>
      </c>
      <c r="M99" s="122" t="s">
        <v>5819</v>
      </c>
    </row>
    <row r="100" spans="1:13" x14ac:dyDescent="0.55000000000000004">
      <c r="A100" s="121" t="s">
        <v>6277</v>
      </c>
      <c r="B100" s="123" t="s">
        <v>6278</v>
      </c>
      <c r="C100" s="122">
        <v>21450</v>
      </c>
      <c r="D100" s="122" t="s">
        <v>5805</v>
      </c>
      <c r="E100" s="122" t="s">
        <v>5806</v>
      </c>
      <c r="F100" s="122" t="s">
        <v>5827</v>
      </c>
      <c r="G100" s="121" t="s">
        <v>6204</v>
      </c>
      <c r="H100" s="121">
        <v>15.3</v>
      </c>
      <c r="I100" s="123" t="s">
        <v>6279</v>
      </c>
      <c r="J100" s="121" t="s">
        <v>5800</v>
      </c>
      <c r="K100" s="124" t="s">
        <v>6280</v>
      </c>
      <c r="L100" s="126" t="s">
        <v>6281</v>
      </c>
      <c r="M100" s="122" t="s">
        <v>5802</v>
      </c>
    </row>
    <row r="101" spans="1:13" ht="28.8" x14ac:dyDescent="0.55000000000000004">
      <c r="A101" s="121" t="s">
        <v>6282</v>
      </c>
      <c r="B101" s="123" t="s">
        <v>6283</v>
      </c>
      <c r="C101" s="122">
        <v>63915</v>
      </c>
      <c r="D101" s="122" t="s">
        <v>5805</v>
      </c>
      <c r="E101" s="122" t="s">
        <v>5806</v>
      </c>
      <c r="F101" s="122" t="s">
        <v>5806</v>
      </c>
      <c r="G101" s="121" t="s">
        <v>5992</v>
      </c>
      <c r="H101" s="121">
        <v>56.3</v>
      </c>
      <c r="I101" s="123" t="s">
        <v>6284</v>
      </c>
      <c r="J101" s="121" t="s">
        <v>5800</v>
      </c>
      <c r="K101" s="126" t="s">
        <v>6285</v>
      </c>
      <c r="L101" s="126" t="s">
        <v>6286</v>
      </c>
      <c r="M101" s="122" t="s">
        <v>5802</v>
      </c>
    </row>
    <row r="102" spans="1:13" x14ac:dyDescent="0.55000000000000004">
      <c r="A102" s="121" t="s">
        <v>6287</v>
      </c>
      <c r="B102" s="123" t="s">
        <v>6288</v>
      </c>
      <c r="C102" s="122">
        <v>11753</v>
      </c>
      <c r="D102" s="122" t="s">
        <v>5796</v>
      </c>
      <c r="E102" s="122" t="s">
        <v>5806</v>
      </c>
      <c r="F102" s="122" t="s">
        <v>5827</v>
      </c>
      <c r="G102" s="121" t="s">
        <v>6289</v>
      </c>
      <c r="H102" s="121">
        <v>60.3</v>
      </c>
      <c r="I102" s="123" t="s">
        <v>6290</v>
      </c>
      <c r="J102" s="121" t="s">
        <v>5809</v>
      </c>
      <c r="K102" s="124" t="s">
        <v>6291</v>
      </c>
      <c r="L102" s="126" t="s">
        <v>6292</v>
      </c>
      <c r="M102" s="122" t="s">
        <v>5802</v>
      </c>
    </row>
    <row r="103" spans="1:13" ht="28.8" x14ac:dyDescent="0.55000000000000004">
      <c r="A103" s="121" t="s">
        <v>6287</v>
      </c>
      <c r="B103" s="123" t="s">
        <v>6293</v>
      </c>
      <c r="C103" s="122">
        <v>53803</v>
      </c>
      <c r="D103" s="122" t="s">
        <v>5805</v>
      </c>
      <c r="E103" s="122" t="s">
        <v>5806</v>
      </c>
      <c r="F103" s="122" t="s">
        <v>5806</v>
      </c>
      <c r="G103" s="121" t="s">
        <v>6294</v>
      </c>
      <c r="H103" s="121">
        <v>42.3</v>
      </c>
      <c r="I103" s="123" t="s">
        <v>6295</v>
      </c>
      <c r="J103" s="121" t="s">
        <v>5800</v>
      </c>
      <c r="K103" s="124" t="s">
        <v>6296</v>
      </c>
      <c r="L103" s="124" t="s">
        <v>6297</v>
      </c>
      <c r="M103" s="122" t="s">
        <v>5802</v>
      </c>
    </row>
    <row r="104" spans="1:13" ht="28.8" x14ac:dyDescent="0.55000000000000004">
      <c r="A104" s="121" t="s">
        <v>6298</v>
      </c>
      <c r="B104" s="123" t="s">
        <v>6299</v>
      </c>
      <c r="C104" s="122">
        <v>80224</v>
      </c>
      <c r="D104" s="122" t="s">
        <v>5796</v>
      </c>
      <c r="E104" s="122" t="s">
        <v>5806</v>
      </c>
      <c r="F104" s="122" t="s">
        <v>5806</v>
      </c>
      <c r="G104" s="121" t="s">
        <v>5918</v>
      </c>
      <c r="H104" s="121">
        <v>17.3</v>
      </c>
      <c r="I104" s="123" t="s">
        <v>6300</v>
      </c>
      <c r="J104" s="121" t="s">
        <v>5809</v>
      </c>
      <c r="K104" s="126" t="s">
        <v>6301</v>
      </c>
      <c r="L104" s="126" t="s">
        <v>6302</v>
      </c>
      <c r="M104" s="122" t="s">
        <v>5819</v>
      </c>
    </row>
    <row r="105" spans="1:13" x14ac:dyDescent="0.55000000000000004">
      <c r="A105" s="121" t="s">
        <v>6303</v>
      </c>
      <c r="B105" s="123" t="s">
        <v>6304</v>
      </c>
      <c r="C105" s="122">
        <v>27478</v>
      </c>
      <c r="D105" s="122" t="s">
        <v>5796</v>
      </c>
      <c r="E105" s="122" t="s">
        <v>5806</v>
      </c>
      <c r="F105" s="122" t="s">
        <v>5827</v>
      </c>
      <c r="G105" s="121" t="s">
        <v>5992</v>
      </c>
      <c r="H105" s="121">
        <v>56.3</v>
      </c>
      <c r="I105" s="123" t="s">
        <v>5993</v>
      </c>
      <c r="J105" s="121" t="s">
        <v>5809</v>
      </c>
      <c r="K105" s="124" t="s">
        <v>6305</v>
      </c>
      <c r="L105" s="126" t="s">
        <v>170</v>
      </c>
      <c r="M105" s="122" t="s">
        <v>5802</v>
      </c>
    </row>
    <row r="106" spans="1:13" x14ac:dyDescent="0.55000000000000004">
      <c r="A106" s="121" t="s">
        <v>6306</v>
      </c>
      <c r="B106" s="123" t="s">
        <v>6307</v>
      </c>
      <c r="C106" s="122">
        <v>230423</v>
      </c>
      <c r="D106" s="122" t="s">
        <v>5805</v>
      </c>
      <c r="E106" s="122" t="s">
        <v>5806</v>
      </c>
      <c r="F106" s="122" t="s">
        <v>5806</v>
      </c>
      <c r="G106" s="121" t="s">
        <v>6023</v>
      </c>
      <c r="H106" s="121">
        <v>11.3</v>
      </c>
      <c r="I106" s="123" t="s">
        <v>6308</v>
      </c>
      <c r="J106" s="121" t="s">
        <v>5800</v>
      </c>
      <c r="K106" s="124" t="s">
        <v>6309</v>
      </c>
      <c r="L106" s="126" t="s">
        <v>6310</v>
      </c>
      <c r="M106" s="122" t="s">
        <v>5802</v>
      </c>
    </row>
    <row r="107" spans="1:13" x14ac:dyDescent="0.55000000000000004">
      <c r="A107" s="121" t="s">
        <v>6311</v>
      </c>
      <c r="B107" s="123" t="s">
        <v>6312</v>
      </c>
      <c r="C107" s="122">
        <v>11711</v>
      </c>
      <c r="D107" s="122" t="s">
        <v>5796</v>
      </c>
      <c r="E107" s="122" t="s">
        <v>5806</v>
      </c>
      <c r="F107" s="122" t="s">
        <v>5827</v>
      </c>
      <c r="G107" s="121" t="s">
        <v>6130</v>
      </c>
      <c r="H107" s="121">
        <v>28.3</v>
      </c>
      <c r="I107" s="123" t="s">
        <v>6313</v>
      </c>
      <c r="J107" s="121" t="s">
        <v>5800</v>
      </c>
      <c r="K107" s="124" t="s">
        <v>6314</v>
      </c>
      <c r="L107" s="126" t="s">
        <v>170</v>
      </c>
      <c r="M107" s="122" t="s">
        <v>5802</v>
      </c>
    </row>
    <row r="108" spans="1:13" x14ac:dyDescent="0.55000000000000004">
      <c r="A108" s="121" t="s">
        <v>6315</v>
      </c>
      <c r="B108" s="123" t="s">
        <v>6316</v>
      </c>
      <c r="C108" s="122">
        <v>138775</v>
      </c>
      <c r="D108" s="122" t="s">
        <v>5805</v>
      </c>
      <c r="E108" s="122" t="s">
        <v>5806</v>
      </c>
      <c r="F108" s="122" t="s">
        <v>5806</v>
      </c>
      <c r="G108" s="121" t="s">
        <v>6317</v>
      </c>
      <c r="H108" s="121">
        <v>74.3</v>
      </c>
      <c r="I108" s="123" t="s">
        <v>6318</v>
      </c>
      <c r="J108" s="121" t="s">
        <v>5809</v>
      </c>
      <c r="K108" s="124" t="s">
        <v>6319</v>
      </c>
      <c r="L108" s="126" t="s">
        <v>6320</v>
      </c>
      <c r="M108" s="122" t="s">
        <v>5802</v>
      </c>
    </row>
    <row r="109" spans="1:13" ht="43.2" x14ac:dyDescent="0.55000000000000004">
      <c r="A109" s="121" t="s">
        <v>6321</v>
      </c>
      <c r="B109" s="123" t="s">
        <v>6322</v>
      </c>
      <c r="C109" s="122">
        <v>248848</v>
      </c>
      <c r="D109" s="122" t="s">
        <v>5805</v>
      </c>
      <c r="E109" s="122" t="s">
        <v>5806</v>
      </c>
      <c r="F109" s="122" t="s">
        <v>5806</v>
      </c>
      <c r="G109" s="121" t="s">
        <v>6246</v>
      </c>
      <c r="H109" s="121">
        <v>47.3</v>
      </c>
      <c r="I109" s="123" t="s">
        <v>6323</v>
      </c>
      <c r="J109" s="121" t="s">
        <v>5809</v>
      </c>
      <c r="K109" s="126" t="s">
        <v>6324</v>
      </c>
      <c r="L109" s="126" t="s">
        <v>6325</v>
      </c>
      <c r="M109" s="122" t="s">
        <v>5819</v>
      </c>
    </row>
    <row r="110" spans="1:13" x14ac:dyDescent="0.55000000000000004">
      <c r="A110" s="121" t="s">
        <v>6326</v>
      </c>
      <c r="B110" s="123" t="s">
        <v>6327</v>
      </c>
      <c r="C110" s="122">
        <v>25513</v>
      </c>
      <c r="D110" s="122" t="s">
        <v>5805</v>
      </c>
      <c r="E110" s="122" t="s">
        <v>5806</v>
      </c>
      <c r="F110" s="122" t="s">
        <v>5827</v>
      </c>
      <c r="G110" s="121" t="s">
        <v>6199</v>
      </c>
      <c r="H110" s="121">
        <v>67.3</v>
      </c>
      <c r="I110" s="123" t="s">
        <v>6236</v>
      </c>
      <c r="J110" s="121" t="s">
        <v>5809</v>
      </c>
      <c r="K110" s="126" t="s">
        <v>5726</v>
      </c>
      <c r="L110" s="126" t="s">
        <v>6328</v>
      </c>
      <c r="M110" s="122" t="s">
        <v>5819</v>
      </c>
    </row>
    <row r="111" spans="1:13" x14ac:dyDescent="0.55000000000000004">
      <c r="A111" s="121" t="s">
        <v>6329</v>
      </c>
      <c r="B111" s="123" t="s">
        <v>6330</v>
      </c>
      <c r="C111" s="122">
        <v>33060</v>
      </c>
      <c r="D111" s="122" t="s">
        <v>5796</v>
      </c>
      <c r="E111" s="122" t="s">
        <v>5806</v>
      </c>
      <c r="F111" s="122" t="s">
        <v>5827</v>
      </c>
      <c r="G111" s="121" t="s">
        <v>6246</v>
      </c>
      <c r="H111" s="121">
        <v>47.3</v>
      </c>
      <c r="I111" s="123" t="s">
        <v>6323</v>
      </c>
      <c r="J111" s="121" t="s">
        <v>5809</v>
      </c>
      <c r="K111" s="126" t="s">
        <v>5282</v>
      </c>
      <c r="L111" s="126" t="s">
        <v>6331</v>
      </c>
      <c r="M111" s="122" t="s">
        <v>5819</v>
      </c>
    </row>
    <row r="112" spans="1:13" ht="43.2" x14ac:dyDescent="0.55000000000000004">
      <c r="A112" s="121" t="s">
        <v>6332</v>
      </c>
      <c r="B112" s="123" t="s">
        <v>6333</v>
      </c>
      <c r="C112" s="122">
        <v>42896</v>
      </c>
      <c r="D112" s="122" t="s">
        <v>5805</v>
      </c>
      <c r="E112" s="122" t="s">
        <v>5806</v>
      </c>
      <c r="F112" s="122" t="s">
        <v>5806</v>
      </c>
      <c r="G112" s="121" t="s">
        <v>6334</v>
      </c>
      <c r="H112" s="121">
        <v>89.3</v>
      </c>
      <c r="I112" s="123" t="s">
        <v>6335</v>
      </c>
      <c r="J112" s="121" t="s">
        <v>5809</v>
      </c>
      <c r="K112" s="126" t="s">
        <v>6336</v>
      </c>
      <c r="L112" s="126" t="s">
        <v>6337</v>
      </c>
      <c r="M112" s="122" t="s">
        <v>5802</v>
      </c>
    </row>
    <row r="113" spans="1:21" ht="28.8" x14ac:dyDescent="0.55000000000000004">
      <c r="A113" s="121" t="s">
        <v>6338</v>
      </c>
      <c r="B113" s="123" t="s">
        <v>6339</v>
      </c>
      <c r="C113" s="122">
        <v>131378</v>
      </c>
      <c r="D113" s="122" t="s">
        <v>5805</v>
      </c>
      <c r="E113" s="122" t="s">
        <v>5806</v>
      </c>
      <c r="F113" s="122" t="s">
        <v>5827</v>
      </c>
      <c r="G113" s="121" t="s">
        <v>5905</v>
      </c>
      <c r="H113" s="121">
        <v>84.3</v>
      </c>
      <c r="I113" s="123" t="s">
        <v>6340</v>
      </c>
      <c r="J113" s="121" t="s">
        <v>5800</v>
      </c>
      <c r="K113" s="126" t="s">
        <v>6341</v>
      </c>
      <c r="L113" s="126" t="s">
        <v>170</v>
      </c>
      <c r="M113" s="122" t="s">
        <v>5802</v>
      </c>
    </row>
    <row r="114" spans="1:21" x14ac:dyDescent="0.55000000000000004">
      <c r="A114" s="121" t="s">
        <v>6342</v>
      </c>
      <c r="B114" s="123" t="s">
        <v>6343</v>
      </c>
      <c r="C114" s="122">
        <v>16079</v>
      </c>
      <c r="D114" s="122" t="s">
        <v>5805</v>
      </c>
      <c r="E114" s="122" t="s">
        <v>5806</v>
      </c>
      <c r="F114" s="122" t="s">
        <v>5827</v>
      </c>
      <c r="G114" s="121" t="s">
        <v>5911</v>
      </c>
      <c r="H114" s="121">
        <v>113.4</v>
      </c>
      <c r="I114" s="123" t="s">
        <v>6344</v>
      </c>
      <c r="J114" s="121" t="s">
        <v>5913</v>
      </c>
      <c r="K114" s="126" t="s">
        <v>6345</v>
      </c>
      <c r="L114" s="126" t="s">
        <v>170</v>
      </c>
      <c r="M114" s="122" t="s">
        <v>5802</v>
      </c>
    </row>
    <row r="115" spans="1:21" x14ac:dyDescent="0.55000000000000004">
      <c r="A115" s="121" t="s">
        <v>6346</v>
      </c>
      <c r="B115" s="123" t="s">
        <v>6347</v>
      </c>
      <c r="C115" s="122">
        <v>25542</v>
      </c>
      <c r="D115" s="122" t="s">
        <v>5805</v>
      </c>
      <c r="E115" s="122" t="s">
        <v>5806</v>
      </c>
      <c r="F115" s="122" t="s">
        <v>5806</v>
      </c>
      <c r="G115" s="121" t="s">
        <v>6348</v>
      </c>
      <c r="H115" s="121">
        <v>31.3</v>
      </c>
      <c r="I115" s="123" t="s">
        <v>6349</v>
      </c>
      <c r="J115" s="121" t="s">
        <v>5800</v>
      </c>
      <c r="K115" s="124" t="s">
        <v>6350</v>
      </c>
      <c r="L115" s="126" t="s">
        <v>6351</v>
      </c>
      <c r="M115" s="122" t="s">
        <v>5802</v>
      </c>
    </row>
    <row r="116" spans="1:21" ht="43.2" x14ac:dyDescent="0.55000000000000004">
      <c r="A116" s="121" t="s">
        <v>6352</v>
      </c>
      <c r="B116" s="123" t="s">
        <v>6353</v>
      </c>
      <c r="C116" s="122">
        <v>20278</v>
      </c>
      <c r="D116" s="122" t="s">
        <v>5796</v>
      </c>
      <c r="E116" s="122" t="s">
        <v>5806</v>
      </c>
      <c r="F116" s="122" t="s">
        <v>5806</v>
      </c>
      <c r="G116" s="121" t="s">
        <v>5842</v>
      </c>
      <c r="H116" s="121">
        <v>108.3</v>
      </c>
      <c r="I116" s="123" t="s">
        <v>6354</v>
      </c>
      <c r="J116" s="121" t="s">
        <v>5800</v>
      </c>
      <c r="K116" s="126" t="s">
        <v>6355</v>
      </c>
      <c r="L116" s="126" t="s">
        <v>6356</v>
      </c>
      <c r="M116" s="122" t="s">
        <v>5802</v>
      </c>
    </row>
    <row r="117" spans="1:21" x14ac:dyDescent="0.55000000000000004">
      <c r="A117" s="121" t="s">
        <v>6357</v>
      </c>
      <c r="B117" s="123" t="s">
        <v>6358</v>
      </c>
      <c r="C117" s="122">
        <v>21615</v>
      </c>
      <c r="D117" s="122" t="s">
        <v>5796</v>
      </c>
      <c r="E117" s="122" t="s">
        <v>5806</v>
      </c>
      <c r="F117" s="122" t="s">
        <v>5827</v>
      </c>
      <c r="G117" s="121" t="s">
        <v>6359</v>
      </c>
      <c r="H117" s="121">
        <v>26.3</v>
      </c>
      <c r="I117" s="123" t="s">
        <v>6360</v>
      </c>
      <c r="J117" s="121" t="s">
        <v>5809</v>
      </c>
      <c r="K117" s="124" t="s">
        <v>6361</v>
      </c>
      <c r="L117" s="126" t="s">
        <v>6362</v>
      </c>
      <c r="M117" s="122" t="s">
        <v>5802</v>
      </c>
    </row>
    <row r="118" spans="1:21" x14ac:dyDescent="0.55000000000000004">
      <c r="A118" s="121" t="s">
        <v>6363</v>
      </c>
      <c r="B118" s="121" t="s">
        <v>6364</v>
      </c>
      <c r="C118" s="122">
        <v>52291</v>
      </c>
      <c r="D118" s="122" t="s">
        <v>5805</v>
      </c>
      <c r="E118" s="122" t="s">
        <v>5797</v>
      </c>
      <c r="F118" s="122" t="s">
        <v>5797</v>
      </c>
      <c r="G118" s="127" t="s">
        <v>6365</v>
      </c>
      <c r="H118" s="121">
        <v>118.4</v>
      </c>
      <c r="I118" s="123" t="s">
        <v>6366</v>
      </c>
      <c r="J118" s="123" t="s">
        <v>5800</v>
      </c>
      <c r="K118" s="124" t="s">
        <v>6367</v>
      </c>
      <c r="L118" s="126" t="s">
        <v>170</v>
      </c>
      <c r="M118" s="128" t="s">
        <v>5802</v>
      </c>
    </row>
    <row r="119" spans="1:21" x14ac:dyDescent="0.55000000000000004">
      <c r="A119" s="121" t="s">
        <v>6363</v>
      </c>
      <c r="B119" s="123" t="s">
        <v>6368</v>
      </c>
      <c r="C119" s="122">
        <v>15286</v>
      </c>
      <c r="D119" s="122" t="s">
        <v>5796</v>
      </c>
      <c r="E119" s="122" t="s">
        <v>5806</v>
      </c>
      <c r="F119" s="122" t="s">
        <v>5806</v>
      </c>
      <c r="G119" s="121" t="s">
        <v>5992</v>
      </c>
      <c r="H119" s="121">
        <v>56.3</v>
      </c>
      <c r="I119" s="123" t="s">
        <v>6126</v>
      </c>
      <c r="J119" s="121" t="s">
        <v>5809</v>
      </c>
      <c r="K119" s="124" t="s">
        <v>6369</v>
      </c>
      <c r="L119" s="126" t="s">
        <v>170</v>
      </c>
      <c r="M119" s="122" t="s">
        <v>5802</v>
      </c>
    </row>
    <row r="120" spans="1:21" x14ac:dyDescent="0.55000000000000004">
      <c r="A120" s="121" t="s">
        <v>6370</v>
      </c>
      <c r="B120" s="123" t="s">
        <v>6371</v>
      </c>
      <c r="C120" s="122">
        <v>40073</v>
      </c>
      <c r="D120" s="122" t="s">
        <v>5805</v>
      </c>
      <c r="E120" s="122" t="s">
        <v>5806</v>
      </c>
      <c r="F120" s="122" t="s">
        <v>5827</v>
      </c>
      <c r="G120" s="121" t="s">
        <v>6372</v>
      </c>
      <c r="H120" s="121">
        <v>16.3</v>
      </c>
      <c r="I120" s="123" t="s">
        <v>6373</v>
      </c>
      <c r="J120" s="121" t="s">
        <v>5800</v>
      </c>
      <c r="K120" s="124" t="s">
        <v>6374</v>
      </c>
      <c r="L120" s="126" t="s">
        <v>170</v>
      </c>
      <c r="M120" s="122" t="s">
        <v>5802</v>
      </c>
    </row>
    <row r="121" spans="1:21" ht="28.8" x14ac:dyDescent="0.55000000000000004">
      <c r="A121" s="121" t="s">
        <v>6375</v>
      </c>
      <c r="B121" s="123" t="s">
        <v>6376</v>
      </c>
      <c r="C121" s="122">
        <v>68557</v>
      </c>
      <c r="D121" s="122" t="s">
        <v>5805</v>
      </c>
      <c r="E121" s="122" t="s">
        <v>5806</v>
      </c>
      <c r="F121" s="122" t="s">
        <v>5827</v>
      </c>
      <c r="G121" s="121" t="s">
        <v>5858</v>
      </c>
      <c r="H121" s="121">
        <v>92.3</v>
      </c>
      <c r="I121" s="123" t="s">
        <v>6377</v>
      </c>
      <c r="J121" s="121" t="s">
        <v>5800</v>
      </c>
      <c r="K121" s="126" t="s">
        <v>6378</v>
      </c>
      <c r="L121" s="126" t="s">
        <v>6379</v>
      </c>
      <c r="M121" s="122" t="s">
        <v>5802</v>
      </c>
    </row>
    <row r="122" spans="1:21" ht="43.2" x14ac:dyDescent="0.55000000000000004">
      <c r="A122" s="121" t="s">
        <v>6380</v>
      </c>
      <c r="B122" s="123" t="s">
        <v>6381</v>
      </c>
      <c r="C122" s="122">
        <v>136822</v>
      </c>
      <c r="D122" s="122" t="s">
        <v>5805</v>
      </c>
      <c r="E122" s="122" t="s">
        <v>5806</v>
      </c>
      <c r="F122" s="122" t="s">
        <v>5827</v>
      </c>
      <c r="G122" s="121" t="s">
        <v>6150</v>
      </c>
      <c r="H122" s="121">
        <v>22.3</v>
      </c>
      <c r="I122" s="123" t="s">
        <v>6151</v>
      </c>
      <c r="J122" s="121" t="s">
        <v>5809</v>
      </c>
      <c r="K122" s="124" t="s">
        <v>6382</v>
      </c>
      <c r="L122" s="126" t="s">
        <v>6383</v>
      </c>
      <c r="M122" s="122" t="s">
        <v>5802</v>
      </c>
    </row>
    <row r="123" spans="1:21" x14ac:dyDescent="0.55000000000000004">
      <c r="A123" s="121" t="s">
        <v>6384</v>
      </c>
      <c r="B123" s="123" t="s">
        <v>6385</v>
      </c>
      <c r="C123" s="122">
        <v>23511</v>
      </c>
      <c r="D123" s="122" t="s">
        <v>5796</v>
      </c>
      <c r="E123" s="122" t="s">
        <v>5806</v>
      </c>
      <c r="F123" s="122" t="s">
        <v>5827</v>
      </c>
      <c r="G123" s="121" t="s">
        <v>5986</v>
      </c>
      <c r="H123" s="121">
        <v>77.3</v>
      </c>
      <c r="I123" s="123" t="s">
        <v>6386</v>
      </c>
      <c r="J123" s="121" t="s">
        <v>5809</v>
      </c>
      <c r="K123" s="124" t="s">
        <v>6387</v>
      </c>
      <c r="L123" s="126" t="s">
        <v>170</v>
      </c>
      <c r="M123" s="122" t="s">
        <v>5802</v>
      </c>
    </row>
    <row r="124" spans="1:21" ht="28.8" x14ac:dyDescent="0.55000000000000004">
      <c r="A124" s="121" t="s">
        <v>6388</v>
      </c>
      <c r="B124" s="123" t="s">
        <v>6389</v>
      </c>
      <c r="C124" s="122">
        <v>13628</v>
      </c>
      <c r="D124" s="122" t="s">
        <v>5805</v>
      </c>
      <c r="E124" s="122" t="s">
        <v>5806</v>
      </c>
      <c r="F124" s="122" t="s">
        <v>5827</v>
      </c>
      <c r="G124" s="121" t="s">
        <v>5874</v>
      </c>
      <c r="H124" s="121">
        <v>12.3</v>
      </c>
      <c r="I124" s="123" t="s">
        <v>6390</v>
      </c>
      <c r="J124" s="121" t="s">
        <v>5809</v>
      </c>
      <c r="K124" s="126" t="s">
        <v>6391</v>
      </c>
      <c r="L124" s="126" t="s">
        <v>6392</v>
      </c>
      <c r="M124" s="122" t="s">
        <v>5802</v>
      </c>
    </row>
    <row r="125" spans="1:21" ht="28.8" x14ac:dyDescent="0.55000000000000004">
      <c r="A125" s="123" t="s">
        <v>6393</v>
      </c>
      <c r="B125" s="123" t="s">
        <v>6394</v>
      </c>
      <c r="C125" s="122">
        <v>143238</v>
      </c>
      <c r="D125" s="122" t="s">
        <v>5805</v>
      </c>
      <c r="E125" s="122" t="s">
        <v>5797</v>
      </c>
      <c r="F125" s="122" t="s">
        <v>5797</v>
      </c>
      <c r="G125" s="123" t="s">
        <v>6395</v>
      </c>
      <c r="H125" s="121">
        <v>93.3</v>
      </c>
      <c r="I125" s="123" t="s">
        <v>6396</v>
      </c>
      <c r="J125" s="121" t="s">
        <v>5800</v>
      </c>
      <c r="K125" s="124" t="s">
        <v>6397</v>
      </c>
      <c r="L125" s="124" t="s">
        <v>6398</v>
      </c>
      <c r="M125" s="122" t="s">
        <v>5802</v>
      </c>
      <c r="O125" s="99"/>
      <c r="P125" s="101"/>
      <c r="Q125" s="101"/>
      <c r="R125" s="100"/>
      <c r="S125" s="99"/>
      <c r="T125" s="100"/>
      <c r="U125" s="101"/>
    </row>
    <row r="126" spans="1:21" x14ac:dyDescent="0.55000000000000004">
      <c r="A126" s="121" t="s">
        <v>6393</v>
      </c>
      <c r="B126" s="123" t="s">
        <v>6399</v>
      </c>
      <c r="C126" s="122">
        <v>95741</v>
      </c>
      <c r="D126" s="122" t="s">
        <v>5805</v>
      </c>
      <c r="E126" s="122" t="s">
        <v>5806</v>
      </c>
      <c r="F126" s="122" t="s">
        <v>5806</v>
      </c>
      <c r="G126" s="121" t="s">
        <v>5981</v>
      </c>
      <c r="H126" s="121">
        <v>29.3</v>
      </c>
      <c r="I126" s="123" t="s">
        <v>6400</v>
      </c>
      <c r="J126" s="121" t="s">
        <v>5809</v>
      </c>
      <c r="K126" s="124" t="s">
        <v>6401</v>
      </c>
      <c r="L126" s="126" t="s">
        <v>170</v>
      </c>
      <c r="M126" s="122" t="s">
        <v>5802</v>
      </c>
    </row>
    <row r="127" spans="1:21" ht="28.8" x14ac:dyDescent="0.55000000000000004">
      <c r="A127" s="121" t="s">
        <v>6402</v>
      </c>
      <c r="B127" s="123" t="s">
        <v>6403</v>
      </c>
      <c r="C127" s="122">
        <v>85454</v>
      </c>
      <c r="D127" s="122" t="s">
        <v>5796</v>
      </c>
      <c r="E127" s="122" t="s">
        <v>5806</v>
      </c>
      <c r="F127" s="122" t="s">
        <v>5806</v>
      </c>
      <c r="G127" s="121" t="s">
        <v>6404</v>
      </c>
      <c r="H127" s="121">
        <v>97.3</v>
      </c>
      <c r="I127" s="123" t="s">
        <v>6405</v>
      </c>
      <c r="J127" s="121" t="s">
        <v>5809</v>
      </c>
      <c r="K127" s="124" t="s">
        <v>6406</v>
      </c>
      <c r="L127" s="126" t="s">
        <v>6407</v>
      </c>
      <c r="M127" s="122" t="s">
        <v>5802</v>
      </c>
    </row>
    <row r="128" spans="1:21" x14ac:dyDescent="0.55000000000000004">
      <c r="A128" s="121" t="s">
        <v>6408</v>
      </c>
      <c r="B128" s="123" t="s">
        <v>6409</v>
      </c>
      <c r="C128" s="122">
        <v>54757</v>
      </c>
      <c r="D128" s="122" t="s">
        <v>5805</v>
      </c>
      <c r="E128" s="122" t="s">
        <v>5806</v>
      </c>
      <c r="F128" s="122" t="s">
        <v>5806</v>
      </c>
      <c r="G128" s="121" t="s">
        <v>5863</v>
      </c>
      <c r="H128" s="121">
        <v>94.3</v>
      </c>
      <c r="I128" s="123" t="s">
        <v>6410</v>
      </c>
      <c r="J128" s="121" t="s">
        <v>5800</v>
      </c>
      <c r="K128" s="126" t="s">
        <v>6411</v>
      </c>
      <c r="L128" s="126" t="s">
        <v>6412</v>
      </c>
      <c r="M128" s="122" t="s">
        <v>5819</v>
      </c>
    </row>
    <row r="129" spans="1:13" ht="28.8" x14ac:dyDescent="0.55000000000000004">
      <c r="A129" s="121" t="s">
        <v>6413</v>
      </c>
      <c r="B129" s="123" t="s">
        <v>6414</v>
      </c>
      <c r="C129" s="122">
        <v>96712</v>
      </c>
      <c r="D129" s="122" t="s">
        <v>5805</v>
      </c>
      <c r="E129" s="122" t="s">
        <v>5806</v>
      </c>
      <c r="F129" s="122" t="s">
        <v>5827</v>
      </c>
      <c r="G129" s="121" t="s">
        <v>6110</v>
      </c>
      <c r="H129" s="121">
        <v>105.3</v>
      </c>
      <c r="I129" s="123" t="s">
        <v>6111</v>
      </c>
      <c r="J129" s="121" t="s">
        <v>5809</v>
      </c>
      <c r="K129" s="124" t="s">
        <v>6415</v>
      </c>
      <c r="L129" s="126" t="s">
        <v>6416</v>
      </c>
      <c r="M129" s="122" t="s">
        <v>5802</v>
      </c>
    </row>
    <row r="130" spans="1:13" ht="43.2" x14ac:dyDescent="0.55000000000000004">
      <c r="A130" s="121" t="s">
        <v>6413</v>
      </c>
      <c r="B130" s="123" t="s">
        <v>6417</v>
      </c>
      <c r="C130" s="122">
        <v>26328</v>
      </c>
      <c r="D130" s="122" t="s">
        <v>5805</v>
      </c>
      <c r="E130" s="122" t="s">
        <v>5806</v>
      </c>
      <c r="F130" s="122" t="s">
        <v>5827</v>
      </c>
      <c r="G130" s="121" t="s">
        <v>5890</v>
      </c>
      <c r="H130" s="121">
        <v>71.3</v>
      </c>
      <c r="I130" s="123" t="s">
        <v>5891</v>
      </c>
      <c r="J130" s="121" t="s">
        <v>5809</v>
      </c>
      <c r="K130" s="124" t="s">
        <v>6418</v>
      </c>
      <c r="L130" s="126" t="s">
        <v>170</v>
      </c>
      <c r="M130" s="122" t="s">
        <v>5802</v>
      </c>
    </row>
    <row r="131" spans="1:13" x14ac:dyDescent="0.55000000000000004">
      <c r="A131" s="121" t="s">
        <v>6419</v>
      </c>
      <c r="B131" s="123" t="s">
        <v>6420</v>
      </c>
      <c r="C131" s="122">
        <v>19497</v>
      </c>
      <c r="D131" s="122" t="s">
        <v>5805</v>
      </c>
      <c r="E131" s="122" t="s">
        <v>5806</v>
      </c>
      <c r="F131" s="122" t="s">
        <v>5827</v>
      </c>
      <c r="G131" s="121" t="s">
        <v>5884</v>
      </c>
      <c r="H131" s="121">
        <v>95.4</v>
      </c>
      <c r="I131" s="123" t="s">
        <v>6421</v>
      </c>
      <c r="J131" s="121" t="s">
        <v>5809</v>
      </c>
      <c r="K131" s="124" t="s">
        <v>6422</v>
      </c>
      <c r="L131" s="126" t="s">
        <v>170</v>
      </c>
      <c r="M131" s="122" t="s">
        <v>5802</v>
      </c>
    </row>
    <row r="132" spans="1:13" ht="28.8" x14ac:dyDescent="0.55000000000000004">
      <c r="A132" s="121" t="s">
        <v>6423</v>
      </c>
      <c r="B132" s="123" t="s">
        <v>6424</v>
      </c>
      <c r="C132" s="122">
        <v>93752</v>
      </c>
      <c r="D132" s="122" t="s">
        <v>5805</v>
      </c>
      <c r="E132" s="122" t="s">
        <v>5806</v>
      </c>
      <c r="F132" s="122" t="s">
        <v>5827</v>
      </c>
      <c r="G132" s="121" t="s">
        <v>5981</v>
      </c>
      <c r="H132" s="121">
        <v>29.3</v>
      </c>
      <c r="I132" s="123" t="s">
        <v>6400</v>
      </c>
      <c r="J132" s="121" t="s">
        <v>5809</v>
      </c>
      <c r="K132" s="124" t="s">
        <v>6425</v>
      </c>
      <c r="L132" s="126" t="s">
        <v>6426</v>
      </c>
      <c r="M132" s="122" t="s">
        <v>5802</v>
      </c>
    </row>
    <row r="133" spans="1:13" x14ac:dyDescent="0.55000000000000004">
      <c r="A133" s="121" t="s">
        <v>6427</v>
      </c>
      <c r="B133" s="123" t="s">
        <v>6428</v>
      </c>
      <c r="C133" s="122">
        <v>54114</v>
      </c>
      <c r="D133" s="122" t="s">
        <v>5805</v>
      </c>
      <c r="E133" s="122" t="s">
        <v>5806</v>
      </c>
      <c r="F133" s="122" t="s">
        <v>5827</v>
      </c>
      <c r="G133" s="121" t="s">
        <v>6429</v>
      </c>
      <c r="H133" s="121">
        <v>43.3</v>
      </c>
      <c r="I133" s="123" t="s">
        <v>6430</v>
      </c>
      <c r="J133" s="121" t="s">
        <v>5800</v>
      </c>
      <c r="K133" s="124" t="s">
        <v>6431</v>
      </c>
      <c r="L133" s="126" t="s">
        <v>6432</v>
      </c>
      <c r="M133" s="122" t="s">
        <v>5802</v>
      </c>
    </row>
    <row r="134" spans="1:13" x14ac:dyDescent="0.55000000000000004">
      <c r="A134" s="121" t="s">
        <v>6433</v>
      </c>
      <c r="B134" s="123" t="s">
        <v>6434</v>
      </c>
      <c r="C134" s="122">
        <v>60866</v>
      </c>
      <c r="D134" s="122" t="s">
        <v>5805</v>
      </c>
      <c r="E134" s="122" t="s">
        <v>5806</v>
      </c>
      <c r="F134" s="122" t="s">
        <v>5827</v>
      </c>
      <c r="G134" s="121" t="s">
        <v>6130</v>
      </c>
      <c r="H134" s="121">
        <v>28.3</v>
      </c>
      <c r="I134" s="123" t="s">
        <v>6131</v>
      </c>
      <c r="J134" s="121" t="s">
        <v>5809</v>
      </c>
      <c r="K134" s="124" t="s">
        <v>6435</v>
      </c>
      <c r="L134" s="126" t="s">
        <v>170</v>
      </c>
      <c r="M134" s="122" t="s">
        <v>5802</v>
      </c>
    </row>
    <row r="135" spans="1:13" ht="72" x14ac:dyDescent="0.55000000000000004">
      <c r="A135" s="123" t="s">
        <v>6436</v>
      </c>
      <c r="B135" s="123" t="s">
        <v>6437</v>
      </c>
      <c r="C135" s="122">
        <v>465951</v>
      </c>
      <c r="D135" s="122" t="s">
        <v>5805</v>
      </c>
      <c r="E135" s="122" t="s">
        <v>5806</v>
      </c>
      <c r="F135" s="122" t="s">
        <v>5806</v>
      </c>
      <c r="G135" s="123" t="s">
        <v>5998</v>
      </c>
      <c r="H135" s="121">
        <v>99.4</v>
      </c>
      <c r="I135" s="123" t="s">
        <v>6438</v>
      </c>
      <c r="J135" s="121" t="s">
        <v>5800</v>
      </c>
      <c r="K135" s="126" t="s">
        <v>6439</v>
      </c>
      <c r="L135" s="126" t="s">
        <v>6440</v>
      </c>
      <c r="M135" s="122" t="s">
        <v>5819</v>
      </c>
    </row>
    <row r="136" spans="1:13" ht="72" x14ac:dyDescent="0.55000000000000004">
      <c r="A136" s="123" t="s">
        <v>6436</v>
      </c>
      <c r="B136" s="123" t="s">
        <v>6441</v>
      </c>
      <c r="C136" s="122">
        <v>481760</v>
      </c>
      <c r="D136" s="122" t="s">
        <v>5796</v>
      </c>
      <c r="E136" s="122" t="s">
        <v>5797</v>
      </c>
      <c r="F136" s="122" t="s">
        <v>5797</v>
      </c>
      <c r="G136" s="127" t="s">
        <v>6105</v>
      </c>
      <c r="H136" s="121">
        <v>117.3</v>
      </c>
      <c r="I136" s="123" t="s">
        <v>6442</v>
      </c>
      <c r="J136" s="121" t="s">
        <v>5800</v>
      </c>
      <c r="K136" s="126" t="s">
        <v>6439</v>
      </c>
      <c r="L136" s="126" t="s">
        <v>6440</v>
      </c>
      <c r="M136" s="122" t="s">
        <v>5819</v>
      </c>
    </row>
    <row r="137" spans="1:13" ht="144" x14ac:dyDescent="0.55000000000000004">
      <c r="A137" s="123" t="s">
        <v>6443</v>
      </c>
      <c r="B137" s="123" t="s">
        <v>6444</v>
      </c>
      <c r="C137" s="122">
        <v>1595301</v>
      </c>
      <c r="D137" s="122" t="s">
        <v>5796</v>
      </c>
      <c r="E137" s="122" t="s">
        <v>5797</v>
      </c>
      <c r="F137" s="122" t="s">
        <v>5797</v>
      </c>
      <c r="G137" s="127" t="s">
        <v>5848</v>
      </c>
      <c r="H137" s="121">
        <v>115.3</v>
      </c>
      <c r="I137" s="123" t="s">
        <v>6445</v>
      </c>
      <c r="J137" s="121" t="s">
        <v>5800</v>
      </c>
      <c r="K137" s="126" t="s">
        <v>6446</v>
      </c>
      <c r="L137" s="126" t="s">
        <v>6447</v>
      </c>
      <c r="M137" s="122" t="s">
        <v>5819</v>
      </c>
    </row>
    <row r="138" spans="1:13" ht="144" x14ac:dyDescent="0.55000000000000004">
      <c r="A138" s="123" t="s">
        <v>6443</v>
      </c>
      <c r="B138" s="123" t="s">
        <v>6448</v>
      </c>
      <c r="C138" s="122">
        <v>1586982</v>
      </c>
      <c r="D138" s="122" t="s">
        <v>5805</v>
      </c>
      <c r="E138" s="122" t="s">
        <v>5806</v>
      </c>
      <c r="F138" s="122" t="s">
        <v>5806</v>
      </c>
      <c r="G138" s="123" t="s">
        <v>6055</v>
      </c>
      <c r="H138" s="121">
        <v>81.3</v>
      </c>
      <c r="I138" s="123" t="s">
        <v>6449</v>
      </c>
      <c r="J138" s="121" t="s">
        <v>5809</v>
      </c>
      <c r="K138" s="126" t="s">
        <v>6446</v>
      </c>
      <c r="L138" s="126" t="s">
        <v>6447</v>
      </c>
      <c r="M138" s="122" t="s">
        <v>5819</v>
      </c>
    </row>
    <row r="139" spans="1:13" ht="28.8" x14ac:dyDescent="0.55000000000000004">
      <c r="A139" s="121" t="s">
        <v>6450</v>
      </c>
      <c r="B139" s="123" t="s">
        <v>6451</v>
      </c>
      <c r="C139" s="122">
        <v>10348</v>
      </c>
      <c r="D139" s="122" t="s">
        <v>5796</v>
      </c>
      <c r="E139" s="122" t="s">
        <v>5806</v>
      </c>
      <c r="F139" s="122" t="s">
        <v>5827</v>
      </c>
      <c r="G139" s="121" t="s">
        <v>6065</v>
      </c>
      <c r="H139" s="121">
        <v>68.3</v>
      </c>
      <c r="I139" s="123" t="s">
        <v>6066</v>
      </c>
      <c r="J139" s="121" t="s">
        <v>5800</v>
      </c>
      <c r="K139" s="124" t="s">
        <v>6452</v>
      </c>
      <c r="L139" s="126" t="s">
        <v>170</v>
      </c>
      <c r="M139" s="122" t="s">
        <v>5802</v>
      </c>
    </row>
    <row r="140" spans="1:13" ht="28.8" x14ac:dyDescent="0.55000000000000004">
      <c r="A140" s="121" t="s">
        <v>6453</v>
      </c>
      <c r="B140" s="123" t="s">
        <v>6454</v>
      </c>
      <c r="C140" s="122">
        <v>21242</v>
      </c>
      <c r="D140" s="122" t="s">
        <v>5805</v>
      </c>
      <c r="E140" s="122" t="s">
        <v>5806</v>
      </c>
      <c r="F140" s="122" t="s">
        <v>5827</v>
      </c>
      <c r="G140" s="121" t="s">
        <v>6116</v>
      </c>
      <c r="H140" s="121">
        <v>19.3</v>
      </c>
      <c r="I140" s="123" t="s">
        <v>6117</v>
      </c>
      <c r="J140" s="121" t="s">
        <v>5809</v>
      </c>
      <c r="K140" s="124" t="s">
        <v>6455</v>
      </c>
      <c r="L140" s="126" t="s">
        <v>6456</v>
      </c>
      <c r="M140" s="122" t="s">
        <v>5802</v>
      </c>
    </row>
    <row r="141" spans="1:13" ht="28.8" x14ac:dyDescent="0.55000000000000004">
      <c r="A141" s="121" t="s">
        <v>6457</v>
      </c>
      <c r="B141" s="123" t="s">
        <v>6458</v>
      </c>
      <c r="C141" s="122">
        <v>39715</v>
      </c>
      <c r="D141" s="122" t="s">
        <v>5805</v>
      </c>
      <c r="E141" s="122" t="s">
        <v>5806</v>
      </c>
      <c r="F141" s="122" t="s">
        <v>5806</v>
      </c>
      <c r="G141" s="121" t="s">
        <v>6150</v>
      </c>
      <c r="H141" s="121">
        <v>22.3</v>
      </c>
      <c r="I141" s="123" t="s">
        <v>6459</v>
      </c>
      <c r="J141" s="121" t="s">
        <v>5809</v>
      </c>
      <c r="K141" s="124" t="s">
        <v>6460</v>
      </c>
      <c r="L141" s="126" t="s">
        <v>170</v>
      </c>
      <c r="M141" s="122" t="s">
        <v>5802</v>
      </c>
    </row>
    <row r="142" spans="1:13" ht="28.8" x14ac:dyDescent="0.55000000000000004">
      <c r="A142" s="121" t="s">
        <v>6461</v>
      </c>
      <c r="B142" s="123" t="s">
        <v>6462</v>
      </c>
      <c r="C142" s="122">
        <v>18443</v>
      </c>
      <c r="D142" s="122" t="s">
        <v>5796</v>
      </c>
      <c r="E142" s="122" t="s">
        <v>5806</v>
      </c>
      <c r="F142" s="122" t="s">
        <v>5806</v>
      </c>
      <c r="G142" s="121" t="s">
        <v>5923</v>
      </c>
      <c r="H142" s="121">
        <v>52.3</v>
      </c>
      <c r="I142" s="123" t="s">
        <v>5924</v>
      </c>
      <c r="J142" s="121" t="s">
        <v>5800</v>
      </c>
      <c r="K142" s="126" t="s">
        <v>6463</v>
      </c>
      <c r="L142" s="126" t="s">
        <v>6464</v>
      </c>
      <c r="M142" s="122" t="s">
        <v>5802</v>
      </c>
    </row>
    <row r="143" spans="1:13" ht="86.4" x14ac:dyDescent="0.55000000000000004">
      <c r="A143" s="121" t="s">
        <v>6465</v>
      </c>
      <c r="B143" s="123" t="s">
        <v>6466</v>
      </c>
      <c r="C143" s="122">
        <v>391999</v>
      </c>
      <c r="D143" s="122" t="s">
        <v>5805</v>
      </c>
      <c r="E143" s="122" t="s">
        <v>5806</v>
      </c>
      <c r="F143" s="122" t="s">
        <v>5806</v>
      </c>
      <c r="G143" s="121" t="s">
        <v>6467</v>
      </c>
      <c r="H143" s="121">
        <v>66.3</v>
      </c>
      <c r="I143" s="123" t="s">
        <v>6468</v>
      </c>
      <c r="J143" s="121" t="s">
        <v>5800</v>
      </c>
      <c r="K143" s="126" t="s">
        <v>6469</v>
      </c>
      <c r="L143" s="126" t="s">
        <v>6470</v>
      </c>
      <c r="M143" s="122" t="s">
        <v>5802</v>
      </c>
    </row>
    <row r="144" spans="1:13" ht="28.8" x14ac:dyDescent="0.55000000000000004">
      <c r="A144" s="121" t="s">
        <v>6465</v>
      </c>
      <c r="B144" s="123" t="s">
        <v>6471</v>
      </c>
      <c r="C144" s="122">
        <v>124111</v>
      </c>
      <c r="D144" s="122" t="s">
        <v>5805</v>
      </c>
      <c r="E144" s="122" t="s">
        <v>5806</v>
      </c>
      <c r="F144" s="122" t="s">
        <v>5806</v>
      </c>
      <c r="G144" s="121" t="s">
        <v>6472</v>
      </c>
      <c r="H144" s="121">
        <v>90.3</v>
      </c>
      <c r="I144" s="123" t="s">
        <v>6473</v>
      </c>
      <c r="J144" s="121" t="s">
        <v>5809</v>
      </c>
      <c r="K144" s="124" t="s">
        <v>6474</v>
      </c>
      <c r="L144" s="126" t="s">
        <v>170</v>
      </c>
      <c r="M144" s="122" t="s">
        <v>5802</v>
      </c>
    </row>
    <row r="145" spans="1:22" ht="43.2" x14ac:dyDescent="0.55000000000000004">
      <c r="A145" s="121" t="s">
        <v>6475</v>
      </c>
      <c r="B145" s="123" t="s">
        <v>6476</v>
      </c>
      <c r="C145" s="122">
        <v>18882</v>
      </c>
      <c r="D145" s="122" t="s">
        <v>5796</v>
      </c>
      <c r="E145" s="122" t="s">
        <v>5806</v>
      </c>
      <c r="F145" s="122" t="s">
        <v>5827</v>
      </c>
      <c r="G145" s="121" t="s">
        <v>5863</v>
      </c>
      <c r="H145" s="121">
        <v>94.3</v>
      </c>
      <c r="I145" s="123" t="s">
        <v>5864</v>
      </c>
      <c r="J145" s="121" t="s">
        <v>5809</v>
      </c>
      <c r="K145" s="124" t="s">
        <v>6477</v>
      </c>
      <c r="L145" s="126" t="s">
        <v>170</v>
      </c>
      <c r="M145" s="122" t="s">
        <v>5802</v>
      </c>
    </row>
    <row r="146" spans="1:22" ht="43.2" x14ac:dyDescent="0.55000000000000004">
      <c r="A146" s="121" t="s">
        <v>6475</v>
      </c>
      <c r="B146" s="123" t="s">
        <v>6478</v>
      </c>
      <c r="C146" s="122">
        <v>19434</v>
      </c>
      <c r="D146" s="122" t="s">
        <v>5796</v>
      </c>
      <c r="E146" s="122" t="s">
        <v>5806</v>
      </c>
      <c r="F146" s="122" t="s">
        <v>5827</v>
      </c>
      <c r="G146" s="121" t="s">
        <v>6130</v>
      </c>
      <c r="H146" s="121">
        <v>28.3</v>
      </c>
      <c r="I146" s="123" t="s">
        <v>6131</v>
      </c>
      <c r="J146" s="121" t="s">
        <v>5800</v>
      </c>
      <c r="K146" s="124" t="s">
        <v>6477</v>
      </c>
      <c r="L146" s="126" t="s">
        <v>170</v>
      </c>
      <c r="M146" s="122" t="s">
        <v>5802</v>
      </c>
    </row>
    <row r="147" spans="1:22" ht="43.2" x14ac:dyDescent="0.55000000000000004">
      <c r="A147" s="121" t="s">
        <v>6479</v>
      </c>
      <c r="B147" s="123" t="s">
        <v>6480</v>
      </c>
      <c r="C147" s="122">
        <v>347629</v>
      </c>
      <c r="D147" s="122" t="s">
        <v>5796</v>
      </c>
      <c r="E147" s="122" t="s">
        <v>5806</v>
      </c>
      <c r="F147" s="122" t="s">
        <v>5806</v>
      </c>
      <c r="G147" s="121" t="s">
        <v>6110</v>
      </c>
      <c r="H147" s="121">
        <v>105.3</v>
      </c>
      <c r="I147" s="123" t="s">
        <v>6481</v>
      </c>
      <c r="J147" s="121" t="s">
        <v>5800</v>
      </c>
      <c r="K147" s="126" t="s">
        <v>6482</v>
      </c>
      <c r="L147" s="126" t="s">
        <v>6483</v>
      </c>
      <c r="M147" s="122" t="s">
        <v>5819</v>
      </c>
    </row>
    <row r="148" spans="1:22" ht="302.39999999999998" x14ac:dyDescent="0.55000000000000004">
      <c r="A148" s="123" t="s">
        <v>6484</v>
      </c>
      <c r="B148" s="123" t="s">
        <v>6485</v>
      </c>
      <c r="C148" s="122">
        <v>604231</v>
      </c>
      <c r="D148" s="122" t="s">
        <v>5796</v>
      </c>
      <c r="E148" s="122" t="s">
        <v>5797</v>
      </c>
      <c r="F148" s="122" t="s">
        <v>5797</v>
      </c>
      <c r="G148" s="127" t="s">
        <v>6365</v>
      </c>
      <c r="H148" s="121">
        <v>118.4</v>
      </c>
      <c r="I148" s="123" t="s">
        <v>6486</v>
      </c>
      <c r="J148" s="129" t="s">
        <v>5934</v>
      </c>
      <c r="K148" s="119" t="s">
        <v>6487</v>
      </c>
      <c r="L148" s="119" t="s">
        <v>6488</v>
      </c>
      <c r="M148" s="122" t="s">
        <v>5819</v>
      </c>
      <c r="N148" s="98"/>
      <c r="O148" s="98"/>
      <c r="P148" s="98"/>
      <c r="Q148" s="98"/>
      <c r="R148" s="98"/>
      <c r="S148" s="98"/>
      <c r="T148" s="98"/>
      <c r="U148" s="98"/>
      <c r="V148" s="98"/>
    </row>
    <row r="149" spans="1:22" ht="72" x14ac:dyDescent="0.55000000000000004">
      <c r="A149" s="121" t="s">
        <v>6484</v>
      </c>
      <c r="B149" s="123" t="s">
        <v>6489</v>
      </c>
      <c r="C149" s="122">
        <v>113449</v>
      </c>
      <c r="D149" s="122" t="s">
        <v>5805</v>
      </c>
      <c r="E149" s="122" t="s">
        <v>5806</v>
      </c>
      <c r="F149" s="122" t="s">
        <v>5806</v>
      </c>
      <c r="G149" s="121" t="s">
        <v>6214</v>
      </c>
      <c r="H149" s="121">
        <v>87.3</v>
      </c>
      <c r="I149" s="123" t="s">
        <v>6490</v>
      </c>
      <c r="J149" s="121" t="s">
        <v>5800</v>
      </c>
      <c r="K149" s="126" t="s">
        <v>6491</v>
      </c>
      <c r="L149" s="126" t="s">
        <v>170</v>
      </c>
      <c r="M149" s="122" t="s">
        <v>5802</v>
      </c>
    </row>
    <row r="150" spans="1:22" x14ac:dyDescent="0.55000000000000004">
      <c r="A150" s="121" t="s">
        <v>6492</v>
      </c>
      <c r="B150" s="123" t="s">
        <v>6493</v>
      </c>
      <c r="C150" s="122">
        <v>58217</v>
      </c>
      <c r="D150" s="122" t="s">
        <v>5796</v>
      </c>
      <c r="E150" s="122" t="s">
        <v>5806</v>
      </c>
      <c r="F150" s="122" t="s">
        <v>5806</v>
      </c>
      <c r="G150" s="121" t="s">
        <v>6494</v>
      </c>
      <c r="H150" s="121">
        <v>45.3</v>
      </c>
      <c r="I150" s="123" t="s">
        <v>6495</v>
      </c>
      <c r="J150" s="121" t="s">
        <v>5800</v>
      </c>
      <c r="K150" s="126" t="s">
        <v>6496</v>
      </c>
      <c r="L150" s="126" t="s">
        <v>6497</v>
      </c>
      <c r="M150" s="122" t="s">
        <v>5819</v>
      </c>
    </row>
    <row r="151" spans="1:22" ht="86.4" x14ac:dyDescent="0.55000000000000004">
      <c r="A151" s="121" t="s">
        <v>6498</v>
      </c>
      <c r="B151" s="123" t="s">
        <v>6499</v>
      </c>
      <c r="C151" s="122">
        <v>556716</v>
      </c>
      <c r="D151" s="122" t="s">
        <v>5805</v>
      </c>
      <c r="E151" s="122" t="s">
        <v>5806</v>
      </c>
      <c r="F151" s="122" t="s">
        <v>5806</v>
      </c>
      <c r="G151" s="121" t="s">
        <v>5838</v>
      </c>
      <c r="H151" s="121">
        <v>107.3</v>
      </c>
      <c r="I151" s="123" t="s">
        <v>6165</v>
      </c>
      <c r="J151" s="121" t="s">
        <v>5809</v>
      </c>
      <c r="K151" s="126" t="s">
        <v>6500</v>
      </c>
      <c r="L151" s="126" t="s">
        <v>6501</v>
      </c>
      <c r="M151" s="122" t="s">
        <v>5802</v>
      </c>
    </row>
    <row r="152" spans="1:22" ht="28.8" x14ac:dyDescent="0.55000000000000004">
      <c r="A152" s="121" t="s">
        <v>6502</v>
      </c>
      <c r="B152" s="123" t="s">
        <v>6503</v>
      </c>
      <c r="C152" s="122">
        <v>75908</v>
      </c>
      <c r="D152" s="122" t="s">
        <v>5805</v>
      </c>
      <c r="E152" s="122" t="s">
        <v>5806</v>
      </c>
      <c r="F152" s="122" t="s">
        <v>5806</v>
      </c>
      <c r="G152" s="121" t="s">
        <v>6150</v>
      </c>
      <c r="H152" s="121">
        <v>22.3</v>
      </c>
      <c r="I152" s="123" t="s">
        <v>6504</v>
      </c>
      <c r="J152" s="121" t="s">
        <v>5800</v>
      </c>
      <c r="K152" s="124" t="s">
        <v>6505</v>
      </c>
      <c r="L152" s="126" t="s">
        <v>6506</v>
      </c>
      <c r="M152" s="122" t="s">
        <v>5802</v>
      </c>
    </row>
    <row r="153" spans="1:22" x14ac:dyDescent="0.55000000000000004">
      <c r="A153" s="121" t="s">
        <v>6507</v>
      </c>
      <c r="B153" s="123" t="s">
        <v>6508</v>
      </c>
      <c r="C153" s="122">
        <v>72489</v>
      </c>
      <c r="D153" s="122" t="s">
        <v>5805</v>
      </c>
      <c r="E153" s="122" t="s">
        <v>5806</v>
      </c>
      <c r="F153" s="122" t="s">
        <v>5806</v>
      </c>
      <c r="G153" s="121" t="s">
        <v>5952</v>
      </c>
      <c r="H153" s="121">
        <v>101.3</v>
      </c>
      <c r="I153" s="123" t="s">
        <v>6509</v>
      </c>
      <c r="J153" s="121" t="s">
        <v>5809</v>
      </c>
      <c r="K153" s="124" t="s">
        <v>6510</v>
      </c>
      <c r="L153" s="126" t="s">
        <v>170</v>
      </c>
      <c r="M153" s="122" t="s">
        <v>5802</v>
      </c>
    </row>
    <row r="154" spans="1:22" ht="28.8" x14ac:dyDescent="0.55000000000000004">
      <c r="A154" s="121" t="s">
        <v>6507</v>
      </c>
      <c r="B154" s="123" t="s">
        <v>6511</v>
      </c>
      <c r="C154" s="122">
        <v>277023</v>
      </c>
      <c r="D154" s="122" t="s">
        <v>5805</v>
      </c>
      <c r="E154" s="122" t="s">
        <v>5806</v>
      </c>
      <c r="F154" s="122" t="s">
        <v>5806</v>
      </c>
      <c r="G154" s="121" t="s">
        <v>5874</v>
      </c>
      <c r="H154" s="121">
        <v>12.5</v>
      </c>
      <c r="I154" s="123" t="s">
        <v>6512</v>
      </c>
      <c r="J154" s="121" t="s">
        <v>5809</v>
      </c>
      <c r="K154" s="126" t="s">
        <v>6513</v>
      </c>
      <c r="L154" s="126" t="s">
        <v>6514</v>
      </c>
      <c r="M154" s="122" t="s">
        <v>5802</v>
      </c>
    </row>
    <row r="155" spans="1:22" x14ac:dyDescent="0.55000000000000004">
      <c r="A155" s="121" t="s">
        <v>6507</v>
      </c>
      <c r="B155" s="123" t="s">
        <v>6515</v>
      </c>
      <c r="C155" s="122">
        <v>24312</v>
      </c>
      <c r="D155" s="122" t="s">
        <v>5805</v>
      </c>
      <c r="E155" s="122" t="s">
        <v>5806</v>
      </c>
      <c r="F155" s="122" t="s">
        <v>5827</v>
      </c>
      <c r="G155" s="121" t="s">
        <v>5828</v>
      </c>
      <c r="H155" s="121">
        <v>44.3</v>
      </c>
      <c r="I155" s="123" t="s">
        <v>5829</v>
      </c>
      <c r="J155" s="121" t="s">
        <v>5800</v>
      </c>
      <c r="K155" s="124" t="s">
        <v>6516</v>
      </c>
      <c r="L155" s="126" t="s">
        <v>6517</v>
      </c>
      <c r="M155" s="122" t="s">
        <v>5802</v>
      </c>
    </row>
    <row r="156" spans="1:22" x14ac:dyDescent="0.55000000000000004">
      <c r="A156" s="121" t="s">
        <v>6518</v>
      </c>
      <c r="B156" s="123" t="s">
        <v>6519</v>
      </c>
      <c r="C156" s="122">
        <v>92983</v>
      </c>
      <c r="D156" s="122" t="s">
        <v>5805</v>
      </c>
      <c r="E156" s="122" t="s">
        <v>5806</v>
      </c>
      <c r="F156" s="122" t="s">
        <v>5827</v>
      </c>
      <c r="G156" s="121" t="s">
        <v>6520</v>
      </c>
      <c r="H156" s="121">
        <v>110.4</v>
      </c>
      <c r="I156" s="123" t="s">
        <v>6521</v>
      </c>
      <c r="J156" s="121" t="s">
        <v>5809</v>
      </c>
      <c r="K156" s="124" t="s">
        <v>6522</v>
      </c>
      <c r="L156" s="124" t="s">
        <v>6523</v>
      </c>
      <c r="M156" s="122" t="s">
        <v>5802</v>
      </c>
    </row>
    <row r="157" spans="1:22" x14ac:dyDescent="0.55000000000000004">
      <c r="A157" s="121" t="s">
        <v>6524</v>
      </c>
      <c r="B157" s="123" t="s">
        <v>6525</v>
      </c>
      <c r="C157" s="122">
        <v>26589</v>
      </c>
      <c r="D157" s="122" t="s">
        <v>5805</v>
      </c>
      <c r="E157" s="122" t="s">
        <v>5806</v>
      </c>
      <c r="F157" s="122" t="s">
        <v>5827</v>
      </c>
      <c r="G157" s="121" t="s">
        <v>5874</v>
      </c>
      <c r="H157" s="121">
        <v>12.3</v>
      </c>
      <c r="I157" s="123" t="s">
        <v>6390</v>
      </c>
      <c r="J157" s="121" t="s">
        <v>5809</v>
      </c>
      <c r="K157" s="124" t="s">
        <v>2314</v>
      </c>
      <c r="L157" s="126" t="s">
        <v>170</v>
      </c>
      <c r="M157" s="122" t="s">
        <v>5802</v>
      </c>
    </row>
    <row r="158" spans="1:22" ht="72" x14ac:dyDescent="0.55000000000000004">
      <c r="A158" s="121" t="s">
        <v>6526</v>
      </c>
      <c r="B158" s="123" t="s">
        <v>6527</v>
      </c>
      <c r="C158" s="122">
        <v>378643</v>
      </c>
      <c r="D158" s="122" t="s">
        <v>5805</v>
      </c>
      <c r="E158" s="122" t="s">
        <v>5806</v>
      </c>
      <c r="F158" s="122" t="s">
        <v>5806</v>
      </c>
      <c r="G158" s="121" t="s">
        <v>5863</v>
      </c>
      <c r="H158" s="121">
        <v>94.3</v>
      </c>
      <c r="I158" s="123" t="s">
        <v>5864</v>
      </c>
      <c r="J158" s="121" t="s">
        <v>5809</v>
      </c>
      <c r="K158" s="126" t="s">
        <v>6528</v>
      </c>
      <c r="L158" s="126" t="s">
        <v>6529</v>
      </c>
      <c r="M158" s="122" t="s">
        <v>5802</v>
      </c>
    </row>
    <row r="159" spans="1:22" ht="43.2" x14ac:dyDescent="0.55000000000000004">
      <c r="A159" s="121" t="s">
        <v>6526</v>
      </c>
      <c r="B159" s="123" t="s">
        <v>6530</v>
      </c>
      <c r="C159" s="122">
        <v>98900</v>
      </c>
      <c r="D159" s="122" t="s">
        <v>5805</v>
      </c>
      <c r="E159" s="122" t="s">
        <v>5806</v>
      </c>
      <c r="F159" s="122" t="s">
        <v>5806</v>
      </c>
      <c r="G159" s="121" t="s">
        <v>6531</v>
      </c>
      <c r="H159" s="121">
        <v>39.299999999999997</v>
      </c>
      <c r="I159" s="123" t="s">
        <v>6532</v>
      </c>
      <c r="J159" s="121" t="s">
        <v>5800</v>
      </c>
      <c r="K159" s="126" t="s">
        <v>6533</v>
      </c>
      <c r="L159" s="126" t="s">
        <v>6534</v>
      </c>
      <c r="M159" s="122" t="s">
        <v>5802</v>
      </c>
    </row>
    <row r="160" spans="1:22" ht="28.8" x14ac:dyDescent="0.55000000000000004">
      <c r="A160" s="121" t="s">
        <v>6535</v>
      </c>
      <c r="B160" s="121" t="s">
        <v>6536</v>
      </c>
      <c r="C160" s="122">
        <v>33685</v>
      </c>
      <c r="D160" s="122" t="s">
        <v>5796</v>
      </c>
      <c r="E160" s="122" t="s">
        <v>5797</v>
      </c>
      <c r="F160" s="122" t="s">
        <v>5797</v>
      </c>
      <c r="G160" s="127" t="s">
        <v>6537</v>
      </c>
      <c r="H160" s="121">
        <v>121.4</v>
      </c>
      <c r="I160" s="123" t="s">
        <v>6538</v>
      </c>
      <c r="J160" s="123" t="s">
        <v>5809</v>
      </c>
      <c r="K160" s="124" t="s">
        <v>6539</v>
      </c>
      <c r="L160" s="126" t="s">
        <v>170</v>
      </c>
      <c r="M160" s="128" t="s">
        <v>5802</v>
      </c>
    </row>
    <row r="161" spans="1:13" ht="28.8" x14ac:dyDescent="0.55000000000000004">
      <c r="A161" s="121" t="s">
        <v>6540</v>
      </c>
      <c r="B161" s="123" t="s">
        <v>6541</v>
      </c>
      <c r="C161" s="122">
        <v>13322</v>
      </c>
      <c r="D161" s="122" t="s">
        <v>5796</v>
      </c>
      <c r="E161" s="122" t="s">
        <v>5806</v>
      </c>
      <c r="F161" s="122" t="s">
        <v>5827</v>
      </c>
      <c r="G161" s="121" t="s">
        <v>6083</v>
      </c>
      <c r="H161" s="121">
        <v>25.3</v>
      </c>
      <c r="I161" s="123" t="s">
        <v>6542</v>
      </c>
      <c r="J161" s="121" t="s">
        <v>5800</v>
      </c>
      <c r="K161" s="124" t="s">
        <v>6543</v>
      </c>
      <c r="L161" s="126" t="s">
        <v>170</v>
      </c>
      <c r="M161" s="122" t="s">
        <v>5802</v>
      </c>
    </row>
    <row r="162" spans="1:13" ht="43.2" x14ac:dyDescent="0.55000000000000004">
      <c r="A162" s="121" t="s">
        <v>6544</v>
      </c>
      <c r="B162" s="123" t="s">
        <v>6545</v>
      </c>
      <c r="C162" s="122">
        <v>45885</v>
      </c>
      <c r="D162" s="122" t="s">
        <v>5805</v>
      </c>
      <c r="E162" s="122" t="s">
        <v>5806</v>
      </c>
      <c r="F162" s="122" t="s">
        <v>5806</v>
      </c>
      <c r="G162" s="121" t="s">
        <v>6188</v>
      </c>
      <c r="H162" s="121">
        <v>106.3</v>
      </c>
      <c r="I162" s="123" t="s">
        <v>6546</v>
      </c>
      <c r="J162" s="121" t="s">
        <v>5809</v>
      </c>
      <c r="K162" s="126" t="s">
        <v>6547</v>
      </c>
      <c r="L162" s="126" t="s">
        <v>6548</v>
      </c>
      <c r="M162" s="122" t="s">
        <v>5802</v>
      </c>
    </row>
    <row r="163" spans="1:13" ht="43.2" x14ac:dyDescent="0.55000000000000004">
      <c r="A163" s="121" t="s">
        <v>6549</v>
      </c>
      <c r="B163" s="123" t="s">
        <v>6550</v>
      </c>
      <c r="C163" s="122">
        <v>537292</v>
      </c>
      <c r="D163" s="122" t="s">
        <v>5805</v>
      </c>
      <c r="E163" s="122" t="s">
        <v>5806</v>
      </c>
      <c r="F163" s="122" t="s">
        <v>5806</v>
      </c>
      <c r="G163" s="121" t="s">
        <v>6083</v>
      </c>
      <c r="H163" s="121">
        <v>25.3</v>
      </c>
      <c r="I163" s="123" t="s">
        <v>6084</v>
      </c>
      <c r="J163" s="121" t="s">
        <v>5809</v>
      </c>
      <c r="K163" s="126" t="s">
        <v>6551</v>
      </c>
      <c r="L163" s="126" t="s">
        <v>6552</v>
      </c>
      <c r="M163" s="122" t="s">
        <v>5802</v>
      </c>
    </row>
    <row r="164" spans="1:13" ht="28.8" x14ac:dyDescent="0.55000000000000004">
      <c r="A164" s="121" t="s">
        <v>6553</v>
      </c>
      <c r="B164" s="123" t="s">
        <v>6554</v>
      </c>
      <c r="C164" s="122">
        <v>62301</v>
      </c>
      <c r="D164" s="122" t="s">
        <v>5796</v>
      </c>
      <c r="E164" s="122" t="s">
        <v>5806</v>
      </c>
      <c r="F164" s="122" t="s">
        <v>5827</v>
      </c>
      <c r="G164" s="121" t="s">
        <v>6014</v>
      </c>
      <c r="H164" s="121">
        <v>85.4</v>
      </c>
      <c r="I164" s="123" t="s">
        <v>6555</v>
      </c>
      <c r="J164" s="121" t="s">
        <v>5800</v>
      </c>
      <c r="K164" s="124" t="s">
        <v>6556</v>
      </c>
      <c r="L164" s="126" t="s">
        <v>170</v>
      </c>
      <c r="M164" s="122" t="s">
        <v>5802</v>
      </c>
    </row>
    <row r="165" spans="1:13" ht="28.8" x14ac:dyDescent="0.55000000000000004">
      <c r="A165" s="121" t="s">
        <v>6557</v>
      </c>
      <c r="B165" s="123" t="s">
        <v>6558</v>
      </c>
      <c r="C165" s="122">
        <v>41224</v>
      </c>
      <c r="D165" s="122" t="s">
        <v>5805</v>
      </c>
      <c r="E165" s="122" t="s">
        <v>5806</v>
      </c>
      <c r="F165" s="122" t="s">
        <v>5827</v>
      </c>
      <c r="G165" s="121" t="s">
        <v>6273</v>
      </c>
      <c r="H165" s="121">
        <v>96.3</v>
      </c>
      <c r="I165" s="123" t="s">
        <v>6274</v>
      </c>
      <c r="J165" s="121" t="s">
        <v>5809</v>
      </c>
      <c r="K165" s="124" t="s">
        <v>6559</v>
      </c>
      <c r="L165" s="126" t="s">
        <v>170</v>
      </c>
      <c r="M165" s="122" t="s">
        <v>5802</v>
      </c>
    </row>
    <row r="166" spans="1:13" x14ac:dyDescent="0.55000000000000004">
      <c r="A166" s="121" t="s">
        <v>6560</v>
      </c>
      <c r="B166" s="123" t="s">
        <v>6561</v>
      </c>
      <c r="C166" s="122">
        <v>19956</v>
      </c>
      <c r="D166" s="122" t="s">
        <v>5796</v>
      </c>
      <c r="E166" s="122" t="s">
        <v>5806</v>
      </c>
      <c r="F166" s="122" t="s">
        <v>5806</v>
      </c>
      <c r="G166" s="121" t="s">
        <v>6429</v>
      </c>
      <c r="H166" s="121">
        <v>43.3</v>
      </c>
      <c r="I166" s="123" t="s">
        <v>6430</v>
      </c>
      <c r="J166" s="121" t="s">
        <v>5800</v>
      </c>
      <c r="K166" s="124" t="s">
        <v>6562</v>
      </c>
      <c r="L166" s="126" t="s">
        <v>170</v>
      </c>
      <c r="M166" s="122" t="s">
        <v>5802</v>
      </c>
    </row>
    <row r="167" spans="1:13" x14ac:dyDescent="0.55000000000000004">
      <c r="A167" s="121" t="s">
        <v>6560</v>
      </c>
      <c r="B167" s="123" t="s">
        <v>6563</v>
      </c>
      <c r="C167" s="122">
        <v>32068</v>
      </c>
      <c r="D167" s="122" t="s">
        <v>5805</v>
      </c>
      <c r="E167" s="122" t="s">
        <v>5806</v>
      </c>
      <c r="F167" s="122" t="s">
        <v>5827</v>
      </c>
      <c r="G167" s="121" t="s">
        <v>6520</v>
      </c>
      <c r="H167" s="121">
        <v>110.3</v>
      </c>
      <c r="I167" s="123" t="s">
        <v>6564</v>
      </c>
      <c r="J167" s="121" t="s">
        <v>5800</v>
      </c>
      <c r="K167" s="124" t="s">
        <v>6565</v>
      </c>
      <c r="L167" s="126" t="s">
        <v>6566</v>
      </c>
      <c r="M167" s="122" t="s">
        <v>5802</v>
      </c>
    </row>
    <row r="168" spans="1:13" x14ac:dyDescent="0.55000000000000004">
      <c r="A168" s="121" t="s">
        <v>6560</v>
      </c>
      <c r="B168" s="123" t="s">
        <v>6567</v>
      </c>
      <c r="C168" s="122">
        <v>55594</v>
      </c>
      <c r="D168" s="122" t="s">
        <v>5796</v>
      </c>
      <c r="E168" s="122" t="s">
        <v>5806</v>
      </c>
      <c r="F168" s="122" t="s">
        <v>5806</v>
      </c>
      <c r="G168" s="121" t="s">
        <v>6568</v>
      </c>
      <c r="H168" s="121">
        <v>32.299999999999997</v>
      </c>
      <c r="I168" s="123" t="s">
        <v>6569</v>
      </c>
      <c r="J168" s="121" t="s">
        <v>5800</v>
      </c>
      <c r="K168" s="124" t="s">
        <v>6570</v>
      </c>
      <c r="L168" s="126" t="s">
        <v>170</v>
      </c>
      <c r="M168" s="122" t="s">
        <v>5802</v>
      </c>
    </row>
    <row r="169" spans="1:13" x14ac:dyDescent="0.55000000000000004">
      <c r="A169" s="121" t="s">
        <v>6560</v>
      </c>
      <c r="B169" s="121" t="s">
        <v>6571</v>
      </c>
      <c r="C169" s="122">
        <v>27081</v>
      </c>
      <c r="D169" s="122" t="s">
        <v>5805</v>
      </c>
      <c r="E169" s="122" t="s">
        <v>5797</v>
      </c>
      <c r="F169" s="122" t="s">
        <v>5797</v>
      </c>
      <c r="G169" s="127" t="s">
        <v>5848</v>
      </c>
      <c r="H169" s="121">
        <v>115.4</v>
      </c>
      <c r="I169" s="123" t="s">
        <v>6572</v>
      </c>
      <c r="J169" s="123" t="s">
        <v>5809</v>
      </c>
      <c r="K169" s="124" t="s">
        <v>6573</v>
      </c>
      <c r="L169" s="126" t="s">
        <v>170</v>
      </c>
      <c r="M169" s="128" t="s">
        <v>5802</v>
      </c>
    </row>
    <row r="170" spans="1:13" x14ac:dyDescent="0.55000000000000004">
      <c r="A170" s="121" t="s">
        <v>6574</v>
      </c>
      <c r="B170" s="123" t="s">
        <v>6575</v>
      </c>
      <c r="C170" s="122">
        <v>55564</v>
      </c>
      <c r="D170" s="122" t="s">
        <v>5805</v>
      </c>
      <c r="E170" s="122" t="s">
        <v>5806</v>
      </c>
      <c r="F170" s="122" t="s">
        <v>5827</v>
      </c>
      <c r="G170" s="121" t="s">
        <v>6576</v>
      </c>
      <c r="H170" s="121">
        <v>49.3</v>
      </c>
      <c r="I170" s="123" t="s">
        <v>6577</v>
      </c>
      <c r="J170" s="121" t="s">
        <v>5800</v>
      </c>
      <c r="K170" s="124" t="s">
        <v>2673</v>
      </c>
      <c r="L170" s="126" t="s">
        <v>6578</v>
      </c>
      <c r="M170" s="122" t="s">
        <v>5802</v>
      </c>
    </row>
    <row r="171" spans="1:13" x14ac:dyDescent="0.55000000000000004">
      <c r="A171" s="121" t="s">
        <v>6574</v>
      </c>
      <c r="B171" s="123" t="s">
        <v>6579</v>
      </c>
      <c r="C171" s="122">
        <v>13580</v>
      </c>
      <c r="D171" s="122" t="s">
        <v>5805</v>
      </c>
      <c r="E171" s="122" t="s">
        <v>5806</v>
      </c>
      <c r="F171" s="122" t="s">
        <v>5827</v>
      </c>
      <c r="G171" s="121" t="s">
        <v>5957</v>
      </c>
      <c r="H171" s="121">
        <v>7.4</v>
      </c>
      <c r="I171" s="123" t="s">
        <v>6580</v>
      </c>
      <c r="J171" s="121" t="s">
        <v>5800</v>
      </c>
      <c r="K171" s="126" t="s">
        <v>6581</v>
      </c>
      <c r="L171" s="126" t="s">
        <v>6582</v>
      </c>
      <c r="M171" s="122" t="s">
        <v>5802</v>
      </c>
    </row>
    <row r="172" spans="1:13" ht="28.8" x14ac:dyDescent="0.55000000000000004">
      <c r="A172" s="121" t="s">
        <v>6583</v>
      </c>
      <c r="B172" s="123" t="s">
        <v>6584</v>
      </c>
      <c r="C172" s="122">
        <v>100269</v>
      </c>
      <c r="D172" s="122" t="s">
        <v>5805</v>
      </c>
      <c r="E172" s="122" t="s">
        <v>5806</v>
      </c>
      <c r="F172" s="122" t="s">
        <v>5806</v>
      </c>
      <c r="G172" s="121" t="s">
        <v>6263</v>
      </c>
      <c r="H172" s="121">
        <v>13.3</v>
      </c>
      <c r="I172" s="123" t="s">
        <v>6585</v>
      </c>
      <c r="J172" s="121" t="s">
        <v>5800</v>
      </c>
      <c r="K172" s="126" t="s">
        <v>6586</v>
      </c>
      <c r="L172" s="126" t="s">
        <v>6587</v>
      </c>
      <c r="M172" s="122" t="s">
        <v>5802</v>
      </c>
    </row>
    <row r="173" spans="1:13" ht="28.8" x14ac:dyDescent="0.55000000000000004">
      <c r="A173" s="121" t="s">
        <v>6588</v>
      </c>
      <c r="B173" s="123" t="s">
        <v>6589</v>
      </c>
      <c r="C173" s="122">
        <v>14791</v>
      </c>
      <c r="D173" s="122" t="s">
        <v>5796</v>
      </c>
      <c r="E173" s="122" t="s">
        <v>5806</v>
      </c>
      <c r="F173" s="122" t="s">
        <v>5827</v>
      </c>
      <c r="G173" s="121" t="s">
        <v>6520</v>
      </c>
      <c r="H173" s="121">
        <v>110.3</v>
      </c>
      <c r="I173" s="123" t="s">
        <v>6590</v>
      </c>
      <c r="J173" s="121" t="s">
        <v>5800</v>
      </c>
      <c r="K173" s="124" t="s">
        <v>6591</v>
      </c>
      <c r="L173" s="126" t="s">
        <v>170</v>
      </c>
      <c r="M173" s="122" t="s">
        <v>5802</v>
      </c>
    </row>
    <row r="174" spans="1:13" ht="28.8" x14ac:dyDescent="0.55000000000000004">
      <c r="A174" s="121" t="s">
        <v>6592</v>
      </c>
      <c r="B174" s="123" t="s">
        <v>6593</v>
      </c>
      <c r="C174" s="122">
        <v>35443</v>
      </c>
      <c r="D174" s="122" t="s">
        <v>5796</v>
      </c>
      <c r="E174" s="122" t="s">
        <v>5806</v>
      </c>
      <c r="F174" s="122" t="s">
        <v>5827</v>
      </c>
      <c r="G174" s="121" t="s">
        <v>5957</v>
      </c>
      <c r="H174" s="121">
        <v>7.4</v>
      </c>
      <c r="I174" s="123" t="s">
        <v>6580</v>
      </c>
      <c r="J174" s="121" t="s">
        <v>5800</v>
      </c>
      <c r="K174" s="126" t="s">
        <v>6594</v>
      </c>
      <c r="L174" s="126" t="s">
        <v>6595</v>
      </c>
      <c r="M174" s="122" t="s">
        <v>5802</v>
      </c>
    </row>
    <row r="175" spans="1:13" ht="17.100000000000001" customHeight="1" x14ac:dyDescent="0.55000000000000004">
      <c r="A175" s="121" t="s">
        <v>6596</v>
      </c>
      <c r="B175" s="123" t="s">
        <v>6597</v>
      </c>
      <c r="C175" s="122">
        <v>39775</v>
      </c>
      <c r="D175" s="122" t="s">
        <v>5805</v>
      </c>
      <c r="E175" s="122" t="s">
        <v>5806</v>
      </c>
      <c r="F175" s="122" t="s">
        <v>5827</v>
      </c>
      <c r="G175" s="121" t="s">
        <v>6598</v>
      </c>
      <c r="H175" s="121">
        <v>55.4</v>
      </c>
      <c r="I175" s="123" t="s">
        <v>6599</v>
      </c>
      <c r="J175" s="121" t="s">
        <v>5800</v>
      </c>
      <c r="K175" s="124" t="s">
        <v>6600</v>
      </c>
      <c r="L175" s="126" t="s">
        <v>6601</v>
      </c>
      <c r="M175" s="122" t="s">
        <v>5802</v>
      </c>
    </row>
    <row r="176" spans="1:13" ht="43.2" x14ac:dyDescent="0.55000000000000004">
      <c r="A176" s="121" t="s">
        <v>6602</v>
      </c>
      <c r="B176" s="123" t="s">
        <v>6603</v>
      </c>
      <c r="C176" s="122">
        <v>20235</v>
      </c>
      <c r="D176" s="122" t="s">
        <v>5805</v>
      </c>
      <c r="E176" s="122" t="s">
        <v>5806</v>
      </c>
      <c r="F176" s="122" t="s">
        <v>5806</v>
      </c>
      <c r="G176" s="121" t="s">
        <v>6604</v>
      </c>
      <c r="H176" s="121">
        <v>36.299999999999997</v>
      </c>
      <c r="I176" s="123" t="s">
        <v>6605</v>
      </c>
      <c r="J176" s="121" t="s">
        <v>5809</v>
      </c>
      <c r="K176" s="126" t="s">
        <v>6606</v>
      </c>
      <c r="L176" s="126" t="s">
        <v>170</v>
      </c>
      <c r="M176" s="122" t="s">
        <v>5802</v>
      </c>
    </row>
    <row r="177" spans="1:22" x14ac:dyDescent="0.55000000000000004">
      <c r="A177" s="121" t="s">
        <v>6607</v>
      </c>
      <c r="B177" s="123" t="s">
        <v>6608</v>
      </c>
      <c r="C177" s="122">
        <v>24843</v>
      </c>
      <c r="D177" s="122" t="s">
        <v>5805</v>
      </c>
      <c r="E177" s="122" t="s">
        <v>5806</v>
      </c>
      <c r="F177" s="122" t="s">
        <v>5827</v>
      </c>
      <c r="G177" s="121" t="s">
        <v>6150</v>
      </c>
      <c r="H177" s="121">
        <v>22.3</v>
      </c>
      <c r="I177" s="123" t="s">
        <v>6609</v>
      </c>
      <c r="J177" s="121" t="s">
        <v>5800</v>
      </c>
      <c r="K177" s="124" t="s">
        <v>6610</v>
      </c>
      <c r="L177" s="126" t="s">
        <v>170</v>
      </c>
      <c r="M177" s="122" t="s">
        <v>5802</v>
      </c>
    </row>
    <row r="178" spans="1:22" x14ac:dyDescent="0.55000000000000004">
      <c r="A178" s="121" t="s">
        <v>6611</v>
      </c>
      <c r="B178" s="121" t="s">
        <v>6612</v>
      </c>
      <c r="C178" s="122">
        <v>27079</v>
      </c>
      <c r="D178" s="122" t="s">
        <v>5796</v>
      </c>
      <c r="E178" s="122" t="s">
        <v>5797</v>
      </c>
      <c r="F178" s="122" t="s">
        <v>5797</v>
      </c>
      <c r="G178" s="123" t="s">
        <v>6019</v>
      </c>
      <c r="H178" s="121">
        <v>8.3000000000000007</v>
      </c>
      <c r="I178" s="123" t="s">
        <v>6613</v>
      </c>
      <c r="J178" s="123" t="s">
        <v>5809</v>
      </c>
      <c r="K178" s="126" t="s">
        <v>6614</v>
      </c>
      <c r="L178" s="125" t="s">
        <v>170</v>
      </c>
      <c r="M178" s="122" t="s">
        <v>5802</v>
      </c>
      <c r="O178" s="93"/>
      <c r="P178" s="94"/>
      <c r="Q178" s="45"/>
      <c r="R178" s="95"/>
      <c r="S178" s="93"/>
      <c r="T178" s="96"/>
      <c r="U178" s="97"/>
    </row>
    <row r="179" spans="1:22" x14ac:dyDescent="0.55000000000000004">
      <c r="A179" s="121" t="s">
        <v>6615</v>
      </c>
      <c r="B179" s="123" t="s">
        <v>6616</v>
      </c>
      <c r="C179" s="122">
        <v>11632</v>
      </c>
      <c r="D179" s="122" t="s">
        <v>5796</v>
      </c>
      <c r="E179" s="122" t="s">
        <v>5806</v>
      </c>
      <c r="F179" s="122" t="s">
        <v>5806</v>
      </c>
      <c r="G179" s="121" t="s">
        <v>6273</v>
      </c>
      <c r="H179" s="121">
        <v>96.3</v>
      </c>
      <c r="I179" s="123" t="s">
        <v>6617</v>
      </c>
      <c r="J179" s="121" t="s">
        <v>5800</v>
      </c>
      <c r="K179" s="126" t="s">
        <v>6618</v>
      </c>
      <c r="L179" s="126" t="s">
        <v>6619</v>
      </c>
      <c r="M179" s="122" t="s">
        <v>5819</v>
      </c>
    </row>
    <row r="180" spans="1:22" ht="28.8" x14ac:dyDescent="0.55000000000000004">
      <c r="A180" s="121" t="s">
        <v>6620</v>
      </c>
      <c r="B180" s="123" t="s">
        <v>6621</v>
      </c>
      <c r="C180" s="122">
        <v>488353</v>
      </c>
      <c r="D180" s="122" t="s">
        <v>5796</v>
      </c>
      <c r="E180" s="122" t="s">
        <v>5806</v>
      </c>
      <c r="F180" s="122" t="s">
        <v>5806</v>
      </c>
      <c r="G180" s="121" t="s">
        <v>6598</v>
      </c>
      <c r="H180" s="121">
        <v>55.3</v>
      </c>
      <c r="I180" s="123" t="s">
        <v>6622</v>
      </c>
      <c r="J180" s="121" t="s">
        <v>5800</v>
      </c>
      <c r="K180" s="126" t="s">
        <v>6623</v>
      </c>
      <c r="L180" s="126" t="s">
        <v>6624</v>
      </c>
      <c r="M180" s="122" t="s">
        <v>5819</v>
      </c>
    </row>
    <row r="181" spans="1:22" ht="43.2" x14ac:dyDescent="0.55000000000000004">
      <c r="A181" s="121" t="s">
        <v>6625</v>
      </c>
      <c r="B181" s="123" t="s">
        <v>6626</v>
      </c>
      <c r="C181" s="122">
        <v>37047</v>
      </c>
      <c r="D181" s="122" t="s">
        <v>5805</v>
      </c>
      <c r="E181" s="122" t="s">
        <v>5806</v>
      </c>
      <c r="F181" s="122" t="s">
        <v>5806</v>
      </c>
      <c r="G181" s="121" t="s">
        <v>6194</v>
      </c>
      <c r="H181" s="121">
        <v>57.3</v>
      </c>
      <c r="I181" s="123" t="s">
        <v>6627</v>
      </c>
      <c r="J181" s="121" t="s">
        <v>5809</v>
      </c>
      <c r="K181" s="126" t="s">
        <v>6628</v>
      </c>
      <c r="L181" s="126" t="s">
        <v>6629</v>
      </c>
      <c r="M181" s="122" t="s">
        <v>5802</v>
      </c>
    </row>
    <row r="182" spans="1:22" ht="28.8" x14ac:dyDescent="0.55000000000000004">
      <c r="A182" s="121" t="s">
        <v>6630</v>
      </c>
      <c r="B182" s="123" t="s">
        <v>6631</v>
      </c>
      <c r="C182" s="122">
        <v>28418</v>
      </c>
      <c r="D182" s="122" t="s">
        <v>5796</v>
      </c>
      <c r="E182" s="122" t="s">
        <v>5806</v>
      </c>
      <c r="F182" s="122" t="s">
        <v>5806</v>
      </c>
      <c r="G182" s="121" t="s">
        <v>6045</v>
      </c>
      <c r="H182" s="121">
        <v>64.3</v>
      </c>
      <c r="I182" s="123" t="s">
        <v>6046</v>
      </c>
      <c r="J182" s="121" t="s">
        <v>5800</v>
      </c>
      <c r="K182" s="126" t="s">
        <v>6632</v>
      </c>
      <c r="L182" s="126" t="s">
        <v>6633</v>
      </c>
      <c r="M182" s="122" t="s">
        <v>5819</v>
      </c>
    </row>
    <row r="183" spans="1:22" ht="28.8" x14ac:dyDescent="0.55000000000000004">
      <c r="A183" s="121" t="s">
        <v>6634</v>
      </c>
      <c r="B183" s="123" t="s">
        <v>6635</v>
      </c>
      <c r="C183" s="122">
        <v>105735</v>
      </c>
      <c r="D183" s="122" t="s">
        <v>5805</v>
      </c>
      <c r="E183" s="122" t="s">
        <v>5806</v>
      </c>
      <c r="F183" s="122" t="s">
        <v>5806</v>
      </c>
      <c r="G183" s="121" t="s">
        <v>5911</v>
      </c>
      <c r="H183" s="121">
        <v>113.4</v>
      </c>
      <c r="I183" s="123" t="s">
        <v>6636</v>
      </c>
      <c r="J183" s="121" t="s">
        <v>5913</v>
      </c>
      <c r="K183" s="124" t="s">
        <v>6637</v>
      </c>
      <c r="L183" s="126" t="s">
        <v>170</v>
      </c>
      <c r="M183" s="122" t="s">
        <v>5802</v>
      </c>
    </row>
    <row r="184" spans="1:22" ht="16" customHeight="1" x14ac:dyDescent="0.55000000000000004">
      <c r="A184" s="121" t="s">
        <v>6638</v>
      </c>
      <c r="B184" s="123" t="s">
        <v>6639</v>
      </c>
      <c r="C184" s="122">
        <v>38454</v>
      </c>
      <c r="D184" s="122" t="s">
        <v>5796</v>
      </c>
      <c r="E184" s="122" t="s">
        <v>5806</v>
      </c>
      <c r="F184" s="122" t="s">
        <v>5827</v>
      </c>
      <c r="G184" s="121" t="s">
        <v>6348</v>
      </c>
      <c r="H184" s="121">
        <v>31.3</v>
      </c>
      <c r="I184" s="123" t="s">
        <v>6640</v>
      </c>
      <c r="J184" s="121" t="s">
        <v>5809</v>
      </c>
      <c r="K184" s="124" t="s">
        <v>3471</v>
      </c>
      <c r="L184" s="126" t="s">
        <v>6641</v>
      </c>
      <c r="M184" s="122" t="s">
        <v>5802</v>
      </c>
    </row>
    <row r="185" spans="1:22" s="98" customFormat="1" ht="50.1" customHeight="1" x14ac:dyDescent="0.55000000000000004">
      <c r="A185" s="121" t="s">
        <v>6638</v>
      </c>
      <c r="B185" s="123" t="s">
        <v>6642</v>
      </c>
      <c r="C185" s="122">
        <v>194570</v>
      </c>
      <c r="D185" s="122" t="s">
        <v>5805</v>
      </c>
      <c r="E185" s="122" t="s">
        <v>5806</v>
      </c>
      <c r="F185" s="122" t="s">
        <v>5806</v>
      </c>
      <c r="G185" s="121" t="s">
        <v>6121</v>
      </c>
      <c r="H185" s="121">
        <v>86.3</v>
      </c>
      <c r="I185" s="123" t="s">
        <v>6140</v>
      </c>
      <c r="J185" s="121" t="s">
        <v>5809</v>
      </c>
      <c r="K185" s="124" t="s">
        <v>6643</v>
      </c>
      <c r="L185" s="126" t="s">
        <v>6644</v>
      </c>
      <c r="M185" s="122" t="s">
        <v>5802</v>
      </c>
      <c r="N185" s="91"/>
      <c r="O185" s="91"/>
      <c r="P185" s="91"/>
      <c r="Q185" s="91"/>
      <c r="R185" s="91"/>
      <c r="S185" s="91"/>
      <c r="T185" s="91"/>
      <c r="U185" s="91"/>
      <c r="V185" s="91"/>
    </row>
    <row r="186" spans="1:22" ht="345.6" x14ac:dyDescent="0.55000000000000004">
      <c r="A186" s="123" t="s">
        <v>6645</v>
      </c>
      <c r="B186" s="123" t="s">
        <v>6646</v>
      </c>
      <c r="C186" s="122">
        <v>3218306</v>
      </c>
      <c r="D186" s="122" t="s">
        <v>5805</v>
      </c>
      <c r="E186" s="122" t="s">
        <v>5806</v>
      </c>
      <c r="F186" s="122" t="s">
        <v>5806</v>
      </c>
      <c r="G186" s="123" t="s">
        <v>5975</v>
      </c>
      <c r="H186" s="121">
        <v>9.4</v>
      </c>
      <c r="I186" s="123" t="s">
        <v>6647</v>
      </c>
      <c r="J186" s="129" t="s">
        <v>5934</v>
      </c>
      <c r="K186" s="126" t="s">
        <v>6648</v>
      </c>
      <c r="L186" s="126" t="s">
        <v>6649</v>
      </c>
      <c r="M186" s="122" t="s">
        <v>5819</v>
      </c>
      <c r="N186" s="98"/>
      <c r="O186" s="98"/>
      <c r="P186" s="98"/>
      <c r="Q186" s="98"/>
      <c r="R186" s="98"/>
      <c r="S186" s="98"/>
      <c r="T186" s="98"/>
      <c r="U186" s="98"/>
      <c r="V186" s="98"/>
    </row>
    <row r="187" spans="1:22" s="98" customFormat="1" x14ac:dyDescent="0.55000000000000004">
      <c r="A187" s="121" t="s">
        <v>6650</v>
      </c>
      <c r="B187" s="123" t="s">
        <v>6651</v>
      </c>
      <c r="C187" s="122">
        <v>33510</v>
      </c>
      <c r="D187" s="122" t="s">
        <v>5796</v>
      </c>
      <c r="E187" s="122" t="s">
        <v>5806</v>
      </c>
      <c r="F187" s="122" t="s">
        <v>5827</v>
      </c>
      <c r="G187" s="121" t="s">
        <v>6404</v>
      </c>
      <c r="H187" s="121">
        <v>97.4</v>
      </c>
      <c r="I187" s="123" t="s">
        <v>6652</v>
      </c>
      <c r="J187" s="121" t="s">
        <v>5809</v>
      </c>
      <c r="K187" s="124" t="s">
        <v>6653</v>
      </c>
      <c r="L187" s="126" t="s">
        <v>170</v>
      </c>
      <c r="M187" s="122" t="s">
        <v>5802</v>
      </c>
      <c r="N187" s="91"/>
      <c r="O187" s="91"/>
      <c r="P187" s="91"/>
      <c r="Q187" s="91"/>
      <c r="R187" s="91"/>
      <c r="S187" s="91"/>
      <c r="T187" s="91"/>
      <c r="U187" s="91"/>
      <c r="V187" s="91"/>
    </row>
    <row r="188" spans="1:22" x14ac:dyDescent="0.55000000000000004">
      <c r="A188" s="121" t="s">
        <v>6650</v>
      </c>
      <c r="B188" s="123" t="s">
        <v>6654</v>
      </c>
      <c r="C188" s="122">
        <v>30188</v>
      </c>
      <c r="D188" s="122" t="s">
        <v>5796</v>
      </c>
      <c r="E188" s="122" t="s">
        <v>5806</v>
      </c>
      <c r="F188" s="122" t="s">
        <v>5827</v>
      </c>
      <c r="G188" s="121" t="s">
        <v>6655</v>
      </c>
      <c r="H188" s="121">
        <v>21.3</v>
      </c>
      <c r="I188" s="123" t="s">
        <v>6656</v>
      </c>
      <c r="J188" s="121" t="s">
        <v>5809</v>
      </c>
      <c r="K188" s="124" t="s">
        <v>6657</v>
      </c>
      <c r="L188" s="126" t="s">
        <v>170</v>
      </c>
      <c r="M188" s="122" t="s">
        <v>5802</v>
      </c>
    </row>
    <row r="189" spans="1:22" ht="86.4" x14ac:dyDescent="0.55000000000000004">
      <c r="A189" s="121" t="s">
        <v>6650</v>
      </c>
      <c r="B189" s="123" t="s">
        <v>6658</v>
      </c>
      <c r="C189" s="122">
        <v>251042</v>
      </c>
      <c r="D189" s="122" t="s">
        <v>5805</v>
      </c>
      <c r="E189" s="122" t="s">
        <v>5806</v>
      </c>
      <c r="F189" s="122" t="s">
        <v>5827</v>
      </c>
      <c r="G189" s="121" t="s">
        <v>6659</v>
      </c>
      <c r="H189" s="121">
        <v>33.299999999999997</v>
      </c>
      <c r="I189" s="123" t="s">
        <v>6660</v>
      </c>
      <c r="J189" s="121" t="s">
        <v>5809</v>
      </c>
      <c r="K189" s="126" t="s">
        <v>6661</v>
      </c>
      <c r="L189" s="126" t="s">
        <v>6662</v>
      </c>
      <c r="M189" s="122" t="s">
        <v>5802</v>
      </c>
    </row>
    <row r="190" spans="1:22" ht="57.6" x14ac:dyDescent="0.55000000000000004">
      <c r="A190" s="121" t="s">
        <v>6663</v>
      </c>
      <c r="B190" s="123" t="s">
        <v>6664</v>
      </c>
      <c r="C190" s="122">
        <v>1636097</v>
      </c>
      <c r="D190" s="122" t="s">
        <v>5805</v>
      </c>
      <c r="E190" s="122" t="s">
        <v>5806</v>
      </c>
      <c r="F190" s="122" t="s">
        <v>5806</v>
      </c>
      <c r="G190" s="121" t="s">
        <v>6070</v>
      </c>
      <c r="H190" s="121">
        <v>23.4</v>
      </c>
      <c r="I190" s="123" t="s">
        <v>6665</v>
      </c>
      <c r="J190" s="121" t="s">
        <v>5800</v>
      </c>
      <c r="K190" s="124" t="s">
        <v>6666</v>
      </c>
      <c r="L190" s="124" t="s">
        <v>6667</v>
      </c>
      <c r="M190" s="122" t="s">
        <v>5802</v>
      </c>
    </row>
    <row r="191" spans="1:22" ht="216" x14ac:dyDescent="0.55000000000000004">
      <c r="A191" s="121" t="s">
        <v>6668</v>
      </c>
      <c r="B191" s="123" t="s">
        <v>6669</v>
      </c>
      <c r="C191" s="122">
        <v>1418430</v>
      </c>
      <c r="D191" s="122" t="s">
        <v>5805</v>
      </c>
      <c r="E191" s="122" t="s">
        <v>5806</v>
      </c>
      <c r="F191" s="122" t="s">
        <v>5806</v>
      </c>
      <c r="G191" s="121" t="s">
        <v>6204</v>
      </c>
      <c r="H191" s="121">
        <v>15.4</v>
      </c>
      <c r="I191" s="123" t="s">
        <v>6670</v>
      </c>
      <c r="J191" s="121" t="s">
        <v>5809</v>
      </c>
      <c r="K191" s="126" t="s">
        <v>6671</v>
      </c>
      <c r="L191" s="126" t="s">
        <v>6672</v>
      </c>
      <c r="M191" s="122" t="s">
        <v>5802</v>
      </c>
    </row>
    <row r="192" spans="1:22" x14ac:dyDescent="0.55000000000000004">
      <c r="A192" s="121" t="s">
        <v>6668</v>
      </c>
      <c r="B192" s="123" t="s">
        <v>6673</v>
      </c>
      <c r="C192" s="122">
        <v>20144</v>
      </c>
      <c r="D192" s="122" t="s">
        <v>5805</v>
      </c>
      <c r="E192" s="122" t="s">
        <v>5806</v>
      </c>
      <c r="F192" s="122" t="s">
        <v>5827</v>
      </c>
      <c r="G192" s="121" t="s">
        <v>6014</v>
      </c>
      <c r="H192" s="121">
        <v>85.3</v>
      </c>
      <c r="I192" s="123" t="s">
        <v>6220</v>
      </c>
      <c r="J192" s="121" t="s">
        <v>5809</v>
      </c>
      <c r="K192" s="124" t="s">
        <v>6674</v>
      </c>
      <c r="L192" s="126" t="s">
        <v>6675</v>
      </c>
      <c r="M192" s="122" t="s">
        <v>5802</v>
      </c>
    </row>
    <row r="193" spans="1:13" ht="28.8" x14ac:dyDescent="0.55000000000000004">
      <c r="A193" s="121" t="s">
        <v>6676</v>
      </c>
      <c r="B193" s="123" t="s">
        <v>6677</v>
      </c>
      <c r="C193" s="122">
        <v>117282</v>
      </c>
      <c r="D193" s="122" t="s">
        <v>5805</v>
      </c>
      <c r="E193" s="122" t="s">
        <v>5806</v>
      </c>
      <c r="F193" s="122" t="s">
        <v>5806</v>
      </c>
      <c r="G193" s="121" t="s">
        <v>6659</v>
      </c>
      <c r="H193" s="121">
        <v>33.299999999999997</v>
      </c>
      <c r="I193" s="123" t="s">
        <v>6660</v>
      </c>
      <c r="J193" s="121" t="s">
        <v>5809</v>
      </c>
      <c r="K193" s="126" t="s">
        <v>6678</v>
      </c>
      <c r="L193" s="126" t="s">
        <v>6679</v>
      </c>
      <c r="M193" s="122" t="s">
        <v>5802</v>
      </c>
    </row>
    <row r="194" spans="1:13" x14ac:dyDescent="0.55000000000000004">
      <c r="A194" s="121" t="s">
        <v>6680</v>
      </c>
      <c r="B194" s="123" t="s">
        <v>6681</v>
      </c>
      <c r="C194" s="122">
        <v>145363</v>
      </c>
      <c r="D194" s="122" t="s">
        <v>5796</v>
      </c>
      <c r="E194" s="122" t="s">
        <v>5806</v>
      </c>
      <c r="F194" s="122" t="s">
        <v>5806</v>
      </c>
      <c r="G194" s="121" t="s">
        <v>5911</v>
      </c>
      <c r="H194" s="121">
        <v>113.3</v>
      </c>
      <c r="I194" s="123" t="s">
        <v>6682</v>
      </c>
      <c r="J194" s="121" t="s">
        <v>5800</v>
      </c>
      <c r="K194" s="124" t="s">
        <v>6683</v>
      </c>
      <c r="L194" s="126" t="s">
        <v>6684</v>
      </c>
      <c r="M194" s="122" t="s">
        <v>5802</v>
      </c>
    </row>
    <row r="195" spans="1:13" x14ac:dyDescent="0.55000000000000004">
      <c r="A195" s="111" t="s">
        <v>6685</v>
      </c>
      <c r="B195" s="111" t="s">
        <v>6686</v>
      </c>
      <c r="C195" s="112">
        <v>382659</v>
      </c>
      <c r="D195" s="112" t="s">
        <v>5805</v>
      </c>
      <c r="E195" s="112" t="s">
        <v>5797</v>
      </c>
      <c r="F195" s="112" t="s">
        <v>5797</v>
      </c>
      <c r="G195" s="113" t="s">
        <v>6105</v>
      </c>
      <c r="H195" s="111">
        <v>117.4</v>
      </c>
      <c r="I195" s="114" t="s">
        <v>6687</v>
      </c>
      <c r="J195" s="114" t="s">
        <v>5809</v>
      </c>
      <c r="K195" s="115" t="s">
        <v>6688</v>
      </c>
      <c r="L195" s="116" t="s">
        <v>170</v>
      </c>
      <c r="M195" s="117" t="s">
        <v>5802</v>
      </c>
    </row>
    <row r="196" spans="1:13" x14ac:dyDescent="0.55000000000000004">
      <c r="A196" s="146" t="s">
        <v>6689</v>
      </c>
      <c r="B196" s="146"/>
      <c r="C196" s="146"/>
      <c r="D196" s="146"/>
      <c r="E196" s="146"/>
      <c r="F196" s="146"/>
    </row>
    <row r="197" spans="1:13" ht="14.5" customHeight="1" x14ac:dyDescent="0.55000000000000004">
      <c r="A197" s="146"/>
      <c r="B197" s="146"/>
      <c r="C197" s="146"/>
      <c r="D197" s="146"/>
      <c r="E197" s="146"/>
      <c r="F197" s="146"/>
    </row>
    <row r="198" spans="1:13" x14ac:dyDescent="0.55000000000000004">
      <c r="A198" s="146"/>
      <c r="B198" s="146"/>
      <c r="C198" s="146"/>
      <c r="D198" s="146"/>
      <c r="E198" s="146"/>
      <c r="F198" s="146"/>
    </row>
    <row r="199" spans="1:13" x14ac:dyDescent="0.55000000000000004">
      <c r="A199" s="146"/>
      <c r="B199" s="146"/>
      <c r="C199" s="146"/>
      <c r="D199" s="146"/>
      <c r="E199" s="146"/>
      <c r="F199" s="146"/>
    </row>
    <row r="200" spans="1:13" x14ac:dyDescent="0.55000000000000004">
      <c r="A200" s="146"/>
      <c r="B200" s="146"/>
      <c r="C200" s="146"/>
      <c r="D200" s="146"/>
      <c r="E200" s="146"/>
      <c r="F200" s="146"/>
    </row>
    <row r="201" spans="1:13" x14ac:dyDescent="0.55000000000000004">
      <c r="A201" s="92"/>
      <c r="B201" s="92"/>
      <c r="C201" s="92"/>
      <c r="D201" s="92"/>
      <c r="E201" s="92"/>
      <c r="F201" s="92"/>
    </row>
    <row r="202" spans="1:13" x14ac:dyDescent="0.55000000000000004">
      <c r="A202" s="92"/>
      <c r="B202" s="92"/>
      <c r="C202" s="92"/>
      <c r="D202" s="92"/>
      <c r="E202" s="92"/>
      <c r="F202" s="92"/>
    </row>
    <row r="203" spans="1:13" x14ac:dyDescent="0.55000000000000004">
      <c r="A203" s="92"/>
      <c r="B203" s="92"/>
      <c r="C203" s="92"/>
      <c r="D203" s="92"/>
      <c r="E203" s="92"/>
      <c r="F203" s="92"/>
    </row>
    <row r="204" spans="1:13" x14ac:dyDescent="0.55000000000000004">
      <c r="A204" s="92"/>
      <c r="B204" s="92"/>
      <c r="C204" s="92"/>
      <c r="D204" s="92"/>
      <c r="E204" s="92"/>
      <c r="F204" s="92"/>
    </row>
    <row r="205" spans="1:13" x14ac:dyDescent="0.55000000000000004">
      <c r="A205" s="92"/>
      <c r="B205" s="92"/>
      <c r="C205" s="92"/>
      <c r="D205" s="92"/>
      <c r="E205" s="92"/>
      <c r="F205" s="92"/>
    </row>
    <row r="206" spans="1:13" x14ac:dyDescent="0.55000000000000004">
      <c r="A206" s="92"/>
      <c r="B206" s="92"/>
      <c r="C206" s="92"/>
      <c r="D206" s="92"/>
      <c r="E206" s="92"/>
      <c r="F206" s="92"/>
    </row>
    <row r="207" spans="1:13" x14ac:dyDescent="0.55000000000000004">
      <c r="A207" s="92"/>
      <c r="B207" s="92"/>
      <c r="C207" s="92"/>
      <c r="D207" s="92"/>
      <c r="E207" s="92"/>
      <c r="F207" s="92"/>
    </row>
    <row r="208" spans="1:13" x14ac:dyDescent="0.55000000000000004">
      <c r="A208" s="92"/>
      <c r="B208" s="92"/>
      <c r="C208" s="92"/>
      <c r="D208" s="92"/>
      <c r="E208" s="92"/>
      <c r="F208" s="92"/>
    </row>
    <row r="209" spans="1:6" x14ac:dyDescent="0.55000000000000004">
      <c r="A209" s="92"/>
      <c r="B209" s="92"/>
      <c r="C209" s="92"/>
      <c r="D209" s="92"/>
      <c r="E209" s="92"/>
      <c r="F209" s="92"/>
    </row>
    <row r="210" spans="1:6" x14ac:dyDescent="0.55000000000000004">
      <c r="A210" s="92"/>
      <c r="B210" s="92"/>
      <c r="C210" s="92"/>
      <c r="D210" s="92"/>
      <c r="E210" s="92"/>
      <c r="F210" s="92"/>
    </row>
    <row r="211" spans="1:6" x14ac:dyDescent="0.55000000000000004">
      <c r="A211" s="92"/>
      <c r="B211" s="92"/>
      <c r="C211" s="92"/>
      <c r="D211" s="92"/>
      <c r="E211" s="92"/>
      <c r="F211" s="92"/>
    </row>
    <row r="212" spans="1:6" x14ac:dyDescent="0.55000000000000004">
      <c r="A212" s="92"/>
      <c r="B212" s="92"/>
      <c r="C212" s="92"/>
      <c r="D212" s="92"/>
      <c r="E212" s="92"/>
      <c r="F212" s="92"/>
    </row>
    <row r="213" spans="1:6" x14ac:dyDescent="0.55000000000000004">
      <c r="A213" s="92"/>
      <c r="B213" s="92"/>
      <c r="C213" s="92"/>
      <c r="D213" s="92"/>
      <c r="E213" s="92"/>
      <c r="F213" s="92"/>
    </row>
    <row r="214" spans="1:6" x14ac:dyDescent="0.55000000000000004">
      <c r="A214" s="92"/>
      <c r="B214" s="92"/>
      <c r="C214" s="92"/>
      <c r="D214" s="92"/>
      <c r="E214" s="92"/>
      <c r="F214" s="92"/>
    </row>
    <row r="215" spans="1:6" x14ac:dyDescent="0.55000000000000004">
      <c r="A215" s="92"/>
      <c r="B215" s="92"/>
      <c r="C215" s="92"/>
      <c r="D215" s="92"/>
      <c r="E215" s="92"/>
      <c r="F215" s="92"/>
    </row>
    <row r="216" spans="1:6" x14ac:dyDescent="0.55000000000000004">
      <c r="A216" s="92"/>
      <c r="B216" s="92"/>
      <c r="C216" s="92"/>
      <c r="D216" s="92"/>
      <c r="E216" s="92"/>
      <c r="F216" s="92"/>
    </row>
    <row r="217" spans="1:6" x14ac:dyDescent="0.55000000000000004">
      <c r="A217" s="92"/>
      <c r="B217" s="92"/>
      <c r="C217" s="92"/>
      <c r="D217" s="92"/>
      <c r="E217" s="92"/>
      <c r="F217" s="92"/>
    </row>
    <row r="218" spans="1:6" x14ac:dyDescent="0.55000000000000004">
      <c r="A218" s="92"/>
      <c r="B218" s="92"/>
      <c r="C218" s="92"/>
      <c r="D218" s="92"/>
      <c r="E218" s="92"/>
      <c r="F218" s="92"/>
    </row>
    <row r="219" spans="1:6" x14ac:dyDescent="0.55000000000000004">
      <c r="C219" s="91"/>
      <c r="D219" s="91"/>
      <c r="F219" s="91"/>
    </row>
    <row r="220" spans="1:6" x14ac:dyDescent="0.55000000000000004">
      <c r="C220" s="91"/>
      <c r="D220" s="91"/>
      <c r="F220" s="91"/>
    </row>
    <row r="221" spans="1:6" x14ac:dyDescent="0.55000000000000004">
      <c r="C221" s="91"/>
      <c r="D221" s="91"/>
      <c r="F221" s="91"/>
    </row>
    <row r="222" spans="1:6" x14ac:dyDescent="0.55000000000000004">
      <c r="C222" s="91"/>
      <c r="D222" s="91"/>
      <c r="F222" s="91"/>
    </row>
    <row r="223" spans="1:6" x14ac:dyDescent="0.55000000000000004">
      <c r="C223" s="91"/>
      <c r="D223" s="91"/>
      <c r="F223" s="91"/>
    </row>
  </sheetData>
  <mergeCells count="1">
    <mergeCell ref="A196:F20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topLeftCell="F1" workbookViewId="0">
      <selection activeCell="H22" sqref="H22"/>
    </sheetView>
  </sheetViews>
  <sheetFormatPr defaultRowHeight="14.4" x14ac:dyDescent="0.55000000000000004"/>
  <cols>
    <col min="1" max="1" width="7.68359375" customWidth="1"/>
    <col min="2" max="2" width="14.578125" customWidth="1"/>
    <col min="3" max="3" width="4.26171875" customWidth="1"/>
    <col min="4" max="4" width="4.83984375" customWidth="1"/>
    <col min="6" max="6" width="34.26171875" bestFit="1" customWidth="1"/>
    <col min="7" max="7" width="19.68359375" customWidth="1"/>
    <col min="8" max="8" width="30.83984375" customWidth="1"/>
    <col min="9" max="9" width="9.578125" customWidth="1"/>
    <col min="10" max="10" width="20.68359375" customWidth="1"/>
    <col min="11" max="11" width="21.26171875" customWidth="1"/>
    <col min="12" max="12" width="12.15625" customWidth="1"/>
    <col min="13" max="13" width="18.15625" customWidth="1"/>
    <col min="14" max="14" width="14.68359375" customWidth="1"/>
    <col min="15" max="15" width="17.26171875" customWidth="1"/>
  </cols>
  <sheetData>
    <row r="1" spans="1:15" x14ac:dyDescent="0.55000000000000004">
      <c r="A1" s="4" t="s">
        <v>6861</v>
      </c>
      <c r="B1" s="5"/>
      <c r="C1" s="5"/>
      <c r="D1" s="5"/>
      <c r="E1" s="5"/>
      <c r="F1" s="5"/>
      <c r="G1" s="5"/>
      <c r="H1" s="5"/>
      <c r="I1" s="5"/>
      <c r="J1" s="5"/>
      <c r="K1" s="5"/>
      <c r="L1" s="5"/>
      <c r="M1" s="5"/>
      <c r="N1" s="5"/>
      <c r="O1" s="5"/>
    </row>
    <row r="2" spans="1:15" x14ac:dyDescent="0.55000000000000004">
      <c r="A2" s="5"/>
      <c r="B2" s="5"/>
      <c r="C2" s="5"/>
      <c r="D2" s="5"/>
      <c r="E2" s="5"/>
      <c r="F2" s="5"/>
      <c r="G2" s="5"/>
      <c r="H2" s="5"/>
      <c r="I2" s="5"/>
      <c r="J2" s="5"/>
      <c r="K2" s="5"/>
      <c r="L2" s="5"/>
      <c r="M2" s="5"/>
      <c r="N2" s="5"/>
      <c r="O2" s="5"/>
    </row>
    <row r="3" spans="1:15" s="21" customFormat="1" ht="57.6" x14ac:dyDescent="0.55000000000000004">
      <c r="A3" s="73" t="s">
        <v>147</v>
      </c>
      <c r="B3" s="73" t="s">
        <v>6690</v>
      </c>
      <c r="C3" s="73" t="s">
        <v>150</v>
      </c>
      <c r="D3" s="73" t="s">
        <v>151</v>
      </c>
      <c r="E3" s="73" t="s">
        <v>5267</v>
      </c>
      <c r="F3" s="73" t="s">
        <v>6691</v>
      </c>
      <c r="G3" s="73" t="s">
        <v>6692</v>
      </c>
      <c r="H3" s="73" t="s">
        <v>6693</v>
      </c>
      <c r="I3" s="73" t="s">
        <v>6694</v>
      </c>
      <c r="J3" s="73" t="s">
        <v>6695</v>
      </c>
      <c r="K3" s="74" t="s">
        <v>6696</v>
      </c>
      <c r="L3" s="74" t="s">
        <v>6697</v>
      </c>
      <c r="M3" s="74" t="s">
        <v>6698</v>
      </c>
      <c r="N3" s="74" t="s">
        <v>5276</v>
      </c>
      <c r="O3" s="74" t="s">
        <v>6699</v>
      </c>
    </row>
    <row r="4" spans="1:15" ht="16.5" customHeight="1" x14ac:dyDescent="0.55000000000000004">
      <c r="A4" s="68" t="s">
        <v>163</v>
      </c>
      <c r="B4" s="68">
        <v>18691870</v>
      </c>
      <c r="C4" s="68" t="s">
        <v>173</v>
      </c>
      <c r="D4" s="68" t="s">
        <v>164</v>
      </c>
      <c r="E4" s="69" t="s">
        <v>280</v>
      </c>
      <c r="F4" s="68" t="s">
        <v>6700</v>
      </c>
      <c r="G4" s="68" t="s">
        <v>6701</v>
      </c>
      <c r="H4" s="68" t="s">
        <v>6702</v>
      </c>
      <c r="I4" s="68">
        <v>91.3</v>
      </c>
      <c r="J4" s="68" t="s">
        <v>6703</v>
      </c>
      <c r="K4" s="68" t="s">
        <v>6704</v>
      </c>
      <c r="L4" s="5">
        <v>0.85460000000000003</v>
      </c>
      <c r="M4" s="68" t="s">
        <v>6705</v>
      </c>
      <c r="N4" s="5" t="s">
        <v>6706</v>
      </c>
      <c r="O4" s="5" t="s">
        <v>170</v>
      </c>
    </row>
    <row r="5" spans="1:15" x14ac:dyDescent="0.55000000000000004">
      <c r="A5" s="5" t="s">
        <v>2973</v>
      </c>
      <c r="B5" s="5">
        <v>70087994</v>
      </c>
      <c r="C5" s="5" t="s">
        <v>164</v>
      </c>
      <c r="D5" s="5" t="s">
        <v>173</v>
      </c>
      <c r="E5" s="70" t="s">
        <v>6707</v>
      </c>
      <c r="F5" s="5" t="s">
        <v>6708</v>
      </c>
      <c r="G5" s="5" t="s">
        <v>6709</v>
      </c>
      <c r="H5" s="5" t="s">
        <v>6710</v>
      </c>
      <c r="I5" s="5">
        <v>99.3</v>
      </c>
      <c r="J5" s="5" t="s">
        <v>6711</v>
      </c>
      <c r="K5" s="5" t="s">
        <v>6712</v>
      </c>
      <c r="L5" s="5">
        <v>8.9934E-2</v>
      </c>
      <c r="M5" s="5" t="s">
        <v>170</v>
      </c>
      <c r="N5" s="5" t="s">
        <v>6706</v>
      </c>
      <c r="O5" s="5" t="s">
        <v>170</v>
      </c>
    </row>
    <row r="6" spans="1:15" x14ac:dyDescent="0.55000000000000004">
      <c r="A6" s="5" t="s">
        <v>3554</v>
      </c>
      <c r="B6" s="5">
        <v>48412897</v>
      </c>
      <c r="C6" s="5" t="s">
        <v>165</v>
      </c>
      <c r="D6" s="5" t="s">
        <v>178</v>
      </c>
      <c r="E6" s="70" t="s">
        <v>3604</v>
      </c>
      <c r="F6" s="5" t="s">
        <v>6713</v>
      </c>
      <c r="G6" s="5" t="s">
        <v>6714</v>
      </c>
      <c r="H6" s="5" t="s">
        <v>6715</v>
      </c>
      <c r="I6" s="5">
        <v>116.4</v>
      </c>
      <c r="J6" s="5" t="s">
        <v>6716</v>
      </c>
      <c r="K6" s="5" t="s">
        <v>6717</v>
      </c>
      <c r="L6" s="5">
        <v>0.99961999999999995</v>
      </c>
      <c r="M6" s="5" t="s">
        <v>170</v>
      </c>
      <c r="N6" s="5" t="s">
        <v>6706</v>
      </c>
      <c r="O6" s="5" t="s">
        <v>45</v>
      </c>
    </row>
    <row r="7" spans="1:15" x14ac:dyDescent="0.55000000000000004">
      <c r="A7" s="5" t="s">
        <v>3554</v>
      </c>
      <c r="B7" s="5">
        <v>48406876</v>
      </c>
      <c r="C7" s="5" t="s">
        <v>178</v>
      </c>
      <c r="D7" s="5" t="s">
        <v>173</v>
      </c>
      <c r="E7" s="70" t="s">
        <v>3604</v>
      </c>
      <c r="F7" s="5" t="s">
        <v>6718</v>
      </c>
      <c r="G7" s="5" t="s">
        <v>6719</v>
      </c>
      <c r="H7" s="5" t="s">
        <v>6715</v>
      </c>
      <c r="I7" s="5">
        <v>116.4</v>
      </c>
      <c r="J7" s="5" t="s">
        <v>6720</v>
      </c>
      <c r="K7" s="5" t="s">
        <v>6704</v>
      </c>
      <c r="L7" s="5">
        <v>0.99961999999999995</v>
      </c>
      <c r="M7" s="5" t="s">
        <v>170</v>
      </c>
      <c r="N7" s="5" t="s">
        <v>6706</v>
      </c>
      <c r="O7" s="5" t="s">
        <v>45</v>
      </c>
    </row>
    <row r="8" spans="1:15" x14ac:dyDescent="0.55000000000000004">
      <c r="A8" s="5" t="s">
        <v>1312</v>
      </c>
      <c r="B8" s="5">
        <v>6492309</v>
      </c>
      <c r="C8" s="5" t="s">
        <v>173</v>
      </c>
      <c r="D8" s="5" t="s">
        <v>164</v>
      </c>
      <c r="E8" s="71" t="s">
        <v>6721</v>
      </c>
      <c r="F8" s="5" t="s">
        <v>6722</v>
      </c>
      <c r="G8" s="5" t="s">
        <v>6719</v>
      </c>
      <c r="H8" s="5" t="s">
        <v>6710</v>
      </c>
      <c r="I8" s="5">
        <v>1.3</v>
      </c>
      <c r="J8" s="5" t="s">
        <v>6723</v>
      </c>
      <c r="K8" s="5" t="s">
        <v>6724</v>
      </c>
      <c r="L8" s="5">
        <v>0.83089000000000002</v>
      </c>
      <c r="M8" s="5" t="s">
        <v>170</v>
      </c>
      <c r="N8" s="5" t="s">
        <v>170</v>
      </c>
      <c r="O8" s="5" t="s">
        <v>170</v>
      </c>
    </row>
    <row r="9" spans="1:15" x14ac:dyDescent="0.55000000000000004">
      <c r="A9" s="67" t="s">
        <v>1640</v>
      </c>
      <c r="B9" s="67">
        <v>102016376</v>
      </c>
      <c r="C9" s="67" t="s">
        <v>178</v>
      </c>
      <c r="D9" s="67" t="s">
        <v>165</v>
      </c>
      <c r="E9" s="72" t="s">
        <v>1663</v>
      </c>
      <c r="F9" s="67" t="s">
        <v>6725</v>
      </c>
      <c r="G9" s="67" t="s">
        <v>6726</v>
      </c>
      <c r="H9" s="67" t="s">
        <v>6727</v>
      </c>
      <c r="I9" s="67">
        <v>122.3</v>
      </c>
      <c r="J9" s="67" t="s">
        <v>6728</v>
      </c>
      <c r="K9" s="5" t="s">
        <v>129</v>
      </c>
      <c r="L9" s="5">
        <v>1.2281E-29</v>
      </c>
      <c r="M9" s="67" t="s">
        <v>6729</v>
      </c>
      <c r="N9" s="5" t="s">
        <v>5278</v>
      </c>
      <c r="O9" s="5" t="s">
        <v>45</v>
      </c>
    </row>
    <row r="10" spans="1:15" x14ac:dyDescent="0.55000000000000004">
      <c r="A10" s="5" t="s">
        <v>1640</v>
      </c>
      <c r="B10" s="5">
        <v>101988838</v>
      </c>
      <c r="C10" s="5" t="s">
        <v>173</v>
      </c>
      <c r="D10" s="5" t="s">
        <v>165</v>
      </c>
      <c r="E10" s="70" t="s">
        <v>1663</v>
      </c>
      <c r="F10" s="5" t="s">
        <v>6730</v>
      </c>
      <c r="G10" s="5" t="s">
        <v>6731</v>
      </c>
      <c r="H10" s="5" t="s">
        <v>6727</v>
      </c>
      <c r="I10" s="5">
        <v>122.3</v>
      </c>
      <c r="J10" s="68" t="s">
        <v>6732</v>
      </c>
      <c r="K10" s="5" t="s">
        <v>129</v>
      </c>
      <c r="L10" s="5">
        <v>1.2281E-29</v>
      </c>
      <c r="M10" s="5" t="s">
        <v>6729</v>
      </c>
      <c r="N10" s="5" t="s">
        <v>5278</v>
      </c>
      <c r="O10" s="5" t="s">
        <v>45</v>
      </c>
    </row>
    <row r="11" spans="1:15" x14ac:dyDescent="0.55000000000000004">
      <c r="A11" s="5" t="s">
        <v>2588</v>
      </c>
      <c r="B11" s="5">
        <v>49595846</v>
      </c>
      <c r="C11" s="5" t="s">
        <v>173</v>
      </c>
      <c r="D11" s="5" t="s">
        <v>165</v>
      </c>
      <c r="E11" s="70" t="s">
        <v>2791</v>
      </c>
      <c r="F11" s="5" t="s">
        <v>6733</v>
      </c>
      <c r="G11" s="5" t="s">
        <v>6734</v>
      </c>
      <c r="H11" s="5" t="s">
        <v>6715</v>
      </c>
      <c r="I11" s="5">
        <v>53.3</v>
      </c>
      <c r="J11" s="5" t="s">
        <v>6735</v>
      </c>
      <c r="K11" s="5" t="s">
        <v>6704</v>
      </c>
      <c r="L11" s="5">
        <v>7.6645999999999996E-10</v>
      </c>
      <c r="M11" s="5" t="s">
        <v>6729</v>
      </c>
      <c r="N11" s="5" t="s">
        <v>5278</v>
      </c>
      <c r="O11" s="5" t="s">
        <v>45</v>
      </c>
    </row>
    <row r="12" spans="1:15" x14ac:dyDescent="0.55000000000000004">
      <c r="A12" s="5" t="s">
        <v>2588</v>
      </c>
      <c r="B12" s="5">
        <v>49596935</v>
      </c>
      <c r="C12" s="5" t="s">
        <v>173</v>
      </c>
      <c r="D12" s="5" t="s">
        <v>164</v>
      </c>
      <c r="E12" s="70" t="s">
        <v>2791</v>
      </c>
      <c r="F12" s="5" t="s">
        <v>6736</v>
      </c>
      <c r="G12" s="5" t="s">
        <v>6737</v>
      </c>
      <c r="H12" s="5" t="s">
        <v>6715</v>
      </c>
      <c r="I12" s="5">
        <v>53.3</v>
      </c>
      <c r="J12" s="5" t="s">
        <v>6738</v>
      </c>
      <c r="K12" s="5" t="s">
        <v>6739</v>
      </c>
      <c r="L12" s="5">
        <v>7.6645999999999996E-10</v>
      </c>
      <c r="M12" s="5" t="s">
        <v>6729</v>
      </c>
      <c r="N12" s="5" t="s">
        <v>5278</v>
      </c>
      <c r="O12" s="5" t="s">
        <v>45</v>
      </c>
    </row>
    <row r="13" spans="1:15" x14ac:dyDescent="0.55000000000000004">
      <c r="A13" s="5" t="s">
        <v>3414</v>
      </c>
      <c r="B13" s="5">
        <v>40369136</v>
      </c>
      <c r="C13" s="5" t="s">
        <v>165</v>
      </c>
      <c r="D13" s="5" t="s">
        <v>164</v>
      </c>
      <c r="E13" s="71" t="s">
        <v>3419</v>
      </c>
      <c r="F13" s="5" t="s">
        <v>6740</v>
      </c>
      <c r="G13" s="5" t="s">
        <v>6741</v>
      </c>
      <c r="H13" s="5" t="s">
        <v>6715</v>
      </c>
      <c r="I13" s="5">
        <v>120.4</v>
      </c>
      <c r="J13" s="5" t="s">
        <v>6742</v>
      </c>
      <c r="K13" s="5" t="s">
        <v>129</v>
      </c>
      <c r="L13" s="5">
        <v>2.8346000000000001E-8</v>
      </c>
      <c r="M13" s="5" t="s">
        <v>6743</v>
      </c>
      <c r="N13" s="5" t="s">
        <v>5278</v>
      </c>
      <c r="O13" s="5" t="s">
        <v>45</v>
      </c>
    </row>
    <row r="14" spans="1:15" x14ac:dyDescent="0.55000000000000004">
      <c r="A14" s="76" t="s">
        <v>3414</v>
      </c>
      <c r="B14" s="76">
        <v>40189118</v>
      </c>
      <c r="C14" s="76" t="s">
        <v>165</v>
      </c>
      <c r="D14" s="76" t="s">
        <v>178</v>
      </c>
      <c r="E14" s="75" t="s">
        <v>3419</v>
      </c>
      <c r="F14" s="76" t="s">
        <v>6744</v>
      </c>
      <c r="G14" s="76" t="s">
        <v>6745</v>
      </c>
      <c r="H14" s="76" t="s">
        <v>6715</v>
      </c>
      <c r="I14" s="76">
        <v>120.4</v>
      </c>
      <c r="J14" s="76" t="s">
        <v>6746</v>
      </c>
      <c r="K14" s="76" t="s">
        <v>6704</v>
      </c>
      <c r="L14" s="76">
        <v>2.8346000000000001E-8</v>
      </c>
      <c r="M14" s="76" t="s">
        <v>6743</v>
      </c>
      <c r="N14" s="76" t="s">
        <v>5278</v>
      </c>
      <c r="O14" s="76" t="s">
        <v>45</v>
      </c>
    </row>
    <row r="15" spans="1:15" s="5" customFormat="1" ht="14.5" customHeight="1" x14ac:dyDescent="0.55000000000000004">
      <c r="A15" s="147" t="s">
        <v>6747</v>
      </c>
      <c r="B15" s="147"/>
      <c r="C15" s="147"/>
      <c r="D15" s="147"/>
      <c r="E15" s="147"/>
      <c r="F15" s="147"/>
      <c r="G15" s="147"/>
      <c r="H15" s="77"/>
      <c r="I15" s="77"/>
    </row>
    <row r="16" spans="1:15" s="5" customFormat="1" x14ac:dyDescent="0.55000000000000004">
      <c r="A16" s="148"/>
      <c r="B16" s="148"/>
      <c r="C16" s="148"/>
      <c r="D16" s="148"/>
      <c r="E16" s="148"/>
      <c r="F16" s="148"/>
      <c r="G16" s="148"/>
      <c r="H16" s="77"/>
      <c r="I16" s="77"/>
    </row>
    <row r="17" spans="1:9" s="5" customFormat="1" x14ac:dyDescent="0.55000000000000004">
      <c r="A17" s="148"/>
      <c r="B17" s="148"/>
      <c r="C17" s="148"/>
      <c r="D17" s="148"/>
      <c r="E17" s="148"/>
      <c r="F17" s="148"/>
      <c r="G17" s="148"/>
      <c r="H17" s="77"/>
      <c r="I17" s="77"/>
    </row>
    <row r="18" spans="1:9" s="5" customFormat="1" x14ac:dyDescent="0.55000000000000004">
      <c r="A18" s="148"/>
      <c r="B18" s="148"/>
      <c r="C18" s="148"/>
      <c r="D18" s="148"/>
      <c r="E18" s="148"/>
      <c r="F18" s="148"/>
      <c r="G18" s="148"/>
      <c r="H18" s="77"/>
      <c r="I18" s="77"/>
    </row>
    <row r="19" spans="1:9" s="5" customFormat="1" x14ac:dyDescent="0.55000000000000004">
      <c r="A19" s="148"/>
      <c r="B19" s="148"/>
      <c r="C19" s="148"/>
      <c r="D19" s="148"/>
      <c r="E19" s="148"/>
      <c r="F19" s="148"/>
      <c r="G19" s="148"/>
      <c r="H19" s="77"/>
      <c r="I19" s="77"/>
    </row>
    <row r="20" spans="1:9" x14ac:dyDescent="0.55000000000000004">
      <c r="A20" s="148"/>
      <c r="B20" s="148"/>
      <c r="C20" s="148"/>
      <c r="D20" s="148"/>
      <c r="E20" s="148"/>
      <c r="F20" s="148"/>
      <c r="G20" s="148"/>
      <c r="H20" s="77"/>
      <c r="I20" s="77"/>
    </row>
    <row r="21" spans="1:9" x14ac:dyDescent="0.55000000000000004">
      <c r="A21" s="148"/>
      <c r="B21" s="148"/>
      <c r="C21" s="148"/>
      <c r="D21" s="148"/>
      <c r="E21" s="148"/>
      <c r="F21" s="148"/>
      <c r="G21" s="148"/>
      <c r="H21" s="77"/>
      <c r="I21" s="77"/>
    </row>
    <row r="22" spans="1:9" x14ac:dyDescent="0.55000000000000004">
      <c r="A22" s="148"/>
      <c r="B22" s="148"/>
      <c r="C22" s="148"/>
      <c r="D22" s="148"/>
      <c r="E22" s="148"/>
      <c r="F22" s="148"/>
      <c r="G22" s="148"/>
      <c r="H22" s="77"/>
      <c r="I22" s="77"/>
    </row>
    <row r="23" spans="1:9" x14ac:dyDescent="0.55000000000000004">
      <c r="A23" s="148"/>
      <c r="B23" s="148"/>
      <c r="C23" s="148"/>
      <c r="D23" s="148"/>
      <c r="E23" s="148"/>
      <c r="F23" s="148"/>
      <c r="G23" s="148"/>
      <c r="H23" s="77"/>
      <c r="I23" s="77"/>
    </row>
    <row r="24" spans="1:9" x14ac:dyDescent="0.55000000000000004">
      <c r="A24" s="148"/>
      <c r="B24" s="148"/>
      <c r="C24" s="148"/>
      <c r="D24" s="148"/>
      <c r="E24" s="148"/>
      <c r="F24" s="148"/>
      <c r="G24" s="148"/>
    </row>
    <row r="25" spans="1:9" x14ac:dyDescent="0.55000000000000004">
      <c r="A25" s="148"/>
      <c r="B25" s="148"/>
      <c r="C25" s="148"/>
      <c r="D25" s="148"/>
      <c r="E25" s="148"/>
      <c r="F25" s="148"/>
      <c r="G25" s="148"/>
    </row>
    <row r="26" spans="1:9" x14ac:dyDescent="0.55000000000000004">
      <c r="A26" s="148"/>
      <c r="B26" s="148"/>
      <c r="C26" s="148"/>
      <c r="D26" s="148"/>
      <c r="E26" s="148"/>
      <c r="F26" s="148"/>
      <c r="G26" s="148"/>
    </row>
    <row r="27" spans="1:9" x14ac:dyDescent="0.55000000000000004">
      <c r="A27" s="148"/>
      <c r="B27" s="148"/>
      <c r="C27" s="148"/>
      <c r="D27" s="148"/>
      <c r="E27" s="148"/>
      <c r="F27" s="148"/>
      <c r="G27" s="148"/>
    </row>
  </sheetData>
  <mergeCells count="1">
    <mergeCell ref="A15:G27"/>
  </mergeCells>
  <conditionalFormatting sqref="B7">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Table S1</vt:lpstr>
      <vt:lpstr>Table S2</vt:lpstr>
      <vt:lpstr>Table S3</vt:lpstr>
      <vt:lpstr>Table S4</vt:lpstr>
      <vt:lpstr>Table S5</vt:lpstr>
      <vt:lpstr>Table S6</vt:lpstr>
      <vt:lpstr>Table S7</vt:lpstr>
      <vt:lpstr>Table S8</vt:lpstr>
      <vt:lpstr>Table S9</vt:lpstr>
      <vt:lpstr>Table S10</vt:lpstr>
      <vt:lpstr>'Table S4'!WGS_BEL34_damageFilt_MAF01_geneUpd.hg38_multianno</vt:lpstr>
      <vt:lpstr>'Table S4'!WGS_BEL63_damageFilt_MAF01_geneUpd.hg38_multianno</vt:lpstr>
      <vt:lpstr>'Table S4'!WGS_BEL72_damageFilt_MAF01_geneUpd.hg38_multianno</vt:lpstr>
      <vt:lpstr>'Table S4'!WGS_BEL73_damageFilt_MAF01_geneUpd.hg38_multianno</vt:lpstr>
      <vt:lpstr>'Table S4'!WGS_BEL81_damageFilt_MAF01_geneUpd.hg38_multianno</vt:lpstr>
      <vt:lpstr>'Table S4'!WGS_BEL82_damageFilt_MAF01_geneUpd.hg38_multianno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Elena Bacchelli</dc:creator>
  <cp:keywords/>
  <dc:description/>
  <cp:lastModifiedBy>Elena Bacchelli</cp:lastModifiedBy>
  <cp:revision/>
  <dcterms:created xsi:type="dcterms:W3CDTF">2023-06-08T08:44:23Z</dcterms:created>
  <dcterms:modified xsi:type="dcterms:W3CDTF">2023-10-11T13:17:08Z</dcterms:modified>
  <cp:category/>
  <cp:contentStatus/>
</cp:coreProperties>
</file>