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fb\research and review\secovirridae\MS\New folder\"/>
    </mc:Choice>
  </mc:AlternateContent>
  <bookViews>
    <workbookView xWindow="0" yWindow="0" windowWidth="20490" windowHeight="7620"/>
  </bookViews>
  <sheets>
    <sheet name="Table S1" sheetId="1" r:id="rId1"/>
    <sheet name="Table S2" sheetId="3" r:id="rId2"/>
    <sheet name="Table S3" sheetId="5" r:id="rId3"/>
  </sheets>
  <definedNames>
    <definedName name="_xlnm._FilterDatabase" localSheetId="1" hidden="1">'Table S1'!#REF!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27" i="3" l="1"/>
  <c r="D622" i="3"/>
  <c r="D621" i="3"/>
  <c r="D611" i="3"/>
  <c r="D605" i="3"/>
  <c r="D599" i="3"/>
  <c r="D593" i="3"/>
  <c r="D589" i="3"/>
  <c r="D583" i="3"/>
  <c r="D577" i="3"/>
  <c r="D571" i="3"/>
  <c r="D565" i="3"/>
  <c r="D560" i="3"/>
  <c r="D554" i="3"/>
  <c r="D549" i="3"/>
  <c r="D543" i="3"/>
  <c r="D539" i="3"/>
  <c r="D533" i="3"/>
  <c r="D528" i="3"/>
  <c r="D522" i="3"/>
  <c r="D517" i="3"/>
  <c r="D511" i="3"/>
  <c r="D506" i="3"/>
  <c r="D501" i="3"/>
  <c r="D496" i="3"/>
  <c r="D491" i="3"/>
  <c r="D486" i="3"/>
  <c r="D481" i="3"/>
  <c r="D476" i="3"/>
  <c r="D472" i="3"/>
  <c r="D467" i="3"/>
  <c r="D462" i="3"/>
  <c r="D457" i="3"/>
  <c r="D452" i="3"/>
  <c r="D447" i="3"/>
  <c r="D442" i="3"/>
  <c r="D437" i="3"/>
  <c r="D433" i="3"/>
  <c r="D428" i="3"/>
  <c r="D423" i="3"/>
  <c r="D418" i="3"/>
  <c r="D413" i="3"/>
  <c r="D408" i="3"/>
  <c r="D403" i="3"/>
  <c r="D398" i="3"/>
  <c r="D394" i="3"/>
  <c r="D389" i="3"/>
  <c r="D384" i="3"/>
  <c r="D379" i="3"/>
  <c r="D374" i="3"/>
  <c r="D370" i="3"/>
  <c r="D365" i="3"/>
  <c r="D360" i="3"/>
  <c r="D356" i="3"/>
  <c r="D351" i="3"/>
  <c r="D346" i="3"/>
  <c r="D341" i="3"/>
  <c r="D337" i="3"/>
  <c r="D332" i="3"/>
  <c r="D327" i="3"/>
  <c r="D322" i="3"/>
  <c r="D317" i="3"/>
  <c r="D312" i="3"/>
  <c r="D307" i="3"/>
  <c r="D302" i="3"/>
  <c r="D297" i="3"/>
  <c r="D292" i="3"/>
  <c r="D287" i="3"/>
  <c r="D282" i="3"/>
  <c r="D277" i="3"/>
  <c r="D273" i="3"/>
  <c r="D269" i="3"/>
  <c r="D264" i="3"/>
  <c r="D259" i="3"/>
  <c r="D254" i="3"/>
  <c r="D249" i="3"/>
  <c r="D244" i="3"/>
  <c r="D239" i="3"/>
  <c r="D234" i="3"/>
  <c r="D229" i="3"/>
  <c r="D224" i="3"/>
  <c r="D219" i="3"/>
  <c r="D214" i="3"/>
  <c r="D209" i="3"/>
  <c r="D204" i="3"/>
  <c r="D199" i="3"/>
  <c r="D194" i="3"/>
  <c r="D189" i="3"/>
  <c r="D184" i="3"/>
  <c r="D179" i="3"/>
  <c r="D174" i="3"/>
  <c r="D169" i="3"/>
  <c r="D161" i="3"/>
  <c r="D156" i="3"/>
  <c r="D151" i="3"/>
  <c r="D146" i="3"/>
  <c r="D141" i="3"/>
  <c r="D136" i="3"/>
  <c r="D131" i="3"/>
  <c r="D126" i="3"/>
  <c r="D121" i="3"/>
  <c r="D116" i="3"/>
  <c r="D111" i="3"/>
  <c r="D106" i="3"/>
  <c r="D101" i="3"/>
  <c r="D96" i="3"/>
  <c r="D91" i="3"/>
  <c r="D86" i="3"/>
  <c r="D81" i="3"/>
  <c r="D76" i="3"/>
  <c r="D71" i="3"/>
  <c r="D66" i="3"/>
  <c r="D61" i="3"/>
  <c r="D56" i="3"/>
  <c r="D51" i="3"/>
  <c r="D46" i="3"/>
  <c r="D41" i="3"/>
  <c r="D36" i="3"/>
  <c r="D31" i="3"/>
  <c r="D26" i="3"/>
  <c r="D21" i="3"/>
  <c r="D16" i="3"/>
  <c r="D11" i="3"/>
  <c r="D6" i="3"/>
  <c r="M259" i="3" l="1"/>
  <c r="M258" i="3"/>
  <c r="M253" i="3"/>
</calcChain>
</file>

<file path=xl/sharedStrings.xml><?xml version="1.0" encoding="utf-8"?>
<sst xmlns="http://schemas.openxmlformats.org/spreadsheetml/2006/main" count="3920" uniqueCount="1228">
  <si>
    <t xml:space="preserve">BLASTp analysis </t>
  </si>
  <si>
    <t>Start (nt)</t>
  </si>
  <si>
    <t>Stop (nt)</t>
  </si>
  <si>
    <t xml:space="preserve">nt length </t>
  </si>
  <si>
    <t>aa length</t>
  </si>
  <si>
    <t>MW of protein (kDa)</t>
  </si>
  <si>
    <t xml:space="preserve">Predicted viral motifs against Pfam database </t>
  </si>
  <si>
    <t>e value</t>
  </si>
  <si>
    <t>Subject</t>
  </si>
  <si>
    <t>Accession</t>
  </si>
  <si>
    <t>5'UTR</t>
  </si>
  <si>
    <t>ORF1</t>
  </si>
  <si>
    <t>Nil</t>
  </si>
  <si>
    <t>3'UTR</t>
  </si>
  <si>
    <t>NS</t>
  </si>
  <si>
    <t>ORFX</t>
  </si>
  <si>
    <t>PF12264, Waikavirus capsid protein 1; PF00910, RNA helicase; PF12381, Tungro spherical virus-type peptidase; PF00680, Viral RNA-dependent RNA polymerase</t>
  </si>
  <si>
    <t>Percent identity</t>
  </si>
  <si>
    <t xml:space="preserve">Query coverage </t>
  </si>
  <si>
    <t>YP_009552079.1</t>
  </si>
  <si>
    <t>ORFX protein [Brassica napus RNA virus 1]</t>
  </si>
  <si>
    <t>polyprotein [Maize chlorotic dwarf virus]</t>
  </si>
  <si>
    <t>ORFX protein [Blackcurrant waikavirus A]</t>
  </si>
  <si>
    <t>evalue</t>
  </si>
  <si>
    <t>polyprotein [Persimmon waikavirus]</t>
  </si>
  <si>
    <t>polyprotein [White dead nettle mosaic virus]</t>
  </si>
  <si>
    <t>BCR37043.1</t>
  </si>
  <si>
    <t>large polyprotein [Camellia virus A]</t>
  </si>
  <si>
    <t>polyprotein [Lettuce waikavirus 1]</t>
  </si>
  <si>
    <t>QSM07376.1</t>
  </si>
  <si>
    <t>TPA: polyprotein [Rhododendron delavayi secovirus]</t>
  </si>
  <si>
    <t>DAZ91080.1</t>
  </si>
  <si>
    <t>UTQ50705.1</t>
  </si>
  <si>
    <t>&lt;1</t>
  </si>
  <si>
    <t>Virus</t>
  </si>
  <si>
    <t>SRA_id</t>
  </si>
  <si>
    <t>P1/CP1</t>
  </si>
  <si>
    <t>CP1/CP2</t>
  </si>
  <si>
    <t>CP2/CP3</t>
  </si>
  <si>
    <t>CP3/HEL</t>
  </si>
  <si>
    <t>HEL/3C-Pro</t>
  </si>
  <si>
    <t>3C-Pro/RdRp</t>
  </si>
  <si>
    <t>Q871/S</t>
  </si>
  <si>
    <t>Q936/G</t>
  </si>
  <si>
    <t>polyprotein [Plant associated waikavirus 2]</t>
  </si>
  <si>
    <t>YP_010800373.1</t>
  </si>
  <si>
    <t>YP_010805007.1</t>
  </si>
  <si>
    <t> 436.40225</t>
  </si>
  <si>
    <t>YP_010800372.1</t>
  </si>
  <si>
    <t>ORF1 polyprotein [Blackcurrant waikavirus A]</t>
  </si>
  <si>
    <t>QAT96401.1</t>
  </si>
  <si>
    <t>ORFX [Maize chlorotic dwarf virus]</t>
  </si>
  <si>
    <t>QHB15177.1</t>
  </si>
  <si>
    <t>NP_619716.1</t>
  </si>
  <si>
    <t>YP_010800031.1</t>
  </si>
  <si>
    <t>replicase [Actinidia yellowing virus 1]</t>
  </si>
  <si>
    <t>YP_010799266.1</t>
  </si>
  <si>
    <t>PF12264, Waikavirus capsid protein 1; PF08762, CRPV capsid protein like; PF00910, RNA helicase; PF12381, Tungro spherical virus-type peptidase; PF00680, Viral RNA-dependent RNA polymerase</t>
  </si>
  <si>
    <t>YP_010804521.1</t>
  </si>
  <si>
    <t>polyprotein [Sweetbriar rose curly top-associated virus]</t>
  </si>
  <si>
    <t>PF00915, Calicivirus coat protein; PF08762, CRPV capsid protein like; PF00910, RNA helicase; PF12381, Tungro spherical virus-type peptidase; PF00680, Viral RNA-dependent RNA polymerase</t>
  </si>
  <si>
    <t>PF00910, RNA helicase; PF12381, Tungro spherical virus-type peptidase; PF00680, Viral RNA-dependent RNA polymerase; PF08762, CRPV capsid protein like</t>
  </si>
  <si>
    <t>PF01107, Viral movement protein (MP); PF00073, picornavirus capsid protein; PF00910, RNA helicase; PF00680, Viral RNA-dependent RNA polymerase</t>
  </si>
  <si>
    <t>UTQ50712.1</t>
  </si>
  <si>
    <t>polyprotein [Plant associated sequivirus 3]</t>
  </si>
  <si>
    <t>Q540/G</t>
  </si>
  <si>
    <t>Q705/S</t>
  </si>
  <si>
    <t>Q702/M</t>
  </si>
  <si>
    <t>Q650/G</t>
  </si>
  <si>
    <t>Q778/S</t>
  </si>
  <si>
    <t>Q1017/A</t>
  </si>
  <si>
    <t>Q979/R</t>
  </si>
  <si>
    <t>Q992/S</t>
  </si>
  <si>
    <t>Q908/M</t>
  </si>
  <si>
    <t>Q863/G</t>
  </si>
  <si>
    <t>Q847/V</t>
  </si>
  <si>
    <t>Q919/D</t>
  </si>
  <si>
    <t>Q915/R</t>
  </si>
  <si>
    <t>Q784?/A</t>
  </si>
  <si>
    <t>Q1182/V</t>
  </si>
  <si>
    <t>Q1195/S</t>
  </si>
  <si>
    <t>Q1109/V</t>
  </si>
  <si>
    <t>Q1066/N</t>
  </si>
  <si>
    <t>Q1050/D</t>
  </si>
  <si>
    <t>Q1122/V</t>
  </si>
  <si>
    <t>Q1118/A</t>
  </si>
  <si>
    <t>Q1633/S</t>
  </si>
  <si>
    <t>Q1493/M</t>
  </si>
  <si>
    <t>Q1489/M</t>
  </si>
  <si>
    <t>Q1377/M</t>
  </si>
  <si>
    <t>Q1355/M</t>
  </si>
  <si>
    <t>Q1415/A</t>
  </si>
  <si>
    <t>Q1413/M</t>
  </si>
  <si>
    <t>Q2565?/G</t>
  </si>
  <si>
    <t>Q2548/G</t>
  </si>
  <si>
    <t>Q2576/N</t>
  </si>
  <si>
    <t>Q2578/K</t>
  </si>
  <si>
    <t>Q2484/N</t>
  </si>
  <si>
    <t>Q2606/N</t>
  </si>
  <si>
    <t>Q2733?/P</t>
  </si>
  <si>
    <t>Q2358/C</t>
  </si>
  <si>
    <t>Q3222/M</t>
  </si>
  <si>
    <t>Q2947/A</t>
  </si>
  <si>
    <t>Q2921/C</t>
  </si>
  <si>
    <t>Q2918/C</t>
  </si>
  <si>
    <t>Q3092/S</t>
  </si>
  <si>
    <t>Q2888/S</t>
  </si>
  <si>
    <t>Q2893/C</t>
  </si>
  <si>
    <t>ND</t>
  </si>
  <si>
    <t>MP/VP35</t>
  </si>
  <si>
    <t>VP35/VP26</t>
  </si>
  <si>
    <t>VP26/VP24</t>
  </si>
  <si>
    <t>Q336/M</t>
  </si>
  <si>
    <t>Q335/T</t>
  </si>
  <si>
    <t>Q526/T</t>
  </si>
  <si>
    <t>Q626/V</t>
  </si>
  <si>
    <t>Q779/F</t>
  </si>
  <si>
    <t>Q882/F</t>
  </si>
  <si>
    <t>Q592/T</t>
  </si>
  <si>
    <t>Q742/F</t>
  </si>
  <si>
    <t>Q591/V</t>
  </si>
  <si>
    <t>Q831/V</t>
  </si>
  <si>
    <t>Q830/A</t>
  </si>
  <si>
    <t>Q1023/I</t>
  </si>
  <si>
    <t>Q1138/L</t>
  </si>
  <si>
    <t>Q986/I</t>
  </si>
  <si>
    <t>Q500/V</t>
  </si>
  <si>
    <t>Co-Pro/HEL</t>
  </si>
  <si>
    <t>Pro-RdRp</t>
  </si>
  <si>
    <t>MP/CP</t>
  </si>
  <si>
    <t>Q494/G</t>
  </si>
  <si>
    <t>Q441/T</t>
  </si>
  <si>
    <t>Q1018/G</t>
  </si>
  <si>
    <t>Q941/S</t>
  </si>
  <si>
    <t>HEL/VPg</t>
  </si>
  <si>
    <t>VPg/Pro</t>
  </si>
  <si>
    <t>E992/G</t>
  </si>
  <si>
    <t>E918/G</t>
  </si>
  <si>
    <t>Q938/S</t>
  </si>
  <si>
    <t>Q1168/G</t>
  </si>
  <si>
    <t>Q1249/E</t>
  </si>
  <si>
    <t>K353?/G</t>
  </si>
  <si>
    <t>T308?/G</t>
  </si>
  <si>
    <t>N350?/G</t>
  </si>
  <si>
    <t>MP/LCP</t>
  </si>
  <si>
    <t>LCP/SCP</t>
  </si>
  <si>
    <t>M669?/G</t>
  </si>
  <si>
    <t>M1217?/G</t>
  </si>
  <si>
    <t>M1245?/G</t>
  </si>
  <si>
    <t>A1496?/G</t>
  </si>
  <si>
    <t>A793?/E</t>
  </si>
  <si>
    <t>X1/X2</t>
  </si>
  <si>
    <t>X2/NTB</t>
  </si>
  <si>
    <t>NTB/VPg</t>
  </si>
  <si>
    <t>Pro-Pol</t>
  </si>
  <si>
    <t>X3/X4</t>
  </si>
  <si>
    <t>2a/MP or X4/MP</t>
  </si>
  <si>
    <t>R406/A</t>
  </si>
  <si>
    <t>R331/A</t>
  </si>
  <si>
    <t>V478?/A</t>
  </si>
  <si>
    <t>NA</t>
  </si>
  <si>
    <t>Q405/I</t>
  </si>
  <si>
    <t>Q346/A</t>
  </si>
  <si>
    <t>Q337/I</t>
  </si>
  <si>
    <t>H306?/T</t>
  </si>
  <si>
    <t>Q328/R</t>
  </si>
  <si>
    <t>Q468/N</t>
  </si>
  <si>
    <t>Q396/G</t>
  </si>
  <si>
    <t>Q318/G</t>
  </si>
  <si>
    <t>Q441/G</t>
  </si>
  <si>
    <t>Q428/G</t>
  </si>
  <si>
    <t>R394/A</t>
  </si>
  <si>
    <t>R353/G</t>
  </si>
  <si>
    <t>H360/S</t>
  </si>
  <si>
    <t>H337/S</t>
  </si>
  <si>
    <t>H342/S</t>
  </si>
  <si>
    <t>H385/T</t>
  </si>
  <si>
    <t>H400/S</t>
  </si>
  <si>
    <t>Q342/G</t>
  </si>
  <si>
    <t>W317?/G</t>
  </si>
  <si>
    <t>Y319?/G</t>
  </si>
  <si>
    <t>C457/G</t>
  </si>
  <si>
    <t>R601/G</t>
  </si>
  <si>
    <t>R505/A</t>
  </si>
  <si>
    <t>N711?/G</t>
  </si>
  <si>
    <t>N611/A</t>
  </si>
  <si>
    <t>N550/A</t>
  </si>
  <si>
    <t>N537/S</t>
  </si>
  <si>
    <t>N529/S</t>
  </si>
  <si>
    <t>H676/A</t>
  </si>
  <si>
    <t>D555?/A</t>
  </si>
  <si>
    <t>Q584/G</t>
  </si>
  <si>
    <t>H491/S</t>
  </si>
  <si>
    <t>A616?/S</t>
  </si>
  <si>
    <t>Q612/A</t>
  </si>
  <si>
    <t>R583/G</t>
  </si>
  <si>
    <t>R534/S</t>
  </si>
  <si>
    <t>H540/S</t>
  </si>
  <si>
    <t>H515/S</t>
  </si>
  <si>
    <t>H526/S</t>
  </si>
  <si>
    <t>H577/S</t>
  </si>
  <si>
    <t>H590/S</t>
  </si>
  <si>
    <t>Q137/S</t>
  </si>
  <si>
    <t>Q515?/S</t>
  </si>
  <si>
    <t>A530?/S</t>
  </si>
  <si>
    <t>Y533?/S</t>
  </si>
  <si>
    <t>M636/S</t>
  </si>
  <si>
    <t>E563/S</t>
  </si>
  <si>
    <t>K1194/A</t>
  </si>
  <si>
    <t>K1131/A</t>
  </si>
  <si>
    <t>N1311/A</t>
  </si>
  <si>
    <t>N1183/A</t>
  </si>
  <si>
    <t>N1122/A</t>
  </si>
  <si>
    <t>N1109/A</t>
  </si>
  <si>
    <t>N1097/A</t>
  </si>
  <si>
    <t>N1124/A</t>
  </si>
  <si>
    <t>H1254/A</t>
  </si>
  <si>
    <t>Q1172/S</t>
  </si>
  <si>
    <t>Q1090/S</t>
  </si>
  <si>
    <t>R1205?/A</t>
  </si>
  <si>
    <t>Q1210/G</t>
  </si>
  <si>
    <t>C1194/S</t>
  </si>
  <si>
    <t>K1139/S</t>
  </si>
  <si>
    <t>H1167/S</t>
  </si>
  <si>
    <t>H1142/S</t>
  </si>
  <si>
    <t>H1149/S</t>
  </si>
  <si>
    <t>H1200/S</t>
  </si>
  <si>
    <t>H1218/S</t>
  </si>
  <si>
    <t>H765/S</t>
  </si>
  <si>
    <t>Q1143/S</t>
  </si>
  <si>
    <t>F1143?/S</t>
  </si>
  <si>
    <t>F1149?/S</t>
  </si>
  <si>
    <t>C1241/A</t>
  </si>
  <si>
    <t>C1241/S</t>
  </si>
  <si>
    <t>E1152/S</t>
  </si>
  <si>
    <t>K1218/A</t>
  </si>
  <si>
    <t>R1158/A</t>
  </si>
  <si>
    <t>N1220/A</t>
  </si>
  <si>
    <t>N1160/S</t>
  </si>
  <si>
    <t>N1147/S</t>
  </si>
  <si>
    <t>N1339?/H</t>
  </si>
  <si>
    <t>N1132?/S</t>
  </si>
  <si>
    <t>N1162?/A</t>
  </si>
  <si>
    <t>H1285?/A</t>
  </si>
  <si>
    <t>Q1201/S</t>
  </si>
  <si>
    <t>H1119/S</t>
  </si>
  <si>
    <t>K1230/G</t>
  </si>
  <si>
    <t>Q1239/G</t>
  </si>
  <si>
    <t>R1217/G</t>
  </si>
  <si>
    <t>R1166/G</t>
  </si>
  <si>
    <t>H1199/S</t>
  </si>
  <si>
    <t>H1174/S</t>
  </si>
  <si>
    <t>H1181/S</t>
  </si>
  <si>
    <t>H1232/S</t>
  </si>
  <si>
    <t>H1249/S</t>
  </si>
  <si>
    <t>M1270/S</t>
  </si>
  <si>
    <t>Q1174/S</t>
  </si>
  <si>
    <t>Q794?/T</t>
  </si>
  <si>
    <t>R1432/G</t>
  </si>
  <si>
    <t>K1368/A</t>
  </si>
  <si>
    <t>N1563/G</t>
  </si>
  <si>
    <t>N1451/S</t>
  </si>
  <si>
    <t>D1392?/S</t>
  </si>
  <si>
    <t>D1378?/S</t>
  </si>
  <si>
    <t>N1362/S</t>
  </si>
  <si>
    <t>N1391/A</t>
  </si>
  <si>
    <t>H1523/A</t>
  </si>
  <si>
    <t>Q1442/S</t>
  </si>
  <si>
    <t>Q1357/S</t>
  </si>
  <si>
    <t>K1442?/S</t>
  </si>
  <si>
    <t>Q1451/A</t>
  </si>
  <si>
    <t>R1435/G</t>
  </si>
  <si>
    <t>K1383/S</t>
  </si>
  <si>
    <t>H1437/S</t>
  </si>
  <si>
    <t>H1415/S</t>
  </si>
  <si>
    <t>H1416/S</t>
  </si>
  <si>
    <t>H1466/S</t>
  </si>
  <si>
    <t>H1487/S</t>
  </si>
  <si>
    <t>Q1030/T</t>
  </si>
  <si>
    <t>Q1409/S</t>
  </si>
  <si>
    <t>Y1416?/S</t>
  </si>
  <si>
    <t>C1485/V</t>
  </si>
  <si>
    <t>F1422?/S</t>
  </si>
  <si>
    <t>C224/A</t>
  </si>
  <si>
    <t>K361?/A</t>
  </si>
  <si>
    <t>R350?/A</t>
  </si>
  <si>
    <t>C208?/A</t>
  </si>
  <si>
    <t>A208?/G</t>
  </si>
  <si>
    <t>Q211?/A</t>
  </si>
  <si>
    <t>R572/G</t>
  </si>
  <si>
    <t>Q578?/G</t>
  </si>
  <si>
    <t>K748?/D</t>
  </si>
  <si>
    <t>R746?/A</t>
  </si>
  <si>
    <t>C593/A</t>
  </si>
  <si>
    <t>C591/A</t>
  </si>
  <si>
    <t>Q572?/I</t>
  </si>
  <si>
    <t>N353?/S</t>
  </si>
  <si>
    <t>N476?/S</t>
  </si>
  <si>
    <t>N337?/S</t>
  </si>
  <si>
    <t>D295?/G</t>
  </si>
  <si>
    <t>D343?/G</t>
  </si>
  <si>
    <t>D327?/G</t>
  </si>
  <si>
    <t>H626/S</t>
  </si>
  <si>
    <t>H828/S</t>
  </si>
  <si>
    <t>H616/S</t>
  </si>
  <si>
    <t>H821/S</t>
  </si>
  <si>
    <t>Q506?/S</t>
  </si>
  <si>
    <t>H477/S</t>
  </si>
  <si>
    <t>N737/S</t>
  </si>
  <si>
    <t>N1037/S</t>
  </si>
  <si>
    <t>N732/S</t>
  </si>
  <si>
    <t>N859/S</t>
  </si>
  <si>
    <t>H964?/G</t>
  </si>
  <si>
    <t>Q733/S</t>
  </si>
  <si>
    <t>Q770?/S</t>
  </si>
  <si>
    <t>Q776/S</t>
  </si>
  <si>
    <t>H699?/A</t>
  </si>
  <si>
    <t>H973/S</t>
  </si>
  <si>
    <t>C1014/S</t>
  </si>
  <si>
    <t>C1216/S</t>
  </si>
  <si>
    <t>Q891/S</t>
  </si>
  <si>
    <t>H1203/T</t>
  </si>
  <si>
    <t>H854/S</t>
  </si>
  <si>
    <t>N1386/S</t>
  </si>
  <si>
    <t>N1084/S</t>
  </si>
  <si>
    <t>D1085/S</t>
  </si>
  <si>
    <t>N1241/S</t>
  </si>
  <si>
    <t>D1321/A</t>
  </si>
  <si>
    <t>Q1120/S</t>
  </si>
  <si>
    <t>Q1099/S</t>
  </si>
  <si>
    <t>M1137?/S</t>
  </si>
  <si>
    <t>H1055?/G</t>
  </si>
  <si>
    <t>N395/A</t>
  </si>
  <si>
    <t>R589/G</t>
  </si>
  <si>
    <t>Q814/N</t>
  </si>
  <si>
    <t>Q1061/G</t>
  </si>
  <si>
    <t>S1944/L</t>
  </si>
  <si>
    <t>H2265?/M</t>
  </si>
  <si>
    <t>PRO-CO/HEL</t>
  </si>
  <si>
    <t>Q481/M</t>
  </si>
  <si>
    <t>Q292/S</t>
  </si>
  <si>
    <t>Q305/L</t>
  </si>
  <si>
    <t>Q328/F</t>
  </si>
  <si>
    <t>Q283/S</t>
  </si>
  <si>
    <t>Q1073/S</t>
  </si>
  <si>
    <t>Q876/S</t>
  </si>
  <si>
    <t>Q894/S</t>
  </si>
  <si>
    <t>D917/S</t>
  </si>
  <si>
    <t>Q1101/E</t>
  </si>
  <si>
    <t>Q904/N</t>
  </si>
  <si>
    <t>Q923/A</t>
  </si>
  <si>
    <t>Q943/S</t>
  </si>
  <si>
    <t>Q899/N</t>
  </si>
  <si>
    <t>Q1313/M</t>
  </si>
  <si>
    <t>Q1109/N</t>
  </si>
  <si>
    <t>Q1140/N</t>
  </si>
  <si>
    <t>Q1153/D</t>
  </si>
  <si>
    <t>Q1104/N</t>
  </si>
  <si>
    <t>MP-LCP</t>
  </si>
  <si>
    <t>LCP-SCP</t>
  </si>
  <si>
    <t>Q465/M</t>
  </si>
  <si>
    <t>Q426/S</t>
  </si>
  <si>
    <t>Q1246?/A</t>
  </si>
  <si>
    <t>Q915?/S</t>
  </si>
  <si>
    <t>Q406?/D</t>
  </si>
  <si>
    <t>Q876/M</t>
  </si>
  <si>
    <t>Q831/A</t>
  </si>
  <si>
    <t>Q1369?/N</t>
  </si>
  <si>
    <t>Q825?/N</t>
  </si>
  <si>
    <t>Q1679?/N</t>
  </si>
  <si>
    <t>Q310/A</t>
  </si>
  <si>
    <t>Q322/F</t>
  </si>
  <si>
    <t>Q910/S</t>
  </si>
  <si>
    <t>Q924/S</t>
  </si>
  <si>
    <t>Q951/A</t>
  </si>
  <si>
    <t>Q1146/H</t>
  </si>
  <si>
    <t>Q1162/C</t>
  </si>
  <si>
    <t>Q471/G</t>
  </si>
  <si>
    <t>Q471?/V</t>
  </si>
  <si>
    <t>Q850/G</t>
  </si>
  <si>
    <t>Q847?/N</t>
  </si>
  <si>
    <t>Q194/G</t>
  </si>
  <si>
    <t>Q697/G</t>
  </si>
  <si>
    <t>Q720/V</t>
  </si>
  <si>
    <t>Q948/S</t>
  </si>
  <si>
    <t>N123?/G</t>
  </si>
  <si>
    <t>N724/S</t>
  </si>
  <si>
    <t>N752?/H</t>
  </si>
  <si>
    <t>N982/C</t>
  </si>
  <si>
    <t>Q395/G</t>
  </si>
  <si>
    <t>Q583/G</t>
  </si>
  <si>
    <t>Q475?/S</t>
  </si>
  <si>
    <t>M842?/S</t>
  </si>
  <si>
    <t>Q148/I</t>
  </si>
  <si>
    <t>Q320/G</t>
  </si>
  <si>
    <t>Q909/S</t>
  </si>
  <si>
    <t>Q1180/S</t>
  </si>
  <si>
    <t>H124/S</t>
  </si>
  <si>
    <t>H304/S</t>
  </si>
  <si>
    <t>H931/S</t>
  </si>
  <si>
    <t>H963/S</t>
  </si>
  <si>
    <t>H1201/S</t>
  </si>
  <si>
    <t>H161/S</t>
  </si>
  <si>
    <t>H341/S</t>
  </si>
  <si>
    <t>H968/S</t>
  </si>
  <si>
    <t>H1000/S</t>
  </si>
  <si>
    <t>H1238/S</t>
  </si>
  <si>
    <t>Q442?/S</t>
  </si>
  <si>
    <t>Q813/T</t>
  </si>
  <si>
    <t>GwWV</t>
  </si>
  <si>
    <t>SwWV</t>
  </si>
  <si>
    <t>RuWV</t>
  </si>
  <si>
    <t>PdWV</t>
  </si>
  <si>
    <t>AlWV</t>
  </si>
  <si>
    <t>AlWV*</t>
  </si>
  <si>
    <t>EudWV</t>
  </si>
  <si>
    <t>GesWV</t>
  </si>
  <si>
    <t>EeWV</t>
  </si>
  <si>
    <t>PcaWV</t>
  </si>
  <si>
    <t>HvWV</t>
  </si>
  <si>
    <t>PasSV</t>
  </si>
  <si>
    <t>MbSV</t>
  </si>
  <si>
    <t>CosSV</t>
  </si>
  <si>
    <t>LcTV</t>
  </si>
  <si>
    <t>LmTV</t>
  </si>
  <si>
    <t>SeTV_Sesamum</t>
  </si>
  <si>
    <t>OtTV</t>
  </si>
  <si>
    <t>SeTV_Rehmannia</t>
  </si>
  <si>
    <t>ChrSV</t>
  </si>
  <si>
    <t>DpCV</t>
  </si>
  <si>
    <t>YsvCV</t>
  </si>
  <si>
    <t>BcSV</t>
  </si>
  <si>
    <t>GFabV2</t>
  </si>
  <si>
    <t>MsFabV</t>
  </si>
  <si>
    <t>CtFabV</t>
  </si>
  <si>
    <t>RsFabV</t>
  </si>
  <si>
    <t>SiFabV</t>
  </si>
  <si>
    <t>WfbCV</t>
  </si>
  <si>
    <t>CamCV</t>
  </si>
  <si>
    <t>LrSV</t>
  </si>
  <si>
    <t>CecNV</t>
  </si>
  <si>
    <t>YpNV</t>
  </si>
  <si>
    <t>LetNV</t>
  </si>
  <si>
    <t>PsfNV</t>
  </si>
  <si>
    <t>BpNV</t>
  </si>
  <si>
    <t>CsoNV</t>
  </si>
  <si>
    <t>CmvNV</t>
  </si>
  <si>
    <t>AhNV</t>
  </si>
  <si>
    <t>DgfNV</t>
  </si>
  <si>
    <t>HkNV</t>
  </si>
  <si>
    <t>HdNV</t>
  </si>
  <si>
    <t>MuNV</t>
  </si>
  <si>
    <t>PmNV</t>
  </si>
  <si>
    <t>SdbNV</t>
  </si>
  <si>
    <t>RhlNV</t>
  </si>
  <si>
    <t>AltNV</t>
  </si>
  <si>
    <t>BwNV</t>
  </si>
  <si>
    <t>GeNV</t>
  </si>
  <si>
    <t>LogNV_Glycyrrhiza</t>
  </si>
  <si>
    <t>LogNV_Logan</t>
  </si>
  <si>
    <t>LogNV_wheat</t>
  </si>
  <si>
    <t>LogNV_Stevia</t>
  </si>
  <si>
    <t>TipNV</t>
  </si>
  <si>
    <t>ChrNV</t>
  </si>
  <si>
    <t>CtNV</t>
  </si>
  <si>
    <t>SdNV</t>
  </si>
  <si>
    <t>SepNV</t>
  </si>
  <si>
    <t>CopNV</t>
  </si>
  <si>
    <t>NrNV</t>
  </si>
  <si>
    <t>AcNV</t>
  </si>
  <si>
    <t>HoNV_Hansenia</t>
  </si>
  <si>
    <t>HoNV_Angelica</t>
  </si>
  <si>
    <t>HoNV_Neotrinia</t>
  </si>
  <si>
    <t>VP20CP/VP24CP</t>
  </si>
  <si>
    <t>MP/VP25CP</t>
  </si>
  <si>
    <t>VP25CP/VP20CP</t>
  </si>
  <si>
    <t>Q486/G</t>
  </si>
  <si>
    <t>D1063?/A</t>
  </si>
  <si>
    <t>N1196?/G</t>
  </si>
  <si>
    <t>N1105?/A</t>
  </si>
  <si>
    <t>N1200?/G</t>
  </si>
  <si>
    <t>Q1116/G</t>
  </si>
  <si>
    <t>E1258?/D</t>
  </si>
  <si>
    <t>E1262?/D</t>
  </si>
  <si>
    <t>N1159?/G</t>
  </si>
  <si>
    <t>Q1344/G</t>
  </si>
  <si>
    <t>H1397?/G</t>
  </si>
  <si>
    <t>N458?/A</t>
  </si>
  <si>
    <t>N516?/G</t>
  </si>
  <si>
    <t>E456?/G</t>
  </si>
  <si>
    <t>Q674/G</t>
  </si>
  <si>
    <t>L663?/G</t>
  </si>
  <si>
    <t>Y734?/G</t>
  </si>
  <si>
    <t>LaiCV_Lagerstroemia</t>
  </si>
  <si>
    <t>LaiCV_Pogostemon</t>
  </si>
  <si>
    <t>CvCV</t>
  </si>
  <si>
    <t>LaiCV_Nephelium</t>
  </si>
  <si>
    <t>PtCV</t>
  </si>
  <si>
    <t>PF00910, RNA helicase; PF00680, Viral RNA-dependent RNA polymerase</t>
  </si>
  <si>
    <t>polyprotein P1 [Alpine wild prunus virus]</t>
  </si>
  <si>
    <t>UZP65119.1</t>
  </si>
  <si>
    <t>polyprotein P2 [Alpine wild prunus virus]</t>
  </si>
  <si>
    <t>UZP65118.1</t>
  </si>
  <si>
    <t>PF00910, RNA helicase;PF00680, Viral RNA-dependent RNA polymerase</t>
  </si>
  <si>
    <t>UZP65120.1</t>
  </si>
  <si>
    <t>PF01107, Viral movement protein (MP)</t>
  </si>
  <si>
    <t>polyprotein 2 [Cassava Congo sequivirus]</t>
  </si>
  <si>
    <t>UZN89638.1</t>
  </si>
  <si>
    <t> 2360</t>
  </si>
  <si>
    <t>polyprotein [Cassava-Congo cheravirus]</t>
  </si>
  <si>
    <t>WGC96599.1</t>
  </si>
  <si>
    <t>TPA: polyprotein [Orobanche cernua secovirus]</t>
  </si>
  <si>
    <t>DAZ91068.1</t>
  </si>
  <si>
    <t>polyprotein [Arracacha virus B]</t>
  </si>
  <si>
    <t>QCY50809.1</t>
  </si>
  <si>
    <t>polyprotein [Currant latent virus]</t>
  </si>
  <si>
    <t>YP_009220370.1</t>
  </si>
  <si>
    <t> 219.40672</t>
  </si>
  <si>
    <t>polyprotein [Lettuce secovirus 1]</t>
  </si>
  <si>
    <t>YP_010840492.1</t>
  </si>
  <si>
    <t>YP_010840493.1</t>
  </si>
  <si>
    <t>polyprotein 1 [Pineapple secovirus A]</t>
  </si>
  <si>
    <t>WCR39254.1</t>
  </si>
  <si>
    <t>3324 </t>
  </si>
  <si>
    <t>polyprotein 2 [Pineapple secovirus A]</t>
  </si>
  <si>
    <t>WCR39273.1</t>
  </si>
  <si>
    <t>6984 </t>
  </si>
  <si>
    <t>polyprotein [Cohombrillo associated virus]</t>
  </si>
  <si>
    <t>WAX04347.1</t>
  </si>
  <si>
    <t>polyprotein [Strawberry latent ringspot virus]</t>
  </si>
  <si>
    <t>AWO67803.1</t>
  </si>
  <si>
    <t>PF03689, Nepovirus coat protein, N-terminal domain; PF03391, Nepovirus coat protein, central domain; PF03688, Nepovirus coat protein, C-terminal domain</t>
  </si>
  <si>
    <t>polyprotein [Grapevine chrome mosaic virus]</t>
  </si>
  <si>
    <t>5910 </t>
  </si>
  <si>
    <t>TPA: polyprotein [Yucca gloriosa secovirus]</t>
  </si>
  <si>
    <t>DAZ91075.1</t>
  </si>
  <si>
    <t>PF02247, Large coat protein; PF02248, Small coat protein</t>
  </si>
  <si>
    <t>DAZ91076.1</t>
  </si>
  <si>
    <t>polyprotein [Tobacco ringspot virus]</t>
  </si>
  <si>
    <t>QIC89924.1</t>
  </si>
  <si>
    <t>polyprotein 2 [Tomato fern seco-like virus]</t>
  </si>
  <si>
    <t>CAH2618850.1</t>
  </si>
  <si>
    <t>TPA: polyprotein [Gynostemma pentaphyllum secovirus]</t>
  </si>
  <si>
    <t>DAZ91079.1</t>
  </si>
  <si>
    <t>PF01107, Viral movement protein (MP); PF02247, Large coat protein; PF02248, Small coat protein</t>
  </si>
  <si>
    <t>polyprotein [Broad bean wilt virus 1]</t>
  </si>
  <si>
    <t>AAL57227.1</t>
  </si>
  <si>
    <t>polyprotein P1 [Aeonium ringspot virus]</t>
  </si>
  <si>
    <t>YP_009507918.1</t>
  </si>
  <si>
    <t>PF01107, Viral movement protein (MP); PF03689, Nepovirus coat protein, N-terminal domain; PF03391, Nepovirus coat protein, central domain; PF03688, Nepovirus coat protein, C-terminal domain</t>
  </si>
  <si>
    <t>polyprotein [Blueberry leaf mottle virus]</t>
  </si>
  <si>
    <t>YP_010840562.1</t>
  </si>
  <si>
    <t>PF00910, RNA helicase; PF00548, 3C cysteine protease (picornain 3C); PF00680, Viral RNA-dependent RNA polymerase</t>
  </si>
  <si>
    <t>polyprotein [Raspberry ringspot virus]</t>
  </si>
  <si>
    <t>UBZ25930.1</t>
  </si>
  <si>
    <t>3318 </t>
  </si>
  <si>
    <t>polyprotein 2 [Raspberry ringspot virus]</t>
  </si>
  <si>
    <t>QWT83721.1</t>
  </si>
  <si>
    <t>polyprotein [Peach rosette mosaic virus]</t>
  </si>
  <si>
    <t>YP_009351878.1</t>
  </si>
  <si>
    <t>6375 </t>
  </si>
  <si>
    <t>polyprotein 1 [Shoestring fern seco-like virus]</t>
  </si>
  <si>
    <t>CAH2618927.1</t>
  </si>
  <si>
    <t>polyprotein 2 [Shoestring fern seco-like virus]</t>
  </si>
  <si>
    <t>CAH2618849.1</t>
  </si>
  <si>
    <t>NP_619705.1</t>
  </si>
  <si>
    <t>NP_619704.1</t>
  </si>
  <si>
    <t xml:space="preserve">F00910, RNA helicase; PF00680, Viral RNA-dependent RNA polymerase; </t>
  </si>
  <si>
    <t>polyprotein 1 [Common water moss secovirus]</t>
  </si>
  <si>
    <t>CAH2618868.1</t>
  </si>
  <si>
    <t> 1762</t>
  </si>
  <si>
    <t>PF03391, Nepovirus coat protein, central domain; PF03688, Nepovirus coat protein, C-terminal domain; PF01107, Viral movement protein (MP); PF03689, Nepovirus coat protein, N-terminal domain</t>
  </si>
  <si>
    <t>polyprotein [Stenotaphrum nepovirus]</t>
  </si>
  <si>
    <t>UAT87940.1</t>
  </si>
  <si>
    <t>polyprotein 1 [Arabis mosaic virus]</t>
  </si>
  <si>
    <t>UZN92180.1</t>
  </si>
  <si>
    <t>Nepovirus subgroup A polyprotein; PF03689, Nepovirus coat protein, N-terminal domain; PF03391, Nepovirus coat protein, central domain; PF03688, Nepovirus coat protein, C-terminal domain</t>
  </si>
  <si>
    <t>TPA: polyprotein [Arabis mosaic virus]</t>
  </si>
  <si>
    <t>DAZ85716.1</t>
  </si>
  <si>
    <t>PF00910, RNA helicase; PF00680, Viral RNA-dependent RNA polymerase; PF00548, 3C cysteine protease (picornain 3C)</t>
  </si>
  <si>
    <t>polyprotein 1 [Raspberry ringspot virus]</t>
  </si>
  <si>
    <t>UOF93114.1</t>
  </si>
  <si>
    <t>YP_009351879.1</t>
  </si>
  <si>
    <t>polyprotein 1 [Prunus virus F]</t>
  </si>
  <si>
    <t>ARQ80439.1</t>
  </si>
  <si>
    <t>polyprotein [Comovirus sp.]</t>
  </si>
  <si>
    <t>QXV86728.1</t>
  </si>
  <si>
    <t>polyprotein [Paris mosaic virus 1</t>
  </si>
  <si>
    <t>WKY20800.1</t>
  </si>
  <si>
    <t>4707 </t>
  </si>
  <si>
    <t>putative polyprotein 2 [Green Sichuan pepper nepovirus]</t>
  </si>
  <si>
    <t>QWY93754.1</t>
  </si>
  <si>
    <t>polyprotein 1 [Andean potato mottle virus]</t>
  </si>
  <si>
    <t>QYA72453.1</t>
  </si>
  <si>
    <t>polyprotein [Turnip ringspot virus]</t>
  </si>
  <si>
    <t>ACX53645.1</t>
  </si>
  <si>
    <t>RNA-dependent RNA polymerase [Apis mellifera associated comovirus]</t>
  </si>
  <si>
    <t>WIL00366.1</t>
  </si>
  <si>
    <t>polyprotein [Zymoseptoria comovirus A]</t>
  </si>
  <si>
    <t>QED43029.1</t>
  </si>
  <si>
    <t>polyprotein [Potato virus U]</t>
  </si>
  <si>
    <t>YP_009551542.1</t>
  </si>
  <si>
    <t>polyprotein [Petunia chlorotic mottle virus]</t>
  </si>
  <si>
    <t>YP_009342468.1</t>
  </si>
  <si>
    <t>YP_009342469.1</t>
  </si>
  <si>
    <t>polyprotein [Broad bean wilt virus 2]</t>
  </si>
  <si>
    <t>UYS97534.1</t>
  </si>
  <si>
    <t>UAT87939.1</t>
  </si>
  <si>
    <t>YP_010840839.1</t>
  </si>
  <si>
    <t>polyprotein [Apricot latent ringspot virus]</t>
  </si>
  <si>
    <t>WMM35426.1</t>
  </si>
  <si>
    <t>polyprotein 1 [Tomato fern seco-like virus]</t>
  </si>
  <si>
    <t>CAH2618931.1</t>
  </si>
  <si>
    <t>5769 </t>
  </si>
  <si>
    <t>polyprotein segment 2 [Grapevine Bulgarian latent virus]</t>
  </si>
  <si>
    <t>YP_004429249.1</t>
  </si>
  <si>
    <t>polyprotein [Cherry virus F]</t>
  </si>
  <si>
    <t>AZZ10048.1</t>
  </si>
  <si>
    <t>polyprotein containing large and small coat proteins [Broad bean wilt virus 1]</t>
  </si>
  <si>
    <t>BAA77246.1</t>
  </si>
  <si>
    <t>WCB70219.1</t>
  </si>
  <si>
    <t>nonstructural polyprotein [Hobart nepovirus 3]</t>
  </si>
  <si>
    <t>AWK77905.1</t>
  </si>
  <si>
    <t>polyprotein 2 [Mulberry mosaic leaf roll associated virus]</t>
  </si>
  <si>
    <t>QIK02126.1</t>
  </si>
  <si>
    <t>YP_009551543.1</t>
  </si>
  <si>
    <t>polyprotein [Soybean latent spherical virus]</t>
  </si>
  <si>
    <t>YP_009330271.1</t>
  </si>
  <si>
    <t>5406 </t>
  </si>
  <si>
    <t>polyprotein [Blackcurrant reversion virus]</t>
  </si>
  <si>
    <t>NP_612604.1</t>
  </si>
  <si>
    <t>polyprotein 1 [Cherry leaf roll virus]</t>
  </si>
  <si>
    <t>QWT83718.1</t>
  </si>
  <si>
    <t>WCD56770.1</t>
  </si>
  <si>
    <t>DAZ91066.1</t>
  </si>
  <si>
    <t>6678 </t>
  </si>
  <si>
    <t>polyprotein [Caraway yellows virus]</t>
  </si>
  <si>
    <t>YP_010840299.1</t>
  </si>
  <si>
    <t>YP_010840298.1</t>
  </si>
  <si>
    <t>ULF99650.1</t>
  </si>
  <si>
    <t>polyprotein [Secoviridae sp.]</t>
  </si>
  <si>
    <t>HvWV*</t>
  </si>
  <si>
    <t>WCR39263.1</t>
  </si>
  <si>
    <t>polyprotein 1 [pineapple secovirus B]</t>
  </si>
  <si>
    <t>PF01107, Viral movement protein (MP); PF02247, Large coat protein</t>
  </si>
  <si>
    <t>CCE76876.1</t>
  </si>
  <si>
    <t>polyprotein [Black raspberry necrosis virus]</t>
  </si>
  <si>
    <t>WBR64819.1</t>
  </si>
  <si>
    <t>polyprotein [Grapevine fanleaf virus]</t>
  </si>
  <si>
    <t>UCJ00677.1</t>
  </si>
  <si>
    <t>polyprotein [Cherry leaf roll virus]</t>
  </si>
  <si>
    <t>NP_620765.1</t>
  </si>
  <si>
    <t>YP_009330272.1</t>
  </si>
  <si>
    <t>UZF66076.1</t>
  </si>
  <si>
    <t>&gt;6754</t>
  </si>
  <si>
    <t>DAZ85725.1</t>
  </si>
  <si>
    <t>TPA: polyprotein [Mulberry mosaic leaf roll associated virus]</t>
  </si>
  <si>
    <t>PF01107, Viral movement protein (MP); PF02247, Large coat protein; PF03688, Nepovirus coat protein, C-terminal domain</t>
  </si>
  <si>
    <t>QWY93764.1</t>
  </si>
  <si>
    <t>AGR65702.1</t>
  </si>
  <si>
    <t>polyprotein 2 [Cherry leaf roll virus]</t>
  </si>
  <si>
    <t>LaiCV_Lagerstroemia RNA1</t>
  </si>
  <si>
    <t>LaiCV_Lagerstroemia RNA2</t>
  </si>
  <si>
    <t>LaiCV_Pogostemon RNA1</t>
  </si>
  <si>
    <t>LaiCV_Pogostemon RNA2</t>
  </si>
  <si>
    <t>CvCV RNA1</t>
  </si>
  <si>
    <t>CvCV RNA2</t>
  </si>
  <si>
    <t>LaiCV_Nephelium RNA1</t>
  </si>
  <si>
    <t>LaiCV_Nephelium RNA2</t>
  </si>
  <si>
    <t>PtCV RNA1</t>
  </si>
  <si>
    <t>PtCV RNA2</t>
  </si>
  <si>
    <t>CamCV RNA1</t>
  </si>
  <si>
    <t>CamCV RNA2</t>
  </si>
  <si>
    <t>WfbCV RNA1</t>
  </si>
  <si>
    <t>WfbCV RNA2</t>
  </si>
  <si>
    <t>LrSV RNA 1</t>
  </si>
  <si>
    <t>LrSV RNA 2</t>
  </si>
  <si>
    <t>SiFabV RNA2</t>
  </si>
  <si>
    <t>SiFabV RNA1</t>
  </si>
  <si>
    <t>CtFabV RNA2</t>
  </si>
  <si>
    <t>CtFabV RNA1</t>
  </si>
  <si>
    <t>RsFabV RNA 1</t>
  </si>
  <si>
    <t xml:space="preserve">RsFabV RNA 2 </t>
  </si>
  <si>
    <t>MsFabV RNA2</t>
  </si>
  <si>
    <t>MsFabV RNA 1</t>
  </si>
  <si>
    <t>GFabV2 RNA 2</t>
  </si>
  <si>
    <t>GFabV2 RNA 1</t>
  </si>
  <si>
    <t>BcSV RNA1</t>
  </si>
  <si>
    <t>BcSV RNA2</t>
  </si>
  <si>
    <t>ChrSV RNA 1</t>
  </si>
  <si>
    <t>ChrSV RNA 2</t>
  </si>
  <si>
    <t>DpCV RNA 1</t>
  </si>
  <si>
    <t>DpCV RNA 2</t>
  </si>
  <si>
    <t>YsvCV RNA1 *</t>
  </si>
  <si>
    <t>YsvCV RNA2</t>
  </si>
  <si>
    <t>PF00915, Calicivirus coat protein</t>
  </si>
  <si>
    <t>ORF2</t>
  </si>
  <si>
    <t>LcTV RNA 1</t>
  </si>
  <si>
    <t>LcTV RNA 2</t>
  </si>
  <si>
    <t>LmTV RNA 1</t>
  </si>
  <si>
    <t>LmTV RNA 2</t>
  </si>
  <si>
    <t>OtTV RNA 1</t>
  </si>
  <si>
    <t>OtTV RNA 2</t>
  </si>
  <si>
    <t>SeTV_Sesamum RNA 2</t>
  </si>
  <si>
    <t>SeTV_Rehmannia RNA 1</t>
  </si>
  <si>
    <t>SeTV_Rehmannia RNA 2</t>
  </si>
  <si>
    <t>BBH72270.1</t>
  </si>
  <si>
    <t>polyprotein [Carrot torradovirus 1]</t>
  </si>
  <si>
    <t>UTI93310.1</t>
  </si>
  <si>
    <t>ORF1 [Fleabane torradovirus]</t>
  </si>
  <si>
    <t>PF00803, 3A/RNA2 movement protein family</t>
  </si>
  <si>
    <t>UTI93311.1</t>
  </si>
  <si>
    <t>polyprotein [Fleabane torradovirus]</t>
  </si>
  <si>
    <t>WLD05495.1</t>
  </si>
  <si>
    <t>polyprotein [Potato rugose stunting virus]</t>
  </si>
  <si>
    <t>UZN89716.1</t>
  </si>
  <si>
    <t>hypothetical protein [Squash chlorotic leaf spot virus]</t>
  </si>
  <si>
    <t>AWW14955.1</t>
  </si>
  <si>
    <t>polyprotein [Cassava Torrado-like virus]</t>
  </si>
  <si>
    <t>QRN45896.1</t>
  </si>
  <si>
    <t>polyprotein [Lettuce necrotic leaf curl virus]</t>
  </si>
  <si>
    <t>WEU75086.1</t>
  </si>
  <si>
    <t>polyprotein [Burdock mosaic virus]</t>
  </si>
  <si>
    <t>WEU75085.1</t>
  </si>
  <si>
    <t>hypothetical protein [Burdock mosaic virus]</t>
  </si>
  <si>
    <t>UZN89714.1</t>
  </si>
  <si>
    <t>polyprotein [Squash chlorotic leaf spot virus]</t>
  </si>
  <si>
    <t>YP_009389537.1</t>
  </si>
  <si>
    <t>ORF1-RNA2 [Squash chlorotic leaf spot virus]</t>
  </si>
  <si>
    <t>YP_009389538.1</t>
  </si>
  <si>
    <t>PF00803, 3A/RNA2 movement protein family; PF12264, Waikavirus capsid protein 1</t>
  </si>
  <si>
    <t>PF00910, RNA helicase;PF00680, Viral RNA-dependent RNA polymerase; PF12264, Waikavirus capsid protein 1</t>
  </si>
  <si>
    <t>UZN89715.1</t>
  </si>
  <si>
    <t>YpNV RNA 1</t>
  </si>
  <si>
    <t>YpNV RNA 2</t>
  </si>
  <si>
    <t>TipNV RNA 1</t>
  </si>
  <si>
    <t>TipNV RNA 2</t>
  </si>
  <si>
    <t>SdbNV RNA2</t>
  </si>
  <si>
    <t>SdbNV RNA1*</t>
  </si>
  <si>
    <t xml:space="preserve">SdNV RNA1 </t>
  </si>
  <si>
    <t>SdNV RNA2</t>
  </si>
  <si>
    <t>SepNV RNA 1</t>
  </si>
  <si>
    <t xml:space="preserve">SepNV RNA 2 </t>
  </si>
  <si>
    <t>RhlNV RNA 1</t>
  </si>
  <si>
    <t>RhlNV RNA2</t>
  </si>
  <si>
    <t>PsfNV RNA1*</t>
  </si>
  <si>
    <t xml:space="preserve">PsfNV RNA2 </t>
  </si>
  <si>
    <t>PmNV RNA 1</t>
  </si>
  <si>
    <t>PmNV RNA 2</t>
  </si>
  <si>
    <t>NrNV RNA1</t>
  </si>
  <si>
    <t>NrNV RNA2</t>
  </si>
  <si>
    <t>MuNV RNA1</t>
  </si>
  <si>
    <t xml:space="preserve">MuNV RNA2 </t>
  </si>
  <si>
    <t>LogNV_Stevia RNA2</t>
  </si>
  <si>
    <t>LogNV_Stevia RNA1*</t>
  </si>
  <si>
    <t>LogNV_wheat RNA1*</t>
  </si>
  <si>
    <t>LogNV_wheat RNA2</t>
  </si>
  <si>
    <t>LogNV_Logan RNA 1</t>
  </si>
  <si>
    <t>LogNV_Logan RNA 2</t>
  </si>
  <si>
    <t>LogNV_Glycyrrhiza RNA 1</t>
  </si>
  <si>
    <t>LogNV_Glycyrrhiza RNA 2</t>
  </si>
  <si>
    <t>LetNV RNA 1</t>
  </si>
  <si>
    <t>LetNV RNA 2</t>
  </si>
  <si>
    <t>HkNV RNA 1</t>
  </si>
  <si>
    <t>HkNV RNA 2</t>
  </si>
  <si>
    <t>HoNV_Neotrinia RNA 1</t>
  </si>
  <si>
    <t>HoNV_Neotrinia RNA 2</t>
  </si>
  <si>
    <t>HoNV_Angelica RNA1</t>
  </si>
  <si>
    <t>HoNV_Angelica RNA2</t>
  </si>
  <si>
    <t>HoNV_Hansenia RNA1</t>
  </si>
  <si>
    <t>HoNV_Hansenia RNA2</t>
  </si>
  <si>
    <t>HdNV RNA1*</t>
  </si>
  <si>
    <t>HdNV RNA2*</t>
  </si>
  <si>
    <t>GeNV RNA 1</t>
  </si>
  <si>
    <t>GeNV RNA 2</t>
  </si>
  <si>
    <t>DgfNV RNA 1</t>
  </si>
  <si>
    <t>DgfNV RNA 2</t>
  </si>
  <si>
    <t>CopNV RNA 1</t>
  </si>
  <si>
    <t>CopNV RNA 2</t>
  </si>
  <si>
    <t xml:space="preserve">CtNV RNA1 </t>
  </si>
  <si>
    <t>CtNV RNA2</t>
  </si>
  <si>
    <t>ChrNV RNA 1</t>
  </si>
  <si>
    <t>ChrNV RNA 2</t>
  </si>
  <si>
    <t>CmvNV RNA 1</t>
  </si>
  <si>
    <t>CmvNV RNA 2</t>
  </si>
  <si>
    <t>CsoNV RNA2</t>
  </si>
  <si>
    <t>CsoNV RNA1</t>
  </si>
  <si>
    <t>BpNV RNA1</t>
  </si>
  <si>
    <t>BpNV RNA2</t>
  </si>
  <si>
    <t>BwNV RNA 1</t>
  </si>
  <si>
    <t>BwNV RNA 2</t>
  </si>
  <si>
    <t>AltNV RNA 1</t>
  </si>
  <si>
    <t>AltNV RNA2</t>
  </si>
  <si>
    <t>AhNV RNA1</t>
  </si>
  <si>
    <t>AhNV RNA2</t>
  </si>
  <si>
    <t xml:space="preserve">AcNV RNA 1 </t>
  </si>
  <si>
    <t xml:space="preserve">AcNV RNA 2 </t>
  </si>
  <si>
    <t xml:space="preserve">CecNV RNA 1 </t>
  </si>
  <si>
    <t xml:space="preserve">CecNV RNA 2 </t>
  </si>
  <si>
    <t>QDZ36660.1</t>
  </si>
  <si>
    <t>polyprotein 1 [Cycas necrotic stunt virus]</t>
  </si>
  <si>
    <t>CDN67479.1</t>
  </si>
  <si>
    <t>BcvNV</t>
  </si>
  <si>
    <t>BcvNV RNA1*</t>
  </si>
  <si>
    <t>BcvNV RNA2*</t>
  </si>
  <si>
    <t>polyprotein [Paris mosaic virus 1]</t>
  </si>
  <si>
    <t>LaiCV</t>
  </si>
  <si>
    <t>SRR1770488</t>
  </si>
  <si>
    <t>SAMN03285443</t>
  </si>
  <si>
    <t>u46795</t>
  </si>
  <si>
    <t>Pogostemon cablin</t>
  </si>
  <si>
    <t>SRR7268116</t>
  </si>
  <si>
    <t>SAMN09223067</t>
  </si>
  <si>
    <t>SRR7268120</t>
  </si>
  <si>
    <t>SAMN09223063</t>
  </si>
  <si>
    <t>SRR7268123</t>
  </si>
  <si>
    <t>SAMN09223070</t>
  </si>
  <si>
    <t>SRR7268119</t>
  </si>
  <si>
    <t>SAMN09223062</t>
  </si>
  <si>
    <t>SRR7268117</t>
  </si>
  <si>
    <t>SAMN09223068</t>
  </si>
  <si>
    <t>SRR7268122</t>
  </si>
  <si>
    <t>SAMN09223065</t>
  </si>
  <si>
    <t>SRR7268121</t>
  </si>
  <si>
    <t>SAMN09223064</t>
  </si>
  <si>
    <t>SRR7268115</t>
  </si>
  <si>
    <t>SAMN09223066</t>
  </si>
  <si>
    <t>SRR7268118</t>
  </si>
  <si>
    <t>SAMN09223069</t>
  </si>
  <si>
    <t>SRR8775235</t>
  </si>
  <si>
    <t>SAMN11175348</t>
  </si>
  <si>
    <t>SRR8820010</t>
  </si>
  <si>
    <t>SAMN11175351</t>
  </si>
  <si>
    <t>SRR8775237</t>
  </si>
  <si>
    <t>SAMN11175347</t>
  </si>
  <si>
    <t>SRR8793583</t>
  </si>
  <si>
    <t>SAMN11175349</t>
  </si>
  <si>
    <t>SRR8785265</t>
  </si>
  <si>
    <t>SAMN11175352</t>
  </si>
  <si>
    <t>SRR8820009</t>
  </si>
  <si>
    <t>SRR8756846</t>
  </si>
  <si>
    <t>SAMN11175344</t>
  </si>
  <si>
    <t>SRR8755903</t>
  </si>
  <si>
    <t>SAMN11175345</t>
  </si>
  <si>
    <t>SRR8809556</t>
  </si>
  <si>
    <t>SAMN11175350</t>
  </si>
  <si>
    <t>SRR8775239</t>
  </si>
  <si>
    <t>SRR8755905</t>
  </si>
  <si>
    <t>SRR8769987</t>
  </si>
  <si>
    <t>SAMN11175353</t>
  </si>
  <si>
    <t>SRR8785266</t>
  </si>
  <si>
    <t>SRR8820008</t>
  </si>
  <si>
    <t>SRR8755477</t>
  </si>
  <si>
    <t>SAMN11175100</t>
  </si>
  <si>
    <t>SRR8756845</t>
  </si>
  <si>
    <t>SRR8775234</t>
  </si>
  <si>
    <t>SRR8755475</t>
  </si>
  <si>
    <t>SRR8775238</t>
  </si>
  <si>
    <t>SRR8769986</t>
  </si>
  <si>
    <t>SRR8756847</t>
  </si>
  <si>
    <t>SRR8767849</t>
  </si>
  <si>
    <t>SAMN11175346</t>
  </si>
  <si>
    <t>SRR8775236</t>
  </si>
  <si>
    <t>SRR8793584</t>
  </si>
  <si>
    <t>SRR8769985</t>
  </si>
  <si>
    <t>SRR8767850</t>
  </si>
  <si>
    <t>SRR8767851</t>
  </si>
  <si>
    <t>SRR8809558</t>
  </si>
  <si>
    <t>SRR8809557</t>
  </si>
  <si>
    <t>SRR8755904</t>
  </si>
  <si>
    <t>SRR8755476</t>
  </si>
  <si>
    <t>SRR8793582</t>
  </si>
  <si>
    <t>SRR8785267</t>
  </si>
  <si>
    <t>SRR10724801</t>
  </si>
  <si>
    <t>SAMN13619452</t>
  </si>
  <si>
    <t>u54617</t>
  </si>
  <si>
    <t>Vitis vinifera</t>
  </si>
  <si>
    <t>SRR10724806</t>
  </si>
  <si>
    <t>SAMN13619447</t>
  </si>
  <si>
    <t>SRR10724810</t>
  </si>
  <si>
    <t>SAMN13619457</t>
  </si>
  <si>
    <t>SRR10724804</t>
  </si>
  <si>
    <t>SAMN13619449</t>
  </si>
  <si>
    <t>SRR10724808</t>
  </si>
  <si>
    <t>SAMN13619455</t>
  </si>
  <si>
    <t>SRR10724811</t>
  </si>
  <si>
    <t>SAMN13619456</t>
  </si>
  <si>
    <t>SRR10724813</t>
  </si>
  <si>
    <t>SAMN13619444</t>
  </si>
  <si>
    <t>SRR10724802</t>
  </si>
  <si>
    <t>SAMN13619451</t>
  </si>
  <si>
    <t>SRR10724807</t>
  </si>
  <si>
    <t>SAMN13619446</t>
  </si>
  <si>
    <t>SRR10724812</t>
  </si>
  <si>
    <t>SAMN13619445</t>
  </si>
  <si>
    <t>SRR10724803</t>
  </si>
  <si>
    <t>SAMN13619450</t>
  </si>
  <si>
    <t>SRR5013599</t>
  </si>
  <si>
    <t>SAMN06010594</t>
  </si>
  <si>
    <t>u69393</t>
  </si>
  <si>
    <t>Lithospermum multiflorum</t>
  </si>
  <si>
    <t>SRR5013598</t>
  </si>
  <si>
    <t>SAMN06010602</t>
  </si>
  <si>
    <t>SRR5013603</t>
  </si>
  <si>
    <t>SAMN06010589</t>
  </si>
  <si>
    <t>SRR5013595</t>
  </si>
  <si>
    <t>SAMN06010591</t>
  </si>
  <si>
    <t>ERR2580195</t>
  </si>
  <si>
    <t>SAMEA4662969</t>
  </si>
  <si>
    <t>u62271</t>
  </si>
  <si>
    <t>Begonia plebeja</t>
  </si>
  <si>
    <t>ERR2580194</t>
  </si>
  <si>
    <t>SAMEA4662968</t>
  </si>
  <si>
    <t>u53215</t>
  </si>
  <si>
    <t>ERR2580202</t>
  </si>
  <si>
    <t>SAMEA4662958</t>
  </si>
  <si>
    <t>ERR2580204</t>
  </si>
  <si>
    <t>SAMEA4662960</t>
  </si>
  <si>
    <t>ERR2580206</t>
  </si>
  <si>
    <t>SAMEA4662962</t>
  </si>
  <si>
    <t>ERR2580181</t>
  </si>
  <si>
    <t>SAMEA4662940</t>
  </si>
  <si>
    <t>Begonia conchifolia</t>
  </si>
  <si>
    <t>ERR2580200</t>
  </si>
  <si>
    <t>SAMEA4662966</t>
  </si>
  <si>
    <t>ERR2580199</t>
  </si>
  <si>
    <t>SAMEA4662972</t>
  </si>
  <si>
    <t>ERR2580191</t>
  </si>
  <si>
    <t>SAMEA4662965</t>
  </si>
  <si>
    <t>ERR2580185</t>
  </si>
  <si>
    <t>SAMEA4662949</t>
  </si>
  <si>
    <t>ERR2580203</t>
  </si>
  <si>
    <t>SAMEA4662959</t>
  </si>
  <si>
    <t>ERR2580201</t>
  </si>
  <si>
    <t>SAMEA4662963</t>
  </si>
  <si>
    <t>ERR2580190</t>
  </si>
  <si>
    <t>SAMEA4662964</t>
  </si>
  <si>
    <t>ERR2580205</t>
  </si>
  <si>
    <t>SAMEA4662961</t>
  </si>
  <si>
    <t>ERR2580183</t>
  </si>
  <si>
    <t>SAMEA4662947</t>
  </si>
  <si>
    <t>ERR2580198</t>
  </si>
  <si>
    <t>SAMEA4662971</t>
  </si>
  <si>
    <t>ERR2580192</t>
  </si>
  <si>
    <t>SAMEA4662957</t>
  </si>
  <si>
    <t>ERR2580193</t>
  </si>
  <si>
    <t>SAMEA4662967</t>
  </si>
  <si>
    <t>ERR2580196</t>
  </si>
  <si>
    <t>SAMEA4662970</t>
  </si>
  <si>
    <t>SRR6920666</t>
  </si>
  <si>
    <t>SAMN08805037</t>
  </si>
  <si>
    <t>u98470</t>
  </si>
  <si>
    <t>Bosmania membranacea</t>
  </si>
  <si>
    <t>SRR8259262</t>
  </si>
  <si>
    <t>SAMN10496284</t>
  </si>
  <si>
    <t>u71431</t>
  </si>
  <si>
    <t>Pinus yunnanensis</t>
  </si>
  <si>
    <t>SRR8259258</t>
  </si>
  <si>
    <t>SAMN10496280</t>
  </si>
  <si>
    <t>SRR8259260</t>
  </si>
  <si>
    <t>SAMN10496278</t>
  </si>
  <si>
    <t>SRR8202196</t>
  </si>
  <si>
    <t>SAMN10434236</t>
  </si>
  <si>
    <t>u212773</t>
  </si>
  <si>
    <t>Heteroscyphus zollingeri</t>
  </si>
  <si>
    <t>LogNV</t>
  </si>
  <si>
    <t>SRR3925175</t>
  </si>
  <si>
    <t>SAMN05408013</t>
  </si>
  <si>
    <t>u114157</t>
  </si>
  <si>
    <t>Dimocarpus longan</t>
  </si>
  <si>
    <t>SRR3925174</t>
  </si>
  <si>
    <t>SRR2864836</t>
  </si>
  <si>
    <t>SAMN04221511</t>
  </si>
  <si>
    <t>u172475</t>
  </si>
  <si>
    <t>SRR5630897</t>
  </si>
  <si>
    <t>SAMN07160630</t>
  </si>
  <si>
    <t>u108194</t>
  </si>
  <si>
    <t>SRR5630896</t>
  </si>
  <si>
    <t>SAMN07160627</t>
  </si>
  <si>
    <t>SRR8655736</t>
  </si>
  <si>
    <t>SAMN11042749</t>
  </si>
  <si>
    <t>u71952</t>
  </si>
  <si>
    <t>Arabidopsis</t>
  </si>
  <si>
    <t>SRR5630894</t>
  </si>
  <si>
    <t>SAMN07160625</t>
  </si>
  <si>
    <t>u125455</t>
  </si>
  <si>
    <t>SRR5630895</t>
  </si>
  <si>
    <t>SAMN07160628</t>
  </si>
  <si>
    <t>SRR8655737</t>
  </si>
  <si>
    <t>SAMN11042748</t>
  </si>
  <si>
    <t>SRR8655738</t>
  </si>
  <si>
    <t>SAMN11042747</t>
  </si>
  <si>
    <t>SRR5630893</t>
  </si>
  <si>
    <t>SAMN07160626</t>
  </si>
  <si>
    <t>u173658</t>
  </si>
  <si>
    <t>SRR5989974</t>
  </si>
  <si>
    <t>SAMN07498366</t>
  </si>
  <si>
    <t>Zea mays</t>
  </si>
  <si>
    <t>SRR5989973</t>
  </si>
  <si>
    <t>SAMN07498365</t>
  </si>
  <si>
    <t>SRR10063981</t>
  </si>
  <si>
    <t>SAMN12644869</t>
  </si>
  <si>
    <t>u71516</t>
  </si>
  <si>
    <t>Litsea rubescens</t>
  </si>
  <si>
    <t>SRR10063983</t>
  </si>
  <si>
    <t>SAMN12644867</t>
  </si>
  <si>
    <t>SRR10064061</t>
  </si>
  <si>
    <t>SAMN12640642</t>
  </si>
  <si>
    <t>SRR4450407</t>
  </si>
  <si>
    <t>SAMN05936890</t>
  </si>
  <si>
    <t>u11052</t>
  </si>
  <si>
    <t>Ancistrocladus robertsoniorum</t>
  </si>
  <si>
    <t>SRR12009678</t>
  </si>
  <si>
    <t>SAMN15205574</t>
  </si>
  <si>
    <t>u71914</t>
  </si>
  <si>
    <t>Sladenia celastrifolia</t>
  </si>
  <si>
    <t>SRR5487526</t>
  </si>
  <si>
    <t>SAMN06850227</t>
  </si>
  <si>
    <t>u272661</t>
  </si>
  <si>
    <t>Caladenia plicata</t>
  </si>
  <si>
    <t>SRR5237253</t>
  </si>
  <si>
    <t>SAMN06309681</t>
  </si>
  <si>
    <t>u102736</t>
  </si>
  <si>
    <t>Senecio pinnatifolius var. maritimus</t>
  </si>
  <si>
    <t>SRR6262812</t>
  </si>
  <si>
    <t>SAMN07983375</t>
  </si>
  <si>
    <t>u63765</t>
  </si>
  <si>
    <t>Thymus vulgaris</t>
  </si>
  <si>
    <t>SRR6262811</t>
  </si>
  <si>
    <t>SAMN07983372</t>
  </si>
  <si>
    <t>SRR6262799</t>
  </si>
  <si>
    <t>SAMN07983382</t>
  </si>
  <si>
    <t>SRR6262802</t>
  </si>
  <si>
    <t>SAMN07983387</t>
  </si>
  <si>
    <t>SRR6262803</t>
  </si>
  <si>
    <t>SAMN07983386</t>
  </si>
  <si>
    <t>SRR10807940</t>
  </si>
  <si>
    <t>SAMN13702624</t>
  </si>
  <si>
    <t>u273523</t>
  </si>
  <si>
    <t>Saccharum</t>
  </si>
  <si>
    <t>SRR10807956</t>
  </si>
  <si>
    <t>SAMN13702601</t>
  </si>
  <si>
    <t>u78430</t>
  </si>
  <si>
    <t>SRR10807937</t>
  </si>
  <si>
    <t>SAMN13702606</t>
  </si>
  <si>
    <t>ERR4643618</t>
  </si>
  <si>
    <t>SAMEA7364277</t>
  </si>
  <si>
    <t>u73155</t>
  </si>
  <si>
    <t>Silene diclinis</t>
  </si>
  <si>
    <t>ERR4643620</t>
  </si>
  <si>
    <t>ERR4643619</t>
  </si>
  <si>
    <t>DRR128800</t>
  </si>
  <si>
    <t>SAMD00116209</t>
  </si>
  <si>
    <t>u243385</t>
  </si>
  <si>
    <t>Rorippa aquatica</t>
  </si>
  <si>
    <t>SRR5237237</t>
  </si>
  <si>
    <t>SAMN06309697</t>
  </si>
  <si>
    <t>u16340</t>
  </si>
  <si>
    <t>Achillea millefolium</t>
  </si>
  <si>
    <t>SeTV</t>
  </si>
  <si>
    <t>SRR12127166</t>
  </si>
  <si>
    <t>SAMN15396032</t>
  </si>
  <si>
    <t>u59812</t>
  </si>
  <si>
    <t>Sesamum mulayanum</t>
  </si>
  <si>
    <t>SRR12153197</t>
  </si>
  <si>
    <t>SAMN15449373</t>
  </si>
  <si>
    <t>u100043</t>
  </si>
  <si>
    <t>Sesamum indicum x Sesamum mulayanum</t>
  </si>
  <si>
    <t>SRR12153208</t>
  </si>
  <si>
    <t>SAMN15449370</t>
  </si>
  <si>
    <t>u60549</t>
  </si>
  <si>
    <t>Sesamum indicum</t>
  </si>
  <si>
    <t>u57105</t>
  </si>
  <si>
    <t>u65263</t>
  </si>
  <si>
    <t>SRR12153198</t>
  </si>
  <si>
    <t>SAMN15449372</t>
  </si>
  <si>
    <t>u57726</t>
  </si>
  <si>
    <t>SRR12153207</t>
  </si>
  <si>
    <t>SAMN15449375</t>
  </si>
  <si>
    <t>SRR12153205</t>
  </si>
  <si>
    <t>SAMN15449376</t>
  </si>
  <si>
    <t>SRR12153202</t>
  </si>
  <si>
    <t>SAMN15449377</t>
  </si>
  <si>
    <t>SRR12153201</t>
  </si>
  <si>
    <t>SAMN15449371</t>
  </si>
  <si>
    <t>SRR12153199</t>
  </si>
  <si>
    <t>SRR12153203</t>
  </si>
  <si>
    <t>SRR12127167</t>
  </si>
  <si>
    <t>SAMN15396031</t>
  </si>
  <si>
    <t>SRR12153204</t>
  </si>
  <si>
    <t>SRR12153206</t>
  </si>
  <si>
    <t>SRR12153195</t>
  </si>
  <si>
    <t>SAMN15449374</t>
  </si>
  <si>
    <t>SRR12153194</t>
  </si>
  <si>
    <t>SRR12153200</t>
  </si>
  <si>
    <t>SRR12153209</t>
  </si>
  <si>
    <t>SRR5028718</t>
  </si>
  <si>
    <t>SAMN06027865</t>
  </si>
  <si>
    <t>u49364</t>
  </si>
  <si>
    <t>Rehmannia glutinosa</t>
  </si>
  <si>
    <t>SRR8196602</t>
  </si>
  <si>
    <t>SAMN10390436</t>
  </si>
  <si>
    <t>u53530</t>
  </si>
  <si>
    <t>SRR8196603</t>
  </si>
  <si>
    <t>SAMN10390435</t>
  </si>
  <si>
    <t>SRR8196596</t>
  </si>
  <si>
    <t>SAMN10390434</t>
  </si>
  <si>
    <t>SRR8196599</t>
  </si>
  <si>
    <t>SAMN10390429</t>
  </si>
  <si>
    <t>SRR832973</t>
  </si>
  <si>
    <t>SAMN02047469</t>
  </si>
  <si>
    <t>SRR832972</t>
  </si>
  <si>
    <t>SAMN02047467</t>
  </si>
  <si>
    <t>SRR8196613</t>
  </si>
  <si>
    <t>SAMN10390721</t>
  </si>
  <si>
    <t>SRR8196605</t>
  </si>
  <si>
    <t>SAMN10390723</t>
  </si>
  <si>
    <t>SRR8196592</t>
  </si>
  <si>
    <t>SAMN10390727</t>
  </si>
  <si>
    <t>SRR8196598</t>
  </si>
  <si>
    <t>SAMN10390431</t>
  </si>
  <si>
    <t>SRR8196597</t>
  </si>
  <si>
    <t>SAMN10390433</t>
  </si>
  <si>
    <t>SRR8196608</t>
  </si>
  <si>
    <t>SAMN10390717</t>
  </si>
  <si>
    <t>u271825</t>
  </si>
  <si>
    <t>u239016</t>
  </si>
  <si>
    <t>SRR8196593</t>
  </si>
  <si>
    <t>SAMN10390734</t>
  </si>
  <si>
    <t>SRR8196607</t>
  </si>
  <si>
    <t>SAMN10390569</t>
  </si>
  <si>
    <t>SRR8196612</t>
  </si>
  <si>
    <t>SAMN10390722</t>
  </si>
  <si>
    <t>SRR8196595</t>
  </si>
  <si>
    <t>SAMN10390439</t>
  </si>
  <si>
    <t>SRR8196601</t>
  </si>
  <si>
    <t>SAMN10390437</t>
  </si>
  <si>
    <t>SRR8196591</t>
  </si>
  <si>
    <t>SAMN10390726</t>
  </si>
  <si>
    <t>SRR8196604</t>
  </si>
  <si>
    <t>SAMN10390724</t>
  </si>
  <si>
    <t>SRR5028709</t>
  </si>
  <si>
    <t>SAMN06027863</t>
  </si>
  <si>
    <t>SRR8196590</t>
  </si>
  <si>
    <t>SAMN10390725</t>
  </si>
  <si>
    <t>SRR8196606</t>
  </si>
  <si>
    <t>SAMN10390642</t>
  </si>
  <si>
    <t>SRR8196600</t>
  </si>
  <si>
    <t>SAMN10390438</t>
  </si>
  <si>
    <t>SRR8196609</t>
  </si>
  <si>
    <t>SAMN10390716</t>
  </si>
  <si>
    <t>SRR8196610</t>
  </si>
  <si>
    <t>SAMN10390719</t>
  </si>
  <si>
    <t>SRR8196611</t>
  </si>
  <si>
    <t>SAMN10390718</t>
  </si>
  <si>
    <t>SRR8196594</t>
  </si>
  <si>
    <t>SAMN10390568</t>
  </si>
  <si>
    <t>u169766</t>
  </si>
  <si>
    <t>SRR999317</t>
  </si>
  <si>
    <t>SAMN00811004</t>
  </si>
  <si>
    <t>SRR6374678</t>
  </si>
  <si>
    <t>SAMN08159251</t>
  </si>
  <si>
    <t>u169436</t>
  </si>
  <si>
    <t>Mentha canadensis</t>
  </si>
  <si>
    <t>SRR2156992</t>
  </si>
  <si>
    <t>SAMN03019814</t>
  </si>
  <si>
    <t>u289215</t>
  </si>
  <si>
    <t>Hevea brasiliensis</t>
  </si>
  <si>
    <t>SRR2157179</t>
  </si>
  <si>
    <t>SAMN03019815</t>
  </si>
  <si>
    <t>u292038</t>
  </si>
  <si>
    <t>u294860</t>
  </si>
  <si>
    <t>SRR8146298</t>
  </si>
  <si>
    <t>SAMN10364447</t>
  </si>
  <si>
    <t>u98500</t>
  </si>
  <si>
    <t>Malus prunifolia</t>
  </si>
  <si>
    <t>SRR10064030</t>
  </si>
  <si>
    <t>SAMN12638468</t>
  </si>
  <si>
    <t>u163558</t>
  </si>
  <si>
    <t>Litsea cubeba</t>
  </si>
  <si>
    <t>SRR10480884</t>
  </si>
  <si>
    <t>SAMN13053496</t>
  </si>
  <si>
    <t>Manihot esculenta</t>
  </si>
  <si>
    <t>SRR10064031</t>
  </si>
  <si>
    <t>SAMN12638466</t>
  </si>
  <si>
    <t>SRR13299817</t>
  </si>
  <si>
    <t>SAMN13702268</t>
  </si>
  <si>
    <t>Miscanthus floridulus</t>
  </si>
  <si>
    <t>SRR12079415</t>
  </si>
  <si>
    <t>SAMN15355124</t>
  </si>
  <si>
    <t>Citrullus lanatus</t>
  </si>
  <si>
    <t>SRR12079414</t>
  </si>
  <si>
    <t>SAMN15355125</t>
  </si>
  <si>
    <t>SRR5121761</t>
  </si>
  <si>
    <t>SAMN06159546</t>
  </si>
  <si>
    <t>SRR7496079</t>
  </si>
  <si>
    <t>SAMN09623526</t>
  </si>
  <si>
    <t>Hosta ventricosa</t>
  </si>
  <si>
    <t>SRR5121762</t>
  </si>
  <si>
    <t>SAMN06159547</t>
  </si>
  <si>
    <t>SRR5830062</t>
  </si>
  <si>
    <t>SAMN06264820</t>
  </si>
  <si>
    <t>u72806</t>
  </si>
  <si>
    <t>moss metagenome</t>
  </si>
  <si>
    <t>SRR5830063</t>
  </si>
  <si>
    <t>SAMN06266049</t>
  </si>
  <si>
    <t>SRR5830048</t>
  </si>
  <si>
    <t>SAMN06266050</t>
  </si>
  <si>
    <t>SRR5830073</t>
  </si>
  <si>
    <t>SAMN06264373</t>
  </si>
  <si>
    <r>
      <t xml:space="preserve">Genus: </t>
    </r>
    <r>
      <rPr>
        <b/>
        <i/>
        <sz val="12"/>
        <rFont val="Times New Roman"/>
        <family val="1"/>
      </rPr>
      <t>Waikavirus</t>
    </r>
  </si>
  <si>
    <t>ND-Could not be determined; ?- Could not be precisely determined</t>
  </si>
  <si>
    <r>
      <t xml:space="preserve">Genus: </t>
    </r>
    <r>
      <rPr>
        <b/>
        <i/>
        <sz val="12"/>
        <rFont val="Times New Roman"/>
        <family val="1"/>
      </rPr>
      <t>Torradovirus</t>
    </r>
  </si>
  <si>
    <r>
      <t xml:space="preserve">Genus: </t>
    </r>
    <r>
      <rPr>
        <b/>
        <i/>
        <sz val="12"/>
        <rFont val="Times New Roman"/>
        <family val="1"/>
      </rPr>
      <t>Sadwavirus</t>
    </r>
  </si>
  <si>
    <r>
      <t xml:space="preserve">Genus: </t>
    </r>
    <r>
      <rPr>
        <b/>
        <i/>
        <sz val="12"/>
        <rFont val="Times New Roman"/>
        <family val="1"/>
      </rPr>
      <t>Stralarivirus</t>
    </r>
  </si>
  <si>
    <r>
      <t xml:space="preserve">Genus: </t>
    </r>
    <r>
      <rPr>
        <b/>
        <i/>
        <sz val="12"/>
        <rFont val="Times New Roman"/>
        <family val="1"/>
      </rPr>
      <t>Nepovirus</t>
    </r>
  </si>
  <si>
    <r>
      <t xml:space="preserve">Genus: </t>
    </r>
    <r>
      <rPr>
        <b/>
        <i/>
        <sz val="12"/>
        <rFont val="Times New Roman"/>
        <family val="1"/>
      </rPr>
      <t>Sequivirus</t>
    </r>
  </si>
  <si>
    <r>
      <t xml:space="preserve">Genus: </t>
    </r>
    <r>
      <rPr>
        <b/>
        <i/>
        <sz val="12"/>
        <rFont val="Times New Roman"/>
        <family val="1"/>
      </rPr>
      <t>Fabavirus</t>
    </r>
  </si>
  <si>
    <r>
      <t xml:space="preserve">Genus: </t>
    </r>
    <r>
      <rPr>
        <b/>
        <i/>
        <sz val="12"/>
        <rFont val="Times New Roman"/>
        <family val="1"/>
      </rPr>
      <t>Comovirus</t>
    </r>
  </si>
  <si>
    <r>
      <t xml:space="preserve">Genus: </t>
    </r>
    <r>
      <rPr>
        <b/>
        <i/>
        <sz val="12"/>
        <rFont val="Times New Roman"/>
        <family val="1"/>
      </rPr>
      <t>Cheravirus</t>
    </r>
  </si>
  <si>
    <t>Biosample_id</t>
  </si>
  <si>
    <t>Palm_id</t>
  </si>
  <si>
    <t>Pident</t>
  </si>
  <si>
    <t>Coverage</t>
  </si>
  <si>
    <t>Scientific_name</t>
  </si>
  <si>
    <t>Table S1. Other SRA libraries positive for putative novel waikaviruses identified in this study</t>
  </si>
  <si>
    <t>Table S2. Annotation of putative novel secoviral genomes recovered in the study</t>
  </si>
  <si>
    <t>Table S3. Putative cleavage sites predicted in the polyprotein(s) encoded by putative novel secoviral genomes identified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</si>
</sst>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B050"/>
      <name val="Times New Roman"/>
      <family val="1"/>
    </font>
    <font>
      <u/>
      <sz val="11"/>
      <name val="Times New Roman"/>
      <family val="1"/>
    </font>
    <font>
      <sz val="10"/>
      <color rgb="FF212121"/>
      <name val="Arial"/>
      <family val="2"/>
    </font>
    <font>
      <sz val="11"/>
      <color rgb="FF333333"/>
      <name val="Times New Roman"/>
      <family val="1"/>
    </font>
    <font>
      <i/>
      <sz val="11"/>
      <color rgb="FF333333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vertical="center"/>
    </xf>
    <xf numFmtId="0" fontId="3" fillId="0" borderId="1" xfId="0" applyFont="1" applyBorder="1"/>
    <xf numFmtId="0" fontId="2" fillId="0" borderId="0" xfId="0" applyFont="1" applyFill="1" applyBorder="1" applyAlignment="1">
      <alignment vertical="center"/>
    </xf>
    <xf numFmtId="0" fontId="3" fillId="2" borderId="1" xfId="0" applyFont="1" applyFill="1" applyBorder="1"/>
    <xf numFmtId="0" fontId="3" fillId="2" borderId="0" xfId="0" applyFont="1" applyFill="1"/>
    <xf numFmtId="0" fontId="2" fillId="2" borderId="0" xfId="0" applyFont="1" applyFill="1"/>
    <xf numFmtId="0" fontId="3" fillId="2" borderId="2" xfId="0" applyFont="1" applyFill="1" applyBorder="1" applyAlignment="1">
      <alignment vertical="center"/>
    </xf>
    <xf numFmtId="9" fontId="3" fillId="2" borderId="1" xfId="0" applyNumberFormat="1" applyFont="1" applyFill="1" applyBorder="1"/>
    <xf numFmtId="11" fontId="3" fillId="2" borderId="1" xfId="0" applyNumberFormat="1" applyFont="1" applyFill="1" applyBorder="1"/>
    <xf numFmtId="10" fontId="3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9" fontId="3" fillId="2" borderId="0" xfId="0" applyNumberFormat="1" applyFont="1" applyFill="1"/>
    <xf numFmtId="10" fontId="3" fillId="2" borderId="0" xfId="0" applyNumberFormat="1" applyFont="1" applyFill="1"/>
    <xf numFmtId="9" fontId="3" fillId="2" borderId="2" xfId="0" applyNumberFormat="1" applyFont="1" applyFill="1" applyBorder="1"/>
    <xf numFmtId="0" fontId="8" fillId="0" borderId="0" xfId="0" applyFont="1"/>
    <xf numFmtId="0" fontId="9" fillId="0" borderId="0" xfId="0" applyFont="1"/>
    <xf numFmtId="0" fontId="9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Border="1"/>
    <xf numFmtId="0" fontId="3" fillId="2" borderId="2" xfId="0" applyFont="1" applyFill="1" applyBorder="1"/>
    <xf numFmtId="0" fontId="10" fillId="0" borderId="0" xfId="0" applyFont="1"/>
    <xf numFmtId="0" fontId="11" fillId="2" borderId="1" xfId="1" applyFont="1" applyFill="1" applyBorder="1" applyAlignment="1" applyProtection="1">
      <alignment horizontal="left" vertical="top" wrapText="1"/>
    </xf>
    <xf numFmtId="0" fontId="5" fillId="2" borderId="1" xfId="0" applyFont="1" applyFill="1" applyBorder="1"/>
    <xf numFmtId="0" fontId="11" fillId="0" borderId="1" xfId="1" applyFont="1" applyBorder="1" applyAlignment="1" applyProtection="1"/>
    <xf numFmtId="0" fontId="3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2" borderId="5" xfId="0" applyFont="1" applyFill="1" applyBorder="1"/>
    <xf numFmtId="0" fontId="3" fillId="2" borderId="6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12" fillId="0" borderId="0" xfId="0" applyFont="1"/>
    <xf numFmtId="0" fontId="8" fillId="2" borderId="0" xfId="0" applyFont="1" applyFill="1"/>
    <xf numFmtId="10" fontId="3" fillId="2" borderId="1" xfId="0" applyNumberFormat="1" applyFont="1" applyFill="1" applyBorder="1"/>
    <xf numFmtId="9" fontId="3" fillId="2" borderId="0" xfId="0" applyNumberFormat="1" applyFont="1" applyFill="1" applyBorder="1" applyAlignment="1">
      <alignment vertical="center"/>
    </xf>
    <xf numFmtId="11" fontId="3" fillId="2" borderId="1" xfId="0" applyNumberFormat="1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right" vertical="center" wrapText="1"/>
    </xf>
    <xf numFmtId="11" fontId="13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/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8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11" fillId="0" borderId="1" xfId="1" applyFont="1" applyBorder="1" applyAlignment="1" applyProtection="1">
      <alignment wrapText="1"/>
    </xf>
    <xf numFmtId="0" fontId="5" fillId="2" borderId="1" xfId="0" applyFont="1" applyFill="1" applyBorder="1" applyAlignment="1"/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35"/>
  <sheetViews>
    <sheetView tabSelected="1" workbookViewId="0">
      <selection activeCell="B17" sqref="B17"/>
    </sheetView>
  </sheetViews>
  <sheetFormatPr defaultRowHeight="15.75" x14ac:dyDescent="0.25"/>
  <cols>
    <col min="1" max="1" width="18.28515625" style="1" customWidth="1"/>
    <col min="2" max="2" width="26.7109375" style="1" customWidth="1"/>
    <col min="3" max="3" width="15.42578125" style="1" customWidth="1"/>
    <col min="4" max="4" width="11.85546875" style="1" customWidth="1"/>
    <col min="5" max="5" width="12.85546875" style="1" customWidth="1"/>
    <col min="6" max="6" width="15" style="1" customWidth="1"/>
    <col min="7" max="7" width="14.7109375" style="1" customWidth="1"/>
    <col min="8" max="8" width="25.7109375" style="1" customWidth="1"/>
    <col min="9" max="9" width="13.7109375" style="1" customWidth="1"/>
    <col min="10" max="12" width="9.140625" style="1"/>
    <col min="13" max="13" width="9.140625" style="3"/>
    <col min="14" max="16384" width="9.140625" style="1"/>
  </cols>
  <sheetData>
    <row r="1" spans="1:13" customFormat="1" x14ac:dyDescent="0.25">
      <c r="A1" s="60" t="s">
        <v>1225</v>
      </c>
      <c r="B1" s="61"/>
      <c r="C1" s="61"/>
      <c r="D1" s="61"/>
      <c r="E1" s="61"/>
      <c r="F1" s="61"/>
      <c r="G1" s="61"/>
      <c r="H1" s="62"/>
      <c r="I1" s="4"/>
      <c r="J1" s="4"/>
      <c r="K1" s="4"/>
      <c r="L1" s="4"/>
      <c r="M1" s="4"/>
    </row>
    <row r="2" spans="1:13" s="22" customFormat="1" ht="15" x14ac:dyDescent="0.25">
      <c r="A2" s="21" t="s">
        <v>34</v>
      </c>
      <c r="B2" s="21" t="s">
        <v>35</v>
      </c>
      <c r="C2" s="21" t="s">
        <v>1220</v>
      </c>
      <c r="D2" s="21" t="s">
        <v>1221</v>
      </c>
      <c r="E2" s="21" t="s">
        <v>1222</v>
      </c>
      <c r="F2" s="21" t="s">
        <v>1223</v>
      </c>
      <c r="G2" s="21" t="s">
        <v>23</v>
      </c>
      <c r="H2" s="21" t="s">
        <v>1224</v>
      </c>
    </row>
    <row r="3" spans="1:13" x14ac:dyDescent="0.25">
      <c r="A3" s="20" t="s">
        <v>806</v>
      </c>
      <c r="B3" s="40" t="s">
        <v>807</v>
      </c>
      <c r="C3" s="40" t="s">
        <v>808</v>
      </c>
      <c r="D3" s="40" t="s">
        <v>809</v>
      </c>
      <c r="E3" s="41">
        <v>100</v>
      </c>
      <c r="F3" s="41">
        <v>1929.16</v>
      </c>
      <c r="G3" s="42">
        <v>4.2000000000000001E-87</v>
      </c>
      <c r="H3" s="44" t="s">
        <v>810</v>
      </c>
      <c r="M3" s="23"/>
    </row>
    <row r="4" spans="1:13" x14ac:dyDescent="0.25">
      <c r="A4" s="43"/>
      <c r="B4" s="40" t="s">
        <v>811</v>
      </c>
      <c r="C4" s="40" t="s">
        <v>812</v>
      </c>
      <c r="D4" s="40" t="s">
        <v>809</v>
      </c>
      <c r="E4" s="41">
        <v>100</v>
      </c>
      <c r="F4" s="41">
        <v>5771.59</v>
      </c>
      <c r="G4" s="42">
        <v>4.2000000000000001E-87</v>
      </c>
      <c r="H4" s="44" t="s">
        <v>810</v>
      </c>
      <c r="M4" s="23"/>
    </row>
    <row r="5" spans="1:13" x14ac:dyDescent="0.25">
      <c r="A5" s="43"/>
      <c r="B5" s="40" t="s">
        <v>813</v>
      </c>
      <c r="C5" s="40" t="s">
        <v>814</v>
      </c>
      <c r="D5" s="40" t="s">
        <v>809</v>
      </c>
      <c r="E5" s="41">
        <v>100</v>
      </c>
      <c r="F5" s="41">
        <v>888.08</v>
      </c>
      <c r="G5" s="42">
        <v>4.2000000000000001E-87</v>
      </c>
      <c r="H5" s="44" t="s">
        <v>810</v>
      </c>
      <c r="M5" s="23"/>
    </row>
    <row r="6" spans="1:13" x14ac:dyDescent="0.25">
      <c r="A6" s="43"/>
      <c r="B6" s="40" t="s">
        <v>815</v>
      </c>
      <c r="C6" s="40" t="s">
        <v>816</v>
      </c>
      <c r="D6" s="40" t="s">
        <v>809</v>
      </c>
      <c r="E6" s="41">
        <v>100</v>
      </c>
      <c r="F6" s="41">
        <v>5521.35</v>
      </c>
      <c r="G6" s="42">
        <v>4.2000000000000001E-87</v>
      </c>
      <c r="H6" s="44" t="s">
        <v>810</v>
      </c>
      <c r="M6" s="23"/>
    </row>
    <row r="7" spans="1:13" x14ac:dyDescent="0.25">
      <c r="A7" s="43"/>
      <c r="B7" s="40" t="s">
        <v>817</v>
      </c>
      <c r="C7" s="40" t="s">
        <v>818</v>
      </c>
      <c r="D7" s="40" t="s">
        <v>809</v>
      </c>
      <c r="E7" s="41">
        <v>100</v>
      </c>
      <c r="F7" s="41">
        <v>1088.3499999999999</v>
      </c>
      <c r="G7" s="42">
        <v>4.2000000000000001E-87</v>
      </c>
      <c r="H7" s="44" t="s">
        <v>810</v>
      </c>
      <c r="M7" s="23"/>
    </row>
    <row r="8" spans="1:13" x14ac:dyDescent="0.25">
      <c r="A8" s="43"/>
      <c r="B8" s="40" t="s">
        <v>819</v>
      </c>
      <c r="C8" s="40" t="s">
        <v>820</v>
      </c>
      <c r="D8" s="40" t="s">
        <v>809</v>
      </c>
      <c r="E8" s="41">
        <v>100</v>
      </c>
      <c r="F8" s="41">
        <v>1638.16</v>
      </c>
      <c r="G8" s="42">
        <v>4.2000000000000001E-87</v>
      </c>
      <c r="H8" s="44" t="s">
        <v>810</v>
      </c>
      <c r="M8" s="23"/>
    </row>
    <row r="9" spans="1:13" x14ac:dyDescent="0.25">
      <c r="A9" s="43"/>
      <c r="B9" s="40" t="s">
        <v>821</v>
      </c>
      <c r="C9" s="40" t="s">
        <v>822</v>
      </c>
      <c r="D9" s="40" t="s">
        <v>809</v>
      </c>
      <c r="E9" s="41">
        <v>100</v>
      </c>
      <c r="F9" s="41">
        <v>3491.97</v>
      </c>
      <c r="G9" s="42">
        <v>4.2000000000000001E-87</v>
      </c>
      <c r="H9" s="44" t="s">
        <v>810</v>
      </c>
      <c r="M9" s="23"/>
    </row>
    <row r="10" spans="1:13" x14ac:dyDescent="0.25">
      <c r="A10" s="43"/>
      <c r="B10" s="40" t="s">
        <v>823</v>
      </c>
      <c r="C10" s="40" t="s">
        <v>824</v>
      </c>
      <c r="D10" s="40" t="s">
        <v>809</v>
      </c>
      <c r="E10" s="41">
        <v>100</v>
      </c>
      <c r="F10" s="41">
        <v>3382.24</v>
      </c>
      <c r="G10" s="42">
        <v>4.2000000000000001E-87</v>
      </c>
      <c r="H10" s="44" t="s">
        <v>810</v>
      </c>
      <c r="M10" s="23"/>
    </row>
    <row r="11" spans="1:13" x14ac:dyDescent="0.25">
      <c r="A11" s="43"/>
      <c r="B11" s="40" t="s">
        <v>825</v>
      </c>
      <c r="C11" s="40" t="s">
        <v>826</v>
      </c>
      <c r="D11" s="40" t="s">
        <v>809</v>
      </c>
      <c r="E11" s="41">
        <v>100</v>
      </c>
      <c r="F11" s="41">
        <v>3747.3</v>
      </c>
      <c r="G11" s="42">
        <v>4.2000000000000001E-87</v>
      </c>
      <c r="H11" s="44" t="s">
        <v>810</v>
      </c>
      <c r="M11" s="23"/>
    </row>
    <row r="12" spans="1:13" x14ac:dyDescent="0.25">
      <c r="A12" s="43"/>
      <c r="B12" s="40" t="s">
        <v>827</v>
      </c>
      <c r="C12" s="40" t="s">
        <v>828</v>
      </c>
      <c r="D12" s="40" t="s">
        <v>809</v>
      </c>
      <c r="E12" s="41">
        <v>100</v>
      </c>
      <c r="F12" s="41">
        <v>7805.12</v>
      </c>
      <c r="G12" s="42">
        <v>4.2000000000000001E-87</v>
      </c>
      <c r="H12" s="44" t="s">
        <v>810</v>
      </c>
      <c r="M12" s="23"/>
    </row>
    <row r="13" spans="1:13" x14ac:dyDescent="0.25">
      <c r="A13" s="43"/>
      <c r="B13" s="40" t="s">
        <v>829</v>
      </c>
      <c r="C13" s="40" t="s">
        <v>830</v>
      </c>
      <c r="D13" s="40" t="s">
        <v>809</v>
      </c>
      <c r="E13" s="41">
        <v>100</v>
      </c>
      <c r="F13" s="41">
        <v>3322.36</v>
      </c>
      <c r="G13" s="42">
        <v>4.2000000000000001E-87</v>
      </c>
      <c r="H13" s="44" t="s">
        <v>810</v>
      </c>
      <c r="M13" s="23"/>
    </row>
    <row r="14" spans="1:13" x14ac:dyDescent="0.25">
      <c r="A14" s="43"/>
      <c r="B14" s="40" t="s">
        <v>831</v>
      </c>
      <c r="C14" s="40" t="s">
        <v>832</v>
      </c>
      <c r="D14" s="40" t="s">
        <v>809</v>
      </c>
      <c r="E14" s="41">
        <v>100</v>
      </c>
      <c r="F14" s="41">
        <v>8626.7199999999993</v>
      </c>
      <c r="G14" s="42">
        <v>4.2000000000000001E-87</v>
      </c>
      <c r="H14" s="44" t="s">
        <v>810</v>
      </c>
      <c r="M14" s="23"/>
    </row>
    <row r="15" spans="1:13" x14ac:dyDescent="0.25">
      <c r="A15" s="43"/>
      <c r="B15" s="40" t="s">
        <v>833</v>
      </c>
      <c r="C15" s="40" t="s">
        <v>834</v>
      </c>
      <c r="D15" s="40" t="s">
        <v>809</v>
      </c>
      <c r="E15" s="41">
        <v>100</v>
      </c>
      <c r="F15" s="41">
        <v>3051.32</v>
      </c>
      <c r="G15" s="42">
        <v>4.2000000000000001E-87</v>
      </c>
      <c r="H15" s="44" t="s">
        <v>810</v>
      </c>
      <c r="M15" s="23"/>
    </row>
    <row r="16" spans="1:13" x14ac:dyDescent="0.25">
      <c r="A16" s="43"/>
      <c r="B16" s="40" t="s">
        <v>835</v>
      </c>
      <c r="C16" s="40" t="s">
        <v>836</v>
      </c>
      <c r="D16" s="40" t="s">
        <v>809</v>
      </c>
      <c r="E16" s="41">
        <v>100</v>
      </c>
      <c r="F16" s="41">
        <v>3167.12</v>
      </c>
      <c r="G16" s="42">
        <v>4.2000000000000001E-87</v>
      </c>
      <c r="H16" s="44" t="s">
        <v>810</v>
      </c>
      <c r="M16" s="23"/>
    </row>
    <row r="17" spans="1:13" x14ac:dyDescent="0.25">
      <c r="A17" s="43"/>
      <c r="B17" s="40" t="s">
        <v>837</v>
      </c>
      <c r="C17" s="40" t="s">
        <v>838</v>
      </c>
      <c r="D17" s="40" t="s">
        <v>809</v>
      </c>
      <c r="E17" s="41">
        <v>100</v>
      </c>
      <c r="F17" s="41">
        <v>16694.89</v>
      </c>
      <c r="G17" s="42">
        <v>4.2000000000000001E-87</v>
      </c>
      <c r="H17" s="44" t="s">
        <v>810</v>
      </c>
      <c r="M17" s="23"/>
    </row>
    <row r="18" spans="1:13" x14ac:dyDescent="0.25">
      <c r="A18" s="43"/>
      <c r="B18" s="40" t="s">
        <v>839</v>
      </c>
      <c r="C18" s="40" t="s">
        <v>832</v>
      </c>
      <c r="D18" s="40" t="s">
        <v>809</v>
      </c>
      <c r="E18" s="41">
        <v>100</v>
      </c>
      <c r="F18" s="41">
        <v>3439.9</v>
      </c>
      <c r="G18" s="42">
        <v>4.2000000000000001E-87</v>
      </c>
      <c r="H18" s="44" t="s">
        <v>810</v>
      </c>
      <c r="M18" s="23"/>
    </row>
    <row r="19" spans="1:13" x14ac:dyDescent="0.25">
      <c r="A19" s="43"/>
      <c r="B19" s="40" t="s">
        <v>840</v>
      </c>
      <c r="C19" s="40" t="s">
        <v>841</v>
      </c>
      <c r="D19" s="40" t="s">
        <v>809</v>
      </c>
      <c r="E19" s="41">
        <v>100</v>
      </c>
      <c r="F19" s="41">
        <v>5510.52</v>
      </c>
      <c r="G19" s="42">
        <v>4.2000000000000001E-87</v>
      </c>
      <c r="H19" s="44" t="s">
        <v>810</v>
      </c>
      <c r="M19" s="23"/>
    </row>
    <row r="20" spans="1:13" x14ac:dyDescent="0.25">
      <c r="A20" s="43"/>
      <c r="B20" s="40" t="s">
        <v>842</v>
      </c>
      <c r="C20" s="40" t="s">
        <v>843</v>
      </c>
      <c r="D20" s="40" t="s">
        <v>809</v>
      </c>
      <c r="E20" s="41">
        <v>100</v>
      </c>
      <c r="F20" s="41">
        <v>8661.35</v>
      </c>
      <c r="G20" s="42">
        <v>4.2000000000000001E-87</v>
      </c>
      <c r="H20" s="44" t="s">
        <v>810</v>
      </c>
      <c r="M20" s="23"/>
    </row>
    <row r="21" spans="1:13" x14ac:dyDescent="0.25">
      <c r="A21" s="43"/>
      <c r="B21" s="40" t="s">
        <v>844</v>
      </c>
      <c r="C21" s="40" t="s">
        <v>845</v>
      </c>
      <c r="D21" s="40" t="s">
        <v>809</v>
      </c>
      <c r="E21" s="41">
        <v>100</v>
      </c>
      <c r="F21" s="41">
        <v>2956.74</v>
      </c>
      <c r="G21" s="42">
        <v>4.2000000000000001E-87</v>
      </c>
      <c r="H21" s="44" t="s">
        <v>810</v>
      </c>
      <c r="M21" s="23"/>
    </row>
    <row r="22" spans="1:13" x14ac:dyDescent="0.25">
      <c r="A22" s="43"/>
      <c r="B22" s="40" t="s">
        <v>846</v>
      </c>
      <c r="C22" s="40" t="s">
        <v>834</v>
      </c>
      <c r="D22" s="40" t="s">
        <v>809</v>
      </c>
      <c r="E22" s="41">
        <v>100</v>
      </c>
      <c r="F22" s="41">
        <v>4165.95</v>
      </c>
      <c r="G22" s="42">
        <v>4.2000000000000001E-87</v>
      </c>
      <c r="H22" s="44" t="s">
        <v>810</v>
      </c>
      <c r="M22" s="23"/>
    </row>
    <row r="23" spans="1:13" x14ac:dyDescent="0.25">
      <c r="A23" s="43"/>
      <c r="B23" s="40" t="s">
        <v>847</v>
      </c>
      <c r="C23" s="40" t="s">
        <v>843</v>
      </c>
      <c r="D23" s="40" t="s">
        <v>809</v>
      </c>
      <c r="E23" s="41">
        <v>100</v>
      </c>
      <c r="F23" s="41">
        <v>5779.27</v>
      </c>
      <c r="G23" s="42">
        <v>4.2000000000000001E-87</v>
      </c>
      <c r="H23" s="44" t="s">
        <v>810</v>
      </c>
      <c r="M23" s="23"/>
    </row>
    <row r="24" spans="1:13" x14ac:dyDescent="0.25">
      <c r="A24" s="43"/>
      <c r="B24" s="40" t="s">
        <v>848</v>
      </c>
      <c r="C24" s="40" t="s">
        <v>849</v>
      </c>
      <c r="D24" s="40" t="s">
        <v>809</v>
      </c>
      <c r="E24" s="41">
        <v>100</v>
      </c>
      <c r="F24" s="41">
        <v>7071.87</v>
      </c>
      <c r="G24" s="42">
        <v>4.2000000000000001E-87</v>
      </c>
      <c r="H24" s="44" t="s">
        <v>810</v>
      </c>
      <c r="M24" s="23"/>
    </row>
    <row r="25" spans="1:13" x14ac:dyDescent="0.25">
      <c r="A25" s="43"/>
      <c r="B25" s="40" t="s">
        <v>850</v>
      </c>
      <c r="C25" s="40" t="s">
        <v>838</v>
      </c>
      <c r="D25" s="40" t="s">
        <v>809</v>
      </c>
      <c r="E25" s="41">
        <v>100</v>
      </c>
      <c r="F25" s="41">
        <v>9874.77</v>
      </c>
      <c r="G25" s="42">
        <v>4.2000000000000001E-87</v>
      </c>
      <c r="H25" s="44" t="s">
        <v>810</v>
      </c>
      <c r="M25" s="23"/>
    </row>
    <row r="26" spans="1:13" x14ac:dyDescent="0.25">
      <c r="A26" s="43"/>
      <c r="B26" s="40" t="s">
        <v>851</v>
      </c>
      <c r="C26" s="40" t="s">
        <v>832</v>
      </c>
      <c r="D26" s="40" t="s">
        <v>809</v>
      </c>
      <c r="E26" s="41">
        <v>100</v>
      </c>
      <c r="F26" s="41">
        <v>5456.98</v>
      </c>
      <c r="G26" s="42">
        <v>4.2000000000000001E-87</v>
      </c>
      <c r="H26" s="44" t="s">
        <v>810</v>
      </c>
      <c r="M26" s="23"/>
    </row>
    <row r="27" spans="1:13" x14ac:dyDescent="0.25">
      <c r="A27" s="43"/>
      <c r="B27" s="40" t="s">
        <v>852</v>
      </c>
      <c r="C27" s="40" t="s">
        <v>853</v>
      </c>
      <c r="D27" s="40" t="s">
        <v>809</v>
      </c>
      <c r="E27" s="41">
        <v>100</v>
      </c>
      <c r="F27" s="41">
        <v>3230.45</v>
      </c>
      <c r="G27" s="42">
        <v>4.2000000000000001E-87</v>
      </c>
      <c r="H27" s="44" t="s">
        <v>810</v>
      </c>
      <c r="M27" s="23"/>
    </row>
    <row r="28" spans="1:13" x14ac:dyDescent="0.25">
      <c r="A28" s="43"/>
      <c r="B28" s="40" t="s">
        <v>854</v>
      </c>
      <c r="C28" s="40" t="s">
        <v>841</v>
      </c>
      <c r="D28" s="40" t="s">
        <v>809</v>
      </c>
      <c r="E28" s="41">
        <v>100</v>
      </c>
      <c r="F28" s="41">
        <v>6845.55</v>
      </c>
      <c r="G28" s="42">
        <v>4.2000000000000001E-87</v>
      </c>
      <c r="H28" s="44" t="s">
        <v>810</v>
      </c>
      <c r="M28" s="23"/>
    </row>
    <row r="29" spans="1:13" x14ac:dyDescent="0.25">
      <c r="A29" s="43"/>
      <c r="B29" s="40" t="s">
        <v>855</v>
      </c>
      <c r="C29" s="40" t="s">
        <v>830</v>
      </c>
      <c r="D29" s="40" t="s">
        <v>809</v>
      </c>
      <c r="E29" s="41">
        <v>100</v>
      </c>
      <c r="F29" s="41">
        <v>3593.23</v>
      </c>
      <c r="G29" s="42">
        <v>4.2000000000000001E-87</v>
      </c>
      <c r="H29" s="44" t="s">
        <v>810</v>
      </c>
      <c r="M29" s="23"/>
    </row>
    <row r="30" spans="1:13" x14ac:dyDescent="0.25">
      <c r="A30" s="43"/>
      <c r="B30" s="40" t="s">
        <v>856</v>
      </c>
      <c r="C30" s="40" t="s">
        <v>853</v>
      </c>
      <c r="D30" s="40" t="s">
        <v>809</v>
      </c>
      <c r="E30" s="41">
        <v>100</v>
      </c>
      <c r="F30" s="41">
        <v>3972.94</v>
      </c>
      <c r="G30" s="42">
        <v>4.2000000000000001E-87</v>
      </c>
      <c r="H30" s="44" t="s">
        <v>810</v>
      </c>
      <c r="M30" s="23"/>
    </row>
    <row r="31" spans="1:13" x14ac:dyDescent="0.25">
      <c r="A31" s="43"/>
      <c r="B31" s="40" t="s">
        <v>857</v>
      </c>
      <c r="C31" s="40" t="s">
        <v>834</v>
      </c>
      <c r="D31" s="40" t="s">
        <v>809</v>
      </c>
      <c r="E31" s="41">
        <v>100</v>
      </c>
      <c r="F31" s="41">
        <v>10981.06</v>
      </c>
      <c r="G31" s="42">
        <v>4.2000000000000001E-87</v>
      </c>
      <c r="H31" s="44" t="s">
        <v>810</v>
      </c>
      <c r="M31" s="23"/>
    </row>
    <row r="32" spans="1:13" x14ac:dyDescent="0.25">
      <c r="A32" s="43"/>
      <c r="B32" s="40" t="s">
        <v>858</v>
      </c>
      <c r="C32" s="40" t="s">
        <v>849</v>
      </c>
      <c r="D32" s="40" t="s">
        <v>809</v>
      </c>
      <c r="E32" s="41">
        <v>100</v>
      </c>
      <c r="F32" s="41">
        <v>4558.54</v>
      </c>
      <c r="G32" s="42">
        <v>4.2000000000000001E-87</v>
      </c>
      <c r="H32" s="44" t="s">
        <v>810</v>
      </c>
      <c r="M32" s="23"/>
    </row>
    <row r="33" spans="1:13" x14ac:dyDescent="0.25">
      <c r="A33" s="43"/>
      <c r="B33" s="40" t="s">
        <v>859</v>
      </c>
      <c r="C33" s="40" t="s">
        <v>841</v>
      </c>
      <c r="D33" s="40" t="s">
        <v>809</v>
      </c>
      <c r="E33" s="41">
        <v>100</v>
      </c>
      <c r="F33" s="41">
        <v>3371.55</v>
      </c>
      <c r="G33" s="42">
        <v>4.2000000000000001E-87</v>
      </c>
      <c r="H33" s="44" t="s">
        <v>810</v>
      </c>
      <c r="M33" s="23"/>
    </row>
    <row r="34" spans="1:13" x14ac:dyDescent="0.25">
      <c r="A34" s="43"/>
      <c r="B34" s="40" t="s">
        <v>860</v>
      </c>
      <c r="C34" s="40" t="s">
        <v>861</v>
      </c>
      <c r="D34" s="40" t="s">
        <v>809</v>
      </c>
      <c r="E34" s="41">
        <v>100</v>
      </c>
      <c r="F34" s="41">
        <v>3540.61</v>
      </c>
      <c r="G34" s="42">
        <v>4.2000000000000001E-87</v>
      </c>
      <c r="H34" s="44" t="s">
        <v>810</v>
      </c>
      <c r="M34" s="23"/>
    </row>
    <row r="35" spans="1:13" x14ac:dyDescent="0.25">
      <c r="A35" s="43"/>
      <c r="B35" s="40" t="s">
        <v>862</v>
      </c>
      <c r="C35" s="40" t="s">
        <v>830</v>
      </c>
      <c r="D35" s="40" t="s">
        <v>809</v>
      </c>
      <c r="E35" s="41">
        <v>100</v>
      </c>
      <c r="F35" s="41">
        <v>3077.26</v>
      </c>
      <c r="G35" s="42">
        <v>4.2000000000000001E-87</v>
      </c>
      <c r="H35" s="44" t="s">
        <v>810</v>
      </c>
      <c r="M35" s="23"/>
    </row>
    <row r="36" spans="1:13" x14ac:dyDescent="0.25">
      <c r="A36" s="43"/>
      <c r="B36" s="40" t="s">
        <v>863</v>
      </c>
      <c r="C36" s="40" t="s">
        <v>836</v>
      </c>
      <c r="D36" s="40" t="s">
        <v>809</v>
      </c>
      <c r="E36" s="41">
        <v>100</v>
      </c>
      <c r="F36" s="41">
        <v>6836.39</v>
      </c>
      <c r="G36" s="42">
        <v>4.2000000000000001E-87</v>
      </c>
      <c r="H36" s="44" t="s">
        <v>810</v>
      </c>
      <c r="M36" s="23"/>
    </row>
    <row r="37" spans="1:13" x14ac:dyDescent="0.25">
      <c r="A37" s="43"/>
      <c r="B37" s="40" t="s">
        <v>864</v>
      </c>
      <c r="C37" s="40" t="s">
        <v>849</v>
      </c>
      <c r="D37" s="40" t="s">
        <v>809</v>
      </c>
      <c r="E37" s="41">
        <v>100</v>
      </c>
      <c r="F37" s="41">
        <v>5705.54</v>
      </c>
      <c r="G37" s="42">
        <v>4.2000000000000001E-87</v>
      </c>
      <c r="H37" s="44" t="s">
        <v>810</v>
      </c>
      <c r="M37" s="23"/>
    </row>
    <row r="38" spans="1:13" x14ac:dyDescent="0.25">
      <c r="A38" s="43"/>
      <c r="B38" s="40" t="s">
        <v>865</v>
      </c>
      <c r="C38" s="40" t="s">
        <v>861</v>
      </c>
      <c r="D38" s="40" t="s">
        <v>809</v>
      </c>
      <c r="E38" s="41">
        <v>100</v>
      </c>
      <c r="F38" s="41">
        <v>4105.66</v>
      </c>
      <c r="G38" s="42">
        <v>4.2000000000000001E-87</v>
      </c>
      <c r="H38" s="44" t="s">
        <v>810</v>
      </c>
      <c r="M38" s="23"/>
    </row>
    <row r="39" spans="1:13" x14ac:dyDescent="0.25">
      <c r="A39" s="43"/>
      <c r="B39" s="40" t="s">
        <v>866</v>
      </c>
      <c r="C39" s="40" t="s">
        <v>861</v>
      </c>
      <c r="D39" s="40" t="s">
        <v>809</v>
      </c>
      <c r="E39" s="41">
        <v>100</v>
      </c>
      <c r="F39" s="41">
        <v>8396.9500000000007</v>
      </c>
      <c r="G39" s="42">
        <v>4.2000000000000001E-87</v>
      </c>
      <c r="H39" s="44" t="s">
        <v>810</v>
      </c>
      <c r="M39" s="23"/>
    </row>
    <row r="40" spans="1:13" x14ac:dyDescent="0.25">
      <c r="A40" s="43"/>
      <c r="B40" s="40" t="s">
        <v>867</v>
      </c>
      <c r="C40" s="40" t="s">
        <v>845</v>
      </c>
      <c r="D40" s="40" t="s">
        <v>809</v>
      </c>
      <c r="E40" s="41">
        <v>100</v>
      </c>
      <c r="F40" s="41">
        <v>2734.17</v>
      </c>
      <c r="G40" s="42">
        <v>4.2000000000000001E-87</v>
      </c>
      <c r="H40" s="44" t="s">
        <v>810</v>
      </c>
      <c r="M40" s="23"/>
    </row>
    <row r="41" spans="1:13" x14ac:dyDescent="0.25">
      <c r="A41" s="43"/>
      <c r="B41" s="40" t="s">
        <v>868</v>
      </c>
      <c r="C41" s="40" t="s">
        <v>845</v>
      </c>
      <c r="D41" s="40" t="s">
        <v>809</v>
      </c>
      <c r="E41" s="41">
        <v>100</v>
      </c>
      <c r="F41" s="41">
        <v>5532.74</v>
      </c>
      <c r="G41" s="42">
        <v>4.2000000000000001E-87</v>
      </c>
      <c r="H41" s="44" t="s">
        <v>810</v>
      </c>
      <c r="M41" s="23"/>
    </row>
    <row r="42" spans="1:13" x14ac:dyDescent="0.25">
      <c r="A42" s="43"/>
      <c r="B42" s="40" t="s">
        <v>869</v>
      </c>
      <c r="C42" s="40" t="s">
        <v>843</v>
      </c>
      <c r="D42" s="40" t="s">
        <v>809</v>
      </c>
      <c r="E42" s="41">
        <v>100</v>
      </c>
      <c r="F42" s="41">
        <v>7395.71</v>
      </c>
      <c r="G42" s="42">
        <v>4.2000000000000001E-87</v>
      </c>
      <c r="H42" s="44" t="s">
        <v>810</v>
      </c>
      <c r="M42" s="23"/>
    </row>
    <row r="43" spans="1:13" x14ac:dyDescent="0.25">
      <c r="A43" s="43"/>
      <c r="B43" s="40" t="s">
        <v>870</v>
      </c>
      <c r="C43" s="40" t="s">
        <v>853</v>
      </c>
      <c r="D43" s="40" t="s">
        <v>809</v>
      </c>
      <c r="E43" s="41">
        <v>100</v>
      </c>
      <c r="F43" s="41">
        <v>7647.85</v>
      </c>
      <c r="G43" s="42">
        <v>4.2000000000000001E-87</v>
      </c>
      <c r="H43" s="44" t="s">
        <v>810</v>
      </c>
      <c r="M43" s="23"/>
    </row>
    <row r="44" spans="1:13" x14ac:dyDescent="0.25">
      <c r="A44" s="43"/>
      <c r="B44" s="40" t="s">
        <v>871</v>
      </c>
      <c r="C44" s="40" t="s">
        <v>836</v>
      </c>
      <c r="D44" s="40" t="s">
        <v>809</v>
      </c>
      <c r="E44" s="41">
        <v>100</v>
      </c>
      <c r="F44" s="41">
        <v>7667.64</v>
      </c>
      <c r="G44" s="42">
        <v>4.2000000000000001E-87</v>
      </c>
      <c r="H44" s="44" t="s">
        <v>810</v>
      </c>
      <c r="M44" s="23"/>
    </row>
    <row r="45" spans="1:13" x14ac:dyDescent="0.25">
      <c r="A45" s="43"/>
      <c r="B45" s="40" t="s">
        <v>872</v>
      </c>
      <c r="C45" s="40" t="s">
        <v>838</v>
      </c>
      <c r="D45" s="40" t="s">
        <v>809</v>
      </c>
      <c r="E45" s="41">
        <v>100</v>
      </c>
      <c r="F45" s="41">
        <v>9583.18</v>
      </c>
      <c r="G45" s="42">
        <v>4.2000000000000001E-87</v>
      </c>
      <c r="H45" s="44" t="s">
        <v>810</v>
      </c>
      <c r="M45" s="23"/>
    </row>
    <row r="46" spans="1:13" x14ac:dyDescent="0.25">
      <c r="A46" s="20" t="s">
        <v>432</v>
      </c>
      <c r="B46" s="40" t="s">
        <v>873</v>
      </c>
      <c r="C46" s="40" t="s">
        <v>874</v>
      </c>
      <c r="D46" s="40" t="s">
        <v>875</v>
      </c>
      <c r="E46" s="41">
        <v>100</v>
      </c>
      <c r="F46" s="41">
        <v>51.58</v>
      </c>
      <c r="G46" s="42">
        <v>9.9999999999999996E-83</v>
      </c>
      <c r="H46" s="44" t="s">
        <v>876</v>
      </c>
      <c r="M46" s="23"/>
    </row>
    <row r="47" spans="1:13" x14ac:dyDescent="0.25">
      <c r="A47" s="43"/>
      <c r="B47" s="40" t="s">
        <v>877</v>
      </c>
      <c r="C47" s="40" t="s">
        <v>878</v>
      </c>
      <c r="D47" s="40" t="s">
        <v>875</v>
      </c>
      <c r="E47" s="41">
        <v>100</v>
      </c>
      <c r="F47" s="41">
        <v>31.88</v>
      </c>
      <c r="G47" s="42">
        <v>9.9999999999999996E-83</v>
      </c>
      <c r="H47" s="44" t="s">
        <v>876</v>
      </c>
      <c r="M47" s="23"/>
    </row>
    <row r="48" spans="1:13" x14ac:dyDescent="0.25">
      <c r="A48" s="43"/>
      <c r="B48" s="40" t="s">
        <v>879</v>
      </c>
      <c r="C48" s="40" t="s">
        <v>880</v>
      </c>
      <c r="D48" s="40" t="s">
        <v>875</v>
      </c>
      <c r="E48" s="41">
        <v>100</v>
      </c>
      <c r="F48" s="41">
        <v>89.28</v>
      </c>
      <c r="G48" s="42">
        <v>9.9999999999999996E-83</v>
      </c>
      <c r="H48" s="44" t="s">
        <v>876</v>
      </c>
      <c r="M48" s="23"/>
    </row>
    <row r="49" spans="1:13" x14ac:dyDescent="0.25">
      <c r="A49" s="43"/>
      <c r="B49" s="40" t="s">
        <v>881</v>
      </c>
      <c r="C49" s="40" t="s">
        <v>882</v>
      </c>
      <c r="D49" s="40" t="s">
        <v>875</v>
      </c>
      <c r="E49" s="41">
        <v>100</v>
      </c>
      <c r="F49" s="41">
        <v>17.68</v>
      </c>
      <c r="G49" s="42">
        <v>9.9999999999999996E-83</v>
      </c>
      <c r="H49" s="44" t="s">
        <v>876</v>
      </c>
      <c r="M49" s="23"/>
    </row>
    <row r="50" spans="1:13" x14ac:dyDescent="0.25">
      <c r="A50" s="43"/>
      <c r="B50" s="40" t="s">
        <v>883</v>
      </c>
      <c r="C50" s="40" t="s">
        <v>884</v>
      </c>
      <c r="D50" s="40" t="s">
        <v>875</v>
      </c>
      <c r="E50" s="41">
        <v>100</v>
      </c>
      <c r="F50" s="41">
        <v>17.41</v>
      </c>
      <c r="G50" s="42">
        <v>9.9999999999999996E-83</v>
      </c>
      <c r="H50" s="44" t="s">
        <v>876</v>
      </c>
      <c r="M50" s="23"/>
    </row>
    <row r="51" spans="1:13" x14ac:dyDescent="0.25">
      <c r="A51" s="43"/>
      <c r="B51" s="40" t="s">
        <v>885</v>
      </c>
      <c r="C51" s="40" t="s">
        <v>886</v>
      </c>
      <c r="D51" s="40" t="s">
        <v>875</v>
      </c>
      <c r="E51" s="41">
        <v>100</v>
      </c>
      <c r="F51" s="41">
        <v>105.55</v>
      </c>
      <c r="G51" s="42">
        <v>9.9999999999999996E-83</v>
      </c>
      <c r="H51" s="44" t="s">
        <v>876</v>
      </c>
      <c r="M51" s="23"/>
    </row>
    <row r="52" spans="1:13" x14ac:dyDescent="0.25">
      <c r="A52" s="43"/>
      <c r="B52" s="40" t="s">
        <v>887</v>
      </c>
      <c r="C52" s="40" t="s">
        <v>888</v>
      </c>
      <c r="D52" s="40" t="s">
        <v>875</v>
      </c>
      <c r="E52" s="41">
        <v>100</v>
      </c>
      <c r="F52" s="41">
        <v>28.38</v>
      </c>
      <c r="G52" s="42">
        <v>9.9999999999999996E-83</v>
      </c>
      <c r="H52" s="44" t="s">
        <v>876</v>
      </c>
      <c r="M52" s="23"/>
    </row>
    <row r="53" spans="1:13" x14ac:dyDescent="0.25">
      <c r="A53" s="43"/>
      <c r="B53" s="40" t="s">
        <v>889</v>
      </c>
      <c r="C53" s="40" t="s">
        <v>890</v>
      </c>
      <c r="D53" s="40" t="s">
        <v>875</v>
      </c>
      <c r="E53" s="41">
        <v>100</v>
      </c>
      <c r="F53" s="41">
        <v>6.68</v>
      </c>
      <c r="G53" s="42">
        <v>9.9999999999999996E-83</v>
      </c>
      <c r="H53" s="44" t="s">
        <v>876</v>
      </c>
      <c r="M53" s="23"/>
    </row>
    <row r="54" spans="1:13" x14ac:dyDescent="0.25">
      <c r="A54" s="43"/>
      <c r="B54" s="40" t="s">
        <v>891</v>
      </c>
      <c r="C54" s="40" t="s">
        <v>892</v>
      </c>
      <c r="D54" s="40" t="s">
        <v>875</v>
      </c>
      <c r="E54" s="41">
        <v>100</v>
      </c>
      <c r="F54" s="41">
        <v>17.579999999999998</v>
      </c>
      <c r="G54" s="42">
        <v>9.9999999999999996E-83</v>
      </c>
      <c r="H54" s="44" t="s">
        <v>876</v>
      </c>
      <c r="M54" s="23"/>
    </row>
    <row r="55" spans="1:13" x14ac:dyDescent="0.25">
      <c r="A55" s="43"/>
      <c r="B55" s="40" t="s">
        <v>893</v>
      </c>
      <c r="C55" s="40" t="s">
        <v>894</v>
      </c>
      <c r="D55" s="40" t="s">
        <v>875</v>
      </c>
      <c r="E55" s="41">
        <v>100</v>
      </c>
      <c r="F55" s="41">
        <v>13.01</v>
      </c>
      <c r="G55" s="42">
        <v>9.9999999999999996E-83</v>
      </c>
      <c r="H55" s="44" t="s">
        <v>876</v>
      </c>
      <c r="M55" s="23"/>
    </row>
    <row r="56" spans="1:13" x14ac:dyDescent="0.25">
      <c r="A56" s="43"/>
      <c r="B56" s="40" t="s">
        <v>895</v>
      </c>
      <c r="C56" s="40" t="s">
        <v>896</v>
      </c>
      <c r="D56" s="40" t="s">
        <v>875</v>
      </c>
      <c r="E56" s="41">
        <v>100</v>
      </c>
      <c r="F56" s="41">
        <v>103.87</v>
      </c>
      <c r="G56" s="42">
        <v>9.9999999999999996E-83</v>
      </c>
      <c r="H56" s="44" t="s">
        <v>876</v>
      </c>
      <c r="M56" s="23"/>
    </row>
    <row r="57" spans="1:13" x14ac:dyDescent="0.25">
      <c r="A57" s="20" t="s">
        <v>433</v>
      </c>
      <c r="B57" s="40" t="s">
        <v>897</v>
      </c>
      <c r="C57" s="40" t="s">
        <v>898</v>
      </c>
      <c r="D57" s="40" t="s">
        <v>899</v>
      </c>
      <c r="E57" s="41">
        <v>100</v>
      </c>
      <c r="F57" s="41">
        <v>22.55</v>
      </c>
      <c r="G57" s="42">
        <v>1.1000000000000001E-86</v>
      </c>
      <c r="H57" s="44" t="s">
        <v>900</v>
      </c>
      <c r="M57" s="23"/>
    </row>
    <row r="58" spans="1:13" x14ac:dyDescent="0.25">
      <c r="A58" s="43"/>
      <c r="B58" s="40" t="s">
        <v>901</v>
      </c>
      <c r="C58" s="40" t="s">
        <v>902</v>
      </c>
      <c r="D58" s="40" t="s">
        <v>899</v>
      </c>
      <c r="E58" s="41">
        <v>100</v>
      </c>
      <c r="F58" s="41">
        <v>568.78</v>
      </c>
      <c r="G58" s="42">
        <v>1.1000000000000001E-86</v>
      </c>
      <c r="H58" s="44" t="s">
        <v>900</v>
      </c>
      <c r="M58" s="23"/>
    </row>
    <row r="59" spans="1:13" x14ac:dyDescent="0.25">
      <c r="A59" s="43"/>
      <c r="B59" s="40" t="s">
        <v>903</v>
      </c>
      <c r="C59" s="40" t="s">
        <v>904</v>
      </c>
      <c r="D59" s="40" t="s">
        <v>899</v>
      </c>
      <c r="E59" s="41">
        <v>100</v>
      </c>
      <c r="F59" s="41">
        <v>18.14</v>
      </c>
      <c r="G59" s="42">
        <v>1.1000000000000001E-86</v>
      </c>
      <c r="H59" s="44" t="s">
        <v>900</v>
      </c>
      <c r="M59" s="23"/>
    </row>
    <row r="60" spans="1:13" x14ac:dyDescent="0.25">
      <c r="A60" s="43"/>
      <c r="B60" s="40" t="s">
        <v>905</v>
      </c>
      <c r="C60" s="40" t="s">
        <v>906</v>
      </c>
      <c r="D60" s="40" t="s">
        <v>899</v>
      </c>
      <c r="E60" s="41">
        <v>100</v>
      </c>
      <c r="F60" s="41">
        <v>27.02</v>
      </c>
      <c r="G60" s="42">
        <v>1.1000000000000001E-86</v>
      </c>
      <c r="H60" s="44" t="s">
        <v>900</v>
      </c>
      <c r="M60" s="23"/>
    </row>
    <row r="61" spans="1:13" ht="30" x14ac:dyDescent="0.25">
      <c r="A61" s="20" t="s">
        <v>444</v>
      </c>
      <c r="B61" s="40" t="s">
        <v>907</v>
      </c>
      <c r="C61" s="40" t="s">
        <v>908</v>
      </c>
      <c r="D61" s="40" t="s">
        <v>909</v>
      </c>
      <c r="E61" s="41">
        <v>99.1</v>
      </c>
      <c r="F61" s="41">
        <v>1571.47</v>
      </c>
      <c r="G61" s="42">
        <v>2.4999999999999999E-82</v>
      </c>
      <c r="H61" s="44" t="s">
        <v>910</v>
      </c>
      <c r="M61" s="23"/>
    </row>
    <row r="62" spans="1:13" ht="30" x14ac:dyDescent="0.25">
      <c r="A62" s="43"/>
      <c r="B62" s="40" t="s">
        <v>911</v>
      </c>
      <c r="C62" s="40" t="s">
        <v>912</v>
      </c>
      <c r="D62" s="40" t="s">
        <v>913</v>
      </c>
      <c r="E62" s="41">
        <v>99.1</v>
      </c>
      <c r="F62" s="41">
        <v>1977.73</v>
      </c>
      <c r="G62" s="42">
        <v>2.4999999999999999E-82</v>
      </c>
      <c r="H62" s="44" t="s">
        <v>910</v>
      </c>
      <c r="M62" s="23"/>
    </row>
    <row r="63" spans="1:13" ht="30" x14ac:dyDescent="0.25">
      <c r="A63" s="43"/>
      <c r="B63" s="40" t="s">
        <v>914</v>
      </c>
      <c r="C63" s="40" t="s">
        <v>915</v>
      </c>
      <c r="D63" s="40" t="s">
        <v>913</v>
      </c>
      <c r="E63" s="41">
        <v>99.1</v>
      </c>
      <c r="F63" s="41">
        <v>979.03</v>
      </c>
      <c r="G63" s="42">
        <v>2.4999999999999999E-82</v>
      </c>
      <c r="H63" s="44" t="s">
        <v>910</v>
      </c>
      <c r="M63" s="23"/>
    </row>
    <row r="64" spans="1:13" ht="30" x14ac:dyDescent="0.25">
      <c r="A64" s="43"/>
      <c r="B64" s="40" t="s">
        <v>916</v>
      </c>
      <c r="C64" s="40" t="s">
        <v>917</v>
      </c>
      <c r="D64" s="40" t="s">
        <v>909</v>
      </c>
      <c r="E64" s="41">
        <v>99.1</v>
      </c>
      <c r="F64" s="41">
        <v>1186.26</v>
      </c>
      <c r="G64" s="42">
        <v>2.4999999999999999E-82</v>
      </c>
      <c r="H64" s="44" t="s">
        <v>910</v>
      </c>
      <c r="M64" s="23"/>
    </row>
    <row r="65" spans="1:13" ht="30" x14ac:dyDescent="0.25">
      <c r="A65" s="43"/>
      <c r="B65" s="40" t="s">
        <v>918</v>
      </c>
      <c r="C65" s="40" t="s">
        <v>919</v>
      </c>
      <c r="D65" s="40" t="s">
        <v>909</v>
      </c>
      <c r="E65" s="41">
        <v>99.1</v>
      </c>
      <c r="F65" s="41">
        <v>678.91</v>
      </c>
      <c r="G65" s="42">
        <v>2.4999999999999999E-82</v>
      </c>
      <c r="H65" s="44" t="s">
        <v>910</v>
      </c>
      <c r="M65" s="23"/>
    </row>
    <row r="66" spans="1:13" ht="30" x14ac:dyDescent="0.25">
      <c r="A66" s="43"/>
      <c r="B66" s="40" t="s">
        <v>920</v>
      </c>
      <c r="C66" s="40" t="s">
        <v>921</v>
      </c>
      <c r="D66" s="40" t="s">
        <v>913</v>
      </c>
      <c r="E66" s="41">
        <v>99.1</v>
      </c>
      <c r="F66" s="41">
        <v>10.91</v>
      </c>
      <c r="G66" s="42">
        <v>2.4999999999999999E-82</v>
      </c>
      <c r="H66" s="44" t="s">
        <v>922</v>
      </c>
      <c r="M66" s="23"/>
    </row>
    <row r="67" spans="1:13" ht="30" x14ac:dyDescent="0.25">
      <c r="A67" s="43"/>
      <c r="B67" s="40" t="s">
        <v>923</v>
      </c>
      <c r="C67" s="40" t="s">
        <v>924</v>
      </c>
      <c r="D67" s="40" t="s">
        <v>909</v>
      </c>
      <c r="E67" s="41">
        <v>99.1</v>
      </c>
      <c r="F67" s="41">
        <v>2263.02</v>
      </c>
      <c r="G67" s="42">
        <v>2.4999999999999999E-82</v>
      </c>
      <c r="H67" s="44" t="s">
        <v>910</v>
      </c>
      <c r="M67" s="23"/>
    </row>
    <row r="68" spans="1:13" ht="30" x14ac:dyDescent="0.25">
      <c r="A68" s="43"/>
      <c r="B68" s="40" t="s">
        <v>925</v>
      </c>
      <c r="C68" s="40" t="s">
        <v>926</v>
      </c>
      <c r="D68" s="40" t="s">
        <v>909</v>
      </c>
      <c r="E68" s="41">
        <v>99.1</v>
      </c>
      <c r="F68" s="41">
        <v>1958.77</v>
      </c>
      <c r="G68" s="42">
        <v>2.4999999999999999E-82</v>
      </c>
      <c r="H68" s="44" t="s">
        <v>910</v>
      </c>
      <c r="M68" s="23"/>
    </row>
    <row r="69" spans="1:13" ht="30" x14ac:dyDescent="0.25">
      <c r="A69" s="43"/>
      <c r="B69" s="40" t="s">
        <v>927</v>
      </c>
      <c r="C69" s="40" t="s">
        <v>928</v>
      </c>
      <c r="D69" s="40" t="s">
        <v>913</v>
      </c>
      <c r="E69" s="41">
        <v>99.1</v>
      </c>
      <c r="F69" s="41">
        <v>1505.75</v>
      </c>
      <c r="G69" s="42">
        <v>2.4999999999999999E-82</v>
      </c>
      <c r="H69" s="44" t="s">
        <v>910</v>
      </c>
      <c r="M69" s="23"/>
    </row>
    <row r="70" spans="1:13" ht="30" x14ac:dyDescent="0.25">
      <c r="A70" s="43"/>
      <c r="B70" s="40" t="s">
        <v>929</v>
      </c>
      <c r="C70" s="40" t="s">
        <v>930</v>
      </c>
      <c r="D70" s="40" t="s">
        <v>913</v>
      </c>
      <c r="E70" s="41">
        <v>99.1</v>
      </c>
      <c r="F70" s="41">
        <v>11.29</v>
      </c>
      <c r="G70" s="42">
        <v>2.4999999999999999E-82</v>
      </c>
      <c r="H70" s="44" t="s">
        <v>922</v>
      </c>
      <c r="M70" s="23"/>
    </row>
    <row r="71" spans="1:13" ht="30" x14ac:dyDescent="0.25">
      <c r="A71" s="43"/>
      <c r="B71" s="40" t="s">
        <v>931</v>
      </c>
      <c r="C71" s="40" t="s">
        <v>932</v>
      </c>
      <c r="D71" s="40" t="s">
        <v>913</v>
      </c>
      <c r="E71" s="41">
        <v>99.1</v>
      </c>
      <c r="F71" s="41">
        <v>1323.64</v>
      </c>
      <c r="G71" s="42">
        <v>2.4999999999999999E-82</v>
      </c>
      <c r="H71" s="44" t="s">
        <v>910</v>
      </c>
      <c r="M71" s="23"/>
    </row>
    <row r="72" spans="1:13" ht="30" x14ac:dyDescent="0.25">
      <c r="A72" s="43"/>
      <c r="B72" s="40" t="s">
        <v>933</v>
      </c>
      <c r="C72" s="40" t="s">
        <v>934</v>
      </c>
      <c r="D72" s="40" t="s">
        <v>913</v>
      </c>
      <c r="E72" s="41">
        <v>99.1</v>
      </c>
      <c r="F72" s="41">
        <v>1498.91</v>
      </c>
      <c r="G72" s="42">
        <v>2.4999999999999999E-82</v>
      </c>
      <c r="H72" s="44" t="s">
        <v>910</v>
      </c>
      <c r="M72" s="23"/>
    </row>
    <row r="73" spans="1:13" ht="30" x14ac:dyDescent="0.25">
      <c r="A73" s="43"/>
      <c r="B73" s="40" t="s">
        <v>935</v>
      </c>
      <c r="C73" s="40" t="s">
        <v>936</v>
      </c>
      <c r="D73" s="40" t="s">
        <v>913</v>
      </c>
      <c r="E73" s="41">
        <v>99.1</v>
      </c>
      <c r="F73" s="41">
        <v>1896.89</v>
      </c>
      <c r="G73" s="42">
        <v>2.4999999999999999E-82</v>
      </c>
      <c r="H73" s="44" t="s">
        <v>910</v>
      </c>
      <c r="M73" s="23"/>
    </row>
    <row r="74" spans="1:13" ht="30" x14ac:dyDescent="0.25">
      <c r="A74" s="43"/>
      <c r="B74" s="40" t="s">
        <v>937</v>
      </c>
      <c r="C74" s="40" t="s">
        <v>938</v>
      </c>
      <c r="D74" s="40" t="s">
        <v>909</v>
      </c>
      <c r="E74" s="41">
        <v>99.1</v>
      </c>
      <c r="F74" s="41">
        <v>1082.8499999999999</v>
      </c>
      <c r="G74" s="42">
        <v>2.4999999999999999E-82</v>
      </c>
      <c r="H74" s="44" t="s">
        <v>910</v>
      </c>
      <c r="M74" s="23"/>
    </row>
    <row r="75" spans="1:13" ht="30" x14ac:dyDescent="0.25">
      <c r="A75" s="43"/>
      <c r="B75" s="40" t="s">
        <v>939</v>
      </c>
      <c r="C75" s="40" t="s">
        <v>940</v>
      </c>
      <c r="D75" s="40" t="s">
        <v>913</v>
      </c>
      <c r="E75" s="41">
        <v>99.1</v>
      </c>
      <c r="F75" s="41">
        <v>5.99</v>
      </c>
      <c r="G75" s="42">
        <v>2.4999999999999999E-82</v>
      </c>
      <c r="H75" s="44" t="s">
        <v>922</v>
      </c>
      <c r="M75" s="23"/>
    </row>
    <row r="76" spans="1:13" ht="30" x14ac:dyDescent="0.25">
      <c r="A76" s="43"/>
      <c r="B76" s="40" t="s">
        <v>941</v>
      </c>
      <c r="C76" s="40" t="s">
        <v>942</v>
      </c>
      <c r="D76" s="40" t="s">
        <v>909</v>
      </c>
      <c r="E76" s="41">
        <v>99.1</v>
      </c>
      <c r="F76" s="41">
        <v>4361.1400000000003</v>
      </c>
      <c r="G76" s="42">
        <v>2.4999999999999999E-82</v>
      </c>
      <c r="H76" s="44" t="s">
        <v>910</v>
      </c>
      <c r="M76" s="23"/>
    </row>
    <row r="77" spans="1:13" ht="30" x14ac:dyDescent="0.25">
      <c r="A77" s="43"/>
      <c r="B77" s="40" t="s">
        <v>943</v>
      </c>
      <c r="C77" s="40" t="s">
        <v>944</v>
      </c>
      <c r="D77" s="40" t="s">
        <v>913</v>
      </c>
      <c r="E77" s="41">
        <v>99.1</v>
      </c>
      <c r="F77" s="41">
        <v>840.77</v>
      </c>
      <c r="G77" s="42">
        <v>2.4999999999999999E-82</v>
      </c>
      <c r="H77" s="44" t="s">
        <v>910</v>
      </c>
      <c r="M77" s="23"/>
    </row>
    <row r="78" spans="1:13" ht="30" x14ac:dyDescent="0.25">
      <c r="A78" s="43"/>
      <c r="B78" s="40" t="s">
        <v>945</v>
      </c>
      <c r="C78" s="40" t="s">
        <v>946</v>
      </c>
      <c r="D78" s="40" t="s">
        <v>913</v>
      </c>
      <c r="E78" s="41">
        <v>99.1</v>
      </c>
      <c r="F78" s="41">
        <v>3180.79</v>
      </c>
      <c r="G78" s="42">
        <v>2.4999999999999999E-82</v>
      </c>
      <c r="H78" s="44" t="s">
        <v>910</v>
      </c>
      <c r="M78" s="23"/>
    </row>
    <row r="79" spans="1:13" ht="30" x14ac:dyDescent="0.25">
      <c r="A79" s="43"/>
      <c r="B79" s="40" t="s">
        <v>947</v>
      </c>
      <c r="C79" s="40" t="s">
        <v>948</v>
      </c>
      <c r="D79" s="40" t="s">
        <v>913</v>
      </c>
      <c r="E79" s="41">
        <v>99.1</v>
      </c>
      <c r="F79" s="41">
        <v>2166.0700000000002</v>
      </c>
      <c r="G79" s="42">
        <v>2.4999999999999999E-82</v>
      </c>
      <c r="H79" s="44" t="s">
        <v>910</v>
      </c>
      <c r="M79" s="23"/>
    </row>
    <row r="80" spans="1:13" x14ac:dyDescent="0.25">
      <c r="A80" s="20" t="s">
        <v>448</v>
      </c>
      <c r="B80" s="40" t="s">
        <v>949</v>
      </c>
      <c r="C80" s="40" t="s">
        <v>950</v>
      </c>
      <c r="D80" s="40" t="s">
        <v>951</v>
      </c>
      <c r="E80" s="41">
        <v>100</v>
      </c>
      <c r="F80" s="41">
        <v>2.33</v>
      </c>
      <c r="G80" s="42">
        <v>1.9999999999999999E-81</v>
      </c>
      <c r="H80" s="44" t="s">
        <v>952</v>
      </c>
      <c r="M80" s="23"/>
    </row>
    <row r="81" spans="1:13" x14ac:dyDescent="0.25">
      <c r="A81" s="20" t="s">
        <v>441</v>
      </c>
      <c r="B81" s="40" t="s">
        <v>953</v>
      </c>
      <c r="C81" s="40" t="s">
        <v>954</v>
      </c>
      <c r="D81" s="40" t="s">
        <v>955</v>
      </c>
      <c r="E81" s="41">
        <v>100</v>
      </c>
      <c r="F81" s="41">
        <v>503.4</v>
      </c>
      <c r="G81" s="42">
        <v>1.2E-79</v>
      </c>
      <c r="H81" s="44" t="s">
        <v>956</v>
      </c>
      <c r="M81" s="23"/>
    </row>
    <row r="82" spans="1:13" x14ac:dyDescent="0.25">
      <c r="A82" s="43"/>
      <c r="B82" s="40" t="s">
        <v>957</v>
      </c>
      <c r="C82" s="40" t="s">
        <v>958</v>
      </c>
      <c r="D82" s="40" t="s">
        <v>955</v>
      </c>
      <c r="E82" s="41">
        <v>100</v>
      </c>
      <c r="F82" s="41">
        <v>2.48</v>
      </c>
      <c r="G82" s="42">
        <v>1.2E-79</v>
      </c>
      <c r="H82" s="44" t="s">
        <v>956</v>
      </c>
      <c r="M82" s="23"/>
    </row>
    <row r="83" spans="1:13" x14ac:dyDescent="0.25">
      <c r="A83" s="43"/>
      <c r="B83" s="40" t="s">
        <v>959</v>
      </c>
      <c r="C83" s="40" t="s">
        <v>960</v>
      </c>
      <c r="D83" s="40" t="s">
        <v>955</v>
      </c>
      <c r="E83" s="41">
        <v>100</v>
      </c>
      <c r="F83" s="41">
        <v>843.39</v>
      </c>
      <c r="G83" s="42">
        <v>1.2E-79</v>
      </c>
      <c r="H83" s="44" t="s">
        <v>956</v>
      </c>
      <c r="M83" s="23"/>
    </row>
    <row r="84" spans="1:13" x14ac:dyDescent="0.25">
      <c r="A84" s="20" t="s">
        <v>447</v>
      </c>
      <c r="B84" s="40" t="s">
        <v>961</v>
      </c>
      <c r="C84" s="40" t="s">
        <v>962</v>
      </c>
      <c r="D84" s="40" t="s">
        <v>963</v>
      </c>
      <c r="E84" s="41">
        <v>94.7</v>
      </c>
      <c r="F84" s="41">
        <v>21.18</v>
      </c>
      <c r="G84" s="42">
        <v>6.5999999999999996E-78</v>
      </c>
      <c r="H84" s="44" t="s">
        <v>964</v>
      </c>
      <c r="M84" s="23"/>
    </row>
    <row r="85" spans="1:13" x14ac:dyDescent="0.25">
      <c r="A85" s="20" t="s">
        <v>965</v>
      </c>
      <c r="B85" s="40" t="s">
        <v>966</v>
      </c>
      <c r="C85" s="40" t="s">
        <v>967</v>
      </c>
      <c r="D85" s="40" t="s">
        <v>968</v>
      </c>
      <c r="E85" s="41">
        <v>98.2</v>
      </c>
      <c r="F85" s="41">
        <v>1331.77</v>
      </c>
      <c r="G85" s="42">
        <v>8.3999999999999997E-81</v>
      </c>
      <c r="H85" s="44" t="s">
        <v>969</v>
      </c>
      <c r="M85" s="23"/>
    </row>
    <row r="86" spans="1:13" x14ac:dyDescent="0.25">
      <c r="A86" s="43"/>
      <c r="B86" s="40" t="s">
        <v>970</v>
      </c>
      <c r="C86" s="40" t="s">
        <v>967</v>
      </c>
      <c r="D86" s="40" t="s">
        <v>968</v>
      </c>
      <c r="E86" s="41">
        <v>98.2</v>
      </c>
      <c r="F86" s="41">
        <v>1281.23</v>
      </c>
      <c r="G86" s="42">
        <v>8.3999999999999997E-81</v>
      </c>
      <c r="H86" s="44" t="s">
        <v>969</v>
      </c>
      <c r="M86" s="23"/>
    </row>
    <row r="87" spans="1:13" x14ac:dyDescent="0.25">
      <c r="A87" s="43"/>
      <c r="B87" s="40" t="s">
        <v>971</v>
      </c>
      <c r="C87" s="40" t="s">
        <v>972</v>
      </c>
      <c r="D87" s="40" t="s">
        <v>973</v>
      </c>
      <c r="E87" s="41">
        <v>98.2</v>
      </c>
      <c r="F87" s="41">
        <v>3515.23</v>
      </c>
      <c r="G87" s="42">
        <v>8.3999999999999997E-81</v>
      </c>
      <c r="H87" s="44" t="s">
        <v>969</v>
      </c>
      <c r="M87" s="23"/>
    </row>
    <row r="88" spans="1:13" x14ac:dyDescent="0.25">
      <c r="A88" s="43"/>
      <c r="B88" s="40" t="s">
        <v>974</v>
      </c>
      <c r="C88" s="40" t="s">
        <v>975</v>
      </c>
      <c r="D88" s="40" t="s">
        <v>976</v>
      </c>
      <c r="E88" s="41">
        <v>98.2</v>
      </c>
      <c r="F88" s="41">
        <v>210.63</v>
      </c>
      <c r="G88" s="42">
        <v>8.3999999999999997E-81</v>
      </c>
      <c r="H88" s="44" t="s">
        <v>969</v>
      </c>
      <c r="M88" s="23"/>
    </row>
    <row r="89" spans="1:13" x14ac:dyDescent="0.25">
      <c r="A89" s="43"/>
      <c r="B89" s="40" t="s">
        <v>977</v>
      </c>
      <c r="C89" s="40" t="s">
        <v>978</v>
      </c>
      <c r="D89" s="40" t="s">
        <v>976</v>
      </c>
      <c r="E89" s="41">
        <v>98.2</v>
      </c>
      <c r="F89" s="41">
        <v>23.61</v>
      </c>
      <c r="G89" s="42">
        <v>8.3999999999999997E-81</v>
      </c>
      <c r="H89" s="44" t="s">
        <v>969</v>
      </c>
      <c r="M89" s="23"/>
    </row>
    <row r="90" spans="1:13" x14ac:dyDescent="0.25">
      <c r="A90" s="43"/>
      <c r="B90" s="40" t="s">
        <v>979</v>
      </c>
      <c r="C90" s="40" t="s">
        <v>980</v>
      </c>
      <c r="D90" s="40" t="s">
        <v>981</v>
      </c>
      <c r="E90" s="41">
        <v>98.2</v>
      </c>
      <c r="F90" s="41">
        <v>23.27</v>
      </c>
      <c r="G90" s="42">
        <v>8.3999999999999997E-81</v>
      </c>
      <c r="H90" s="44" t="s">
        <v>982</v>
      </c>
      <c r="M90" s="23"/>
    </row>
    <row r="91" spans="1:13" x14ac:dyDescent="0.25">
      <c r="A91" s="43"/>
      <c r="B91" s="40" t="s">
        <v>983</v>
      </c>
      <c r="C91" s="40" t="s">
        <v>984</v>
      </c>
      <c r="D91" s="40" t="s">
        <v>985</v>
      </c>
      <c r="E91" s="41">
        <v>98.2</v>
      </c>
      <c r="F91" s="41">
        <v>3564.36</v>
      </c>
      <c r="G91" s="42">
        <v>8.3999999999999997E-81</v>
      </c>
      <c r="H91" s="44" t="s">
        <v>969</v>
      </c>
      <c r="M91" s="23"/>
    </row>
    <row r="92" spans="1:13" x14ac:dyDescent="0.25">
      <c r="A92" s="43"/>
      <c r="B92" s="40" t="s">
        <v>986</v>
      </c>
      <c r="C92" s="40" t="s">
        <v>987</v>
      </c>
      <c r="D92" s="40" t="s">
        <v>985</v>
      </c>
      <c r="E92" s="41">
        <v>98.2</v>
      </c>
      <c r="F92" s="41">
        <v>3037.45</v>
      </c>
      <c r="G92" s="42">
        <v>8.3999999999999997E-81</v>
      </c>
      <c r="H92" s="44" t="s">
        <v>969</v>
      </c>
      <c r="M92" s="23"/>
    </row>
    <row r="93" spans="1:13" x14ac:dyDescent="0.25">
      <c r="A93" s="43"/>
      <c r="B93" s="40" t="s">
        <v>988</v>
      </c>
      <c r="C93" s="40" t="s">
        <v>989</v>
      </c>
      <c r="D93" s="40" t="s">
        <v>981</v>
      </c>
      <c r="E93" s="41">
        <v>98.2</v>
      </c>
      <c r="F93" s="41">
        <v>27.54</v>
      </c>
      <c r="G93" s="42">
        <v>8.3999999999999997E-81</v>
      </c>
      <c r="H93" s="44" t="s">
        <v>982</v>
      </c>
      <c r="M93" s="23"/>
    </row>
    <row r="94" spans="1:13" x14ac:dyDescent="0.25">
      <c r="A94" s="43"/>
      <c r="B94" s="40" t="s">
        <v>990</v>
      </c>
      <c r="C94" s="40" t="s">
        <v>991</v>
      </c>
      <c r="D94" s="40" t="s">
        <v>981</v>
      </c>
      <c r="E94" s="41">
        <v>98.2</v>
      </c>
      <c r="F94" s="41">
        <v>29.19</v>
      </c>
      <c r="G94" s="42">
        <v>8.3999999999999997E-81</v>
      </c>
      <c r="H94" s="44" t="s">
        <v>982</v>
      </c>
      <c r="M94" s="23"/>
    </row>
    <row r="95" spans="1:13" x14ac:dyDescent="0.25">
      <c r="A95" s="43"/>
      <c r="B95" s="40" t="s">
        <v>992</v>
      </c>
      <c r="C95" s="40" t="s">
        <v>993</v>
      </c>
      <c r="D95" s="40" t="s">
        <v>994</v>
      </c>
      <c r="E95" s="41">
        <v>98.2</v>
      </c>
      <c r="F95" s="41">
        <v>3864.56</v>
      </c>
      <c r="G95" s="42">
        <v>8.3999999999999997E-81</v>
      </c>
      <c r="H95" s="44" t="s">
        <v>969</v>
      </c>
      <c r="M95" s="23"/>
    </row>
    <row r="96" spans="1:13" x14ac:dyDescent="0.25">
      <c r="A96" s="43"/>
      <c r="B96" s="40" t="s">
        <v>995</v>
      </c>
      <c r="C96" s="40" t="s">
        <v>996</v>
      </c>
      <c r="D96" s="40" t="s">
        <v>981</v>
      </c>
      <c r="E96" s="41">
        <v>98.2</v>
      </c>
      <c r="F96" s="41">
        <v>21.32</v>
      </c>
      <c r="G96" s="42">
        <v>8.3999999999999997E-81</v>
      </c>
      <c r="H96" s="44" t="s">
        <v>997</v>
      </c>
      <c r="M96" s="23"/>
    </row>
    <row r="97" spans="1:13" x14ac:dyDescent="0.25">
      <c r="A97" s="43"/>
      <c r="B97" s="40" t="s">
        <v>998</v>
      </c>
      <c r="C97" s="40" t="s">
        <v>999</v>
      </c>
      <c r="D97" s="40" t="s">
        <v>981</v>
      </c>
      <c r="E97" s="41">
        <v>98.2</v>
      </c>
      <c r="F97" s="41">
        <v>8.7200000000000006</v>
      </c>
      <c r="G97" s="42">
        <v>8.3999999999999997E-81</v>
      </c>
      <c r="H97" s="44" t="s">
        <v>997</v>
      </c>
      <c r="M97" s="23"/>
    </row>
    <row r="98" spans="1:13" x14ac:dyDescent="0.25">
      <c r="A98" s="20" t="s">
        <v>439</v>
      </c>
      <c r="B98" s="40" t="s">
        <v>1000</v>
      </c>
      <c r="C98" s="40" t="s">
        <v>1001</v>
      </c>
      <c r="D98" s="40" t="s">
        <v>1002</v>
      </c>
      <c r="E98" s="41">
        <v>100</v>
      </c>
      <c r="F98" s="41">
        <v>86.54</v>
      </c>
      <c r="G98" s="42">
        <v>3.8999999999999998E-80</v>
      </c>
      <c r="H98" s="44" t="s">
        <v>1003</v>
      </c>
      <c r="M98" s="23"/>
    </row>
    <row r="99" spans="1:13" x14ac:dyDescent="0.25">
      <c r="A99" s="43"/>
      <c r="B99" s="40" t="s">
        <v>1000</v>
      </c>
      <c r="C99" s="40" t="s">
        <v>1001</v>
      </c>
      <c r="D99" s="40" t="s">
        <v>1002</v>
      </c>
      <c r="E99" s="41">
        <v>100</v>
      </c>
      <c r="F99" s="41">
        <v>64.739999999999995</v>
      </c>
      <c r="G99" s="42">
        <v>3.8999999999999998E-80</v>
      </c>
      <c r="H99" s="44" t="s">
        <v>1003</v>
      </c>
      <c r="M99" s="23"/>
    </row>
    <row r="100" spans="1:13" x14ac:dyDescent="0.25">
      <c r="A100" s="43"/>
      <c r="B100" s="40" t="s">
        <v>1004</v>
      </c>
      <c r="C100" s="40" t="s">
        <v>1005</v>
      </c>
      <c r="D100" s="40" t="s">
        <v>1002</v>
      </c>
      <c r="E100" s="41">
        <v>100</v>
      </c>
      <c r="F100" s="41">
        <v>5.91</v>
      </c>
      <c r="G100" s="42">
        <v>3.8999999999999998E-80</v>
      </c>
      <c r="H100" s="44" t="s">
        <v>1003</v>
      </c>
      <c r="M100" s="23"/>
    </row>
    <row r="101" spans="1:13" x14ac:dyDescent="0.25">
      <c r="A101" s="43"/>
      <c r="B101" s="40" t="s">
        <v>1006</v>
      </c>
      <c r="C101" s="40" t="s">
        <v>1007</v>
      </c>
      <c r="D101" s="40" t="s">
        <v>1002</v>
      </c>
      <c r="E101" s="41">
        <v>100</v>
      </c>
      <c r="F101" s="41">
        <v>7.16</v>
      </c>
      <c r="G101" s="42">
        <v>3.8999999999999998E-80</v>
      </c>
      <c r="H101" s="44" t="s">
        <v>1003</v>
      </c>
      <c r="M101" s="23"/>
    </row>
    <row r="102" spans="1:13" ht="30" x14ac:dyDescent="0.25">
      <c r="A102" s="20" t="s">
        <v>463</v>
      </c>
      <c r="B102" s="40" t="s">
        <v>1008</v>
      </c>
      <c r="C102" s="40" t="s">
        <v>1009</v>
      </c>
      <c r="D102" s="40" t="s">
        <v>1010</v>
      </c>
      <c r="E102" s="41">
        <v>91.2</v>
      </c>
      <c r="F102" s="41">
        <v>7711.59</v>
      </c>
      <c r="G102" s="42">
        <v>3.1999999999999998E-76</v>
      </c>
      <c r="H102" s="44" t="s">
        <v>1011</v>
      </c>
      <c r="M102" s="23"/>
    </row>
    <row r="103" spans="1:13" x14ac:dyDescent="0.25">
      <c r="A103" s="20" t="s">
        <v>467</v>
      </c>
      <c r="B103" s="40" t="s">
        <v>1012</v>
      </c>
      <c r="C103" s="40" t="s">
        <v>1013</v>
      </c>
      <c r="D103" s="40" t="s">
        <v>1014</v>
      </c>
      <c r="E103" s="41">
        <v>100</v>
      </c>
      <c r="F103" s="41">
        <v>3.55</v>
      </c>
      <c r="G103" s="42">
        <v>3.4999999999999999E-82</v>
      </c>
      <c r="H103" s="44" t="s">
        <v>1015</v>
      </c>
      <c r="M103" s="23"/>
    </row>
    <row r="104" spans="1:13" x14ac:dyDescent="0.25">
      <c r="A104" s="20" t="s">
        <v>445</v>
      </c>
      <c r="B104" s="40" t="s">
        <v>1016</v>
      </c>
      <c r="C104" s="40" t="s">
        <v>1017</v>
      </c>
      <c r="D104" s="40" t="s">
        <v>1018</v>
      </c>
      <c r="E104" s="41">
        <v>100</v>
      </c>
      <c r="F104" s="41">
        <v>5.2</v>
      </c>
      <c r="G104" s="42">
        <v>1.7E-80</v>
      </c>
      <c r="H104" s="44" t="s">
        <v>1019</v>
      </c>
      <c r="M104" s="23"/>
    </row>
    <row r="105" spans="1:13" ht="30" x14ac:dyDescent="0.25">
      <c r="A105" s="20" t="s">
        <v>466</v>
      </c>
      <c r="B105" s="40" t="s">
        <v>1020</v>
      </c>
      <c r="C105" s="40" t="s">
        <v>1021</v>
      </c>
      <c r="D105" s="40" t="s">
        <v>1022</v>
      </c>
      <c r="E105" s="41">
        <v>98.2</v>
      </c>
      <c r="F105" s="41">
        <v>34.770000000000003</v>
      </c>
      <c r="G105" s="42">
        <v>1.9999999999999999E-81</v>
      </c>
      <c r="H105" s="44" t="s">
        <v>1023</v>
      </c>
      <c r="M105" s="23"/>
    </row>
    <row r="106" spans="1:13" x14ac:dyDescent="0.25">
      <c r="A106" s="20" t="s">
        <v>464</v>
      </c>
      <c r="B106" s="40" t="s">
        <v>1024</v>
      </c>
      <c r="C106" s="40" t="s">
        <v>1025</v>
      </c>
      <c r="D106" s="40" t="s">
        <v>1026</v>
      </c>
      <c r="E106" s="41">
        <v>100</v>
      </c>
      <c r="F106" s="41">
        <v>394.71</v>
      </c>
      <c r="G106" s="42">
        <v>2E-79</v>
      </c>
      <c r="H106" s="44" t="s">
        <v>1027</v>
      </c>
      <c r="M106" s="23"/>
    </row>
    <row r="107" spans="1:13" x14ac:dyDescent="0.25">
      <c r="A107" s="43"/>
      <c r="B107" s="40" t="s">
        <v>1028</v>
      </c>
      <c r="C107" s="40" t="s">
        <v>1029</v>
      </c>
      <c r="D107" s="40" t="s">
        <v>1026</v>
      </c>
      <c r="E107" s="41">
        <v>100</v>
      </c>
      <c r="F107" s="41">
        <v>623.32000000000005</v>
      </c>
      <c r="G107" s="42">
        <v>2E-79</v>
      </c>
      <c r="H107" s="44" t="s">
        <v>1027</v>
      </c>
      <c r="M107" s="23"/>
    </row>
    <row r="108" spans="1:13" x14ac:dyDescent="0.25">
      <c r="A108" s="43"/>
      <c r="B108" s="40" t="s">
        <v>1030</v>
      </c>
      <c r="C108" s="40" t="s">
        <v>1031</v>
      </c>
      <c r="D108" s="40" t="s">
        <v>1026</v>
      </c>
      <c r="E108" s="41">
        <v>100</v>
      </c>
      <c r="F108" s="41">
        <v>617.27</v>
      </c>
      <c r="G108" s="42">
        <v>2E-79</v>
      </c>
      <c r="H108" s="44" t="s">
        <v>1027</v>
      </c>
      <c r="M108" s="23"/>
    </row>
    <row r="109" spans="1:13" x14ac:dyDescent="0.25">
      <c r="A109" s="43"/>
      <c r="B109" s="40" t="s">
        <v>1032</v>
      </c>
      <c r="C109" s="40" t="s">
        <v>1033</v>
      </c>
      <c r="D109" s="40" t="s">
        <v>1026</v>
      </c>
      <c r="E109" s="41">
        <v>100</v>
      </c>
      <c r="F109" s="41">
        <v>286.63</v>
      </c>
      <c r="G109" s="42">
        <v>2E-79</v>
      </c>
      <c r="H109" s="44" t="s">
        <v>1027</v>
      </c>
      <c r="M109" s="23"/>
    </row>
    <row r="110" spans="1:13" x14ac:dyDescent="0.25">
      <c r="A110" s="43"/>
      <c r="B110" s="40" t="s">
        <v>1034</v>
      </c>
      <c r="C110" s="40" t="s">
        <v>1035</v>
      </c>
      <c r="D110" s="40" t="s">
        <v>1026</v>
      </c>
      <c r="E110" s="41">
        <v>100</v>
      </c>
      <c r="F110" s="41">
        <v>598.04</v>
      </c>
      <c r="G110" s="42">
        <v>2E-79</v>
      </c>
      <c r="H110" s="44" t="s">
        <v>1027</v>
      </c>
      <c r="M110" s="23"/>
    </row>
    <row r="111" spans="1:13" x14ac:dyDescent="0.25">
      <c r="A111" s="20" t="s">
        <v>446</v>
      </c>
      <c r="B111" s="40" t="s">
        <v>1036</v>
      </c>
      <c r="C111" s="40" t="s">
        <v>1037</v>
      </c>
      <c r="D111" s="40" t="s">
        <v>1038</v>
      </c>
      <c r="E111" s="41">
        <v>100</v>
      </c>
      <c r="F111" s="41">
        <v>1.94</v>
      </c>
      <c r="G111" s="42">
        <v>2.8000000000000001E-79</v>
      </c>
      <c r="H111" s="44" t="s">
        <v>1039</v>
      </c>
      <c r="M111" s="23"/>
    </row>
    <row r="112" spans="1:13" x14ac:dyDescent="0.25">
      <c r="A112" s="43"/>
      <c r="B112" s="40" t="s">
        <v>1040</v>
      </c>
      <c r="C112" s="40" t="s">
        <v>1041</v>
      </c>
      <c r="D112" s="40" t="s">
        <v>1042</v>
      </c>
      <c r="E112" s="41">
        <v>100</v>
      </c>
      <c r="F112" s="41">
        <v>1.64</v>
      </c>
      <c r="G112" s="42">
        <v>2.8000000000000001E-79</v>
      </c>
      <c r="H112" s="44" t="s">
        <v>1039</v>
      </c>
      <c r="M112" s="23"/>
    </row>
    <row r="113" spans="1:13" x14ac:dyDescent="0.25">
      <c r="A113" s="43"/>
      <c r="B113" s="40" t="s">
        <v>1043</v>
      </c>
      <c r="C113" s="40" t="s">
        <v>1044</v>
      </c>
      <c r="D113" s="40" t="s">
        <v>1042</v>
      </c>
      <c r="E113" s="41">
        <v>100</v>
      </c>
      <c r="F113" s="41">
        <v>2.57</v>
      </c>
      <c r="G113" s="42">
        <v>2.8000000000000001E-79</v>
      </c>
      <c r="H113" s="44" t="s">
        <v>1039</v>
      </c>
      <c r="M113" s="23"/>
    </row>
    <row r="114" spans="1:13" ht="30" x14ac:dyDescent="0.25">
      <c r="A114" s="20" t="s">
        <v>465</v>
      </c>
      <c r="B114" s="40" t="s">
        <v>1045</v>
      </c>
      <c r="C114" s="40" t="s">
        <v>1046</v>
      </c>
      <c r="D114" s="40" t="s">
        <v>1047</v>
      </c>
      <c r="E114" s="41">
        <v>100</v>
      </c>
      <c r="F114" s="41">
        <v>470.59</v>
      </c>
      <c r="G114" s="42">
        <v>3.4999999999999999E-82</v>
      </c>
      <c r="H114" s="44" t="s">
        <v>1048</v>
      </c>
      <c r="M114" s="23"/>
    </row>
    <row r="115" spans="1:13" ht="30" x14ac:dyDescent="0.25">
      <c r="A115" s="43"/>
      <c r="B115" s="40" t="s">
        <v>1049</v>
      </c>
      <c r="C115" s="40" t="s">
        <v>1046</v>
      </c>
      <c r="D115" s="40" t="s">
        <v>1047</v>
      </c>
      <c r="E115" s="41">
        <v>100</v>
      </c>
      <c r="F115" s="41">
        <v>401.13</v>
      </c>
      <c r="G115" s="42">
        <v>3.4999999999999999E-82</v>
      </c>
      <c r="H115" s="44" t="s">
        <v>1048</v>
      </c>
      <c r="M115" s="23"/>
    </row>
    <row r="116" spans="1:13" ht="30" x14ac:dyDescent="0.25">
      <c r="A116" s="43"/>
      <c r="B116" s="40" t="s">
        <v>1050</v>
      </c>
      <c r="C116" s="40" t="s">
        <v>1046</v>
      </c>
      <c r="D116" s="40" t="s">
        <v>1047</v>
      </c>
      <c r="E116" s="41">
        <v>100</v>
      </c>
      <c r="F116" s="41">
        <v>295.98</v>
      </c>
      <c r="G116" s="42">
        <v>3.4999999999999999E-82</v>
      </c>
      <c r="H116" s="44" t="s">
        <v>1048</v>
      </c>
      <c r="M116" s="23"/>
    </row>
    <row r="117" spans="1:13" x14ac:dyDescent="0.25">
      <c r="A117" s="20" t="s">
        <v>423</v>
      </c>
      <c r="B117" s="40" t="s">
        <v>1051</v>
      </c>
      <c r="C117" s="40" t="s">
        <v>1052</v>
      </c>
      <c r="D117" s="40" t="s">
        <v>1053</v>
      </c>
      <c r="E117" s="41">
        <v>99.2</v>
      </c>
      <c r="F117" s="41">
        <v>684.86</v>
      </c>
      <c r="G117" s="42">
        <v>9.9999999999999993E-89</v>
      </c>
      <c r="H117" s="45" t="s">
        <v>1054</v>
      </c>
      <c r="M117" s="23"/>
    </row>
    <row r="118" spans="1:13" x14ac:dyDescent="0.25">
      <c r="A118" s="43"/>
      <c r="B118" s="40" t="s">
        <v>1055</v>
      </c>
      <c r="C118" s="40" t="s">
        <v>1056</v>
      </c>
      <c r="D118" s="40" t="s">
        <v>1057</v>
      </c>
      <c r="E118" s="41">
        <v>90.2</v>
      </c>
      <c r="F118" s="41">
        <v>5.33</v>
      </c>
      <c r="G118" s="42">
        <v>5.2E-82</v>
      </c>
      <c r="H118" s="45" t="s">
        <v>1058</v>
      </c>
      <c r="M118" s="23"/>
    </row>
    <row r="119" spans="1:13" x14ac:dyDescent="0.25">
      <c r="A119" s="20" t="s">
        <v>1059</v>
      </c>
      <c r="B119" s="40" t="s">
        <v>1060</v>
      </c>
      <c r="C119" s="40" t="s">
        <v>1061</v>
      </c>
      <c r="D119" s="40" t="s">
        <v>1062</v>
      </c>
      <c r="E119" s="41">
        <v>98.4</v>
      </c>
      <c r="F119" s="41">
        <v>1792.52</v>
      </c>
      <c r="G119" s="42">
        <v>2.0000000000000002E-86</v>
      </c>
      <c r="H119" s="44" t="s">
        <v>1063</v>
      </c>
      <c r="M119" s="23"/>
    </row>
    <row r="120" spans="1:13" ht="30" x14ac:dyDescent="0.25">
      <c r="A120" s="43"/>
      <c r="B120" s="40" t="s">
        <v>1064</v>
      </c>
      <c r="C120" s="40" t="s">
        <v>1065</v>
      </c>
      <c r="D120" s="40" t="s">
        <v>1066</v>
      </c>
      <c r="E120" s="41">
        <v>98.4</v>
      </c>
      <c r="F120" s="41">
        <v>21194.41</v>
      </c>
      <c r="G120" s="42">
        <v>2.0000000000000002E-86</v>
      </c>
      <c r="H120" s="44" t="s">
        <v>1067</v>
      </c>
      <c r="M120" s="23"/>
    </row>
    <row r="121" spans="1:13" x14ac:dyDescent="0.25">
      <c r="A121" s="43"/>
      <c r="B121" s="40" t="s">
        <v>1068</v>
      </c>
      <c r="C121" s="40" t="s">
        <v>1069</v>
      </c>
      <c r="D121" s="40" t="s">
        <v>1070</v>
      </c>
      <c r="E121" s="41">
        <v>98.4</v>
      </c>
      <c r="F121" s="41">
        <v>11271.78</v>
      </c>
      <c r="G121" s="42">
        <v>2.0000000000000002E-86</v>
      </c>
      <c r="H121" s="44" t="s">
        <v>1071</v>
      </c>
      <c r="M121" s="23"/>
    </row>
    <row r="122" spans="1:13" x14ac:dyDescent="0.25">
      <c r="A122" s="43"/>
      <c r="B122" s="40" t="s">
        <v>1068</v>
      </c>
      <c r="C122" s="40" t="s">
        <v>1069</v>
      </c>
      <c r="D122" s="40" t="s">
        <v>1072</v>
      </c>
      <c r="E122" s="41">
        <v>98.4</v>
      </c>
      <c r="F122" s="41">
        <v>9441.58</v>
      </c>
      <c r="G122" s="42">
        <v>2.0000000000000002E-86</v>
      </c>
      <c r="H122" s="44" t="s">
        <v>1071</v>
      </c>
      <c r="M122" s="23"/>
    </row>
    <row r="123" spans="1:13" x14ac:dyDescent="0.25">
      <c r="A123" s="43"/>
      <c r="B123" s="40" t="s">
        <v>1068</v>
      </c>
      <c r="C123" s="40" t="s">
        <v>1069</v>
      </c>
      <c r="D123" s="40" t="s">
        <v>1073</v>
      </c>
      <c r="E123" s="41">
        <v>98.4</v>
      </c>
      <c r="F123" s="41">
        <v>58.19</v>
      </c>
      <c r="G123" s="42">
        <v>2.0000000000000002E-86</v>
      </c>
      <c r="H123" s="44" t="s">
        <v>1071</v>
      </c>
      <c r="M123" s="23"/>
    </row>
    <row r="124" spans="1:13" ht="30" x14ac:dyDescent="0.25">
      <c r="A124" s="43"/>
      <c r="B124" s="40" t="s">
        <v>1074</v>
      </c>
      <c r="C124" s="40" t="s">
        <v>1075</v>
      </c>
      <c r="D124" s="40" t="s">
        <v>1076</v>
      </c>
      <c r="E124" s="41">
        <v>98.4</v>
      </c>
      <c r="F124" s="41">
        <v>14563.69</v>
      </c>
      <c r="G124" s="42">
        <v>2.0000000000000002E-86</v>
      </c>
      <c r="H124" s="44" t="s">
        <v>1067</v>
      </c>
      <c r="M124" s="23"/>
    </row>
    <row r="125" spans="1:13" ht="30" x14ac:dyDescent="0.25">
      <c r="A125" s="43"/>
      <c r="B125" s="40" t="s">
        <v>1077</v>
      </c>
      <c r="C125" s="40" t="s">
        <v>1078</v>
      </c>
      <c r="D125" s="40" t="s">
        <v>1062</v>
      </c>
      <c r="E125" s="41">
        <v>98.4</v>
      </c>
      <c r="F125" s="41">
        <v>12140.92</v>
      </c>
      <c r="G125" s="42">
        <v>2.0000000000000002E-86</v>
      </c>
      <c r="H125" s="44" t="s">
        <v>1067</v>
      </c>
      <c r="M125" s="23"/>
    </row>
    <row r="126" spans="1:13" ht="30" x14ac:dyDescent="0.25">
      <c r="A126" s="43"/>
      <c r="B126" s="40" t="s">
        <v>1077</v>
      </c>
      <c r="C126" s="40" t="s">
        <v>1078</v>
      </c>
      <c r="D126" s="40" t="s">
        <v>1076</v>
      </c>
      <c r="E126" s="41">
        <v>98.4</v>
      </c>
      <c r="F126" s="41">
        <v>4153.25</v>
      </c>
      <c r="G126" s="42">
        <v>2.0000000000000002E-86</v>
      </c>
      <c r="H126" s="44" t="s">
        <v>1067</v>
      </c>
      <c r="M126" s="23"/>
    </row>
    <row r="127" spans="1:13" ht="30" x14ac:dyDescent="0.25">
      <c r="A127" s="43"/>
      <c r="B127" s="40" t="s">
        <v>1077</v>
      </c>
      <c r="C127" s="40" t="s">
        <v>1078</v>
      </c>
      <c r="D127" s="40" t="s">
        <v>1072</v>
      </c>
      <c r="E127" s="41">
        <v>98.4</v>
      </c>
      <c r="F127" s="41">
        <v>105.08</v>
      </c>
      <c r="G127" s="42">
        <v>2.0000000000000002E-86</v>
      </c>
      <c r="H127" s="44" t="s">
        <v>1067</v>
      </c>
      <c r="M127" s="23"/>
    </row>
    <row r="128" spans="1:13" ht="30" x14ac:dyDescent="0.25">
      <c r="A128" s="43"/>
      <c r="B128" s="40" t="s">
        <v>1079</v>
      </c>
      <c r="C128" s="40" t="s">
        <v>1080</v>
      </c>
      <c r="D128" s="40" t="s">
        <v>1070</v>
      </c>
      <c r="E128" s="41">
        <v>98.4</v>
      </c>
      <c r="F128" s="41">
        <v>1614.54</v>
      </c>
      <c r="G128" s="42">
        <v>2.0000000000000002E-86</v>
      </c>
      <c r="H128" s="44" t="s">
        <v>1067</v>
      </c>
      <c r="M128" s="23"/>
    </row>
    <row r="129" spans="1:13" ht="30" x14ac:dyDescent="0.25">
      <c r="A129" s="43"/>
      <c r="B129" s="40" t="s">
        <v>1081</v>
      </c>
      <c r="C129" s="40" t="s">
        <v>1082</v>
      </c>
      <c r="D129" s="40" t="s">
        <v>1073</v>
      </c>
      <c r="E129" s="41">
        <v>98.4</v>
      </c>
      <c r="F129" s="41">
        <v>4333.43</v>
      </c>
      <c r="G129" s="42">
        <v>2.0000000000000002E-86</v>
      </c>
      <c r="H129" s="44" t="s">
        <v>1067</v>
      </c>
      <c r="M129" s="23"/>
    </row>
    <row r="130" spans="1:13" ht="30" x14ac:dyDescent="0.25">
      <c r="A130" s="43"/>
      <c r="B130" s="40" t="s">
        <v>1081</v>
      </c>
      <c r="C130" s="40" t="s">
        <v>1082</v>
      </c>
      <c r="D130" s="40" t="s">
        <v>1070</v>
      </c>
      <c r="E130" s="41">
        <v>98.4</v>
      </c>
      <c r="F130" s="41">
        <v>4563.7</v>
      </c>
      <c r="G130" s="42">
        <v>2.0000000000000002E-86</v>
      </c>
      <c r="H130" s="44" t="s">
        <v>1067</v>
      </c>
      <c r="M130" s="23"/>
    </row>
    <row r="131" spans="1:13" ht="30" x14ac:dyDescent="0.25">
      <c r="A131" s="43"/>
      <c r="B131" s="40" t="s">
        <v>1081</v>
      </c>
      <c r="C131" s="40" t="s">
        <v>1082</v>
      </c>
      <c r="D131" s="40" t="s">
        <v>1072</v>
      </c>
      <c r="E131" s="41">
        <v>98.4</v>
      </c>
      <c r="F131" s="41">
        <v>1896.77</v>
      </c>
      <c r="G131" s="42">
        <v>2.0000000000000002E-86</v>
      </c>
      <c r="H131" s="44" t="s">
        <v>1067</v>
      </c>
      <c r="M131" s="23"/>
    </row>
    <row r="132" spans="1:13" ht="30" x14ac:dyDescent="0.25">
      <c r="A132" s="43"/>
      <c r="B132" s="40" t="s">
        <v>1081</v>
      </c>
      <c r="C132" s="40" t="s">
        <v>1082</v>
      </c>
      <c r="D132" s="40" t="s">
        <v>1076</v>
      </c>
      <c r="E132" s="41">
        <v>98.4</v>
      </c>
      <c r="F132" s="41">
        <v>3813.81</v>
      </c>
      <c r="G132" s="42">
        <v>2.0000000000000002E-86</v>
      </c>
      <c r="H132" s="44" t="s">
        <v>1067</v>
      </c>
      <c r="M132" s="23"/>
    </row>
    <row r="133" spans="1:13" ht="30" x14ac:dyDescent="0.25">
      <c r="A133" s="43"/>
      <c r="B133" s="40" t="s">
        <v>1081</v>
      </c>
      <c r="C133" s="40" t="s">
        <v>1082</v>
      </c>
      <c r="D133" s="40" t="s">
        <v>1062</v>
      </c>
      <c r="E133" s="41">
        <v>98.4</v>
      </c>
      <c r="F133" s="41">
        <v>19.05</v>
      </c>
      <c r="G133" s="42">
        <v>2.0000000000000002E-86</v>
      </c>
      <c r="H133" s="44" t="s">
        <v>1067</v>
      </c>
      <c r="M133" s="23"/>
    </row>
    <row r="134" spans="1:13" x14ac:dyDescent="0.25">
      <c r="A134" s="43"/>
      <c r="B134" s="40" t="s">
        <v>1083</v>
      </c>
      <c r="C134" s="40" t="s">
        <v>1084</v>
      </c>
      <c r="D134" s="40" t="s">
        <v>1073</v>
      </c>
      <c r="E134" s="41">
        <v>98.4</v>
      </c>
      <c r="F134" s="41">
        <v>3856.15</v>
      </c>
      <c r="G134" s="42">
        <v>2.0000000000000002E-86</v>
      </c>
      <c r="H134" s="44" t="s">
        <v>1063</v>
      </c>
      <c r="M134" s="23"/>
    </row>
    <row r="135" spans="1:13" x14ac:dyDescent="0.25">
      <c r="A135" s="43"/>
      <c r="B135" s="40" t="s">
        <v>1083</v>
      </c>
      <c r="C135" s="40" t="s">
        <v>1084</v>
      </c>
      <c r="D135" s="40" t="s">
        <v>1070</v>
      </c>
      <c r="E135" s="41">
        <v>98.4</v>
      </c>
      <c r="F135" s="41">
        <v>1748.56</v>
      </c>
      <c r="G135" s="42">
        <v>2.0000000000000002E-86</v>
      </c>
      <c r="H135" s="44" t="s">
        <v>1063</v>
      </c>
      <c r="M135" s="23"/>
    </row>
    <row r="136" spans="1:13" x14ac:dyDescent="0.25">
      <c r="A136" s="43"/>
      <c r="B136" s="40" t="s">
        <v>1083</v>
      </c>
      <c r="C136" s="40" t="s">
        <v>1084</v>
      </c>
      <c r="D136" s="40" t="s">
        <v>1072</v>
      </c>
      <c r="E136" s="41">
        <v>98.4</v>
      </c>
      <c r="F136" s="41">
        <v>99.11</v>
      </c>
      <c r="G136" s="42">
        <v>2.0000000000000002E-86</v>
      </c>
      <c r="H136" s="44" t="s">
        <v>1063</v>
      </c>
      <c r="M136" s="23"/>
    </row>
    <row r="137" spans="1:13" ht="30" x14ac:dyDescent="0.25">
      <c r="A137" s="43"/>
      <c r="B137" s="40" t="s">
        <v>1085</v>
      </c>
      <c r="C137" s="40" t="s">
        <v>1075</v>
      </c>
      <c r="D137" s="40" t="s">
        <v>1076</v>
      </c>
      <c r="E137" s="41">
        <v>98.4</v>
      </c>
      <c r="F137" s="41">
        <v>21099.95</v>
      </c>
      <c r="G137" s="42">
        <v>2.0000000000000002E-86</v>
      </c>
      <c r="H137" s="44" t="s">
        <v>1067</v>
      </c>
      <c r="M137" s="23"/>
    </row>
    <row r="138" spans="1:13" ht="30" x14ac:dyDescent="0.25">
      <c r="A138" s="43"/>
      <c r="B138" s="40" t="s">
        <v>1086</v>
      </c>
      <c r="C138" s="40" t="s">
        <v>1082</v>
      </c>
      <c r="D138" s="40" t="s">
        <v>1070</v>
      </c>
      <c r="E138" s="41">
        <v>98.4</v>
      </c>
      <c r="F138" s="41">
        <v>17351.93</v>
      </c>
      <c r="G138" s="42">
        <v>2.0000000000000002E-86</v>
      </c>
      <c r="H138" s="44" t="s">
        <v>1067</v>
      </c>
      <c r="M138" s="23"/>
    </row>
    <row r="139" spans="1:13" ht="30" x14ac:dyDescent="0.25">
      <c r="A139" s="43"/>
      <c r="B139" s="40" t="s">
        <v>1086</v>
      </c>
      <c r="C139" s="40" t="s">
        <v>1082</v>
      </c>
      <c r="D139" s="40" t="s">
        <v>1072</v>
      </c>
      <c r="E139" s="41">
        <v>98.4</v>
      </c>
      <c r="F139" s="41">
        <v>3859.22</v>
      </c>
      <c r="G139" s="42">
        <v>2.0000000000000002E-86</v>
      </c>
      <c r="H139" s="44" t="s">
        <v>1067</v>
      </c>
      <c r="M139" s="23"/>
    </row>
    <row r="140" spans="1:13" ht="30" x14ac:dyDescent="0.25">
      <c r="A140" s="43"/>
      <c r="B140" s="40" t="s">
        <v>1086</v>
      </c>
      <c r="C140" s="40" t="s">
        <v>1082</v>
      </c>
      <c r="D140" s="40" t="s">
        <v>1073</v>
      </c>
      <c r="E140" s="41">
        <v>98.4</v>
      </c>
      <c r="F140" s="41">
        <v>9273.0400000000009</v>
      </c>
      <c r="G140" s="42">
        <v>2.0000000000000002E-86</v>
      </c>
      <c r="H140" s="44" t="s">
        <v>1067</v>
      </c>
      <c r="M140" s="23"/>
    </row>
    <row r="141" spans="1:13" ht="30" x14ac:dyDescent="0.25">
      <c r="A141" s="43"/>
      <c r="B141" s="40" t="s">
        <v>1086</v>
      </c>
      <c r="C141" s="40" t="s">
        <v>1082</v>
      </c>
      <c r="D141" s="40" t="s">
        <v>1076</v>
      </c>
      <c r="E141" s="41">
        <v>98.4</v>
      </c>
      <c r="F141" s="41">
        <v>11505.26</v>
      </c>
      <c r="G141" s="42">
        <v>2.0000000000000002E-86</v>
      </c>
      <c r="H141" s="44" t="s">
        <v>1067</v>
      </c>
      <c r="M141" s="23"/>
    </row>
    <row r="142" spans="1:13" ht="30" x14ac:dyDescent="0.25">
      <c r="A142" s="43"/>
      <c r="B142" s="40" t="s">
        <v>1086</v>
      </c>
      <c r="C142" s="40" t="s">
        <v>1082</v>
      </c>
      <c r="D142" s="40" t="s">
        <v>1062</v>
      </c>
      <c r="E142" s="41">
        <v>98.4</v>
      </c>
      <c r="F142" s="41">
        <v>2452.11</v>
      </c>
      <c r="G142" s="42">
        <v>2.0000000000000002E-86</v>
      </c>
      <c r="H142" s="44" t="s">
        <v>1067</v>
      </c>
      <c r="M142" s="23"/>
    </row>
    <row r="143" spans="1:13" x14ac:dyDescent="0.25">
      <c r="A143" s="43"/>
      <c r="B143" s="40" t="s">
        <v>1087</v>
      </c>
      <c r="C143" s="40" t="s">
        <v>1088</v>
      </c>
      <c r="D143" s="40" t="s">
        <v>1072</v>
      </c>
      <c r="E143" s="41">
        <v>98.4</v>
      </c>
      <c r="F143" s="41">
        <v>4809.34</v>
      </c>
      <c r="G143" s="42">
        <v>2.0000000000000002E-86</v>
      </c>
      <c r="H143" s="44" t="s">
        <v>1071</v>
      </c>
      <c r="M143" s="23"/>
    </row>
    <row r="144" spans="1:13" x14ac:dyDescent="0.25">
      <c r="A144" s="43"/>
      <c r="B144" s="40" t="s">
        <v>1087</v>
      </c>
      <c r="C144" s="40" t="s">
        <v>1088</v>
      </c>
      <c r="D144" s="40" t="s">
        <v>1062</v>
      </c>
      <c r="E144" s="41">
        <v>98.4</v>
      </c>
      <c r="F144" s="41">
        <v>4442.18</v>
      </c>
      <c r="G144" s="42">
        <v>2.0000000000000002E-86</v>
      </c>
      <c r="H144" s="44" t="s">
        <v>1071</v>
      </c>
      <c r="M144" s="23"/>
    </row>
    <row r="145" spans="1:13" ht="30" x14ac:dyDescent="0.25">
      <c r="A145" s="43"/>
      <c r="B145" s="40" t="s">
        <v>1089</v>
      </c>
      <c r="C145" s="40" t="s">
        <v>1080</v>
      </c>
      <c r="D145" s="40" t="s">
        <v>1072</v>
      </c>
      <c r="E145" s="41">
        <v>98.4</v>
      </c>
      <c r="F145" s="41">
        <v>208.59</v>
      </c>
      <c r="G145" s="42">
        <v>2.0000000000000002E-86</v>
      </c>
      <c r="H145" s="44" t="s">
        <v>1067</v>
      </c>
      <c r="M145" s="23"/>
    </row>
    <row r="146" spans="1:13" ht="30" x14ac:dyDescent="0.25">
      <c r="A146" s="43"/>
      <c r="B146" s="40" t="s">
        <v>1089</v>
      </c>
      <c r="C146" s="40" t="s">
        <v>1080</v>
      </c>
      <c r="D146" s="40" t="s">
        <v>1073</v>
      </c>
      <c r="E146" s="41">
        <v>98.4</v>
      </c>
      <c r="F146" s="41">
        <v>3709.79</v>
      </c>
      <c r="G146" s="42">
        <v>2.0000000000000002E-86</v>
      </c>
      <c r="H146" s="44" t="s">
        <v>1067</v>
      </c>
      <c r="M146" s="23"/>
    </row>
    <row r="147" spans="1:13" ht="30" x14ac:dyDescent="0.25">
      <c r="A147" s="43"/>
      <c r="B147" s="40" t="s">
        <v>1089</v>
      </c>
      <c r="C147" s="40" t="s">
        <v>1080</v>
      </c>
      <c r="D147" s="40" t="s">
        <v>1076</v>
      </c>
      <c r="E147" s="41">
        <v>98.4</v>
      </c>
      <c r="F147" s="41">
        <v>498.87</v>
      </c>
      <c r="G147" s="42">
        <v>2.0000000000000002E-86</v>
      </c>
      <c r="H147" s="44" t="s">
        <v>1067</v>
      </c>
      <c r="M147" s="23"/>
    </row>
    <row r="148" spans="1:13" ht="30" x14ac:dyDescent="0.25">
      <c r="A148" s="43"/>
      <c r="B148" s="40" t="s">
        <v>1089</v>
      </c>
      <c r="C148" s="40" t="s">
        <v>1080</v>
      </c>
      <c r="D148" s="40" t="s">
        <v>1062</v>
      </c>
      <c r="E148" s="41">
        <v>98.4</v>
      </c>
      <c r="F148" s="41">
        <v>412.93</v>
      </c>
      <c r="G148" s="42">
        <v>2.0000000000000002E-86</v>
      </c>
      <c r="H148" s="44" t="s">
        <v>1067</v>
      </c>
      <c r="M148" s="23"/>
    </row>
    <row r="149" spans="1:13" ht="30" x14ac:dyDescent="0.25">
      <c r="A149" s="43"/>
      <c r="B149" s="40" t="s">
        <v>1089</v>
      </c>
      <c r="C149" s="40" t="s">
        <v>1080</v>
      </c>
      <c r="D149" s="40" t="s">
        <v>1066</v>
      </c>
      <c r="E149" s="41">
        <v>98.4</v>
      </c>
      <c r="F149" s="41">
        <v>4467.04</v>
      </c>
      <c r="G149" s="42">
        <v>2.0000000000000002E-86</v>
      </c>
      <c r="H149" s="44" t="s">
        <v>1067</v>
      </c>
      <c r="M149" s="23"/>
    </row>
    <row r="150" spans="1:13" ht="30" x14ac:dyDescent="0.25">
      <c r="A150" s="43"/>
      <c r="B150" s="40" t="s">
        <v>1090</v>
      </c>
      <c r="C150" s="40" t="s">
        <v>1078</v>
      </c>
      <c r="D150" s="40" t="s">
        <v>1076</v>
      </c>
      <c r="E150" s="41">
        <v>98.4</v>
      </c>
      <c r="F150" s="41">
        <v>9810.7900000000009</v>
      </c>
      <c r="G150" s="42">
        <v>2.0000000000000002E-86</v>
      </c>
      <c r="H150" s="44" t="s">
        <v>1067</v>
      </c>
      <c r="M150" s="23"/>
    </row>
    <row r="151" spans="1:13" ht="30" x14ac:dyDescent="0.25">
      <c r="A151" s="43"/>
      <c r="B151" s="40" t="s">
        <v>1090</v>
      </c>
      <c r="C151" s="40" t="s">
        <v>1078</v>
      </c>
      <c r="D151" s="40" t="s">
        <v>1062</v>
      </c>
      <c r="E151" s="41">
        <v>98.4</v>
      </c>
      <c r="F151" s="41">
        <v>16957.02</v>
      </c>
      <c r="G151" s="42">
        <v>2.0000000000000002E-86</v>
      </c>
      <c r="H151" s="44" t="s">
        <v>1067</v>
      </c>
      <c r="M151" s="23"/>
    </row>
    <row r="152" spans="1:13" ht="30" x14ac:dyDescent="0.25">
      <c r="A152" s="43"/>
      <c r="B152" s="40" t="s">
        <v>1091</v>
      </c>
      <c r="C152" s="40" t="s">
        <v>1092</v>
      </c>
      <c r="D152" s="40" t="s">
        <v>1062</v>
      </c>
      <c r="E152" s="41">
        <v>98.4</v>
      </c>
      <c r="F152" s="41">
        <v>2772.93</v>
      </c>
      <c r="G152" s="42">
        <v>2.0000000000000002E-86</v>
      </c>
      <c r="H152" s="44" t="s">
        <v>1067</v>
      </c>
      <c r="M152" s="23"/>
    </row>
    <row r="153" spans="1:13" ht="30" x14ac:dyDescent="0.25">
      <c r="A153" s="43"/>
      <c r="B153" s="40" t="s">
        <v>1093</v>
      </c>
      <c r="C153" s="40" t="s">
        <v>1092</v>
      </c>
      <c r="D153" s="40" t="s">
        <v>1076</v>
      </c>
      <c r="E153" s="41">
        <v>98.4</v>
      </c>
      <c r="F153" s="41">
        <v>1483.56</v>
      </c>
      <c r="G153" s="42">
        <v>2.0000000000000002E-86</v>
      </c>
      <c r="H153" s="44" t="s">
        <v>1067</v>
      </c>
      <c r="M153" s="23"/>
    </row>
    <row r="154" spans="1:13" ht="30" x14ac:dyDescent="0.25">
      <c r="A154" s="43"/>
      <c r="B154" s="40" t="s">
        <v>1093</v>
      </c>
      <c r="C154" s="40" t="s">
        <v>1092</v>
      </c>
      <c r="D154" s="40" t="s">
        <v>1070</v>
      </c>
      <c r="E154" s="41">
        <v>98.4</v>
      </c>
      <c r="F154" s="41">
        <v>2151.5100000000002</v>
      </c>
      <c r="G154" s="42">
        <v>2.0000000000000002E-86</v>
      </c>
      <c r="H154" s="44" t="s">
        <v>1067</v>
      </c>
      <c r="M154" s="23"/>
    </row>
    <row r="155" spans="1:13" x14ac:dyDescent="0.25">
      <c r="A155" s="43"/>
      <c r="B155" s="40" t="s">
        <v>1094</v>
      </c>
      <c r="C155" s="40" t="s">
        <v>1084</v>
      </c>
      <c r="D155" s="40" t="s">
        <v>1070</v>
      </c>
      <c r="E155" s="41">
        <v>98.4</v>
      </c>
      <c r="F155" s="41">
        <v>6103.01</v>
      </c>
      <c r="G155" s="42">
        <v>2.0000000000000002E-86</v>
      </c>
      <c r="H155" s="44" t="s">
        <v>1063</v>
      </c>
      <c r="M155" s="23"/>
    </row>
    <row r="156" spans="1:13" x14ac:dyDescent="0.25">
      <c r="A156" s="43"/>
      <c r="B156" s="40" t="s">
        <v>1094</v>
      </c>
      <c r="C156" s="40" t="s">
        <v>1084</v>
      </c>
      <c r="D156" s="40" t="s">
        <v>1073</v>
      </c>
      <c r="E156" s="41">
        <v>98.4</v>
      </c>
      <c r="F156" s="41">
        <v>5694.29</v>
      </c>
      <c r="G156" s="42">
        <v>2.0000000000000002E-86</v>
      </c>
      <c r="H156" s="44" t="s">
        <v>1063</v>
      </c>
      <c r="M156" s="23"/>
    </row>
    <row r="157" spans="1:13" x14ac:dyDescent="0.25">
      <c r="A157" s="43"/>
      <c r="B157" s="40" t="s">
        <v>1094</v>
      </c>
      <c r="C157" s="40" t="s">
        <v>1084</v>
      </c>
      <c r="D157" s="40" t="s">
        <v>1072</v>
      </c>
      <c r="E157" s="41">
        <v>98.4</v>
      </c>
      <c r="F157" s="41">
        <v>32.590000000000003</v>
      </c>
      <c r="G157" s="42">
        <v>2.0000000000000002E-86</v>
      </c>
      <c r="H157" s="44" t="s">
        <v>1063</v>
      </c>
      <c r="M157" s="23"/>
    </row>
    <row r="158" spans="1:13" x14ac:dyDescent="0.25">
      <c r="A158" s="43"/>
      <c r="B158" s="40" t="s">
        <v>1095</v>
      </c>
      <c r="C158" s="40" t="s">
        <v>1069</v>
      </c>
      <c r="D158" s="40" t="s">
        <v>1070</v>
      </c>
      <c r="E158" s="41">
        <v>98.4</v>
      </c>
      <c r="F158" s="41">
        <v>2409.09</v>
      </c>
      <c r="G158" s="42">
        <v>2.0000000000000002E-86</v>
      </c>
      <c r="H158" s="44" t="s">
        <v>1071</v>
      </c>
      <c r="M158" s="23"/>
    </row>
    <row r="159" spans="1:13" x14ac:dyDescent="0.25">
      <c r="A159" s="43"/>
      <c r="B159" s="40" t="s">
        <v>1095</v>
      </c>
      <c r="C159" s="40" t="s">
        <v>1069</v>
      </c>
      <c r="D159" s="40" t="s">
        <v>1072</v>
      </c>
      <c r="E159" s="41">
        <v>98.4</v>
      </c>
      <c r="F159" s="41">
        <v>647.79999999999995</v>
      </c>
      <c r="G159" s="42">
        <v>2.0000000000000002E-86</v>
      </c>
      <c r="H159" s="44" t="s">
        <v>1071</v>
      </c>
      <c r="M159" s="23"/>
    </row>
    <row r="160" spans="1:13" x14ac:dyDescent="0.25">
      <c r="A160" s="43"/>
      <c r="B160" s="40" t="s">
        <v>1095</v>
      </c>
      <c r="C160" s="40" t="s">
        <v>1069</v>
      </c>
      <c r="D160" s="40" t="s">
        <v>1076</v>
      </c>
      <c r="E160" s="41">
        <v>98.4</v>
      </c>
      <c r="F160" s="41">
        <v>52.86</v>
      </c>
      <c r="G160" s="42">
        <v>2.0000000000000002E-86</v>
      </c>
      <c r="H160" s="44" t="s">
        <v>1071</v>
      </c>
      <c r="M160" s="23"/>
    </row>
    <row r="161" spans="1:13" x14ac:dyDescent="0.25">
      <c r="A161" s="43"/>
      <c r="B161" s="40" t="s">
        <v>1096</v>
      </c>
      <c r="C161" s="40" t="s">
        <v>1097</v>
      </c>
      <c r="D161" s="40" t="s">
        <v>1098</v>
      </c>
      <c r="E161" s="41">
        <v>98.4</v>
      </c>
      <c r="F161" s="41">
        <v>1137.33</v>
      </c>
      <c r="G161" s="42">
        <v>2.0000000000000002E-86</v>
      </c>
      <c r="H161" s="44" t="s">
        <v>1099</v>
      </c>
      <c r="M161" s="23"/>
    </row>
    <row r="162" spans="1:13" x14ac:dyDescent="0.25">
      <c r="A162" s="43"/>
      <c r="B162" s="40" t="s">
        <v>1100</v>
      </c>
      <c r="C162" s="40" t="s">
        <v>1101</v>
      </c>
      <c r="D162" s="40" t="s">
        <v>1098</v>
      </c>
      <c r="E162" s="41">
        <v>98.4</v>
      </c>
      <c r="F162" s="41">
        <v>261.87</v>
      </c>
      <c r="G162" s="42">
        <v>2.0000000000000002E-86</v>
      </c>
      <c r="H162" s="44" t="s">
        <v>1099</v>
      </c>
      <c r="M162" s="23"/>
    </row>
    <row r="163" spans="1:13" x14ac:dyDescent="0.25">
      <c r="A163" s="43"/>
      <c r="B163" s="40" t="s">
        <v>1100</v>
      </c>
      <c r="C163" s="40" t="s">
        <v>1101</v>
      </c>
      <c r="D163" s="40" t="s">
        <v>1102</v>
      </c>
      <c r="E163" s="41">
        <v>98.4</v>
      </c>
      <c r="F163" s="41">
        <v>8.84</v>
      </c>
      <c r="G163" s="42">
        <v>2.0000000000000002E-86</v>
      </c>
      <c r="H163" s="44" t="s">
        <v>1099</v>
      </c>
      <c r="M163" s="23"/>
    </row>
    <row r="164" spans="1:13" x14ac:dyDescent="0.25">
      <c r="A164" s="43"/>
      <c r="B164" s="40" t="s">
        <v>1103</v>
      </c>
      <c r="C164" s="40" t="s">
        <v>1104</v>
      </c>
      <c r="D164" s="40" t="s">
        <v>1098</v>
      </c>
      <c r="E164" s="41">
        <v>98.4</v>
      </c>
      <c r="F164" s="41">
        <v>274.99</v>
      </c>
      <c r="G164" s="42">
        <v>2.0000000000000002E-86</v>
      </c>
      <c r="H164" s="44" t="s">
        <v>1099</v>
      </c>
      <c r="M164" s="23"/>
    </row>
    <row r="165" spans="1:13" x14ac:dyDescent="0.25">
      <c r="A165" s="43"/>
      <c r="B165" s="40" t="s">
        <v>1105</v>
      </c>
      <c r="C165" s="40" t="s">
        <v>1106</v>
      </c>
      <c r="D165" s="40" t="s">
        <v>1098</v>
      </c>
      <c r="E165" s="41">
        <v>98.4</v>
      </c>
      <c r="F165" s="41">
        <v>334.47</v>
      </c>
      <c r="G165" s="42">
        <v>2.0000000000000002E-86</v>
      </c>
      <c r="H165" s="44" t="s">
        <v>1099</v>
      </c>
      <c r="M165" s="23"/>
    </row>
    <row r="166" spans="1:13" x14ac:dyDescent="0.25">
      <c r="A166" s="43"/>
      <c r="B166" s="40" t="s">
        <v>1107</v>
      </c>
      <c r="C166" s="40" t="s">
        <v>1108</v>
      </c>
      <c r="D166" s="40" t="s">
        <v>1098</v>
      </c>
      <c r="E166" s="41">
        <v>98.4</v>
      </c>
      <c r="F166" s="41">
        <v>706.95</v>
      </c>
      <c r="G166" s="42">
        <v>2.0000000000000002E-86</v>
      </c>
      <c r="H166" s="44" t="s">
        <v>1099</v>
      </c>
      <c r="M166" s="23"/>
    </row>
    <row r="167" spans="1:13" x14ac:dyDescent="0.25">
      <c r="A167" s="43"/>
      <c r="B167" s="40" t="s">
        <v>1109</v>
      </c>
      <c r="C167" s="40" t="s">
        <v>1110</v>
      </c>
      <c r="D167" s="40" t="s">
        <v>1098</v>
      </c>
      <c r="E167" s="41">
        <v>98.4</v>
      </c>
      <c r="F167" s="41">
        <v>48.44</v>
      </c>
      <c r="G167" s="42">
        <v>2.0000000000000002E-86</v>
      </c>
      <c r="H167" s="44" t="s">
        <v>1099</v>
      </c>
      <c r="M167" s="23"/>
    </row>
    <row r="168" spans="1:13" x14ac:dyDescent="0.25">
      <c r="A168" s="43"/>
      <c r="B168" s="40" t="s">
        <v>1111</v>
      </c>
      <c r="C168" s="40" t="s">
        <v>1112</v>
      </c>
      <c r="D168" s="40" t="s">
        <v>1098</v>
      </c>
      <c r="E168" s="41">
        <v>98.4</v>
      </c>
      <c r="F168" s="41">
        <v>157.5</v>
      </c>
      <c r="G168" s="42">
        <v>2.0000000000000002E-86</v>
      </c>
      <c r="H168" s="44" t="s">
        <v>1099</v>
      </c>
      <c r="M168" s="23"/>
    </row>
    <row r="169" spans="1:13" x14ac:dyDescent="0.25">
      <c r="A169" s="43"/>
      <c r="B169" s="40" t="s">
        <v>1111</v>
      </c>
      <c r="C169" s="40" t="s">
        <v>1112</v>
      </c>
      <c r="D169" s="40" t="s">
        <v>1102</v>
      </c>
      <c r="E169" s="41">
        <v>98.4</v>
      </c>
      <c r="F169" s="41">
        <v>13.27</v>
      </c>
      <c r="G169" s="42">
        <v>2.0000000000000002E-86</v>
      </c>
      <c r="H169" s="44" t="s">
        <v>1099</v>
      </c>
      <c r="M169" s="23"/>
    </row>
    <row r="170" spans="1:13" x14ac:dyDescent="0.25">
      <c r="A170" s="43"/>
      <c r="B170" s="40" t="s">
        <v>1113</v>
      </c>
      <c r="C170" s="40" t="s">
        <v>1114</v>
      </c>
      <c r="D170" s="40" t="s">
        <v>1102</v>
      </c>
      <c r="E170" s="41">
        <v>98.4</v>
      </c>
      <c r="F170" s="41">
        <v>4.18</v>
      </c>
      <c r="G170" s="42">
        <v>2.0000000000000002E-86</v>
      </c>
      <c r="H170" s="44" t="s">
        <v>1099</v>
      </c>
      <c r="M170" s="23"/>
    </row>
    <row r="171" spans="1:13" x14ac:dyDescent="0.25">
      <c r="A171" s="43"/>
      <c r="B171" s="40" t="s">
        <v>1113</v>
      </c>
      <c r="C171" s="40" t="s">
        <v>1114</v>
      </c>
      <c r="D171" s="40" t="s">
        <v>1098</v>
      </c>
      <c r="E171" s="41">
        <v>98.4</v>
      </c>
      <c r="F171" s="41">
        <v>2.56</v>
      </c>
      <c r="G171" s="42">
        <v>2.0000000000000002E-86</v>
      </c>
      <c r="H171" s="44" t="s">
        <v>1099</v>
      </c>
      <c r="M171" s="23"/>
    </row>
    <row r="172" spans="1:13" x14ac:dyDescent="0.25">
      <c r="A172" s="43"/>
      <c r="B172" s="40" t="s">
        <v>1115</v>
      </c>
      <c r="C172" s="40" t="s">
        <v>1116</v>
      </c>
      <c r="D172" s="40" t="s">
        <v>1098</v>
      </c>
      <c r="E172" s="41">
        <v>98.4</v>
      </c>
      <c r="F172" s="41">
        <v>1445.33</v>
      </c>
      <c r="G172" s="42">
        <v>2.0000000000000002E-86</v>
      </c>
      <c r="H172" s="44" t="s">
        <v>1099</v>
      </c>
      <c r="M172" s="23"/>
    </row>
    <row r="173" spans="1:13" x14ac:dyDescent="0.25">
      <c r="A173" s="43"/>
      <c r="B173" s="40" t="s">
        <v>1117</v>
      </c>
      <c r="C173" s="40" t="s">
        <v>1118</v>
      </c>
      <c r="D173" s="40" t="s">
        <v>1098</v>
      </c>
      <c r="E173" s="41">
        <v>98.4</v>
      </c>
      <c r="F173" s="41">
        <v>196.82</v>
      </c>
      <c r="G173" s="42">
        <v>2.0000000000000002E-86</v>
      </c>
      <c r="H173" s="44" t="s">
        <v>1099</v>
      </c>
      <c r="M173" s="23"/>
    </row>
    <row r="174" spans="1:13" x14ac:dyDescent="0.25">
      <c r="A174" s="43"/>
      <c r="B174" s="40" t="s">
        <v>1119</v>
      </c>
      <c r="C174" s="40" t="s">
        <v>1120</v>
      </c>
      <c r="D174" s="40" t="s">
        <v>1098</v>
      </c>
      <c r="E174" s="41">
        <v>98.4</v>
      </c>
      <c r="F174" s="41">
        <v>937.17</v>
      </c>
      <c r="G174" s="42">
        <v>2.0000000000000002E-86</v>
      </c>
      <c r="H174" s="44" t="s">
        <v>1099</v>
      </c>
      <c r="M174" s="23"/>
    </row>
    <row r="175" spans="1:13" x14ac:dyDescent="0.25">
      <c r="A175" s="43"/>
      <c r="B175" s="40" t="s">
        <v>1119</v>
      </c>
      <c r="C175" s="40" t="s">
        <v>1120</v>
      </c>
      <c r="D175" s="40" t="s">
        <v>1102</v>
      </c>
      <c r="E175" s="41">
        <v>98.4</v>
      </c>
      <c r="F175" s="41">
        <v>4.09</v>
      </c>
      <c r="G175" s="42">
        <v>2.0000000000000002E-86</v>
      </c>
      <c r="H175" s="44" t="s">
        <v>1099</v>
      </c>
      <c r="M175" s="23"/>
    </row>
    <row r="176" spans="1:13" x14ac:dyDescent="0.25">
      <c r="A176" s="43"/>
      <c r="B176" s="40" t="s">
        <v>1121</v>
      </c>
      <c r="C176" s="40" t="s">
        <v>1122</v>
      </c>
      <c r="D176" s="40" t="s">
        <v>1098</v>
      </c>
      <c r="E176" s="41">
        <v>98.4</v>
      </c>
      <c r="F176" s="41">
        <v>838.36</v>
      </c>
      <c r="G176" s="42">
        <v>2.0000000000000002E-86</v>
      </c>
      <c r="H176" s="44" t="s">
        <v>1099</v>
      </c>
      <c r="M176" s="23"/>
    </row>
    <row r="177" spans="1:13" x14ac:dyDescent="0.25">
      <c r="A177" s="43"/>
      <c r="B177" s="40" t="s">
        <v>1123</v>
      </c>
      <c r="C177" s="40" t="s">
        <v>1124</v>
      </c>
      <c r="D177" s="40" t="s">
        <v>1125</v>
      </c>
      <c r="E177" s="41">
        <v>98.4</v>
      </c>
      <c r="F177" s="41">
        <v>268.39999999999998</v>
      </c>
      <c r="G177" s="42">
        <v>2.0000000000000002E-86</v>
      </c>
      <c r="H177" s="44" t="s">
        <v>1099</v>
      </c>
      <c r="M177" s="23"/>
    </row>
    <row r="178" spans="1:13" x14ac:dyDescent="0.25">
      <c r="A178" s="43"/>
      <c r="B178" s="40" t="s">
        <v>1123</v>
      </c>
      <c r="C178" s="40" t="s">
        <v>1124</v>
      </c>
      <c r="D178" s="40" t="s">
        <v>1126</v>
      </c>
      <c r="E178" s="41">
        <v>98.4</v>
      </c>
      <c r="F178" s="41">
        <v>2.4900000000000002</v>
      </c>
      <c r="G178" s="42">
        <v>2.0000000000000002E-86</v>
      </c>
      <c r="H178" s="44" t="s">
        <v>1099</v>
      </c>
      <c r="M178" s="23"/>
    </row>
    <row r="179" spans="1:13" x14ac:dyDescent="0.25">
      <c r="A179" s="43"/>
      <c r="B179" s="40" t="s">
        <v>1127</v>
      </c>
      <c r="C179" s="40" t="s">
        <v>1128</v>
      </c>
      <c r="D179" s="40" t="s">
        <v>1098</v>
      </c>
      <c r="E179" s="41">
        <v>98.4</v>
      </c>
      <c r="F179" s="41">
        <v>1333.79</v>
      </c>
      <c r="G179" s="42">
        <v>2.0000000000000002E-86</v>
      </c>
      <c r="H179" s="44" t="s">
        <v>1099</v>
      </c>
      <c r="M179" s="23"/>
    </row>
    <row r="180" spans="1:13" x14ac:dyDescent="0.25">
      <c r="A180" s="43"/>
      <c r="B180" s="40" t="s">
        <v>1129</v>
      </c>
      <c r="C180" s="40" t="s">
        <v>1130</v>
      </c>
      <c r="D180" s="40" t="s">
        <v>1102</v>
      </c>
      <c r="E180" s="41">
        <v>98.4</v>
      </c>
      <c r="F180" s="41">
        <v>1882.92</v>
      </c>
      <c r="G180" s="42">
        <v>2.0000000000000002E-86</v>
      </c>
      <c r="H180" s="44" t="s">
        <v>1099</v>
      </c>
      <c r="M180" s="23"/>
    </row>
    <row r="181" spans="1:13" x14ac:dyDescent="0.25">
      <c r="A181" s="43"/>
      <c r="B181" s="40" t="s">
        <v>1129</v>
      </c>
      <c r="C181" s="40" t="s">
        <v>1130</v>
      </c>
      <c r="D181" s="40" t="s">
        <v>1098</v>
      </c>
      <c r="E181" s="41">
        <v>98.4</v>
      </c>
      <c r="F181" s="41">
        <v>2.23</v>
      </c>
      <c r="G181" s="42">
        <v>2.0000000000000002E-86</v>
      </c>
      <c r="H181" s="44" t="s">
        <v>1099</v>
      </c>
      <c r="M181" s="23"/>
    </row>
    <row r="182" spans="1:13" x14ac:dyDescent="0.25">
      <c r="A182" s="43"/>
      <c r="B182" s="40" t="s">
        <v>1131</v>
      </c>
      <c r="C182" s="40" t="s">
        <v>1132</v>
      </c>
      <c r="D182" s="40" t="s">
        <v>1102</v>
      </c>
      <c r="E182" s="41">
        <v>98.4</v>
      </c>
      <c r="F182" s="41">
        <v>188.45</v>
      </c>
      <c r="G182" s="42">
        <v>2.0000000000000002E-86</v>
      </c>
      <c r="H182" s="44" t="s">
        <v>1099</v>
      </c>
      <c r="M182" s="23"/>
    </row>
    <row r="183" spans="1:13" x14ac:dyDescent="0.25">
      <c r="A183" s="43"/>
      <c r="B183" s="40" t="s">
        <v>1133</v>
      </c>
      <c r="C183" s="40" t="s">
        <v>1134</v>
      </c>
      <c r="D183" s="40" t="s">
        <v>1102</v>
      </c>
      <c r="E183" s="41">
        <v>98.4</v>
      </c>
      <c r="F183" s="41">
        <v>518.85</v>
      </c>
      <c r="G183" s="42">
        <v>2.0000000000000002E-86</v>
      </c>
      <c r="H183" s="44" t="s">
        <v>1099</v>
      </c>
      <c r="M183" s="23"/>
    </row>
    <row r="184" spans="1:13" x14ac:dyDescent="0.25">
      <c r="A184" s="43"/>
      <c r="B184" s="40" t="s">
        <v>1135</v>
      </c>
      <c r="C184" s="40" t="s">
        <v>1136</v>
      </c>
      <c r="D184" s="40" t="s">
        <v>1102</v>
      </c>
      <c r="E184" s="41">
        <v>98.4</v>
      </c>
      <c r="F184" s="41">
        <v>163.94</v>
      </c>
      <c r="G184" s="42">
        <v>2.0000000000000002E-86</v>
      </c>
      <c r="H184" s="44" t="s">
        <v>1099</v>
      </c>
      <c r="M184" s="23"/>
    </row>
    <row r="185" spans="1:13" x14ac:dyDescent="0.25">
      <c r="A185" s="43"/>
      <c r="B185" s="40" t="s">
        <v>1135</v>
      </c>
      <c r="C185" s="40" t="s">
        <v>1136</v>
      </c>
      <c r="D185" s="40" t="s">
        <v>1102</v>
      </c>
      <c r="E185" s="41">
        <v>98.4</v>
      </c>
      <c r="F185" s="41">
        <v>526.63</v>
      </c>
      <c r="G185" s="42">
        <v>2.0000000000000002E-86</v>
      </c>
      <c r="H185" s="44" t="s">
        <v>1099</v>
      </c>
      <c r="M185" s="23"/>
    </row>
    <row r="186" spans="1:13" x14ac:dyDescent="0.25">
      <c r="A186" s="43"/>
      <c r="B186" s="40" t="s">
        <v>1137</v>
      </c>
      <c r="C186" s="40" t="s">
        <v>1138</v>
      </c>
      <c r="D186" s="40" t="s">
        <v>1098</v>
      </c>
      <c r="E186" s="41">
        <v>98.4</v>
      </c>
      <c r="F186" s="41">
        <v>387.6</v>
      </c>
      <c r="G186" s="42">
        <v>2.0000000000000002E-86</v>
      </c>
      <c r="H186" s="44" t="s">
        <v>1099</v>
      </c>
      <c r="M186" s="23"/>
    </row>
    <row r="187" spans="1:13" x14ac:dyDescent="0.25">
      <c r="A187" s="43"/>
      <c r="B187" s="40" t="s">
        <v>1139</v>
      </c>
      <c r="C187" s="40" t="s">
        <v>1140</v>
      </c>
      <c r="D187" s="40" t="s">
        <v>1098</v>
      </c>
      <c r="E187" s="41">
        <v>98.4</v>
      </c>
      <c r="F187" s="41">
        <v>1333.91</v>
      </c>
      <c r="G187" s="42">
        <v>2.0000000000000002E-86</v>
      </c>
      <c r="H187" s="44" t="s">
        <v>1099</v>
      </c>
      <c r="M187" s="23"/>
    </row>
    <row r="188" spans="1:13" x14ac:dyDescent="0.25">
      <c r="A188" s="43"/>
      <c r="B188" s="40" t="s">
        <v>1141</v>
      </c>
      <c r="C188" s="40" t="s">
        <v>1142</v>
      </c>
      <c r="D188" s="40" t="s">
        <v>1098</v>
      </c>
      <c r="E188" s="41">
        <v>98.4</v>
      </c>
      <c r="F188" s="41">
        <v>1067.75</v>
      </c>
      <c r="G188" s="42">
        <v>2.0000000000000002E-86</v>
      </c>
      <c r="H188" s="44" t="s">
        <v>1099</v>
      </c>
      <c r="M188" s="23"/>
    </row>
    <row r="189" spans="1:13" x14ac:dyDescent="0.25">
      <c r="A189" s="43"/>
      <c r="B189" s="40" t="s">
        <v>1143</v>
      </c>
      <c r="C189" s="40" t="s">
        <v>1144</v>
      </c>
      <c r="D189" s="40" t="s">
        <v>1098</v>
      </c>
      <c r="E189" s="41">
        <v>98.4</v>
      </c>
      <c r="F189" s="41">
        <v>569.14</v>
      </c>
      <c r="G189" s="42">
        <v>2.0000000000000002E-86</v>
      </c>
      <c r="H189" s="44" t="s">
        <v>1099</v>
      </c>
      <c r="M189" s="23"/>
    </row>
    <row r="190" spans="1:13" x14ac:dyDescent="0.25">
      <c r="A190" s="43"/>
      <c r="B190" s="40" t="s">
        <v>1145</v>
      </c>
      <c r="C190" s="40" t="s">
        <v>1146</v>
      </c>
      <c r="D190" s="40" t="s">
        <v>1102</v>
      </c>
      <c r="E190" s="41">
        <v>98.4</v>
      </c>
      <c r="F190" s="41">
        <v>2019.84</v>
      </c>
      <c r="G190" s="42">
        <v>2.0000000000000002E-86</v>
      </c>
      <c r="H190" s="44" t="s">
        <v>1099</v>
      </c>
      <c r="M190" s="23"/>
    </row>
    <row r="191" spans="1:13" x14ac:dyDescent="0.25">
      <c r="A191" s="43"/>
      <c r="B191" s="40" t="s">
        <v>1145</v>
      </c>
      <c r="C191" s="40" t="s">
        <v>1146</v>
      </c>
      <c r="D191" s="40" t="s">
        <v>1098</v>
      </c>
      <c r="E191" s="41">
        <v>98.4</v>
      </c>
      <c r="F191" s="41">
        <v>3.12</v>
      </c>
      <c r="G191" s="42">
        <v>2.0000000000000002E-86</v>
      </c>
      <c r="H191" s="44" t="s">
        <v>1099</v>
      </c>
      <c r="M191" s="23"/>
    </row>
    <row r="192" spans="1:13" x14ac:dyDescent="0.25">
      <c r="A192" s="43"/>
      <c r="B192" s="40" t="s">
        <v>1147</v>
      </c>
      <c r="C192" s="40" t="s">
        <v>1148</v>
      </c>
      <c r="D192" s="40" t="s">
        <v>1102</v>
      </c>
      <c r="E192" s="41">
        <v>98.4</v>
      </c>
      <c r="F192" s="41">
        <v>558.45000000000005</v>
      </c>
      <c r="G192" s="42">
        <v>2.0000000000000002E-86</v>
      </c>
      <c r="H192" s="44" t="s">
        <v>1099</v>
      </c>
      <c r="M192" s="23"/>
    </row>
    <row r="193" spans="1:13" x14ac:dyDescent="0.25">
      <c r="A193" s="43"/>
      <c r="B193" s="40" t="s">
        <v>1149</v>
      </c>
      <c r="C193" s="40" t="s">
        <v>1150</v>
      </c>
      <c r="D193" s="40" t="s">
        <v>1102</v>
      </c>
      <c r="E193" s="41">
        <v>98.4</v>
      </c>
      <c r="F193" s="41">
        <v>228.16</v>
      </c>
      <c r="G193" s="42">
        <v>2.0000000000000002E-86</v>
      </c>
      <c r="H193" s="44" t="s">
        <v>1099</v>
      </c>
      <c r="M193" s="23"/>
    </row>
    <row r="194" spans="1:13" x14ac:dyDescent="0.25">
      <c r="A194" s="43"/>
      <c r="B194" s="40" t="s">
        <v>1149</v>
      </c>
      <c r="C194" s="40" t="s">
        <v>1150</v>
      </c>
      <c r="D194" s="40" t="s">
        <v>1098</v>
      </c>
      <c r="E194" s="41">
        <v>98.4</v>
      </c>
      <c r="F194" s="41">
        <v>3.19</v>
      </c>
      <c r="G194" s="42">
        <v>2.0000000000000002E-86</v>
      </c>
      <c r="H194" s="44" t="s">
        <v>1099</v>
      </c>
      <c r="M194" s="23"/>
    </row>
    <row r="195" spans="1:13" x14ac:dyDescent="0.25">
      <c r="A195" s="43"/>
      <c r="B195" s="40" t="s">
        <v>1151</v>
      </c>
      <c r="C195" s="40" t="s">
        <v>1152</v>
      </c>
      <c r="D195" s="40" t="s">
        <v>1098</v>
      </c>
      <c r="E195" s="41">
        <v>98.4</v>
      </c>
      <c r="F195" s="41">
        <v>1287.1300000000001</v>
      </c>
      <c r="G195" s="42">
        <v>2.0000000000000002E-86</v>
      </c>
      <c r="H195" s="44" t="s">
        <v>1099</v>
      </c>
      <c r="M195" s="23"/>
    </row>
    <row r="196" spans="1:13" x14ac:dyDescent="0.25">
      <c r="A196" s="43"/>
      <c r="B196" s="40" t="s">
        <v>1151</v>
      </c>
      <c r="C196" s="40" t="s">
        <v>1152</v>
      </c>
      <c r="D196" s="40" t="s">
        <v>1102</v>
      </c>
      <c r="E196" s="41">
        <v>98.4</v>
      </c>
      <c r="F196" s="41">
        <v>99.34</v>
      </c>
      <c r="G196" s="42">
        <v>2.0000000000000002E-86</v>
      </c>
      <c r="H196" s="44" t="s">
        <v>1099</v>
      </c>
      <c r="M196" s="23"/>
    </row>
    <row r="197" spans="1:13" x14ac:dyDescent="0.25">
      <c r="A197" s="43"/>
      <c r="B197" s="40" t="s">
        <v>1153</v>
      </c>
      <c r="C197" s="40" t="s">
        <v>1154</v>
      </c>
      <c r="D197" s="40" t="s">
        <v>1102</v>
      </c>
      <c r="E197" s="41">
        <v>98.4</v>
      </c>
      <c r="F197" s="41">
        <v>174.86</v>
      </c>
      <c r="G197" s="42">
        <v>2.0000000000000002E-86</v>
      </c>
      <c r="H197" s="44" t="s">
        <v>1099</v>
      </c>
      <c r="M197" s="23"/>
    </row>
    <row r="198" spans="1:13" x14ac:dyDescent="0.25">
      <c r="A198" s="43"/>
      <c r="B198" s="40" t="s">
        <v>1155</v>
      </c>
      <c r="C198" s="40" t="s">
        <v>1156</v>
      </c>
      <c r="D198" s="40" t="s">
        <v>1157</v>
      </c>
      <c r="E198" s="41">
        <v>98.4</v>
      </c>
      <c r="F198" s="41">
        <v>4305.33</v>
      </c>
      <c r="G198" s="42">
        <v>2.0000000000000002E-86</v>
      </c>
      <c r="H198" s="44" t="s">
        <v>1099</v>
      </c>
      <c r="M198" s="23"/>
    </row>
    <row r="199" spans="1:13" ht="30" x14ac:dyDescent="0.25">
      <c r="A199" s="43"/>
      <c r="B199" s="40" t="s">
        <v>1064</v>
      </c>
      <c r="C199" s="40" t="s">
        <v>1065</v>
      </c>
      <c r="D199" s="40" t="s">
        <v>1072</v>
      </c>
      <c r="E199" s="41">
        <v>98.4</v>
      </c>
      <c r="F199" s="41">
        <v>242.27</v>
      </c>
      <c r="G199" s="42">
        <v>2.0000000000000002E-86</v>
      </c>
      <c r="H199" s="44" t="s">
        <v>1067</v>
      </c>
      <c r="M199" s="23"/>
    </row>
    <row r="200" spans="1:13" x14ac:dyDescent="0.25">
      <c r="A200" s="43"/>
      <c r="B200" s="40" t="s">
        <v>1158</v>
      </c>
      <c r="C200" s="40" t="s">
        <v>1159</v>
      </c>
      <c r="D200" s="40" t="s">
        <v>1098</v>
      </c>
      <c r="E200" s="41">
        <v>98.4</v>
      </c>
      <c r="F200" s="41">
        <v>288.39999999999998</v>
      </c>
      <c r="G200" s="42">
        <v>2.0000000000000002E-86</v>
      </c>
      <c r="H200" s="44" t="s">
        <v>1099</v>
      </c>
      <c r="M200" s="23"/>
    </row>
    <row r="201" spans="1:13" x14ac:dyDescent="0.25">
      <c r="A201" s="20" t="s">
        <v>409</v>
      </c>
      <c r="B201" s="40" t="s">
        <v>1160</v>
      </c>
      <c r="C201" s="40" t="s">
        <v>1161</v>
      </c>
      <c r="D201" s="40" t="s">
        <v>1162</v>
      </c>
      <c r="E201" s="41">
        <v>93.3</v>
      </c>
      <c r="F201" s="41">
        <v>13.07</v>
      </c>
      <c r="G201" s="42">
        <v>6.6999999999999997E-83</v>
      </c>
      <c r="H201" s="44" t="s">
        <v>1163</v>
      </c>
      <c r="M201" s="23"/>
    </row>
    <row r="202" spans="1:13" x14ac:dyDescent="0.25">
      <c r="A202" s="20" t="s">
        <v>411</v>
      </c>
      <c r="B202" s="40" t="s">
        <v>1164</v>
      </c>
      <c r="C202" s="40" t="s">
        <v>1165</v>
      </c>
      <c r="D202" s="40" t="s">
        <v>1166</v>
      </c>
      <c r="E202" s="41">
        <v>97.5</v>
      </c>
      <c r="F202" s="41">
        <v>137.94999999999999</v>
      </c>
      <c r="G202" s="42">
        <v>3.5999999999999999E-87</v>
      </c>
      <c r="H202" s="44" t="s">
        <v>1167</v>
      </c>
      <c r="M202" s="23"/>
    </row>
    <row r="203" spans="1:13" x14ac:dyDescent="0.25">
      <c r="A203" s="43"/>
      <c r="B203" s="40" t="s">
        <v>1168</v>
      </c>
      <c r="C203" s="40" t="s">
        <v>1169</v>
      </c>
      <c r="D203" s="40" t="s">
        <v>1170</v>
      </c>
      <c r="E203" s="41">
        <v>97.5</v>
      </c>
      <c r="F203" s="41">
        <v>39.130000000000003</v>
      </c>
      <c r="G203" s="42">
        <v>3.5999999999999999E-87</v>
      </c>
      <c r="H203" s="44" t="s">
        <v>1167</v>
      </c>
      <c r="M203" s="23"/>
    </row>
    <row r="204" spans="1:13" x14ac:dyDescent="0.25">
      <c r="A204" s="43"/>
      <c r="B204" s="40" t="s">
        <v>1168</v>
      </c>
      <c r="C204" s="40" t="s">
        <v>1169</v>
      </c>
      <c r="D204" s="40" t="s">
        <v>1171</v>
      </c>
      <c r="E204" s="41">
        <v>97.5</v>
      </c>
      <c r="F204" s="41">
        <v>41.96</v>
      </c>
      <c r="G204" s="42">
        <v>3.5999999999999999E-87</v>
      </c>
      <c r="H204" s="44" t="s">
        <v>1167</v>
      </c>
      <c r="M204" s="23"/>
    </row>
    <row r="205" spans="1:13" x14ac:dyDescent="0.25">
      <c r="A205" s="20" t="s">
        <v>418</v>
      </c>
      <c r="B205" s="40" t="s">
        <v>1172</v>
      </c>
      <c r="C205" s="40" t="s">
        <v>1173</v>
      </c>
      <c r="D205" s="40" t="s">
        <v>1174</v>
      </c>
      <c r="E205" s="41">
        <v>100</v>
      </c>
      <c r="F205" s="41">
        <v>141.5</v>
      </c>
      <c r="G205" s="42">
        <v>1.8E-87</v>
      </c>
      <c r="H205" s="44" t="s">
        <v>1175</v>
      </c>
      <c r="M205" s="23"/>
    </row>
    <row r="206" spans="1:13" x14ac:dyDescent="0.25">
      <c r="A206" s="20" t="s">
        <v>420</v>
      </c>
      <c r="B206" s="40" t="s">
        <v>1176</v>
      </c>
      <c r="C206" s="40" t="s">
        <v>1177</v>
      </c>
      <c r="D206" s="40" t="s">
        <v>1178</v>
      </c>
      <c r="E206" s="41">
        <v>99.5</v>
      </c>
      <c r="F206" s="41">
        <v>12.55</v>
      </c>
      <c r="G206" s="42">
        <v>2E-155</v>
      </c>
      <c r="H206" s="44" t="s">
        <v>1179</v>
      </c>
      <c r="M206" s="23"/>
    </row>
    <row r="207" spans="1:13" x14ac:dyDescent="0.25">
      <c r="A207" s="43"/>
      <c r="B207" s="40" t="s">
        <v>1180</v>
      </c>
      <c r="C207" s="40" t="s">
        <v>1181</v>
      </c>
      <c r="D207" s="40" t="s">
        <v>1178</v>
      </c>
      <c r="E207" s="41">
        <v>99.5</v>
      </c>
      <c r="F207" s="41">
        <v>6.02</v>
      </c>
      <c r="G207" s="42">
        <v>2E-155</v>
      </c>
      <c r="H207" s="44" t="s">
        <v>1182</v>
      </c>
      <c r="M207" s="23"/>
    </row>
    <row r="208" spans="1:13" x14ac:dyDescent="0.25">
      <c r="A208" s="43"/>
      <c r="B208" s="40" t="s">
        <v>1183</v>
      </c>
      <c r="C208" s="40" t="s">
        <v>1184</v>
      </c>
      <c r="D208" s="40" t="s">
        <v>1178</v>
      </c>
      <c r="E208" s="41">
        <v>99.5</v>
      </c>
      <c r="F208" s="41">
        <v>4.41</v>
      </c>
      <c r="G208" s="42">
        <v>2E-155</v>
      </c>
      <c r="H208" s="44" t="s">
        <v>1179</v>
      </c>
      <c r="M208" s="23"/>
    </row>
    <row r="209" spans="1:13" x14ac:dyDescent="0.25">
      <c r="A209" s="43"/>
      <c r="B209" s="40" t="s">
        <v>1185</v>
      </c>
      <c r="C209" s="40" t="s">
        <v>1186</v>
      </c>
      <c r="D209" s="40" t="s">
        <v>1178</v>
      </c>
      <c r="E209" s="41">
        <v>99.5</v>
      </c>
      <c r="F209" s="41">
        <v>40.520000000000003</v>
      </c>
      <c r="G209" s="42">
        <v>2E-155</v>
      </c>
      <c r="H209" s="44" t="s">
        <v>1187</v>
      </c>
      <c r="M209" s="23"/>
    </row>
    <row r="210" spans="1:13" x14ac:dyDescent="0.25">
      <c r="A210" s="43"/>
      <c r="B210" s="40" t="s">
        <v>1188</v>
      </c>
      <c r="C210" s="40" t="s">
        <v>1189</v>
      </c>
      <c r="D210" s="40" t="s">
        <v>1178</v>
      </c>
      <c r="E210" s="41">
        <v>99.5</v>
      </c>
      <c r="F210" s="41">
        <v>190.28</v>
      </c>
      <c r="G210" s="42">
        <v>2E-155</v>
      </c>
      <c r="H210" s="44" t="s">
        <v>1190</v>
      </c>
      <c r="M210" s="23"/>
    </row>
    <row r="211" spans="1:13" x14ac:dyDescent="0.25">
      <c r="A211" s="43"/>
      <c r="B211" s="40" t="s">
        <v>1191</v>
      </c>
      <c r="C211" s="40" t="s">
        <v>1192</v>
      </c>
      <c r="D211" s="40" t="s">
        <v>1178</v>
      </c>
      <c r="E211" s="41">
        <v>99.5</v>
      </c>
      <c r="F211" s="41">
        <v>80.959999999999994</v>
      </c>
      <c r="G211" s="42">
        <v>2E-155</v>
      </c>
      <c r="H211" s="44" t="s">
        <v>1190</v>
      </c>
      <c r="M211" s="23"/>
    </row>
    <row r="212" spans="1:13" x14ac:dyDescent="0.25">
      <c r="A212" s="43"/>
      <c r="B212" s="40" t="s">
        <v>1193</v>
      </c>
      <c r="C212" s="40" t="s">
        <v>1194</v>
      </c>
      <c r="D212" s="40" t="s">
        <v>1178</v>
      </c>
      <c r="E212" s="41">
        <v>99.5</v>
      </c>
      <c r="F212" s="41">
        <v>7.67</v>
      </c>
      <c r="G212" s="42">
        <v>2E-155</v>
      </c>
      <c r="H212" s="44" t="s">
        <v>997</v>
      </c>
      <c r="M212" s="23"/>
    </row>
    <row r="213" spans="1:13" x14ac:dyDescent="0.25">
      <c r="A213" s="43"/>
      <c r="B213" s="40" t="s">
        <v>1195</v>
      </c>
      <c r="C213" s="40" t="s">
        <v>1196</v>
      </c>
      <c r="D213" s="40" t="s">
        <v>1178</v>
      </c>
      <c r="E213" s="41">
        <v>99.5</v>
      </c>
      <c r="F213" s="41">
        <v>26.45</v>
      </c>
      <c r="G213" s="42">
        <v>2E-155</v>
      </c>
      <c r="H213" s="44" t="s">
        <v>1197</v>
      </c>
      <c r="M213" s="23"/>
    </row>
    <row r="214" spans="1:13" x14ac:dyDescent="0.25">
      <c r="A214" s="43"/>
      <c r="B214" s="40" t="s">
        <v>1198</v>
      </c>
      <c r="C214" s="40" t="s">
        <v>1199</v>
      </c>
      <c r="D214" s="40" t="s">
        <v>1178</v>
      </c>
      <c r="E214" s="41">
        <v>99.5</v>
      </c>
      <c r="F214" s="41">
        <v>8.1199999999999992</v>
      </c>
      <c r="G214" s="42">
        <v>2E-155</v>
      </c>
      <c r="H214" s="44" t="s">
        <v>997</v>
      </c>
      <c r="M214" s="23"/>
    </row>
    <row r="215" spans="1:13" x14ac:dyDescent="0.25">
      <c r="A215" s="20" t="s">
        <v>421</v>
      </c>
      <c r="B215" s="40" t="s">
        <v>1200</v>
      </c>
      <c r="C215" s="40" t="s">
        <v>1201</v>
      </c>
      <c r="D215" s="40" t="s">
        <v>1202</v>
      </c>
      <c r="E215" s="41">
        <v>100</v>
      </c>
      <c r="F215" s="41">
        <v>341.99</v>
      </c>
      <c r="G215" s="42">
        <v>1.4E-86</v>
      </c>
      <c r="H215" s="40" t="s">
        <v>1203</v>
      </c>
      <c r="M215" s="23"/>
    </row>
    <row r="216" spans="1:13" x14ac:dyDescent="0.25">
      <c r="A216" s="43"/>
      <c r="B216" s="40" t="s">
        <v>1204</v>
      </c>
      <c r="C216" s="40" t="s">
        <v>1205</v>
      </c>
      <c r="D216" s="40" t="s">
        <v>1202</v>
      </c>
      <c r="E216" s="41">
        <v>100</v>
      </c>
      <c r="F216" s="41">
        <v>2.4700000000000002</v>
      </c>
      <c r="G216" s="42">
        <v>1.4E-86</v>
      </c>
      <c r="H216" s="40" t="s">
        <v>1203</v>
      </c>
      <c r="M216" s="23"/>
    </row>
    <row r="217" spans="1:13" x14ac:dyDescent="0.25">
      <c r="A217" s="43"/>
      <c r="B217" s="40" t="s">
        <v>1206</v>
      </c>
      <c r="C217" s="40" t="s">
        <v>1207</v>
      </c>
      <c r="D217" s="40" t="s">
        <v>1202</v>
      </c>
      <c r="E217" s="41">
        <v>100</v>
      </c>
      <c r="F217" s="41">
        <v>2.2400000000000002</v>
      </c>
      <c r="G217" s="42">
        <v>1.4E-86</v>
      </c>
      <c r="H217" s="40" t="s">
        <v>1203</v>
      </c>
      <c r="M217" s="23"/>
    </row>
    <row r="218" spans="1:13" x14ac:dyDescent="0.25">
      <c r="A218" s="43"/>
      <c r="B218" s="40" t="s">
        <v>1208</v>
      </c>
      <c r="C218" s="40" t="s">
        <v>1209</v>
      </c>
      <c r="D218" s="40" t="s">
        <v>1202</v>
      </c>
      <c r="E218" s="41">
        <v>100</v>
      </c>
      <c r="F218" s="41">
        <v>17.2</v>
      </c>
      <c r="G218" s="42">
        <v>1.4E-86</v>
      </c>
      <c r="H218" s="40" t="s">
        <v>1203</v>
      </c>
      <c r="M218" s="23"/>
    </row>
    <row r="219" spans="1:13" x14ac:dyDescent="0.25">
      <c r="M219" s="23"/>
    </row>
    <row r="220" spans="1:13" x14ac:dyDescent="0.25">
      <c r="M220" s="23"/>
    </row>
    <row r="221" spans="1:13" x14ac:dyDescent="0.25">
      <c r="M221" s="23"/>
    </row>
    <row r="222" spans="1:13" x14ac:dyDescent="0.25">
      <c r="M222" s="23"/>
    </row>
    <row r="223" spans="1:13" x14ac:dyDescent="0.25">
      <c r="M223" s="23"/>
    </row>
    <row r="224" spans="1:13" x14ac:dyDescent="0.25">
      <c r="M224" s="23"/>
    </row>
    <row r="225" spans="13:13" x14ac:dyDescent="0.25">
      <c r="M225" s="23"/>
    </row>
    <row r="226" spans="13:13" x14ac:dyDescent="0.25">
      <c r="M226" s="23"/>
    </row>
    <row r="227" spans="13:13" x14ac:dyDescent="0.25">
      <c r="M227" s="23"/>
    </row>
    <row r="228" spans="13:13" x14ac:dyDescent="0.25">
      <c r="M228" s="23"/>
    </row>
    <row r="229" spans="13:13" x14ac:dyDescent="0.25">
      <c r="M229" s="23"/>
    </row>
    <row r="230" spans="13:13" x14ac:dyDescent="0.25">
      <c r="M230" s="23"/>
    </row>
    <row r="231" spans="13:13" x14ac:dyDescent="0.25">
      <c r="M231" s="23"/>
    </row>
    <row r="232" spans="13:13" x14ac:dyDescent="0.25">
      <c r="M232" s="23"/>
    </row>
    <row r="233" spans="13:13" x14ac:dyDescent="0.25">
      <c r="M233" s="23"/>
    </row>
    <row r="234" spans="13:13" x14ac:dyDescent="0.25">
      <c r="M234" s="23"/>
    </row>
    <row r="235" spans="13:13" x14ac:dyDescent="0.25">
      <c r="M235" s="23"/>
    </row>
    <row r="236" spans="13:13" x14ac:dyDescent="0.25">
      <c r="M236" s="23"/>
    </row>
    <row r="237" spans="13:13" x14ac:dyDescent="0.25">
      <c r="M237" s="23"/>
    </row>
    <row r="238" spans="13:13" x14ac:dyDescent="0.25">
      <c r="M238" s="23"/>
    </row>
    <row r="239" spans="13:13" x14ac:dyDescent="0.25">
      <c r="M239" s="23"/>
    </row>
    <row r="240" spans="13:13" x14ac:dyDescent="0.25">
      <c r="M240" s="23"/>
    </row>
    <row r="241" spans="13:13" x14ac:dyDescent="0.25">
      <c r="M241" s="23"/>
    </row>
    <row r="242" spans="13:13" x14ac:dyDescent="0.25">
      <c r="M242" s="23"/>
    </row>
    <row r="243" spans="13:13" x14ac:dyDescent="0.25">
      <c r="M243" s="23"/>
    </row>
    <row r="244" spans="13:13" x14ac:dyDescent="0.25">
      <c r="M244" s="23"/>
    </row>
    <row r="245" spans="13:13" x14ac:dyDescent="0.25">
      <c r="M245" s="23"/>
    </row>
    <row r="246" spans="13:13" x14ac:dyDescent="0.25">
      <c r="M246" s="23"/>
    </row>
    <row r="247" spans="13:13" x14ac:dyDescent="0.25">
      <c r="M247" s="23"/>
    </row>
    <row r="248" spans="13:13" x14ac:dyDescent="0.25">
      <c r="M248" s="23"/>
    </row>
    <row r="249" spans="13:13" x14ac:dyDescent="0.25">
      <c r="M249" s="23"/>
    </row>
    <row r="250" spans="13:13" x14ac:dyDescent="0.25">
      <c r="M250" s="23"/>
    </row>
    <row r="251" spans="13:13" x14ac:dyDescent="0.25">
      <c r="M251" s="23"/>
    </row>
    <row r="252" spans="13:13" x14ac:dyDescent="0.25">
      <c r="M252" s="23"/>
    </row>
    <row r="253" spans="13:13" x14ac:dyDescent="0.25">
      <c r="M253" s="23"/>
    </row>
    <row r="254" spans="13:13" x14ac:dyDescent="0.25">
      <c r="M254" s="23"/>
    </row>
    <row r="255" spans="13:13" x14ac:dyDescent="0.25">
      <c r="M255" s="23"/>
    </row>
    <row r="256" spans="13:13" x14ac:dyDescent="0.25">
      <c r="M256" s="23"/>
    </row>
    <row r="257" spans="13:13" x14ac:dyDescent="0.25">
      <c r="M257" s="23"/>
    </row>
    <row r="258" spans="13:13" x14ac:dyDescent="0.25">
      <c r="M258" s="23"/>
    </row>
    <row r="259" spans="13:13" x14ac:dyDescent="0.25">
      <c r="M259" s="23"/>
    </row>
    <row r="260" spans="13:13" x14ac:dyDescent="0.25">
      <c r="M260" s="23"/>
    </row>
    <row r="261" spans="13:13" x14ac:dyDescent="0.25">
      <c r="M261" s="23"/>
    </row>
    <row r="262" spans="13:13" x14ac:dyDescent="0.25">
      <c r="M262" s="23"/>
    </row>
    <row r="263" spans="13:13" x14ac:dyDescent="0.25">
      <c r="M263" s="23"/>
    </row>
    <row r="264" spans="13:13" x14ac:dyDescent="0.25">
      <c r="M264" s="23"/>
    </row>
    <row r="265" spans="13:13" x14ac:dyDescent="0.25">
      <c r="M265" s="23"/>
    </row>
    <row r="266" spans="13:13" x14ac:dyDescent="0.25">
      <c r="M266" s="23"/>
    </row>
    <row r="267" spans="13:13" x14ac:dyDescent="0.25">
      <c r="M267" s="23"/>
    </row>
    <row r="268" spans="13:13" x14ac:dyDescent="0.25">
      <c r="M268" s="23"/>
    </row>
    <row r="269" spans="13:13" x14ac:dyDescent="0.25">
      <c r="M269" s="23"/>
    </row>
    <row r="270" spans="13:13" x14ac:dyDescent="0.25">
      <c r="M270" s="23"/>
    </row>
    <row r="271" spans="13:13" x14ac:dyDescent="0.25">
      <c r="M271" s="23"/>
    </row>
    <row r="272" spans="13:13" x14ac:dyDescent="0.25">
      <c r="M272" s="23"/>
    </row>
    <row r="273" spans="13:13" x14ac:dyDescent="0.25">
      <c r="M273" s="23"/>
    </row>
    <row r="274" spans="13:13" x14ac:dyDescent="0.25">
      <c r="M274" s="23"/>
    </row>
    <row r="275" spans="13:13" x14ac:dyDescent="0.25">
      <c r="M275" s="23"/>
    </row>
    <row r="276" spans="13:13" x14ac:dyDescent="0.25">
      <c r="M276" s="23"/>
    </row>
    <row r="277" spans="13:13" x14ac:dyDescent="0.25">
      <c r="M277" s="23"/>
    </row>
    <row r="278" spans="13:13" x14ac:dyDescent="0.25">
      <c r="M278" s="23"/>
    </row>
    <row r="279" spans="13:13" x14ac:dyDescent="0.25">
      <c r="M279" s="23"/>
    </row>
    <row r="280" spans="13:13" x14ac:dyDescent="0.25">
      <c r="M280" s="23"/>
    </row>
    <row r="281" spans="13:13" x14ac:dyDescent="0.25">
      <c r="M281" s="23"/>
    </row>
    <row r="282" spans="13:13" x14ac:dyDescent="0.25">
      <c r="M282" s="23"/>
    </row>
    <row r="283" spans="13:13" x14ac:dyDescent="0.25">
      <c r="M283" s="23"/>
    </row>
    <row r="284" spans="13:13" x14ac:dyDescent="0.25">
      <c r="M284" s="23"/>
    </row>
    <row r="285" spans="13:13" x14ac:dyDescent="0.25">
      <c r="M285" s="23"/>
    </row>
    <row r="286" spans="13:13" x14ac:dyDescent="0.25">
      <c r="M286" s="23"/>
    </row>
    <row r="287" spans="13:13" x14ac:dyDescent="0.25">
      <c r="M287" s="23"/>
    </row>
    <row r="288" spans="13:13" x14ac:dyDescent="0.25">
      <c r="M288" s="23"/>
    </row>
    <row r="289" spans="13:13" x14ac:dyDescent="0.25">
      <c r="M289" s="23"/>
    </row>
    <row r="290" spans="13:13" x14ac:dyDescent="0.25">
      <c r="M290" s="23"/>
    </row>
    <row r="291" spans="13:13" x14ac:dyDescent="0.25">
      <c r="M291" s="23"/>
    </row>
    <row r="292" spans="13:13" x14ac:dyDescent="0.25">
      <c r="M292" s="23"/>
    </row>
    <row r="293" spans="13:13" x14ac:dyDescent="0.25">
      <c r="M293" s="23"/>
    </row>
    <row r="294" spans="13:13" x14ac:dyDescent="0.25">
      <c r="M294" s="23"/>
    </row>
    <row r="295" spans="13:13" x14ac:dyDescent="0.25">
      <c r="M295" s="23"/>
    </row>
    <row r="296" spans="13:13" x14ac:dyDescent="0.25">
      <c r="M296" s="23"/>
    </row>
    <row r="297" spans="13:13" x14ac:dyDescent="0.25">
      <c r="M297" s="23"/>
    </row>
    <row r="298" spans="13:13" x14ac:dyDescent="0.25">
      <c r="M298" s="23"/>
    </row>
    <row r="299" spans="13:13" x14ac:dyDescent="0.25">
      <c r="M299" s="23"/>
    </row>
    <row r="300" spans="13:13" x14ac:dyDescent="0.25">
      <c r="M300" s="23"/>
    </row>
    <row r="301" spans="13:13" x14ac:dyDescent="0.25">
      <c r="M301" s="23"/>
    </row>
    <row r="302" spans="13:13" x14ac:dyDescent="0.25">
      <c r="M302" s="23"/>
    </row>
    <row r="303" spans="13:13" x14ac:dyDescent="0.25">
      <c r="M303" s="23"/>
    </row>
    <row r="304" spans="13:13" x14ac:dyDescent="0.25">
      <c r="M304" s="23"/>
    </row>
    <row r="305" spans="13:13" x14ac:dyDescent="0.25">
      <c r="M305" s="23"/>
    </row>
    <row r="306" spans="13:13" x14ac:dyDescent="0.25">
      <c r="M306" s="23"/>
    </row>
    <row r="307" spans="13:13" x14ac:dyDescent="0.25">
      <c r="M307" s="23"/>
    </row>
    <row r="308" spans="13:13" x14ac:dyDescent="0.25">
      <c r="M308" s="23"/>
    </row>
    <row r="309" spans="13:13" x14ac:dyDescent="0.25">
      <c r="M309" s="23"/>
    </row>
    <row r="310" spans="13:13" x14ac:dyDescent="0.25">
      <c r="M310" s="23"/>
    </row>
    <row r="311" spans="13:13" x14ac:dyDescent="0.25">
      <c r="M311" s="23"/>
    </row>
    <row r="312" spans="13:13" x14ac:dyDescent="0.25">
      <c r="M312" s="23"/>
    </row>
    <row r="313" spans="13:13" x14ac:dyDescent="0.25">
      <c r="M313" s="23"/>
    </row>
    <row r="314" spans="13:13" x14ac:dyDescent="0.25">
      <c r="M314" s="23"/>
    </row>
    <row r="315" spans="13:13" x14ac:dyDescent="0.25">
      <c r="M315" s="23"/>
    </row>
    <row r="316" spans="13:13" x14ac:dyDescent="0.25">
      <c r="M316" s="23"/>
    </row>
    <row r="317" spans="13:13" x14ac:dyDescent="0.25">
      <c r="M317" s="23"/>
    </row>
    <row r="318" spans="13:13" x14ac:dyDescent="0.25">
      <c r="M318" s="23"/>
    </row>
    <row r="319" spans="13:13" x14ac:dyDescent="0.25">
      <c r="M319" s="23"/>
    </row>
    <row r="320" spans="13:13" x14ac:dyDescent="0.25">
      <c r="M320" s="23"/>
    </row>
    <row r="321" spans="13:13" x14ac:dyDescent="0.25">
      <c r="M321" s="23"/>
    </row>
    <row r="322" spans="13:13" x14ac:dyDescent="0.25">
      <c r="M322" s="23"/>
    </row>
    <row r="323" spans="13:13" x14ac:dyDescent="0.25">
      <c r="M323" s="23"/>
    </row>
    <row r="324" spans="13:13" x14ac:dyDescent="0.25">
      <c r="M324" s="23"/>
    </row>
    <row r="325" spans="13:13" x14ac:dyDescent="0.25">
      <c r="M325" s="23"/>
    </row>
    <row r="326" spans="13:13" x14ac:dyDescent="0.25">
      <c r="M326" s="23"/>
    </row>
    <row r="327" spans="13:13" x14ac:dyDescent="0.25">
      <c r="M327" s="23"/>
    </row>
    <row r="328" spans="13:13" x14ac:dyDescent="0.25">
      <c r="M328" s="23"/>
    </row>
    <row r="329" spans="13:13" x14ac:dyDescent="0.25">
      <c r="M329" s="23"/>
    </row>
    <row r="330" spans="13:13" x14ac:dyDescent="0.25">
      <c r="M330" s="23"/>
    </row>
    <row r="331" spans="13:13" x14ac:dyDescent="0.25">
      <c r="M331" s="23"/>
    </row>
    <row r="332" spans="13:13" x14ac:dyDescent="0.25">
      <c r="M332" s="23"/>
    </row>
    <row r="333" spans="13:13" x14ac:dyDescent="0.25">
      <c r="M333" s="23"/>
    </row>
    <row r="334" spans="13:13" x14ac:dyDescent="0.25">
      <c r="M334" s="23"/>
    </row>
    <row r="335" spans="13:13" x14ac:dyDescent="0.25">
      <c r="M335" s="23"/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628"/>
  <sheetViews>
    <sheetView workbookViewId="0">
      <selection sqref="A1:L1"/>
    </sheetView>
  </sheetViews>
  <sheetFormatPr defaultRowHeight="15.75" x14ac:dyDescent="0.25"/>
  <cols>
    <col min="1" max="1" width="17.140625" style="18" customWidth="1"/>
    <col min="2" max="3" width="12.85546875" style="18" customWidth="1"/>
    <col min="4" max="5" width="9.140625" style="18"/>
    <col min="6" max="6" width="11.5703125" style="18" customWidth="1"/>
    <col min="7" max="7" width="13.28515625" style="18" customWidth="1"/>
    <col min="8" max="8" width="9.140625" style="18"/>
    <col min="9" max="9" width="13" style="18" customWidth="1"/>
    <col min="10" max="11" width="9.140625" style="18"/>
    <col min="12" max="12" width="9.140625" style="46"/>
    <col min="13" max="16384" width="9.140625" style="18"/>
  </cols>
  <sheetData>
    <row r="1" spans="1:12" x14ac:dyDescent="0.25">
      <c r="A1" s="55" t="s">
        <v>1226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s="1" customFormat="1" x14ac:dyDescent="0.25">
      <c r="A2" s="54" t="s">
        <v>665</v>
      </c>
      <c r="B2" s="54"/>
      <c r="C2" s="54"/>
      <c r="D2" s="54"/>
      <c r="E2" s="54"/>
      <c r="F2" s="54"/>
      <c r="G2" s="54"/>
      <c r="H2" s="54" t="s">
        <v>0</v>
      </c>
      <c r="I2" s="54"/>
      <c r="J2" s="54"/>
      <c r="K2" s="54"/>
      <c r="L2" s="54"/>
    </row>
    <row r="3" spans="1:12" s="1" customFormat="1" x14ac:dyDescent="0.25">
      <c r="A3" s="47"/>
      <c r="B3" s="47" t="s">
        <v>1</v>
      </c>
      <c r="C3" s="47" t="s">
        <v>2</v>
      </c>
      <c r="D3" s="47" t="s">
        <v>3</v>
      </c>
      <c r="E3" s="47" t="s">
        <v>4</v>
      </c>
      <c r="F3" s="47" t="s">
        <v>5</v>
      </c>
      <c r="G3" s="47" t="s">
        <v>6</v>
      </c>
      <c r="H3" s="47" t="s">
        <v>18</v>
      </c>
      <c r="I3" s="47" t="s">
        <v>7</v>
      </c>
      <c r="J3" s="7" t="s">
        <v>17</v>
      </c>
      <c r="K3" s="48" t="s">
        <v>8</v>
      </c>
      <c r="L3" s="47" t="s">
        <v>9</v>
      </c>
    </row>
    <row r="4" spans="1:12" s="1" customFormat="1" x14ac:dyDescent="0.25">
      <c r="A4" s="2" t="s">
        <v>10</v>
      </c>
      <c r="B4" s="2">
        <v>1</v>
      </c>
      <c r="C4" s="2">
        <v>53</v>
      </c>
      <c r="D4" s="2">
        <v>53</v>
      </c>
      <c r="E4" s="2"/>
      <c r="F4" s="2"/>
      <c r="G4" s="2"/>
      <c r="H4" s="2"/>
      <c r="I4" s="2"/>
      <c r="J4" s="2"/>
      <c r="K4" s="8"/>
      <c r="L4" s="2"/>
    </row>
    <row r="5" spans="1:12" s="1" customFormat="1" x14ac:dyDescent="0.25">
      <c r="A5" s="2" t="s">
        <v>11</v>
      </c>
      <c r="B5" s="2">
        <v>54</v>
      </c>
      <c r="C5" s="2">
        <v>6902</v>
      </c>
      <c r="D5" s="2">
        <v>6849</v>
      </c>
      <c r="E5" s="2">
        <v>2282</v>
      </c>
      <c r="F5" s="5">
        <v>254.99987999999999</v>
      </c>
      <c r="G5" s="5" t="s">
        <v>503</v>
      </c>
      <c r="H5" s="15">
        <v>0.93</v>
      </c>
      <c r="I5" s="10">
        <v>0</v>
      </c>
      <c r="J5" s="16">
        <v>0.58340000000000003</v>
      </c>
      <c r="K5" s="6" t="s">
        <v>640</v>
      </c>
      <c r="L5" s="5" t="s">
        <v>639</v>
      </c>
    </row>
    <row r="6" spans="1:12" s="1" customFormat="1" x14ac:dyDescent="0.25">
      <c r="A6" s="2" t="s">
        <v>13</v>
      </c>
      <c r="B6" s="2">
        <v>6903</v>
      </c>
      <c r="C6" s="2">
        <v>7232</v>
      </c>
      <c r="D6" s="2">
        <f>(C6-B6)+1</f>
        <v>330</v>
      </c>
      <c r="E6" s="2"/>
      <c r="F6" s="12"/>
      <c r="G6" s="2"/>
      <c r="H6" s="5"/>
      <c r="I6" s="5"/>
      <c r="J6" s="5"/>
      <c r="K6" s="14"/>
      <c r="L6" s="13"/>
    </row>
    <row r="7" spans="1:12" x14ac:dyDescent="0.25">
      <c r="A7" s="54" t="s">
        <v>666</v>
      </c>
      <c r="B7" s="54"/>
      <c r="C7" s="54"/>
      <c r="D7" s="54"/>
      <c r="E7" s="54"/>
      <c r="F7" s="54"/>
      <c r="G7" s="54"/>
      <c r="H7" s="54" t="s">
        <v>0</v>
      </c>
      <c r="I7" s="54"/>
      <c r="J7" s="54"/>
      <c r="K7" s="54"/>
      <c r="L7" s="54"/>
    </row>
    <row r="8" spans="1:12" x14ac:dyDescent="0.25">
      <c r="A8" s="47"/>
      <c r="B8" s="47" t="s">
        <v>1</v>
      </c>
      <c r="C8" s="47" t="s">
        <v>2</v>
      </c>
      <c r="D8" s="47" t="s">
        <v>3</v>
      </c>
      <c r="E8" s="47" t="s">
        <v>4</v>
      </c>
      <c r="F8" s="47" t="s">
        <v>5</v>
      </c>
      <c r="G8" s="47" t="s">
        <v>6</v>
      </c>
      <c r="H8" s="47" t="s">
        <v>18</v>
      </c>
      <c r="I8" s="47" t="s">
        <v>7</v>
      </c>
      <c r="J8" s="7" t="s">
        <v>17</v>
      </c>
      <c r="K8" s="48" t="s">
        <v>8</v>
      </c>
      <c r="L8" s="47" t="s">
        <v>9</v>
      </c>
    </row>
    <row r="9" spans="1:12" x14ac:dyDescent="0.25">
      <c r="A9" s="2" t="s">
        <v>10</v>
      </c>
      <c r="B9" s="2">
        <v>1</v>
      </c>
      <c r="C9" s="2">
        <v>80</v>
      </c>
      <c r="D9" s="2">
        <v>80</v>
      </c>
      <c r="E9" s="2"/>
      <c r="F9" s="2"/>
      <c r="G9" s="2"/>
      <c r="H9" s="2"/>
      <c r="I9" s="2"/>
      <c r="J9" s="2"/>
      <c r="K9" s="8"/>
      <c r="L9" s="2"/>
    </row>
    <row r="10" spans="1:12" x14ac:dyDescent="0.25">
      <c r="A10" s="2" t="s">
        <v>11</v>
      </c>
      <c r="B10" s="2">
        <v>81</v>
      </c>
      <c r="C10" s="2">
        <v>3521</v>
      </c>
      <c r="D10" s="2">
        <v>3441</v>
      </c>
      <c r="E10" s="2">
        <v>1146</v>
      </c>
      <c r="F10" s="5">
        <v>127.63849</v>
      </c>
      <c r="G10" s="5" t="s">
        <v>12</v>
      </c>
      <c r="H10" s="15">
        <v>0.98</v>
      </c>
      <c r="I10" s="10">
        <v>6.9999999999999997E-82</v>
      </c>
      <c r="J10" s="16">
        <v>0.25519999999999998</v>
      </c>
      <c r="K10" s="6" t="s">
        <v>506</v>
      </c>
      <c r="L10" s="5" t="s">
        <v>507</v>
      </c>
    </row>
    <row r="11" spans="1:12" x14ac:dyDescent="0.25">
      <c r="A11" s="2" t="s">
        <v>13</v>
      </c>
      <c r="B11" s="2">
        <v>3522</v>
      </c>
      <c r="C11" s="2">
        <v>3700</v>
      </c>
      <c r="D11" s="2">
        <f>(C11-B11)+1</f>
        <v>179</v>
      </c>
      <c r="E11" s="2"/>
      <c r="F11" s="12"/>
      <c r="G11" s="2"/>
      <c r="H11" s="5"/>
      <c r="I11" s="5"/>
      <c r="J11" s="5"/>
      <c r="K11" s="14"/>
      <c r="L11" s="13"/>
    </row>
    <row r="12" spans="1:12" s="1" customFormat="1" x14ac:dyDescent="0.25">
      <c r="A12" s="54" t="s">
        <v>661</v>
      </c>
      <c r="B12" s="54"/>
      <c r="C12" s="54"/>
      <c r="D12" s="54"/>
      <c r="E12" s="54"/>
      <c r="F12" s="54"/>
      <c r="G12" s="54"/>
      <c r="H12" s="54" t="s">
        <v>0</v>
      </c>
      <c r="I12" s="54"/>
      <c r="J12" s="54"/>
      <c r="K12" s="54"/>
      <c r="L12" s="54"/>
    </row>
    <row r="13" spans="1:12" s="1" customFormat="1" x14ac:dyDescent="0.25">
      <c r="A13" s="47"/>
      <c r="B13" s="47" t="s">
        <v>1</v>
      </c>
      <c r="C13" s="47" t="s">
        <v>2</v>
      </c>
      <c r="D13" s="47" t="s">
        <v>3</v>
      </c>
      <c r="E13" s="47" t="s">
        <v>4</v>
      </c>
      <c r="F13" s="47" t="s">
        <v>5</v>
      </c>
      <c r="G13" s="47" t="s">
        <v>6</v>
      </c>
      <c r="H13" s="47" t="s">
        <v>18</v>
      </c>
      <c r="I13" s="47" t="s">
        <v>7</v>
      </c>
      <c r="J13" s="7" t="s">
        <v>17</v>
      </c>
      <c r="K13" s="48" t="s">
        <v>8</v>
      </c>
      <c r="L13" s="47" t="s">
        <v>9</v>
      </c>
    </row>
    <row r="14" spans="1:12" s="1" customFormat="1" x14ac:dyDescent="0.25">
      <c r="A14" s="2" t="s">
        <v>10</v>
      </c>
      <c r="B14" s="2">
        <v>1</v>
      </c>
      <c r="C14" s="2">
        <v>60</v>
      </c>
      <c r="D14" s="2">
        <v>60</v>
      </c>
      <c r="E14" s="2"/>
      <c r="F14" s="2"/>
      <c r="G14" s="2"/>
      <c r="H14" s="2"/>
      <c r="I14" s="2"/>
      <c r="J14" s="2"/>
      <c r="K14" s="8"/>
      <c r="L14" s="2"/>
    </row>
    <row r="15" spans="1:12" s="1" customFormat="1" x14ac:dyDescent="0.25">
      <c r="A15" s="2" t="s">
        <v>11</v>
      </c>
      <c r="B15" s="2">
        <v>61</v>
      </c>
      <c r="C15" s="2">
        <v>7155</v>
      </c>
      <c r="D15" s="2">
        <v>7095</v>
      </c>
      <c r="E15" s="2">
        <v>2364</v>
      </c>
      <c r="F15" s="5">
        <v>265.18002000000001</v>
      </c>
      <c r="G15" s="5" t="s">
        <v>498</v>
      </c>
      <c r="H15" s="15">
        <v>0.97</v>
      </c>
      <c r="I15" s="10">
        <v>0</v>
      </c>
      <c r="J15" s="16">
        <v>0.45369999999999999</v>
      </c>
      <c r="K15" s="1" t="s">
        <v>499</v>
      </c>
      <c r="L15" s="5" t="s">
        <v>500</v>
      </c>
    </row>
    <row r="16" spans="1:12" s="1" customFormat="1" x14ac:dyDescent="0.25">
      <c r="A16" s="2" t="s">
        <v>13</v>
      </c>
      <c r="B16" s="2">
        <v>7156</v>
      </c>
      <c r="C16" s="2">
        <v>7466</v>
      </c>
      <c r="D16" s="2">
        <f>(C16-B16)+1</f>
        <v>311</v>
      </c>
      <c r="E16" s="2"/>
      <c r="F16" s="12"/>
      <c r="G16" s="2"/>
      <c r="H16" s="5"/>
      <c r="I16" s="5"/>
      <c r="J16" s="5"/>
      <c r="K16" s="14"/>
      <c r="L16" s="13"/>
    </row>
    <row r="17" spans="1:12" s="1" customFormat="1" x14ac:dyDescent="0.25">
      <c r="A17" s="54" t="s">
        <v>662</v>
      </c>
      <c r="B17" s="54"/>
      <c r="C17" s="54"/>
      <c r="D17" s="54"/>
      <c r="E17" s="54"/>
      <c r="F17" s="54"/>
      <c r="G17" s="54"/>
      <c r="H17" s="54" t="s">
        <v>0</v>
      </c>
      <c r="I17" s="54"/>
      <c r="J17" s="54"/>
      <c r="K17" s="54"/>
      <c r="L17" s="54"/>
    </row>
    <row r="18" spans="1:12" s="1" customFormat="1" x14ac:dyDescent="0.25">
      <c r="A18" s="47"/>
      <c r="B18" s="47" t="s">
        <v>1</v>
      </c>
      <c r="C18" s="47" t="s">
        <v>2</v>
      </c>
      <c r="D18" s="47" t="s">
        <v>3</v>
      </c>
      <c r="E18" s="47" t="s">
        <v>4</v>
      </c>
      <c r="F18" s="47" t="s">
        <v>5</v>
      </c>
      <c r="G18" s="47" t="s">
        <v>6</v>
      </c>
      <c r="H18" s="47" t="s">
        <v>18</v>
      </c>
      <c r="I18" s="47" t="s">
        <v>7</v>
      </c>
      <c r="J18" s="7" t="s">
        <v>17</v>
      </c>
      <c r="K18" s="48" t="s">
        <v>8</v>
      </c>
      <c r="L18" s="47" t="s">
        <v>9</v>
      </c>
    </row>
    <row r="19" spans="1:12" s="1" customFormat="1" x14ac:dyDescent="0.25">
      <c r="A19" s="2" t="s">
        <v>10</v>
      </c>
      <c r="B19" s="2">
        <v>1</v>
      </c>
      <c r="C19" s="2">
        <v>612</v>
      </c>
      <c r="D19" s="2">
        <v>612</v>
      </c>
      <c r="E19" s="2"/>
      <c r="F19" s="2"/>
      <c r="G19" s="2"/>
      <c r="H19" s="2"/>
      <c r="I19" s="2"/>
      <c r="J19" s="2"/>
      <c r="K19" s="8"/>
      <c r="L19" s="2"/>
    </row>
    <row r="20" spans="1:12" s="1" customFormat="1" x14ac:dyDescent="0.25">
      <c r="A20" s="2" t="s">
        <v>11</v>
      </c>
      <c r="B20" s="2">
        <v>613</v>
      </c>
      <c r="C20" s="2">
        <v>3876</v>
      </c>
      <c r="D20" s="2">
        <v>3264</v>
      </c>
      <c r="E20" s="2">
        <v>1087</v>
      </c>
      <c r="F20" s="5">
        <v>121.16847</v>
      </c>
      <c r="G20" s="5" t="s">
        <v>12</v>
      </c>
      <c r="H20" s="15">
        <v>0.99</v>
      </c>
      <c r="I20" s="10">
        <v>0</v>
      </c>
      <c r="J20" s="16">
        <v>0.48230000000000001</v>
      </c>
      <c r="K20" s="1" t="s">
        <v>501</v>
      </c>
      <c r="L20" s="5" t="s">
        <v>502</v>
      </c>
    </row>
    <row r="21" spans="1:12" s="1" customFormat="1" x14ac:dyDescent="0.25">
      <c r="A21" s="2" t="s">
        <v>13</v>
      </c>
      <c r="B21" s="2">
        <v>3877</v>
      </c>
      <c r="C21" s="2">
        <v>3986</v>
      </c>
      <c r="D21" s="2">
        <f>(C21-B21)+1</f>
        <v>110</v>
      </c>
      <c r="E21" s="2"/>
      <c r="F21" s="12"/>
      <c r="G21" s="2"/>
      <c r="H21" s="5"/>
      <c r="I21" s="5"/>
      <c r="J21" s="5"/>
      <c r="K21" s="14"/>
      <c r="L21" s="13"/>
    </row>
    <row r="22" spans="1:12" s="1" customFormat="1" x14ac:dyDescent="0.25">
      <c r="A22" s="54" t="s">
        <v>663</v>
      </c>
      <c r="B22" s="54"/>
      <c r="C22" s="54"/>
      <c r="D22" s="54"/>
      <c r="E22" s="54"/>
      <c r="F22" s="54"/>
      <c r="G22" s="54"/>
      <c r="H22" s="54" t="s">
        <v>0</v>
      </c>
      <c r="I22" s="54"/>
      <c r="J22" s="54"/>
      <c r="K22" s="54"/>
      <c r="L22" s="54"/>
    </row>
    <row r="23" spans="1:12" s="1" customFormat="1" x14ac:dyDescent="0.25">
      <c r="A23" s="47"/>
      <c r="B23" s="47" t="s">
        <v>1</v>
      </c>
      <c r="C23" s="47" t="s">
        <v>2</v>
      </c>
      <c r="D23" s="47" t="s">
        <v>3</v>
      </c>
      <c r="E23" s="47" t="s">
        <v>4</v>
      </c>
      <c r="F23" s="47" t="s">
        <v>5</v>
      </c>
      <c r="G23" s="47" t="s">
        <v>6</v>
      </c>
      <c r="H23" s="47" t="s">
        <v>18</v>
      </c>
      <c r="I23" s="47" t="s">
        <v>7</v>
      </c>
      <c r="J23" s="7" t="s">
        <v>17</v>
      </c>
      <c r="K23" s="48" t="s">
        <v>8</v>
      </c>
      <c r="L23" s="47" t="s">
        <v>9</v>
      </c>
    </row>
    <row r="24" spans="1:12" s="1" customFormat="1" x14ac:dyDescent="0.25">
      <c r="A24" s="2" t="s">
        <v>10</v>
      </c>
      <c r="B24" s="2">
        <v>1</v>
      </c>
      <c r="C24" s="2">
        <v>62</v>
      </c>
      <c r="D24" s="2">
        <v>62</v>
      </c>
      <c r="E24" s="2"/>
      <c r="F24" s="2"/>
      <c r="G24" s="2"/>
      <c r="H24" s="2"/>
      <c r="I24" s="2"/>
      <c r="J24" s="2"/>
      <c r="K24" s="8"/>
      <c r="L24" s="2"/>
    </row>
    <row r="25" spans="1:12" s="1" customFormat="1" x14ac:dyDescent="0.25">
      <c r="A25" s="2" t="s">
        <v>11</v>
      </c>
      <c r="B25" s="2">
        <v>63</v>
      </c>
      <c r="C25" s="2">
        <v>7157</v>
      </c>
      <c r="D25" s="2">
        <v>7095</v>
      </c>
      <c r="E25" s="2">
        <v>2364</v>
      </c>
      <c r="F25" s="2">
        <v>265.17905999999999</v>
      </c>
      <c r="G25" s="5" t="s">
        <v>503</v>
      </c>
      <c r="H25" s="15">
        <v>0.97</v>
      </c>
      <c r="I25" s="10">
        <v>0</v>
      </c>
      <c r="J25" s="16">
        <v>0.45329999999999998</v>
      </c>
      <c r="K25" s="6" t="s">
        <v>499</v>
      </c>
      <c r="L25" s="5" t="s">
        <v>500</v>
      </c>
    </row>
    <row r="26" spans="1:12" s="1" customFormat="1" x14ac:dyDescent="0.25">
      <c r="A26" s="2" t="s">
        <v>13</v>
      </c>
      <c r="B26" s="2">
        <v>7158</v>
      </c>
      <c r="C26" s="2">
        <v>7272</v>
      </c>
      <c r="D26" s="2">
        <f>(C26-B26)+1</f>
        <v>115</v>
      </c>
      <c r="E26" s="2"/>
      <c r="F26" s="12"/>
      <c r="G26" s="2"/>
      <c r="H26" s="5"/>
      <c r="I26" s="5"/>
      <c r="J26" s="5"/>
      <c r="K26" s="14"/>
      <c r="L26" s="13"/>
    </row>
    <row r="27" spans="1:12" s="1" customFormat="1" x14ac:dyDescent="0.25">
      <c r="A27" s="54" t="s">
        <v>664</v>
      </c>
      <c r="B27" s="54"/>
      <c r="C27" s="54"/>
      <c r="D27" s="54"/>
      <c r="E27" s="54"/>
      <c r="F27" s="54"/>
      <c r="G27" s="54"/>
      <c r="H27" s="54" t="s">
        <v>0</v>
      </c>
      <c r="I27" s="54"/>
      <c r="J27" s="54"/>
      <c r="K27" s="54"/>
      <c r="L27" s="54"/>
    </row>
    <row r="28" spans="1:12" s="1" customFormat="1" x14ac:dyDescent="0.25">
      <c r="A28" s="47"/>
      <c r="B28" s="47" t="s">
        <v>1</v>
      </c>
      <c r="C28" s="47" t="s">
        <v>2</v>
      </c>
      <c r="D28" s="47" t="s">
        <v>3</v>
      </c>
      <c r="E28" s="47" t="s">
        <v>4</v>
      </c>
      <c r="F28" s="47" t="s">
        <v>5</v>
      </c>
      <c r="G28" s="47" t="s">
        <v>6</v>
      </c>
      <c r="H28" s="47" t="s">
        <v>18</v>
      </c>
      <c r="I28" s="47" t="s">
        <v>7</v>
      </c>
      <c r="J28" s="7" t="s">
        <v>17</v>
      </c>
      <c r="K28" s="48" t="s">
        <v>8</v>
      </c>
      <c r="L28" s="47" t="s">
        <v>9</v>
      </c>
    </row>
    <row r="29" spans="1:12" s="1" customFormat="1" x14ac:dyDescent="0.25">
      <c r="A29" s="2" t="s">
        <v>10</v>
      </c>
      <c r="B29" s="2">
        <v>1</v>
      </c>
      <c r="C29" s="2">
        <v>46</v>
      </c>
      <c r="D29" s="2">
        <v>46</v>
      </c>
      <c r="E29" s="2"/>
      <c r="F29" s="2"/>
      <c r="G29" s="2"/>
      <c r="H29" s="2"/>
      <c r="I29" s="2"/>
      <c r="J29" s="2"/>
      <c r="K29" s="8"/>
      <c r="L29" s="2"/>
    </row>
    <row r="30" spans="1:12" s="1" customFormat="1" x14ac:dyDescent="0.25">
      <c r="A30" s="2" t="s">
        <v>11</v>
      </c>
      <c r="B30" s="2">
        <v>47</v>
      </c>
      <c r="C30" s="2">
        <v>3310</v>
      </c>
      <c r="D30" s="2">
        <v>3264</v>
      </c>
      <c r="E30" s="2">
        <v>1087</v>
      </c>
      <c r="F30" s="2">
        <v>121.39649</v>
      </c>
      <c r="G30" s="5" t="s">
        <v>12</v>
      </c>
      <c r="H30" s="15">
        <v>0.99</v>
      </c>
      <c r="I30" s="10">
        <v>0</v>
      </c>
      <c r="J30" s="16">
        <v>0.4728</v>
      </c>
      <c r="K30" s="6" t="s">
        <v>501</v>
      </c>
      <c r="L30" s="5" t="s">
        <v>504</v>
      </c>
    </row>
    <row r="31" spans="1:12" s="1" customFormat="1" x14ac:dyDescent="0.25">
      <c r="A31" s="2" t="s">
        <v>13</v>
      </c>
      <c r="B31" s="2">
        <v>3311</v>
      </c>
      <c r="C31" s="2">
        <v>3633</v>
      </c>
      <c r="D31" s="2">
        <f>(C31-B31)+1</f>
        <v>323</v>
      </c>
      <c r="E31" s="2"/>
      <c r="F31" s="12"/>
      <c r="G31" s="2"/>
      <c r="H31" s="5"/>
      <c r="I31" s="5"/>
      <c r="J31" s="5"/>
      <c r="K31" s="14"/>
      <c r="L31" s="13"/>
    </row>
    <row r="32" spans="1:12" x14ac:dyDescent="0.25">
      <c r="A32" s="54" t="s">
        <v>667</v>
      </c>
      <c r="B32" s="54"/>
      <c r="C32" s="54"/>
      <c r="D32" s="54"/>
      <c r="E32" s="54"/>
      <c r="F32" s="54"/>
      <c r="G32" s="54"/>
      <c r="H32" s="54" t="s">
        <v>0</v>
      </c>
      <c r="I32" s="54"/>
      <c r="J32" s="54"/>
      <c r="K32" s="54"/>
      <c r="L32" s="54"/>
    </row>
    <row r="33" spans="1:12" x14ac:dyDescent="0.25">
      <c r="A33" s="47"/>
      <c r="B33" s="47" t="s">
        <v>1</v>
      </c>
      <c r="C33" s="47" t="s">
        <v>2</v>
      </c>
      <c r="D33" s="47" t="s">
        <v>3</v>
      </c>
      <c r="E33" s="47" t="s">
        <v>4</v>
      </c>
      <c r="F33" s="47" t="s">
        <v>5</v>
      </c>
      <c r="G33" s="47" t="s">
        <v>6</v>
      </c>
      <c r="H33" s="47" t="s">
        <v>18</v>
      </c>
      <c r="I33" s="47" t="s">
        <v>7</v>
      </c>
      <c r="J33" s="7" t="s">
        <v>17</v>
      </c>
      <c r="K33" s="48" t="s">
        <v>8</v>
      </c>
      <c r="L33" s="47" t="s">
        <v>9</v>
      </c>
    </row>
    <row r="34" spans="1:12" x14ac:dyDescent="0.25">
      <c r="A34" s="2" t="s">
        <v>10</v>
      </c>
      <c r="B34" s="2">
        <v>1</v>
      </c>
      <c r="C34" s="2">
        <v>45</v>
      </c>
      <c r="D34" s="2">
        <v>45</v>
      </c>
      <c r="E34" s="2"/>
      <c r="F34" s="2"/>
      <c r="G34" s="2"/>
      <c r="H34" s="2"/>
      <c r="I34" s="2"/>
      <c r="J34" s="2"/>
      <c r="K34" s="8"/>
      <c r="L34" s="2"/>
    </row>
    <row r="35" spans="1:12" x14ac:dyDescent="0.25">
      <c r="A35" s="2" t="s">
        <v>11</v>
      </c>
      <c r="B35" s="2">
        <v>46</v>
      </c>
      <c r="C35" s="2">
        <v>7128</v>
      </c>
      <c r="D35" s="2">
        <v>7083</v>
      </c>
      <c r="E35" s="2" t="s">
        <v>508</v>
      </c>
      <c r="F35" s="5">
        <v>265.50141000000002</v>
      </c>
      <c r="G35" s="5" t="s">
        <v>503</v>
      </c>
      <c r="H35" s="15">
        <v>0.96</v>
      </c>
      <c r="I35" s="10">
        <v>0</v>
      </c>
      <c r="J35" s="16">
        <v>0.4158</v>
      </c>
      <c r="K35" s="6" t="s">
        <v>509</v>
      </c>
      <c r="L35" s="5" t="s">
        <v>510</v>
      </c>
    </row>
    <row r="36" spans="1:12" x14ac:dyDescent="0.25">
      <c r="A36" s="2" t="s">
        <v>13</v>
      </c>
      <c r="B36" s="2">
        <v>7129</v>
      </c>
      <c r="C36" s="2">
        <v>7448</v>
      </c>
      <c r="D36" s="2">
        <f>(C36-B36)+1</f>
        <v>320</v>
      </c>
      <c r="E36" s="2"/>
      <c r="F36" s="12"/>
      <c r="G36" s="2"/>
      <c r="H36" s="5"/>
      <c r="I36" s="5"/>
      <c r="J36" s="5"/>
      <c r="K36" s="14"/>
      <c r="L36" s="13"/>
    </row>
    <row r="37" spans="1:12" x14ac:dyDescent="0.25">
      <c r="A37" s="54" t="s">
        <v>668</v>
      </c>
      <c r="B37" s="54"/>
      <c r="C37" s="54"/>
      <c r="D37" s="54"/>
      <c r="E37" s="54"/>
      <c r="F37" s="54"/>
      <c r="G37" s="54"/>
      <c r="H37" s="54" t="s">
        <v>0</v>
      </c>
      <c r="I37" s="54"/>
      <c r="J37" s="54"/>
      <c r="K37" s="54"/>
      <c r="L37" s="54"/>
    </row>
    <row r="38" spans="1:12" x14ac:dyDescent="0.25">
      <c r="A38" s="47"/>
      <c r="B38" s="47" t="s">
        <v>1</v>
      </c>
      <c r="C38" s="47" t="s">
        <v>2</v>
      </c>
      <c r="D38" s="47" t="s">
        <v>3</v>
      </c>
      <c r="E38" s="47" t="s">
        <v>4</v>
      </c>
      <c r="F38" s="47" t="s">
        <v>5</v>
      </c>
      <c r="G38" s="47" t="s">
        <v>6</v>
      </c>
      <c r="H38" s="47" t="s">
        <v>18</v>
      </c>
      <c r="I38" s="47" t="s">
        <v>7</v>
      </c>
      <c r="J38" s="7" t="s">
        <v>17</v>
      </c>
      <c r="K38" s="48" t="s">
        <v>8</v>
      </c>
      <c r="L38" s="47" t="s">
        <v>9</v>
      </c>
    </row>
    <row r="39" spans="1:12" x14ac:dyDescent="0.25">
      <c r="A39" s="2" t="s">
        <v>10</v>
      </c>
      <c r="B39" s="2">
        <v>1</v>
      </c>
      <c r="C39" s="2">
        <v>40</v>
      </c>
      <c r="D39" s="2">
        <v>40</v>
      </c>
      <c r="E39" s="2"/>
      <c r="F39" s="2"/>
      <c r="G39" s="2"/>
      <c r="H39" s="2"/>
      <c r="I39" s="2"/>
      <c r="J39" s="2"/>
      <c r="K39" s="8"/>
      <c r="L39" s="2"/>
    </row>
    <row r="40" spans="1:12" x14ac:dyDescent="0.25">
      <c r="A40" s="2" t="s">
        <v>11</v>
      </c>
      <c r="B40" s="2">
        <v>41</v>
      </c>
      <c r="C40" s="2">
        <v>3304</v>
      </c>
      <c r="D40" s="2">
        <v>3264</v>
      </c>
      <c r="E40" s="2">
        <v>1087</v>
      </c>
      <c r="F40" s="5">
        <v>121.03126</v>
      </c>
      <c r="G40" s="5" t="s">
        <v>12</v>
      </c>
      <c r="H40" s="15">
        <v>0.99</v>
      </c>
      <c r="I40" s="10">
        <v>0</v>
      </c>
      <c r="J40" s="16">
        <v>0.43759999999999999</v>
      </c>
      <c r="K40" s="6" t="s">
        <v>511</v>
      </c>
      <c r="L40" s="5" t="s">
        <v>512</v>
      </c>
    </row>
    <row r="41" spans="1:12" x14ac:dyDescent="0.25">
      <c r="A41" s="2" t="s">
        <v>13</v>
      </c>
      <c r="B41" s="2">
        <v>3305</v>
      </c>
      <c r="C41" s="2">
        <v>3623</v>
      </c>
      <c r="D41" s="2">
        <f>(C41-B41)+1</f>
        <v>319</v>
      </c>
      <c r="E41" s="2"/>
      <c r="F41" s="12"/>
      <c r="G41" s="2"/>
      <c r="H41" s="5"/>
      <c r="I41" s="5"/>
      <c r="J41" s="5"/>
      <c r="K41" s="14"/>
      <c r="L41" s="13"/>
    </row>
    <row r="42" spans="1:12" s="1" customFormat="1" x14ac:dyDescent="0.25">
      <c r="A42" s="54" t="s">
        <v>669</v>
      </c>
      <c r="B42" s="54"/>
      <c r="C42" s="54"/>
      <c r="D42" s="54"/>
      <c r="E42" s="54"/>
      <c r="F42" s="54"/>
      <c r="G42" s="54"/>
      <c r="H42" s="54" t="s">
        <v>0</v>
      </c>
      <c r="I42" s="54"/>
      <c r="J42" s="54"/>
      <c r="K42" s="54"/>
      <c r="L42" s="54"/>
    </row>
    <row r="43" spans="1:12" s="1" customFormat="1" x14ac:dyDescent="0.25">
      <c r="A43" s="47"/>
      <c r="B43" s="47" t="s">
        <v>1</v>
      </c>
      <c r="C43" s="47" t="s">
        <v>2</v>
      </c>
      <c r="D43" s="47" t="s">
        <v>3</v>
      </c>
      <c r="E43" s="47" t="s">
        <v>4</v>
      </c>
      <c r="F43" s="47" t="s">
        <v>5</v>
      </c>
      <c r="G43" s="47" t="s">
        <v>6</v>
      </c>
      <c r="H43" s="47" t="s">
        <v>18</v>
      </c>
      <c r="I43" s="47" t="s">
        <v>7</v>
      </c>
      <c r="J43" s="7" t="s">
        <v>17</v>
      </c>
      <c r="K43" s="48" t="s">
        <v>8</v>
      </c>
      <c r="L43" s="47" t="s">
        <v>9</v>
      </c>
    </row>
    <row r="44" spans="1:12" s="1" customFormat="1" x14ac:dyDescent="0.25">
      <c r="A44" s="2" t="s">
        <v>10</v>
      </c>
      <c r="B44" s="2">
        <v>1</v>
      </c>
      <c r="C44" s="2">
        <v>173</v>
      </c>
      <c r="D44" s="2">
        <v>173</v>
      </c>
      <c r="E44" s="2"/>
      <c r="F44" s="2"/>
      <c r="G44" s="2"/>
      <c r="H44" s="2"/>
      <c r="I44" s="2"/>
      <c r="J44" s="2"/>
      <c r="K44" s="8"/>
      <c r="L44" s="2"/>
    </row>
    <row r="45" spans="1:12" s="1" customFormat="1" x14ac:dyDescent="0.25">
      <c r="A45" s="2" t="s">
        <v>11</v>
      </c>
      <c r="B45" s="2">
        <v>174</v>
      </c>
      <c r="C45" s="2">
        <v>6353</v>
      </c>
      <c r="D45" s="2">
        <v>6180</v>
      </c>
      <c r="E45" s="2">
        <v>2059</v>
      </c>
      <c r="F45" s="5">
        <v>232.26877999999999</v>
      </c>
      <c r="G45" s="5" t="s">
        <v>503</v>
      </c>
      <c r="H45" s="15">
        <v>0.89</v>
      </c>
      <c r="I45" s="10">
        <v>0</v>
      </c>
      <c r="J45" s="16">
        <v>0.35139999999999999</v>
      </c>
      <c r="K45" s="6" t="s">
        <v>513</v>
      </c>
      <c r="L45" s="5" t="s">
        <v>514</v>
      </c>
    </row>
    <row r="46" spans="1:12" s="1" customFormat="1" x14ac:dyDescent="0.25">
      <c r="A46" s="2" t="s">
        <v>13</v>
      </c>
      <c r="B46" s="2">
        <v>6354</v>
      </c>
      <c r="C46" s="2">
        <v>6469</v>
      </c>
      <c r="D46" s="2">
        <f>(C46-B46)+1</f>
        <v>116</v>
      </c>
      <c r="E46" s="2"/>
      <c r="F46" s="12"/>
      <c r="G46" s="2"/>
      <c r="H46" s="5"/>
      <c r="I46" s="5"/>
      <c r="J46" s="5"/>
      <c r="K46" s="14"/>
      <c r="L46" s="13"/>
    </row>
    <row r="47" spans="1:12" s="1" customFormat="1" x14ac:dyDescent="0.25">
      <c r="A47" s="54" t="s">
        <v>670</v>
      </c>
      <c r="B47" s="54"/>
      <c r="C47" s="54"/>
      <c r="D47" s="54"/>
      <c r="E47" s="54"/>
      <c r="F47" s="54"/>
      <c r="G47" s="54"/>
      <c r="H47" s="54" t="s">
        <v>0</v>
      </c>
      <c r="I47" s="54"/>
      <c r="J47" s="54"/>
      <c r="K47" s="54"/>
      <c r="L47" s="54"/>
    </row>
    <row r="48" spans="1:12" s="1" customFormat="1" x14ac:dyDescent="0.25">
      <c r="A48" s="47"/>
      <c r="B48" s="47" t="s">
        <v>1</v>
      </c>
      <c r="C48" s="47" t="s">
        <v>2</v>
      </c>
      <c r="D48" s="47" t="s">
        <v>3</v>
      </c>
      <c r="E48" s="47" t="s">
        <v>4</v>
      </c>
      <c r="F48" s="47" t="s">
        <v>5</v>
      </c>
      <c r="G48" s="47" t="s">
        <v>6</v>
      </c>
      <c r="H48" s="47" t="s">
        <v>18</v>
      </c>
      <c r="I48" s="47" t="s">
        <v>7</v>
      </c>
      <c r="J48" s="7" t="s">
        <v>17</v>
      </c>
      <c r="K48" s="48" t="s">
        <v>8</v>
      </c>
      <c r="L48" s="47" t="s">
        <v>9</v>
      </c>
    </row>
    <row r="49" spans="1:12" s="1" customFormat="1" x14ac:dyDescent="0.25">
      <c r="A49" s="2" t="s">
        <v>10</v>
      </c>
      <c r="B49" s="2">
        <v>1</v>
      </c>
      <c r="C49" s="2">
        <v>283</v>
      </c>
      <c r="D49" s="2">
        <v>283</v>
      </c>
      <c r="E49" s="2"/>
      <c r="F49" s="2"/>
      <c r="G49" s="2"/>
      <c r="H49" s="2"/>
      <c r="I49" s="2"/>
      <c r="J49" s="2"/>
      <c r="K49" s="8"/>
      <c r="L49" s="2"/>
    </row>
    <row r="50" spans="1:12" s="1" customFormat="1" x14ac:dyDescent="0.25">
      <c r="A50" s="2" t="s">
        <v>11</v>
      </c>
      <c r="B50" s="2">
        <v>284</v>
      </c>
      <c r="C50" s="2">
        <v>3646</v>
      </c>
      <c r="D50" s="2">
        <v>3363</v>
      </c>
      <c r="E50" s="2">
        <v>1120</v>
      </c>
      <c r="F50" s="5">
        <v>124.85571</v>
      </c>
      <c r="G50" s="5" t="s">
        <v>12</v>
      </c>
      <c r="H50" s="15">
        <v>0.87</v>
      </c>
      <c r="I50" s="10">
        <v>6.9999999999999999E-145</v>
      </c>
      <c r="J50" s="16">
        <v>0.3135</v>
      </c>
      <c r="K50" s="6" t="s">
        <v>515</v>
      </c>
      <c r="L50" s="5" t="s">
        <v>516</v>
      </c>
    </row>
    <row r="51" spans="1:12" s="1" customFormat="1" x14ac:dyDescent="0.25">
      <c r="A51" s="29" t="s">
        <v>13</v>
      </c>
      <c r="B51" s="29">
        <v>3647</v>
      </c>
      <c r="C51" s="29">
        <v>3803</v>
      </c>
      <c r="D51" s="29">
        <f>(C51-B51)+1</f>
        <v>157</v>
      </c>
      <c r="E51" s="29"/>
      <c r="F51" s="30"/>
      <c r="G51" s="29"/>
      <c r="H51" s="31"/>
      <c r="I51" s="31"/>
      <c r="J51" s="31"/>
      <c r="K51" s="32"/>
      <c r="L51" s="33"/>
    </row>
    <row r="52" spans="1:12" s="1" customFormat="1" x14ac:dyDescent="0.25">
      <c r="A52" s="54" t="s">
        <v>671</v>
      </c>
      <c r="B52" s="54"/>
      <c r="C52" s="54"/>
      <c r="D52" s="54"/>
      <c r="E52" s="54"/>
      <c r="F52" s="54"/>
      <c r="G52" s="54"/>
      <c r="H52" s="54" t="s">
        <v>0</v>
      </c>
      <c r="I52" s="54"/>
      <c r="J52" s="54"/>
      <c r="K52" s="54"/>
      <c r="L52" s="54"/>
    </row>
    <row r="53" spans="1:12" s="1" customFormat="1" x14ac:dyDescent="0.25">
      <c r="A53" s="47"/>
      <c r="B53" s="47" t="s">
        <v>1</v>
      </c>
      <c r="C53" s="47" t="s">
        <v>2</v>
      </c>
      <c r="D53" s="47" t="s">
        <v>3</v>
      </c>
      <c r="E53" s="47" t="s">
        <v>4</v>
      </c>
      <c r="F53" s="47" t="s">
        <v>5</v>
      </c>
      <c r="G53" s="47" t="s">
        <v>6</v>
      </c>
      <c r="H53" s="47" t="s">
        <v>18</v>
      </c>
      <c r="I53" s="47" t="s">
        <v>7</v>
      </c>
      <c r="J53" s="7" t="s">
        <v>17</v>
      </c>
      <c r="K53" s="48" t="s">
        <v>8</v>
      </c>
      <c r="L53" s="47" t="s">
        <v>9</v>
      </c>
    </row>
    <row r="54" spans="1:12" s="1" customFormat="1" x14ac:dyDescent="0.25">
      <c r="A54" s="2" t="s">
        <v>10</v>
      </c>
      <c r="B54" s="2">
        <v>1</v>
      </c>
      <c r="C54" s="2">
        <v>21</v>
      </c>
      <c r="D54" s="2">
        <v>21</v>
      </c>
      <c r="E54" s="2"/>
      <c r="F54" s="2"/>
      <c r="G54" s="2"/>
      <c r="H54" s="2"/>
      <c r="I54" s="2"/>
      <c r="J54" s="2"/>
      <c r="K54" s="8"/>
      <c r="L54" s="2"/>
    </row>
    <row r="55" spans="1:12" s="1" customFormat="1" x14ac:dyDescent="0.25">
      <c r="A55" s="2" t="s">
        <v>11</v>
      </c>
      <c r="B55" s="2">
        <v>22</v>
      </c>
      <c r="C55" s="2">
        <v>5664</v>
      </c>
      <c r="D55" s="2">
        <v>5643</v>
      </c>
      <c r="E55" s="2">
        <v>1880</v>
      </c>
      <c r="F55" s="5">
        <v>212.09106</v>
      </c>
      <c r="G55" s="5" t="s">
        <v>552</v>
      </c>
      <c r="H55" s="15">
        <v>0.99</v>
      </c>
      <c r="I55" s="10">
        <v>0</v>
      </c>
      <c r="J55" s="16">
        <v>0.34870000000000001</v>
      </c>
      <c r="K55" s="6" t="s">
        <v>592</v>
      </c>
      <c r="L55" s="5" t="s">
        <v>593</v>
      </c>
    </row>
    <row r="56" spans="1:12" s="1" customFormat="1" x14ac:dyDescent="0.25">
      <c r="A56" s="2" t="s">
        <v>13</v>
      </c>
      <c r="B56" s="2">
        <v>5665</v>
      </c>
      <c r="C56" s="2">
        <v>5709</v>
      </c>
      <c r="D56" s="2">
        <f>(C56-B56)+1</f>
        <v>45</v>
      </c>
      <c r="E56" s="2"/>
      <c r="F56" s="12"/>
      <c r="G56" s="2"/>
      <c r="H56" s="5"/>
      <c r="I56" s="5"/>
      <c r="J56" s="5"/>
      <c r="K56" s="14"/>
      <c r="L56" s="13"/>
    </row>
    <row r="57" spans="1:12" s="1" customFormat="1" x14ac:dyDescent="0.25">
      <c r="A57" s="54" t="s">
        <v>672</v>
      </c>
      <c r="B57" s="54"/>
      <c r="C57" s="54"/>
      <c r="D57" s="54"/>
      <c r="E57" s="54"/>
      <c r="F57" s="54"/>
      <c r="G57" s="54"/>
      <c r="H57" s="54" t="s">
        <v>0</v>
      </c>
      <c r="I57" s="54"/>
      <c r="J57" s="54"/>
      <c r="K57" s="54"/>
      <c r="L57" s="54"/>
    </row>
    <row r="58" spans="1:12" s="1" customFormat="1" x14ac:dyDescent="0.25">
      <c r="A58" s="47"/>
      <c r="B58" s="47" t="s">
        <v>1</v>
      </c>
      <c r="C58" s="47" t="s">
        <v>2</v>
      </c>
      <c r="D58" s="47" t="s">
        <v>3</v>
      </c>
      <c r="E58" s="47" t="s">
        <v>4</v>
      </c>
      <c r="F58" s="47" t="s">
        <v>5</v>
      </c>
      <c r="G58" s="47" t="s">
        <v>6</v>
      </c>
      <c r="H58" s="47" t="s">
        <v>18</v>
      </c>
      <c r="I58" s="47" t="s">
        <v>7</v>
      </c>
      <c r="J58" s="7" t="s">
        <v>17</v>
      </c>
      <c r="K58" s="48" t="s">
        <v>8</v>
      </c>
      <c r="L58" s="47" t="s">
        <v>9</v>
      </c>
    </row>
    <row r="59" spans="1:12" s="1" customFormat="1" x14ac:dyDescent="0.25">
      <c r="A59" s="2" t="s">
        <v>10</v>
      </c>
      <c r="B59" s="2">
        <v>1</v>
      </c>
      <c r="C59" s="2">
        <v>78</v>
      </c>
      <c r="D59" s="2">
        <v>78</v>
      </c>
      <c r="E59" s="2"/>
      <c r="F59" s="2"/>
      <c r="G59" s="2"/>
      <c r="H59" s="2"/>
      <c r="I59" s="2"/>
      <c r="J59" s="2"/>
      <c r="K59" s="8"/>
      <c r="L59" s="2"/>
    </row>
    <row r="60" spans="1:12" s="1" customFormat="1" x14ac:dyDescent="0.25">
      <c r="A60" s="2" t="s">
        <v>11</v>
      </c>
      <c r="B60" s="2">
        <v>79</v>
      </c>
      <c r="C60" s="2">
        <v>3174</v>
      </c>
      <c r="D60" s="2">
        <v>3096</v>
      </c>
      <c r="E60" s="2">
        <v>1031</v>
      </c>
      <c r="F60" s="5">
        <v>114.9311</v>
      </c>
      <c r="G60" s="5" t="s">
        <v>536</v>
      </c>
      <c r="H60" s="15">
        <v>0.9</v>
      </c>
      <c r="I60" s="10">
        <v>1E-62</v>
      </c>
      <c r="J60" s="16">
        <v>0.2492</v>
      </c>
      <c r="K60" s="18" t="s">
        <v>594</v>
      </c>
      <c r="L60" s="5" t="s">
        <v>595</v>
      </c>
    </row>
    <row r="61" spans="1:12" s="1" customFormat="1" x14ac:dyDescent="0.25">
      <c r="A61" s="2" t="s">
        <v>13</v>
      </c>
      <c r="B61" s="2">
        <v>3175</v>
      </c>
      <c r="C61" s="2">
        <v>3394</v>
      </c>
      <c r="D61" s="2">
        <f>(C61-B61)+1</f>
        <v>220</v>
      </c>
      <c r="E61" s="2"/>
      <c r="F61" s="12"/>
      <c r="G61" s="2"/>
      <c r="H61" s="5"/>
      <c r="I61" s="5"/>
      <c r="J61" s="5"/>
      <c r="K61" s="14"/>
      <c r="L61" s="13"/>
    </row>
    <row r="62" spans="1:12" s="1" customFormat="1" x14ac:dyDescent="0.25">
      <c r="A62" s="54" t="s">
        <v>673</v>
      </c>
      <c r="B62" s="54"/>
      <c r="C62" s="54"/>
      <c r="D62" s="54"/>
      <c r="E62" s="54"/>
      <c r="F62" s="54"/>
      <c r="G62" s="54"/>
      <c r="H62" s="54" t="s">
        <v>0</v>
      </c>
      <c r="I62" s="54"/>
      <c r="J62" s="54"/>
      <c r="K62" s="54"/>
      <c r="L62" s="54"/>
    </row>
    <row r="63" spans="1:12" s="1" customFormat="1" x14ac:dyDescent="0.25">
      <c r="A63" s="47"/>
      <c r="B63" s="47" t="s">
        <v>1</v>
      </c>
      <c r="C63" s="47" t="s">
        <v>2</v>
      </c>
      <c r="D63" s="47" t="s">
        <v>3</v>
      </c>
      <c r="E63" s="47" t="s">
        <v>4</v>
      </c>
      <c r="F63" s="47" t="s">
        <v>5</v>
      </c>
      <c r="G63" s="47" t="s">
        <v>6</v>
      </c>
      <c r="H63" s="47" t="s">
        <v>18</v>
      </c>
      <c r="I63" s="47" t="s">
        <v>7</v>
      </c>
      <c r="J63" s="7" t="s">
        <v>17</v>
      </c>
      <c r="K63" s="48" t="s">
        <v>8</v>
      </c>
      <c r="L63" s="47" t="s">
        <v>9</v>
      </c>
    </row>
    <row r="64" spans="1:12" s="1" customFormat="1" x14ac:dyDescent="0.25">
      <c r="A64" s="2" t="s">
        <v>10</v>
      </c>
      <c r="B64" s="2">
        <v>1</v>
      </c>
      <c r="C64" s="2">
        <v>227</v>
      </c>
      <c r="D64" s="2">
        <v>227</v>
      </c>
      <c r="E64" s="2"/>
      <c r="F64" s="2"/>
      <c r="G64" s="2"/>
      <c r="H64" s="2"/>
      <c r="I64" s="2"/>
      <c r="J64" s="2"/>
      <c r="K64" s="8"/>
      <c r="L64" s="2"/>
    </row>
    <row r="65" spans="1:12" s="1" customFormat="1" x14ac:dyDescent="0.25">
      <c r="A65" s="2" t="s">
        <v>11</v>
      </c>
      <c r="B65" s="2">
        <v>228</v>
      </c>
      <c r="C65" s="2">
        <v>5792</v>
      </c>
      <c r="D65" s="2">
        <v>5565</v>
      </c>
      <c r="E65" s="2">
        <v>1854</v>
      </c>
      <c r="F65" s="5">
        <v>209.81729999999999</v>
      </c>
      <c r="G65" s="5" t="s">
        <v>552</v>
      </c>
      <c r="H65" s="15">
        <v>1</v>
      </c>
      <c r="I65" s="10">
        <v>0</v>
      </c>
      <c r="J65" s="16">
        <v>0.6845</v>
      </c>
      <c r="K65" s="6" t="s">
        <v>596</v>
      </c>
      <c r="L65" s="5" t="s">
        <v>597</v>
      </c>
    </row>
    <row r="66" spans="1:12" s="1" customFormat="1" x14ac:dyDescent="0.25">
      <c r="A66" s="2" t="s">
        <v>13</v>
      </c>
      <c r="B66" s="2">
        <v>5793</v>
      </c>
      <c r="C66" s="2">
        <v>5972</v>
      </c>
      <c r="D66" s="2">
        <f>(C66-B66)+1</f>
        <v>180</v>
      </c>
      <c r="E66" s="2"/>
      <c r="F66" s="12"/>
      <c r="G66" s="2"/>
      <c r="H66" s="5"/>
      <c r="I66" s="5"/>
      <c r="J66" s="5"/>
      <c r="K66" s="14"/>
      <c r="L66" s="13"/>
    </row>
    <row r="67" spans="1:12" s="1" customFormat="1" x14ac:dyDescent="0.25">
      <c r="A67" s="54" t="s">
        <v>674</v>
      </c>
      <c r="B67" s="54"/>
      <c r="C67" s="54"/>
      <c r="D67" s="54"/>
      <c r="E67" s="54"/>
      <c r="F67" s="54"/>
      <c r="G67" s="54"/>
      <c r="H67" s="54" t="s">
        <v>0</v>
      </c>
      <c r="I67" s="54"/>
      <c r="J67" s="54"/>
      <c r="K67" s="54"/>
      <c r="L67" s="54"/>
    </row>
    <row r="68" spans="1:12" s="1" customFormat="1" x14ac:dyDescent="0.25">
      <c r="A68" s="47"/>
      <c r="B68" s="47" t="s">
        <v>1</v>
      </c>
      <c r="C68" s="47" t="s">
        <v>2</v>
      </c>
      <c r="D68" s="47" t="s">
        <v>3</v>
      </c>
      <c r="E68" s="47" t="s">
        <v>4</v>
      </c>
      <c r="F68" s="47" t="s">
        <v>5</v>
      </c>
      <c r="G68" s="47" t="s">
        <v>6</v>
      </c>
      <c r="H68" s="47" t="s">
        <v>18</v>
      </c>
      <c r="I68" s="47" t="s">
        <v>7</v>
      </c>
      <c r="J68" s="7" t="s">
        <v>17</v>
      </c>
      <c r="K68" s="48" t="s">
        <v>8</v>
      </c>
      <c r="L68" s="47" t="s">
        <v>9</v>
      </c>
    </row>
    <row r="69" spans="1:12" s="1" customFormat="1" x14ac:dyDescent="0.25">
      <c r="A69" s="2" t="s">
        <v>10</v>
      </c>
      <c r="B69" s="2">
        <v>1</v>
      </c>
      <c r="C69" s="2">
        <v>268</v>
      </c>
      <c r="D69" s="2">
        <v>268</v>
      </c>
      <c r="E69" s="2"/>
      <c r="F69" s="2"/>
      <c r="G69" s="2"/>
      <c r="H69" s="2"/>
      <c r="I69" s="2"/>
      <c r="J69" s="2"/>
      <c r="K69" s="8"/>
      <c r="L69" s="2"/>
    </row>
    <row r="70" spans="1:12" s="1" customFormat="1" x14ac:dyDescent="0.25">
      <c r="A70" s="2" t="s">
        <v>11</v>
      </c>
      <c r="B70" s="2">
        <v>269</v>
      </c>
      <c r="C70" s="2">
        <v>3499</v>
      </c>
      <c r="D70" s="2">
        <v>3231</v>
      </c>
      <c r="E70" s="2">
        <v>1076</v>
      </c>
      <c r="F70" s="5">
        <v>120.48045</v>
      </c>
      <c r="G70" s="5" t="s">
        <v>544</v>
      </c>
      <c r="H70" s="15">
        <v>0.97</v>
      </c>
      <c r="I70" s="10">
        <v>0</v>
      </c>
      <c r="J70" s="16">
        <v>0.59660000000000002</v>
      </c>
      <c r="K70" s="6" t="s">
        <v>598</v>
      </c>
      <c r="L70" s="5" t="s">
        <v>599</v>
      </c>
    </row>
    <row r="71" spans="1:12" s="1" customFormat="1" x14ac:dyDescent="0.25">
      <c r="A71" s="2" t="s">
        <v>13</v>
      </c>
      <c r="B71" s="2">
        <v>3500</v>
      </c>
      <c r="C71" s="2">
        <v>3562</v>
      </c>
      <c r="D71" s="2">
        <f>(C71-B71)+1</f>
        <v>63</v>
      </c>
      <c r="E71" s="2"/>
      <c r="F71" s="12"/>
      <c r="G71" s="2"/>
      <c r="H71" s="5"/>
      <c r="I71" s="5"/>
      <c r="J71" s="5"/>
      <c r="K71" s="14"/>
      <c r="L71" s="13"/>
    </row>
    <row r="72" spans="1:12" s="1" customFormat="1" x14ac:dyDescent="0.25">
      <c r="A72" s="54" t="s">
        <v>675</v>
      </c>
      <c r="B72" s="54"/>
      <c r="C72" s="54"/>
      <c r="D72" s="54"/>
      <c r="E72" s="54"/>
      <c r="F72" s="54"/>
      <c r="G72" s="54"/>
      <c r="H72" s="54" t="s">
        <v>0</v>
      </c>
      <c r="I72" s="54"/>
      <c r="J72" s="54"/>
      <c r="K72" s="54"/>
      <c r="L72" s="54"/>
    </row>
    <row r="73" spans="1:12" s="1" customFormat="1" x14ac:dyDescent="0.25">
      <c r="A73" s="47"/>
      <c r="B73" s="47" t="s">
        <v>1</v>
      </c>
      <c r="C73" s="47" t="s">
        <v>2</v>
      </c>
      <c r="D73" s="47" t="s">
        <v>3</v>
      </c>
      <c r="E73" s="47" t="s">
        <v>4</v>
      </c>
      <c r="F73" s="47" t="s">
        <v>5</v>
      </c>
      <c r="G73" s="47" t="s">
        <v>6</v>
      </c>
      <c r="H73" s="47" t="s">
        <v>18</v>
      </c>
      <c r="I73" s="47" t="s">
        <v>7</v>
      </c>
      <c r="J73" s="7" t="s">
        <v>17</v>
      </c>
      <c r="K73" s="48" t="s">
        <v>8</v>
      </c>
      <c r="L73" s="47" t="s">
        <v>9</v>
      </c>
    </row>
    <row r="74" spans="1:12" s="1" customFormat="1" x14ac:dyDescent="0.25">
      <c r="A74" s="2" t="s">
        <v>10</v>
      </c>
      <c r="B74" s="2">
        <v>1</v>
      </c>
      <c r="C74" s="2">
        <v>201</v>
      </c>
      <c r="D74" s="2">
        <v>201</v>
      </c>
      <c r="E74" s="2"/>
      <c r="F74" s="2"/>
      <c r="G74" s="2"/>
      <c r="H74" s="2"/>
      <c r="I74" s="2"/>
      <c r="J74" s="2"/>
      <c r="K74" s="8"/>
      <c r="L74" s="2"/>
    </row>
    <row r="75" spans="1:12" s="1" customFormat="1" x14ac:dyDescent="0.25">
      <c r="A75" s="2" t="s">
        <v>11</v>
      </c>
      <c r="B75" s="2">
        <v>202</v>
      </c>
      <c r="C75" s="2">
        <v>5703</v>
      </c>
      <c r="D75" s="2">
        <v>5502</v>
      </c>
      <c r="E75" s="2">
        <v>1833</v>
      </c>
      <c r="F75" s="5">
        <v>206.76016999999999</v>
      </c>
      <c r="G75" s="5" t="s">
        <v>552</v>
      </c>
      <c r="H75" s="15">
        <v>0.97</v>
      </c>
      <c r="I75" s="10">
        <v>0</v>
      </c>
      <c r="J75" s="16">
        <v>0.29749999999999999</v>
      </c>
      <c r="K75" s="6" t="s">
        <v>583</v>
      </c>
      <c r="L75" s="5" t="s">
        <v>584</v>
      </c>
    </row>
    <row r="76" spans="1:12" s="1" customFormat="1" x14ac:dyDescent="0.25">
      <c r="A76" s="2" t="s">
        <v>13</v>
      </c>
      <c r="B76" s="2">
        <v>5704</v>
      </c>
      <c r="C76" s="2">
        <v>5814</v>
      </c>
      <c r="D76" s="2">
        <f>(C76-B76)+1</f>
        <v>111</v>
      </c>
      <c r="E76" s="2"/>
      <c r="F76" s="12"/>
      <c r="G76" s="2"/>
      <c r="H76" s="5"/>
      <c r="I76" s="5"/>
      <c r="J76" s="5"/>
      <c r="K76" s="14"/>
      <c r="L76" s="13"/>
    </row>
    <row r="77" spans="1:12" s="1" customFormat="1" x14ac:dyDescent="0.25">
      <c r="A77" s="54" t="s">
        <v>676</v>
      </c>
      <c r="B77" s="54"/>
      <c r="C77" s="54"/>
      <c r="D77" s="54"/>
      <c r="E77" s="54"/>
      <c r="F77" s="54"/>
      <c r="G77" s="54"/>
      <c r="H77" s="54" t="s">
        <v>0</v>
      </c>
      <c r="I77" s="54"/>
      <c r="J77" s="54"/>
      <c r="K77" s="54"/>
      <c r="L77" s="54"/>
    </row>
    <row r="78" spans="1:12" s="1" customFormat="1" x14ac:dyDescent="0.25">
      <c r="A78" s="47"/>
      <c r="B78" s="47" t="s">
        <v>1</v>
      </c>
      <c r="C78" s="47" t="s">
        <v>2</v>
      </c>
      <c r="D78" s="47" t="s">
        <v>3</v>
      </c>
      <c r="E78" s="47" t="s">
        <v>4</v>
      </c>
      <c r="F78" s="47" t="s">
        <v>5</v>
      </c>
      <c r="G78" s="47" t="s">
        <v>6</v>
      </c>
      <c r="H78" s="47" t="s">
        <v>18</v>
      </c>
      <c r="I78" s="47" t="s">
        <v>7</v>
      </c>
      <c r="J78" s="7" t="s">
        <v>17</v>
      </c>
      <c r="K78" s="48" t="s">
        <v>8</v>
      </c>
      <c r="L78" s="47" t="s">
        <v>9</v>
      </c>
    </row>
    <row r="79" spans="1:12" s="1" customFormat="1" x14ac:dyDescent="0.25">
      <c r="A79" s="2" t="s">
        <v>10</v>
      </c>
      <c r="B79" s="2">
        <v>1</v>
      </c>
      <c r="C79" s="2">
        <v>254</v>
      </c>
      <c r="D79" s="2">
        <v>254</v>
      </c>
      <c r="E79" s="2"/>
      <c r="F79" s="2"/>
      <c r="G79" s="2"/>
      <c r="H79" s="2"/>
      <c r="I79" s="2"/>
      <c r="J79" s="2"/>
      <c r="K79" s="8"/>
      <c r="L79" s="2"/>
    </row>
    <row r="80" spans="1:12" s="1" customFormat="1" x14ac:dyDescent="0.25">
      <c r="A80" s="2" t="s">
        <v>11</v>
      </c>
      <c r="B80" s="2">
        <v>255</v>
      </c>
      <c r="C80" s="2">
        <v>3878</v>
      </c>
      <c r="D80" s="2">
        <v>3624</v>
      </c>
      <c r="E80" s="2">
        <v>1207</v>
      </c>
      <c r="F80" s="5">
        <v>132.34609</v>
      </c>
      <c r="G80" s="5" t="s">
        <v>536</v>
      </c>
      <c r="H80" s="15">
        <v>0.71</v>
      </c>
      <c r="I80" s="10">
        <v>2E-70</v>
      </c>
      <c r="J80" s="16">
        <v>0.30020000000000002</v>
      </c>
      <c r="K80" s="6" t="s">
        <v>585</v>
      </c>
      <c r="L80" s="5" t="s">
        <v>586</v>
      </c>
    </row>
    <row r="81" spans="1:12" s="1" customFormat="1" x14ac:dyDescent="0.25">
      <c r="A81" s="2" t="s">
        <v>13</v>
      </c>
      <c r="B81" s="2">
        <v>3879</v>
      </c>
      <c r="C81" s="2">
        <v>4054</v>
      </c>
      <c r="D81" s="2">
        <f>(C81-B81)+1</f>
        <v>176</v>
      </c>
      <c r="E81" s="2"/>
      <c r="F81" s="12"/>
      <c r="G81" s="2"/>
      <c r="H81" s="5"/>
      <c r="I81" s="5"/>
      <c r="J81" s="5"/>
      <c r="K81" s="14"/>
      <c r="L81" s="13"/>
    </row>
    <row r="82" spans="1:12" s="1" customFormat="1" x14ac:dyDescent="0.25">
      <c r="A82" s="54" t="s">
        <v>680</v>
      </c>
      <c r="B82" s="54"/>
      <c r="C82" s="54"/>
      <c r="D82" s="54"/>
      <c r="E82" s="54"/>
      <c r="F82" s="54"/>
      <c r="G82" s="54"/>
      <c r="H82" s="54" t="s">
        <v>0</v>
      </c>
      <c r="I82" s="54"/>
      <c r="J82" s="54"/>
      <c r="K82" s="54"/>
      <c r="L82" s="54"/>
    </row>
    <row r="83" spans="1:12" s="1" customFormat="1" x14ac:dyDescent="0.25">
      <c r="A83" s="47"/>
      <c r="B83" s="47" t="s">
        <v>1</v>
      </c>
      <c r="C83" s="47" t="s">
        <v>2</v>
      </c>
      <c r="D83" s="47" t="s">
        <v>3</v>
      </c>
      <c r="E83" s="47" t="s">
        <v>4</v>
      </c>
      <c r="F83" s="47" t="s">
        <v>5</v>
      </c>
      <c r="G83" s="47" t="s">
        <v>6</v>
      </c>
      <c r="H83" s="47" t="s">
        <v>18</v>
      </c>
      <c r="I83" s="47" t="s">
        <v>7</v>
      </c>
      <c r="J83" s="7" t="s">
        <v>17</v>
      </c>
      <c r="K83" s="48" t="s">
        <v>8</v>
      </c>
      <c r="L83" s="47" t="s">
        <v>9</v>
      </c>
    </row>
    <row r="84" spans="1:12" s="1" customFormat="1" x14ac:dyDescent="0.25">
      <c r="A84" s="2" t="s">
        <v>10</v>
      </c>
      <c r="B84" s="2">
        <v>1</v>
      </c>
      <c r="C84" s="2">
        <v>152</v>
      </c>
      <c r="D84" s="2">
        <v>152</v>
      </c>
      <c r="E84" s="2"/>
      <c r="F84" s="2"/>
      <c r="G84" s="2"/>
      <c r="H84" s="2"/>
      <c r="I84" s="2"/>
      <c r="J84" s="2"/>
      <c r="K84" s="8"/>
      <c r="L84" s="2"/>
    </row>
    <row r="85" spans="1:12" s="1" customFormat="1" x14ac:dyDescent="0.25">
      <c r="A85" s="2" t="s">
        <v>11</v>
      </c>
      <c r="B85" s="2">
        <v>153</v>
      </c>
      <c r="C85" s="2">
        <v>6491</v>
      </c>
      <c r="D85" s="2">
        <v>6339</v>
      </c>
      <c r="E85" s="2">
        <v>2112</v>
      </c>
      <c r="F85" s="5">
        <v>238.43720999999999</v>
      </c>
      <c r="G85" s="5" t="s">
        <v>552</v>
      </c>
      <c r="H85" s="15">
        <v>0.81</v>
      </c>
      <c r="I85" s="10">
        <v>0</v>
      </c>
      <c r="J85" s="16">
        <v>0.34889999999999999</v>
      </c>
      <c r="K85" s="6" t="s">
        <v>605</v>
      </c>
      <c r="L85" s="5" t="s">
        <v>606</v>
      </c>
    </row>
    <row r="86" spans="1:12" s="1" customFormat="1" x14ac:dyDescent="0.25">
      <c r="A86" s="2" t="s">
        <v>13</v>
      </c>
      <c r="B86" s="2">
        <v>6492</v>
      </c>
      <c r="C86" s="2">
        <v>6918</v>
      </c>
      <c r="D86" s="2">
        <f>(C86-B86)+1</f>
        <v>427</v>
      </c>
      <c r="E86" s="2"/>
      <c r="F86" s="12"/>
      <c r="G86" s="2"/>
      <c r="H86" s="5"/>
      <c r="I86" s="5"/>
      <c r="J86" s="5"/>
      <c r="K86" s="14"/>
      <c r="L86" s="13"/>
    </row>
    <row r="87" spans="1:12" s="1" customFormat="1" x14ac:dyDescent="0.25">
      <c r="A87" s="54" t="s">
        <v>679</v>
      </c>
      <c r="B87" s="54"/>
      <c r="C87" s="54"/>
      <c r="D87" s="54"/>
      <c r="E87" s="54"/>
      <c r="F87" s="54"/>
      <c r="G87" s="54"/>
      <c r="H87" s="54" t="s">
        <v>0</v>
      </c>
      <c r="I87" s="54"/>
      <c r="J87" s="54"/>
      <c r="K87" s="54"/>
      <c r="L87" s="54"/>
    </row>
    <row r="88" spans="1:12" s="1" customFormat="1" x14ac:dyDescent="0.25">
      <c r="A88" s="47"/>
      <c r="B88" s="47" t="s">
        <v>1</v>
      </c>
      <c r="C88" s="47" t="s">
        <v>2</v>
      </c>
      <c r="D88" s="47" t="s">
        <v>3</v>
      </c>
      <c r="E88" s="47" t="s">
        <v>4</v>
      </c>
      <c r="F88" s="47" t="s">
        <v>5</v>
      </c>
      <c r="G88" s="47" t="s">
        <v>6</v>
      </c>
      <c r="H88" s="47" t="s">
        <v>18</v>
      </c>
      <c r="I88" s="47" t="s">
        <v>7</v>
      </c>
      <c r="J88" s="7" t="s">
        <v>17</v>
      </c>
      <c r="K88" s="48" t="s">
        <v>8</v>
      </c>
      <c r="L88" s="47" t="s">
        <v>9</v>
      </c>
    </row>
    <row r="89" spans="1:12" s="1" customFormat="1" x14ac:dyDescent="0.25">
      <c r="A89" s="2" t="s">
        <v>10</v>
      </c>
      <c r="B89" s="2">
        <v>1</v>
      </c>
      <c r="C89" s="2">
        <v>174</v>
      </c>
      <c r="D89" s="2">
        <v>174</v>
      </c>
      <c r="E89" s="2"/>
      <c r="F89" s="2"/>
      <c r="G89" s="2"/>
      <c r="H89" s="2"/>
      <c r="I89" s="2"/>
      <c r="J89" s="2"/>
      <c r="K89" s="8"/>
      <c r="L89" s="2"/>
    </row>
    <row r="90" spans="1:12" s="1" customFormat="1" x14ac:dyDescent="0.25">
      <c r="A90" s="2" t="s">
        <v>11</v>
      </c>
      <c r="B90" s="2">
        <v>175</v>
      </c>
      <c r="C90" s="2">
        <v>6261</v>
      </c>
      <c r="D90" s="2">
        <v>6087</v>
      </c>
      <c r="E90" s="2">
        <v>2028</v>
      </c>
      <c r="F90" s="5">
        <v>223.53665000000001</v>
      </c>
      <c r="G90" s="5" t="s">
        <v>536</v>
      </c>
      <c r="H90" s="15">
        <v>0.31</v>
      </c>
      <c r="I90" s="10">
        <v>6E-57</v>
      </c>
      <c r="J90" s="16">
        <v>0.26790000000000003</v>
      </c>
      <c r="K90" s="6" t="s">
        <v>534</v>
      </c>
      <c r="L90" s="5" t="s">
        <v>537</v>
      </c>
    </row>
    <row r="91" spans="1:12" s="1" customFormat="1" x14ac:dyDescent="0.25">
      <c r="A91" s="2" t="s">
        <v>13</v>
      </c>
      <c r="B91" s="2">
        <v>6262</v>
      </c>
      <c r="C91" s="2">
        <v>6739</v>
      </c>
      <c r="D91" s="2">
        <f>(C91-B91)+1</f>
        <v>478</v>
      </c>
      <c r="E91" s="2"/>
      <c r="F91" s="12"/>
      <c r="G91" s="2"/>
      <c r="H91" s="5"/>
      <c r="I91" s="5"/>
      <c r="J91" s="5"/>
      <c r="K91" s="14"/>
      <c r="L91" s="13"/>
    </row>
    <row r="92" spans="1:12" s="1" customFormat="1" x14ac:dyDescent="0.25">
      <c r="A92" s="54" t="s">
        <v>686</v>
      </c>
      <c r="B92" s="54"/>
      <c r="C92" s="54"/>
      <c r="D92" s="54"/>
      <c r="E92" s="54"/>
      <c r="F92" s="54"/>
      <c r="G92" s="54"/>
      <c r="H92" s="54" t="s">
        <v>0</v>
      </c>
      <c r="I92" s="54"/>
      <c r="J92" s="54"/>
      <c r="K92" s="54"/>
      <c r="L92" s="54"/>
    </row>
    <row r="93" spans="1:12" s="1" customFormat="1" x14ac:dyDescent="0.25">
      <c r="A93" s="47"/>
      <c r="B93" s="47" t="s">
        <v>1</v>
      </c>
      <c r="C93" s="47" t="s">
        <v>2</v>
      </c>
      <c r="D93" s="47" t="s">
        <v>3</v>
      </c>
      <c r="E93" s="47" t="s">
        <v>4</v>
      </c>
      <c r="F93" s="47" t="s">
        <v>5</v>
      </c>
      <c r="G93" s="47" t="s">
        <v>6</v>
      </c>
      <c r="H93" s="47" t="s">
        <v>18</v>
      </c>
      <c r="I93" s="47" t="s">
        <v>7</v>
      </c>
      <c r="J93" s="7" t="s">
        <v>17</v>
      </c>
      <c r="K93" s="48" t="s">
        <v>8</v>
      </c>
      <c r="L93" s="47" t="s">
        <v>9</v>
      </c>
    </row>
    <row r="94" spans="1:12" s="1" customFormat="1" x14ac:dyDescent="0.25">
      <c r="A94" s="2" t="s">
        <v>10</v>
      </c>
      <c r="B94" s="2">
        <v>1</v>
      </c>
      <c r="C94" s="2">
        <v>82</v>
      </c>
      <c r="D94" s="2">
        <v>82</v>
      </c>
      <c r="E94" s="2"/>
      <c r="F94" s="2"/>
      <c r="G94" s="2"/>
      <c r="H94" s="2"/>
      <c r="I94" s="2"/>
      <c r="J94" s="2"/>
      <c r="K94" s="8"/>
      <c r="L94" s="2"/>
    </row>
    <row r="95" spans="1:12" s="1" customFormat="1" x14ac:dyDescent="0.25">
      <c r="A95" s="2" t="s">
        <v>11</v>
      </c>
      <c r="B95" s="2">
        <v>83</v>
      </c>
      <c r="C95" s="2">
        <v>5992</v>
      </c>
      <c r="D95" s="2" t="s">
        <v>533</v>
      </c>
      <c r="E95" s="2">
        <v>1969</v>
      </c>
      <c r="F95" s="5">
        <v>220.22793999999999</v>
      </c>
      <c r="G95" s="5" t="s">
        <v>552</v>
      </c>
      <c r="H95" s="15">
        <v>0.99</v>
      </c>
      <c r="I95" s="10">
        <v>0</v>
      </c>
      <c r="J95" s="16">
        <v>0.57430000000000003</v>
      </c>
      <c r="K95" s="6" t="s">
        <v>534</v>
      </c>
      <c r="L95" s="5" t="s">
        <v>535</v>
      </c>
    </row>
    <row r="96" spans="1:12" s="1" customFormat="1" x14ac:dyDescent="0.25">
      <c r="A96" s="2" t="s">
        <v>13</v>
      </c>
      <c r="B96" s="2">
        <v>5993</v>
      </c>
      <c r="C96" s="2">
        <v>6250</v>
      </c>
      <c r="D96" s="2">
        <f>(C96-B96)+1</f>
        <v>258</v>
      </c>
      <c r="E96" s="2"/>
      <c r="F96" s="12"/>
      <c r="G96" s="2"/>
      <c r="H96" s="5"/>
      <c r="I96" s="5"/>
      <c r="J96" s="5"/>
      <c r="K96" s="14"/>
      <c r="L96" s="13"/>
    </row>
    <row r="97" spans="1:12" s="1" customFormat="1" x14ac:dyDescent="0.25">
      <c r="A97" s="54" t="s">
        <v>685</v>
      </c>
      <c r="B97" s="54"/>
      <c r="C97" s="54"/>
      <c r="D97" s="54"/>
      <c r="E97" s="54"/>
      <c r="F97" s="54"/>
      <c r="G97" s="54"/>
      <c r="H97" s="54" t="s">
        <v>0</v>
      </c>
      <c r="I97" s="54"/>
      <c r="J97" s="54"/>
      <c r="K97" s="54"/>
      <c r="L97" s="54"/>
    </row>
    <row r="98" spans="1:12" s="1" customFormat="1" x14ac:dyDescent="0.25">
      <c r="A98" s="47"/>
      <c r="B98" s="47" t="s">
        <v>1</v>
      </c>
      <c r="C98" s="47" t="s">
        <v>2</v>
      </c>
      <c r="D98" s="47" t="s">
        <v>3</v>
      </c>
      <c r="E98" s="47" t="s">
        <v>4</v>
      </c>
      <c r="F98" s="47" t="s">
        <v>5</v>
      </c>
      <c r="G98" s="47" t="s">
        <v>6</v>
      </c>
      <c r="H98" s="47" t="s">
        <v>18</v>
      </c>
      <c r="I98" s="47" t="s">
        <v>7</v>
      </c>
      <c r="J98" s="7" t="s">
        <v>17</v>
      </c>
      <c r="K98" s="48" t="s">
        <v>8</v>
      </c>
      <c r="L98" s="47" t="s">
        <v>9</v>
      </c>
    </row>
    <row r="99" spans="1:12" s="1" customFormat="1" x14ac:dyDescent="0.25">
      <c r="A99" s="2" t="s">
        <v>10</v>
      </c>
      <c r="B99" s="2">
        <v>1</v>
      </c>
      <c r="C99" s="2">
        <v>119</v>
      </c>
      <c r="D99" s="2">
        <v>119</v>
      </c>
      <c r="E99" s="2"/>
      <c r="F99" s="2"/>
      <c r="G99" s="2"/>
      <c r="H99" s="2"/>
      <c r="I99" s="2"/>
      <c r="J99" s="2"/>
      <c r="K99" s="8"/>
      <c r="L99" s="2"/>
    </row>
    <row r="100" spans="1:12" s="1" customFormat="1" x14ac:dyDescent="0.25">
      <c r="A100" s="2" t="s">
        <v>11</v>
      </c>
      <c r="B100" s="2">
        <v>120</v>
      </c>
      <c r="C100" s="2">
        <v>5732</v>
      </c>
      <c r="D100" s="2">
        <v>5613</v>
      </c>
      <c r="E100" s="2">
        <v>1870</v>
      </c>
      <c r="F100" s="5">
        <v>210.65890999999999</v>
      </c>
      <c r="G100" s="5" t="s">
        <v>536</v>
      </c>
      <c r="H100" s="15">
        <v>0.36</v>
      </c>
      <c r="I100" s="10">
        <v>1.9999999999999999E-88</v>
      </c>
      <c r="J100" s="16">
        <v>0.30690000000000001</v>
      </c>
      <c r="K100" s="6" t="s">
        <v>534</v>
      </c>
      <c r="L100" s="5" t="s">
        <v>537</v>
      </c>
    </row>
    <row r="101" spans="1:12" s="1" customFormat="1" x14ac:dyDescent="0.25">
      <c r="A101" s="2" t="s">
        <v>13</v>
      </c>
      <c r="B101" s="2">
        <v>5733</v>
      </c>
      <c r="C101" s="2">
        <v>6002</v>
      </c>
      <c r="D101" s="2">
        <f>(C101-B101)+1</f>
        <v>270</v>
      </c>
      <c r="E101" s="2"/>
      <c r="F101" s="12"/>
      <c r="G101" s="2"/>
      <c r="H101" s="5"/>
      <c r="I101" s="5"/>
      <c r="J101" s="5"/>
      <c r="K101" s="14"/>
      <c r="L101" s="13"/>
    </row>
    <row r="102" spans="1:12" s="1" customFormat="1" x14ac:dyDescent="0.25">
      <c r="A102" s="54" t="s">
        <v>684</v>
      </c>
      <c r="B102" s="54"/>
      <c r="C102" s="54"/>
      <c r="D102" s="54"/>
      <c r="E102" s="54"/>
      <c r="F102" s="54"/>
      <c r="G102" s="54"/>
      <c r="H102" s="54" t="s">
        <v>0</v>
      </c>
      <c r="I102" s="54"/>
      <c r="J102" s="54"/>
      <c r="K102" s="54"/>
      <c r="L102" s="54"/>
    </row>
    <row r="103" spans="1:12" s="1" customFormat="1" x14ac:dyDescent="0.25">
      <c r="A103" s="47"/>
      <c r="B103" s="47" t="s">
        <v>1</v>
      </c>
      <c r="C103" s="47" t="s">
        <v>2</v>
      </c>
      <c r="D103" s="47" t="s">
        <v>3</v>
      </c>
      <c r="E103" s="47" t="s">
        <v>4</v>
      </c>
      <c r="F103" s="47" t="s">
        <v>5</v>
      </c>
      <c r="G103" s="47" t="s">
        <v>6</v>
      </c>
      <c r="H103" s="47" t="s">
        <v>18</v>
      </c>
      <c r="I103" s="47" t="s">
        <v>7</v>
      </c>
      <c r="J103" s="7" t="s">
        <v>17</v>
      </c>
      <c r="K103" s="48" t="s">
        <v>8</v>
      </c>
      <c r="L103" s="47" t="s">
        <v>9</v>
      </c>
    </row>
    <row r="104" spans="1:12" s="1" customFormat="1" x14ac:dyDescent="0.25">
      <c r="A104" s="2" t="s">
        <v>10</v>
      </c>
      <c r="B104" s="2">
        <v>1</v>
      </c>
      <c r="C104" s="2">
        <v>239</v>
      </c>
      <c r="D104" s="2">
        <v>239</v>
      </c>
      <c r="E104" s="2"/>
      <c r="F104" s="2"/>
      <c r="G104" s="2"/>
      <c r="H104" s="2"/>
      <c r="I104" s="2"/>
      <c r="J104" s="2"/>
      <c r="K104" s="8"/>
      <c r="L104" s="2"/>
    </row>
    <row r="105" spans="1:12" s="1" customFormat="1" x14ac:dyDescent="0.25">
      <c r="A105" s="2" t="s">
        <v>11</v>
      </c>
      <c r="B105" s="2">
        <v>240</v>
      </c>
      <c r="C105" s="2">
        <v>5801</v>
      </c>
      <c r="D105" s="2">
        <v>5562</v>
      </c>
      <c r="E105" s="2">
        <v>1853</v>
      </c>
      <c r="F105" s="5">
        <v>209.28609</v>
      </c>
      <c r="G105" s="5" t="s">
        <v>552</v>
      </c>
      <c r="H105" s="15">
        <v>1</v>
      </c>
      <c r="I105" s="10">
        <v>0</v>
      </c>
      <c r="J105" s="16">
        <v>0.47689999999999999</v>
      </c>
      <c r="K105" s="6" t="s">
        <v>542</v>
      </c>
      <c r="L105" s="5" t="s">
        <v>543</v>
      </c>
    </row>
    <row r="106" spans="1:12" s="1" customFormat="1" x14ac:dyDescent="0.25">
      <c r="A106" s="2" t="s">
        <v>13</v>
      </c>
      <c r="B106" s="2">
        <v>5802</v>
      </c>
      <c r="C106" s="2">
        <v>5887</v>
      </c>
      <c r="D106" s="2">
        <f>(C106-B106)+1</f>
        <v>86</v>
      </c>
      <c r="E106" s="2"/>
      <c r="F106" s="12"/>
      <c r="G106" s="2"/>
      <c r="H106" s="5"/>
      <c r="I106" s="5"/>
      <c r="J106" s="5"/>
      <c r="K106" s="14"/>
      <c r="L106" s="13"/>
    </row>
    <row r="107" spans="1:12" s="1" customFormat="1" x14ac:dyDescent="0.25">
      <c r="A107" s="54" t="s">
        <v>683</v>
      </c>
      <c r="B107" s="54"/>
      <c r="C107" s="54"/>
      <c r="D107" s="54"/>
      <c r="E107" s="54"/>
      <c r="F107" s="54"/>
      <c r="G107" s="54"/>
      <c r="H107" s="54" t="s">
        <v>0</v>
      </c>
      <c r="I107" s="54"/>
      <c r="J107" s="54"/>
      <c r="K107" s="54"/>
      <c r="L107" s="54"/>
    </row>
    <row r="108" spans="1:12" s="1" customFormat="1" x14ac:dyDescent="0.25">
      <c r="A108" s="47"/>
      <c r="B108" s="47" t="s">
        <v>1</v>
      </c>
      <c r="C108" s="47" t="s">
        <v>2</v>
      </c>
      <c r="D108" s="47" t="s">
        <v>3</v>
      </c>
      <c r="E108" s="47" t="s">
        <v>4</v>
      </c>
      <c r="F108" s="47" t="s">
        <v>5</v>
      </c>
      <c r="G108" s="47" t="s">
        <v>6</v>
      </c>
      <c r="H108" s="47" t="s">
        <v>18</v>
      </c>
      <c r="I108" s="47" t="s">
        <v>7</v>
      </c>
      <c r="J108" s="7" t="s">
        <v>17</v>
      </c>
      <c r="K108" s="48" t="s">
        <v>8</v>
      </c>
      <c r="L108" s="47" t="s">
        <v>9</v>
      </c>
    </row>
    <row r="109" spans="1:12" s="1" customFormat="1" x14ac:dyDescent="0.25">
      <c r="A109" s="2" t="s">
        <v>10</v>
      </c>
      <c r="B109" s="2">
        <v>1</v>
      </c>
      <c r="C109" s="2">
        <v>221</v>
      </c>
      <c r="D109" s="2">
        <v>221</v>
      </c>
      <c r="E109" s="2"/>
      <c r="F109" s="2"/>
      <c r="G109" s="2"/>
      <c r="H109" s="2"/>
      <c r="I109" s="2"/>
      <c r="J109" s="2"/>
      <c r="K109" s="8"/>
      <c r="L109" s="2"/>
    </row>
    <row r="110" spans="1:12" s="1" customFormat="1" x14ac:dyDescent="0.25">
      <c r="A110" s="2" t="s">
        <v>11</v>
      </c>
      <c r="B110" s="2">
        <v>222</v>
      </c>
      <c r="C110" s="2">
        <v>3305</v>
      </c>
      <c r="D110" s="2">
        <v>3084</v>
      </c>
      <c r="E110" s="2">
        <v>1027</v>
      </c>
      <c r="F110" s="5">
        <v>115.50269</v>
      </c>
      <c r="G110" s="5" t="s">
        <v>544</v>
      </c>
      <c r="H110" s="15">
        <v>1</v>
      </c>
      <c r="I110" s="10">
        <v>0</v>
      </c>
      <c r="J110" s="16">
        <v>0.4577</v>
      </c>
      <c r="K110" s="6" t="s">
        <v>545</v>
      </c>
      <c r="L110" s="5" t="s">
        <v>546</v>
      </c>
    </row>
    <row r="111" spans="1:12" s="1" customFormat="1" x14ac:dyDescent="0.25">
      <c r="A111" s="2" t="s">
        <v>13</v>
      </c>
      <c r="B111" s="2">
        <v>3306</v>
      </c>
      <c r="C111" s="2">
        <v>3374</v>
      </c>
      <c r="D111" s="2">
        <f>(C111-B111)+1</f>
        <v>69</v>
      </c>
      <c r="E111" s="2"/>
      <c r="F111" s="12"/>
      <c r="G111" s="2"/>
      <c r="H111" s="5"/>
      <c r="I111" s="5"/>
      <c r="J111" s="5"/>
      <c r="K111" s="14"/>
      <c r="L111" s="13"/>
    </row>
    <row r="112" spans="1:12" s="1" customFormat="1" x14ac:dyDescent="0.25">
      <c r="A112" s="54" t="s">
        <v>681</v>
      </c>
      <c r="B112" s="54"/>
      <c r="C112" s="54"/>
      <c r="D112" s="54"/>
      <c r="E112" s="54"/>
      <c r="F112" s="54"/>
      <c r="G112" s="54"/>
      <c r="H112" s="54" t="s">
        <v>0</v>
      </c>
      <c r="I112" s="54"/>
      <c r="J112" s="54"/>
      <c r="K112" s="54"/>
      <c r="L112" s="54"/>
    </row>
    <row r="113" spans="1:12" s="1" customFormat="1" x14ac:dyDescent="0.25">
      <c r="A113" s="47"/>
      <c r="B113" s="47" t="s">
        <v>1</v>
      </c>
      <c r="C113" s="47" t="s">
        <v>2</v>
      </c>
      <c r="D113" s="47" t="s">
        <v>3</v>
      </c>
      <c r="E113" s="47" t="s">
        <v>4</v>
      </c>
      <c r="F113" s="47" t="s">
        <v>5</v>
      </c>
      <c r="G113" s="47" t="s">
        <v>6</v>
      </c>
      <c r="H113" s="47" t="s">
        <v>18</v>
      </c>
      <c r="I113" s="47" t="s">
        <v>7</v>
      </c>
      <c r="J113" s="7" t="s">
        <v>17</v>
      </c>
      <c r="K113" s="48" t="s">
        <v>8</v>
      </c>
      <c r="L113" s="47" t="s">
        <v>9</v>
      </c>
    </row>
    <row r="114" spans="1:12" s="1" customFormat="1" x14ac:dyDescent="0.25">
      <c r="A114" s="2" t="s">
        <v>10</v>
      </c>
      <c r="B114" s="2">
        <v>1</v>
      </c>
      <c r="C114" s="2">
        <v>88</v>
      </c>
      <c r="D114" s="2">
        <v>88</v>
      </c>
      <c r="E114" s="2"/>
      <c r="F114" s="2"/>
      <c r="G114" s="2"/>
      <c r="H114" s="2"/>
      <c r="I114" s="2"/>
      <c r="J114" s="2"/>
      <c r="K114" s="8"/>
      <c r="L114" s="2"/>
    </row>
    <row r="115" spans="1:12" x14ac:dyDescent="0.25">
      <c r="A115" s="2" t="s">
        <v>11</v>
      </c>
      <c r="B115" s="2">
        <v>89</v>
      </c>
      <c r="C115" s="2">
        <v>6001</v>
      </c>
      <c r="D115" s="2">
        <v>5913</v>
      </c>
      <c r="E115" s="2">
        <v>1970</v>
      </c>
      <c r="F115" s="5">
        <v>221.40304</v>
      </c>
      <c r="G115" s="5" t="s">
        <v>552</v>
      </c>
      <c r="H115" s="15">
        <v>0.86</v>
      </c>
      <c r="I115" s="10">
        <v>0</v>
      </c>
      <c r="J115" s="16">
        <v>0.4113</v>
      </c>
      <c r="K115" s="6" t="s">
        <v>616</v>
      </c>
      <c r="L115" s="5" t="s">
        <v>617</v>
      </c>
    </row>
    <row r="116" spans="1:12" x14ac:dyDescent="0.25">
      <c r="A116" s="2" t="s">
        <v>13</v>
      </c>
      <c r="B116" s="2">
        <v>6002</v>
      </c>
      <c r="C116" s="2">
        <v>6644</v>
      </c>
      <c r="D116" s="2">
        <f>(C116-B116)+1</f>
        <v>643</v>
      </c>
      <c r="E116" s="2"/>
      <c r="F116" s="12"/>
      <c r="G116" s="2"/>
      <c r="H116" s="5"/>
      <c r="I116" s="5"/>
      <c r="J116" s="5"/>
      <c r="K116" s="14"/>
      <c r="L116" s="13"/>
    </row>
    <row r="117" spans="1:12" x14ac:dyDescent="0.25">
      <c r="A117" s="54" t="s">
        <v>682</v>
      </c>
      <c r="B117" s="54"/>
      <c r="C117" s="54"/>
      <c r="D117" s="54"/>
      <c r="E117" s="54"/>
      <c r="F117" s="54"/>
      <c r="G117" s="54"/>
      <c r="H117" s="54" t="s">
        <v>0</v>
      </c>
      <c r="I117" s="54"/>
      <c r="J117" s="54"/>
      <c r="K117" s="54"/>
      <c r="L117" s="54"/>
    </row>
    <row r="118" spans="1:12" x14ac:dyDescent="0.25">
      <c r="A118" s="47"/>
      <c r="B118" s="47" t="s">
        <v>1</v>
      </c>
      <c r="C118" s="47" t="s">
        <v>2</v>
      </c>
      <c r="D118" s="47" t="s">
        <v>3</v>
      </c>
      <c r="E118" s="47" t="s">
        <v>4</v>
      </c>
      <c r="F118" s="47" t="s">
        <v>5</v>
      </c>
      <c r="G118" s="47" t="s">
        <v>6</v>
      </c>
      <c r="H118" s="47" t="s">
        <v>18</v>
      </c>
      <c r="I118" s="47" t="s">
        <v>7</v>
      </c>
      <c r="J118" s="7" t="s">
        <v>17</v>
      </c>
      <c r="K118" s="48" t="s">
        <v>8</v>
      </c>
      <c r="L118" s="47" t="s">
        <v>9</v>
      </c>
    </row>
    <row r="119" spans="1:12" x14ac:dyDescent="0.25">
      <c r="A119" s="2" t="s">
        <v>10</v>
      </c>
      <c r="B119" s="2">
        <v>1</v>
      </c>
      <c r="C119" s="2">
        <v>218</v>
      </c>
      <c r="D119" s="2">
        <v>218</v>
      </c>
      <c r="E119" s="2"/>
      <c r="F119" s="2"/>
      <c r="G119" s="2"/>
      <c r="H119" s="2"/>
      <c r="I119" s="2"/>
      <c r="J119" s="2"/>
      <c r="K119" s="8"/>
      <c r="L119" s="2"/>
    </row>
    <row r="120" spans="1:12" x14ac:dyDescent="0.25">
      <c r="A120" s="2" t="s">
        <v>11</v>
      </c>
      <c r="B120" s="2">
        <v>219</v>
      </c>
      <c r="C120" s="2">
        <v>3206</v>
      </c>
      <c r="D120" s="2">
        <v>2988</v>
      </c>
      <c r="E120" s="2">
        <v>995</v>
      </c>
      <c r="F120" s="5">
        <v>111.05304</v>
      </c>
      <c r="G120" s="5" t="s">
        <v>536</v>
      </c>
      <c r="H120" s="15">
        <v>0.69</v>
      </c>
      <c r="I120" s="10">
        <v>9.0000000000000002E-35</v>
      </c>
      <c r="J120" s="16">
        <v>0.2311</v>
      </c>
      <c r="K120" s="6" t="s">
        <v>618</v>
      </c>
      <c r="L120" s="5" t="s">
        <v>619</v>
      </c>
    </row>
    <row r="121" spans="1:12" x14ac:dyDescent="0.25">
      <c r="A121" s="2" t="s">
        <v>13</v>
      </c>
      <c r="B121" s="2">
        <v>3207</v>
      </c>
      <c r="C121" s="2">
        <v>3322</v>
      </c>
      <c r="D121" s="2">
        <f>(C121-B121)+1</f>
        <v>116</v>
      </c>
      <c r="E121" s="2"/>
      <c r="F121" s="12"/>
      <c r="G121" s="2"/>
      <c r="H121" s="5"/>
      <c r="I121" s="5"/>
      <c r="J121" s="5"/>
      <c r="K121" s="14"/>
      <c r="L121" s="13"/>
    </row>
    <row r="122" spans="1:12" x14ac:dyDescent="0.25">
      <c r="A122" s="54" t="s">
        <v>678</v>
      </c>
      <c r="B122" s="54"/>
      <c r="C122" s="54"/>
      <c r="D122" s="54"/>
      <c r="E122" s="54"/>
      <c r="F122" s="54"/>
      <c r="G122" s="54"/>
      <c r="H122" s="54" t="s">
        <v>0</v>
      </c>
      <c r="I122" s="54"/>
      <c r="J122" s="54"/>
      <c r="K122" s="54"/>
      <c r="L122" s="54"/>
    </row>
    <row r="123" spans="1:12" x14ac:dyDescent="0.25">
      <c r="A123" s="47"/>
      <c r="B123" s="47" t="s">
        <v>1</v>
      </c>
      <c r="C123" s="47" t="s">
        <v>2</v>
      </c>
      <c r="D123" s="47" t="s">
        <v>3</v>
      </c>
      <c r="E123" s="47" t="s">
        <v>4</v>
      </c>
      <c r="F123" s="47" t="s">
        <v>5</v>
      </c>
      <c r="G123" s="47" t="s">
        <v>6</v>
      </c>
      <c r="H123" s="47" t="s">
        <v>18</v>
      </c>
      <c r="I123" s="47" t="s">
        <v>7</v>
      </c>
      <c r="J123" s="7" t="s">
        <v>17</v>
      </c>
      <c r="K123" s="48" t="s">
        <v>8</v>
      </c>
      <c r="L123" s="47" t="s">
        <v>9</v>
      </c>
    </row>
    <row r="124" spans="1:12" x14ac:dyDescent="0.25">
      <c r="A124" s="2" t="s">
        <v>10</v>
      </c>
      <c r="B124" s="2">
        <v>1</v>
      </c>
      <c r="C124" s="2">
        <v>125</v>
      </c>
      <c r="D124" s="2">
        <v>125</v>
      </c>
      <c r="E124" s="2"/>
      <c r="F124" s="2"/>
      <c r="G124" s="2"/>
      <c r="H124" s="2"/>
      <c r="I124" s="2"/>
      <c r="J124" s="2"/>
      <c r="K124" s="8"/>
      <c r="L124" s="2"/>
    </row>
    <row r="125" spans="1:12" x14ac:dyDescent="0.25">
      <c r="A125" s="2" t="s">
        <v>11</v>
      </c>
      <c r="B125" s="2">
        <v>126</v>
      </c>
      <c r="C125" s="2">
        <v>6197</v>
      </c>
      <c r="D125" s="2">
        <v>6072</v>
      </c>
      <c r="E125" s="2">
        <v>2023</v>
      </c>
      <c r="F125" s="5">
        <v>230.20884000000001</v>
      </c>
      <c r="G125" s="5" t="s">
        <v>552</v>
      </c>
      <c r="H125" s="15">
        <v>0.87</v>
      </c>
      <c r="I125" s="10">
        <v>0</v>
      </c>
      <c r="J125" s="16">
        <v>0.36830000000000002</v>
      </c>
      <c r="K125" s="6" t="s">
        <v>605</v>
      </c>
      <c r="L125" s="5" t="s">
        <v>633</v>
      </c>
    </row>
    <row r="126" spans="1:12" x14ac:dyDescent="0.25">
      <c r="A126" s="2" t="s">
        <v>13</v>
      </c>
      <c r="B126" s="2">
        <v>6198</v>
      </c>
      <c r="C126" s="2">
        <v>6351</v>
      </c>
      <c r="D126" s="2">
        <f>(C126-B126)+1</f>
        <v>154</v>
      </c>
      <c r="E126" s="2"/>
      <c r="F126" s="12"/>
      <c r="G126" s="2"/>
      <c r="H126" s="5"/>
      <c r="I126" s="5"/>
      <c r="J126" s="5"/>
      <c r="K126" s="14"/>
      <c r="L126" s="13"/>
    </row>
    <row r="127" spans="1:12" x14ac:dyDescent="0.25">
      <c r="A127" s="54" t="s">
        <v>677</v>
      </c>
      <c r="B127" s="54"/>
      <c r="C127" s="54"/>
      <c r="D127" s="54"/>
      <c r="E127" s="54"/>
      <c r="F127" s="54"/>
      <c r="G127" s="54"/>
      <c r="H127" s="54" t="s">
        <v>0</v>
      </c>
      <c r="I127" s="54"/>
      <c r="J127" s="54"/>
      <c r="K127" s="54"/>
      <c r="L127" s="54"/>
    </row>
    <row r="128" spans="1:12" x14ac:dyDescent="0.25">
      <c r="A128" s="47"/>
      <c r="B128" s="47" t="s">
        <v>1</v>
      </c>
      <c r="C128" s="47" t="s">
        <v>2</v>
      </c>
      <c r="D128" s="47" t="s">
        <v>3</v>
      </c>
      <c r="E128" s="47" t="s">
        <v>4</v>
      </c>
      <c r="F128" s="47" t="s">
        <v>5</v>
      </c>
      <c r="G128" s="47" t="s">
        <v>6</v>
      </c>
      <c r="H128" s="47" t="s">
        <v>18</v>
      </c>
      <c r="I128" s="47" t="s">
        <v>7</v>
      </c>
      <c r="J128" s="7" t="s">
        <v>17</v>
      </c>
      <c r="K128" s="48" t="s">
        <v>8</v>
      </c>
      <c r="L128" s="47" t="s">
        <v>9</v>
      </c>
    </row>
    <row r="129" spans="1:12" x14ac:dyDescent="0.25">
      <c r="A129" s="2" t="s">
        <v>10</v>
      </c>
      <c r="B129" s="2">
        <v>1</v>
      </c>
      <c r="C129" s="2">
        <v>84</v>
      </c>
      <c r="D129" s="2">
        <v>84</v>
      </c>
      <c r="E129" s="2"/>
      <c r="F129" s="2"/>
      <c r="G129" s="2"/>
      <c r="H129" s="2"/>
      <c r="I129" s="2"/>
      <c r="J129" s="2"/>
      <c r="K129" s="8"/>
      <c r="L129" s="2"/>
    </row>
    <row r="130" spans="1:12" x14ac:dyDescent="0.25">
      <c r="A130" s="2" t="s">
        <v>11</v>
      </c>
      <c r="B130" s="2">
        <v>85</v>
      </c>
      <c r="C130" s="2">
        <v>3294</v>
      </c>
      <c r="D130" s="2">
        <v>3210</v>
      </c>
      <c r="E130" s="2">
        <v>1069</v>
      </c>
      <c r="F130" s="5">
        <v>120.15074</v>
      </c>
      <c r="G130" s="5" t="s">
        <v>544</v>
      </c>
      <c r="H130" s="15">
        <v>0.92</v>
      </c>
      <c r="I130" s="10">
        <v>7.0000000000000001E-65</v>
      </c>
      <c r="J130" s="16">
        <v>0.24079999999999999</v>
      </c>
      <c r="K130" s="6" t="s">
        <v>542</v>
      </c>
      <c r="L130" s="5" t="s">
        <v>634</v>
      </c>
    </row>
    <row r="131" spans="1:12" x14ac:dyDescent="0.25">
      <c r="A131" s="2" t="s">
        <v>13</v>
      </c>
      <c r="B131" s="2">
        <v>3295</v>
      </c>
      <c r="C131" s="2">
        <v>4133</v>
      </c>
      <c r="D131" s="2">
        <f>(C131-B131)+1</f>
        <v>839</v>
      </c>
      <c r="E131" s="2"/>
      <c r="F131" s="12"/>
      <c r="G131" s="2"/>
      <c r="H131" s="5"/>
      <c r="I131" s="5"/>
      <c r="J131" s="5"/>
      <c r="K131" s="14"/>
      <c r="L131" s="13"/>
    </row>
    <row r="132" spans="1:12" x14ac:dyDescent="0.25">
      <c r="A132" s="54" t="s">
        <v>795</v>
      </c>
      <c r="B132" s="54"/>
      <c r="C132" s="54"/>
      <c r="D132" s="54"/>
      <c r="E132" s="54"/>
      <c r="F132" s="54"/>
      <c r="G132" s="54"/>
      <c r="H132" s="54" t="s">
        <v>0</v>
      </c>
      <c r="I132" s="54"/>
      <c r="J132" s="54"/>
      <c r="K132" s="54"/>
      <c r="L132" s="54"/>
    </row>
    <row r="133" spans="1:12" x14ac:dyDescent="0.25">
      <c r="A133" s="47"/>
      <c r="B133" s="47" t="s">
        <v>1</v>
      </c>
      <c r="C133" s="47" t="s">
        <v>2</v>
      </c>
      <c r="D133" s="47" t="s">
        <v>3</v>
      </c>
      <c r="E133" s="47" t="s">
        <v>4</v>
      </c>
      <c r="F133" s="47" t="s">
        <v>5</v>
      </c>
      <c r="G133" s="47" t="s">
        <v>6</v>
      </c>
      <c r="H133" s="47" t="s">
        <v>18</v>
      </c>
      <c r="I133" s="47" t="s">
        <v>7</v>
      </c>
      <c r="J133" s="7" t="s">
        <v>17</v>
      </c>
      <c r="K133" s="48" t="s">
        <v>8</v>
      </c>
      <c r="L133" s="47" t="s">
        <v>9</v>
      </c>
    </row>
    <row r="134" spans="1:12" x14ac:dyDescent="0.25">
      <c r="A134" s="2" t="s">
        <v>10</v>
      </c>
      <c r="B134" s="2">
        <v>1</v>
      </c>
      <c r="C134" s="2">
        <v>88</v>
      </c>
      <c r="D134" s="2">
        <v>88</v>
      </c>
      <c r="E134" s="2"/>
      <c r="F134" s="2"/>
      <c r="G134" s="2"/>
      <c r="H134" s="2"/>
      <c r="I134" s="2"/>
      <c r="J134" s="2"/>
      <c r="K134" s="8"/>
      <c r="L134" s="2"/>
    </row>
    <row r="135" spans="1:12" x14ac:dyDescent="0.25">
      <c r="A135" s="2" t="s">
        <v>11</v>
      </c>
      <c r="B135" s="2">
        <v>89</v>
      </c>
      <c r="C135" s="2">
        <v>6601</v>
      </c>
      <c r="D135" s="2">
        <v>6513</v>
      </c>
      <c r="E135" s="2">
        <v>2170</v>
      </c>
      <c r="F135" s="5">
        <v>243.54088999999999</v>
      </c>
      <c r="G135" s="5" t="s">
        <v>498</v>
      </c>
      <c r="H135" s="15">
        <v>0.99</v>
      </c>
      <c r="I135" s="10">
        <v>0</v>
      </c>
      <c r="J135" s="16">
        <v>0.94640000000000002</v>
      </c>
      <c r="K135" s="6" t="s">
        <v>805</v>
      </c>
      <c r="L135" s="5" t="s">
        <v>588</v>
      </c>
    </row>
    <row r="136" spans="1:12" x14ac:dyDescent="0.25">
      <c r="A136" s="2" t="s">
        <v>13</v>
      </c>
      <c r="B136" s="2">
        <v>6602</v>
      </c>
      <c r="C136" s="2">
        <v>7619</v>
      </c>
      <c r="D136" s="2">
        <f>(C136-B136)+1</f>
        <v>1018</v>
      </c>
      <c r="E136" s="2"/>
      <c r="F136" s="12"/>
      <c r="G136" s="2"/>
      <c r="H136" s="5"/>
      <c r="I136" s="5"/>
      <c r="J136" s="5"/>
      <c r="K136" s="14"/>
      <c r="L136" s="13"/>
    </row>
    <row r="137" spans="1:12" x14ac:dyDescent="0.25">
      <c r="A137" s="54" t="s">
        <v>796</v>
      </c>
      <c r="B137" s="54"/>
      <c r="C137" s="54"/>
      <c r="D137" s="54"/>
      <c r="E137" s="54"/>
      <c r="F137" s="54"/>
      <c r="G137" s="54"/>
      <c r="H137" s="54" t="s">
        <v>0</v>
      </c>
      <c r="I137" s="54"/>
      <c r="J137" s="54"/>
      <c r="K137" s="54"/>
      <c r="L137" s="54"/>
    </row>
    <row r="138" spans="1:12" x14ac:dyDescent="0.25">
      <c r="A138" s="47"/>
      <c r="B138" s="47" t="s">
        <v>1</v>
      </c>
      <c r="C138" s="47" t="s">
        <v>2</v>
      </c>
      <c r="D138" s="47" t="s">
        <v>3</v>
      </c>
      <c r="E138" s="47" t="s">
        <v>4</v>
      </c>
      <c r="F138" s="47" t="s">
        <v>5</v>
      </c>
      <c r="G138" s="47" t="s">
        <v>6</v>
      </c>
      <c r="H138" s="47" t="s">
        <v>18</v>
      </c>
      <c r="I138" s="47" t="s">
        <v>7</v>
      </c>
      <c r="J138" s="7" t="s">
        <v>17</v>
      </c>
      <c r="K138" s="48" t="s">
        <v>8</v>
      </c>
      <c r="L138" s="47" t="s">
        <v>9</v>
      </c>
    </row>
    <row r="139" spans="1:12" x14ac:dyDescent="0.25">
      <c r="A139" s="2" t="s">
        <v>10</v>
      </c>
      <c r="B139" s="2">
        <v>1</v>
      </c>
      <c r="C139" s="2">
        <v>89</v>
      </c>
      <c r="D139" s="2">
        <v>89</v>
      </c>
      <c r="E139" s="2"/>
      <c r="F139" s="2"/>
      <c r="G139" s="2"/>
      <c r="H139" s="2"/>
      <c r="I139" s="2"/>
      <c r="J139" s="2"/>
      <c r="K139" s="8"/>
      <c r="L139" s="2"/>
    </row>
    <row r="140" spans="1:12" x14ac:dyDescent="0.25">
      <c r="A140" s="2" t="s">
        <v>11</v>
      </c>
      <c r="B140" s="2">
        <v>90</v>
      </c>
      <c r="C140" s="2">
        <v>4673</v>
      </c>
      <c r="D140" s="2">
        <v>4584</v>
      </c>
      <c r="E140" s="2">
        <v>1527</v>
      </c>
      <c r="F140" s="5">
        <v>170.19396</v>
      </c>
      <c r="G140" s="5" t="s">
        <v>549</v>
      </c>
      <c r="H140" s="15">
        <v>0.94</v>
      </c>
      <c r="I140" s="10">
        <v>0</v>
      </c>
      <c r="J140" s="16">
        <v>0.62929999999999997</v>
      </c>
      <c r="K140" s="6" t="s">
        <v>590</v>
      </c>
      <c r="L140" s="5" t="s">
        <v>658</v>
      </c>
    </row>
    <row r="141" spans="1:12" x14ac:dyDescent="0.25">
      <c r="A141" s="2" t="s">
        <v>13</v>
      </c>
      <c r="B141" s="2">
        <v>4674</v>
      </c>
      <c r="C141" s="2">
        <v>5736</v>
      </c>
      <c r="D141" s="2">
        <f>(C141-B141)+1</f>
        <v>1063</v>
      </c>
      <c r="E141" s="2"/>
      <c r="F141" s="12"/>
      <c r="G141" s="2"/>
      <c r="H141" s="5"/>
      <c r="I141" s="5"/>
      <c r="J141" s="5"/>
      <c r="K141" s="14"/>
      <c r="L141" s="13"/>
    </row>
    <row r="142" spans="1:12" x14ac:dyDescent="0.25">
      <c r="A142" s="54" t="s">
        <v>793</v>
      </c>
      <c r="B142" s="54"/>
      <c r="C142" s="54"/>
      <c r="D142" s="54"/>
      <c r="E142" s="54"/>
      <c r="F142" s="54"/>
      <c r="G142" s="54"/>
      <c r="H142" s="54" t="s">
        <v>0</v>
      </c>
      <c r="I142" s="54"/>
      <c r="J142" s="54"/>
      <c r="K142" s="54"/>
      <c r="L142" s="54"/>
    </row>
    <row r="143" spans="1:12" x14ac:dyDescent="0.25">
      <c r="A143" s="47"/>
      <c r="B143" s="47" t="s">
        <v>1</v>
      </c>
      <c r="C143" s="47" t="s">
        <v>2</v>
      </c>
      <c r="D143" s="47" t="s">
        <v>3</v>
      </c>
      <c r="E143" s="47" t="s">
        <v>4</v>
      </c>
      <c r="F143" s="47" t="s">
        <v>5</v>
      </c>
      <c r="G143" s="47" t="s">
        <v>6</v>
      </c>
      <c r="H143" s="47" t="s">
        <v>18</v>
      </c>
      <c r="I143" s="47" t="s">
        <v>7</v>
      </c>
      <c r="J143" s="7" t="s">
        <v>17</v>
      </c>
      <c r="K143" s="48" t="s">
        <v>8</v>
      </c>
      <c r="L143" s="47" t="s">
        <v>9</v>
      </c>
    </row>
    <row r="144" spans="1:12" x14ac:dyDescent="0.25">
      <c r="A144" s="2" t="s">
        <v>10</v>
      </c>
      <c r="B144" s="2">
        <v>1</v>
      </c>
      <c r="C144" s="2">
        <v>56</v>
      </c>
      <c r="D144" s="2">
        <v>56</v>
      </c>
      <c r="E144" s="2"/>
      <c r="F144" s="2"/>
      <c r="G144" s="2"/>
      <c r="H144" s="2"/>
      <c r="I144" s="2"/>
      <c r="J144" s="2"/>
      <c r="K144" s="8"/>
      <c r="L144" s="2"/>
    </row>
    <row r="145" spans="1:12" x14ac:dyDescent="0.25">
      <c r="A145" s="2" t="s">
        <v>11</v>
      </c>
      <c r="B145" s="2">
        <v>57</v>
      </c>
      <c r="C145" s="2">
        <v>6329</v>
      </c>
      <c r="D145" s="2">
        <v>6273</v>
      </c>
      <c r="E145" s="2">
        <v>2090</v>
      </c>
      <c r="F145" s="5">
        <v>235.61027000000001</v>
      </c>
      <c r="G145" s="5" t="s">
        <v>567</v>
      </c>
      <c r="H145" s="15">
        <v>0.99</v>
      </c>
      <c r="I145" s="10">
        <v>0</v>
      </c>
      <c r="J145" s="16">
        <v>0.53310000000000002</v>
      </c>
      <c r="K145" s="6" t="s">
        <v>568</v>
      </c>
      <c r="L145" s="5" t="s">
        <v>569</v>
      </c>
    </row>
    <row r="146" spans="1:12" x14ac:dyDescent="0.25">
      <c r="A146" s="2" t="s">
        <v>13</v>
      </c>
      <c r="B146" s="2">
        <v>6330</v>
      </c>
      <c r="C146" s="2">
        <v>7144</v>
      </c>
      <c r="D146" s="2">
        <f>(C146-B146)+1</f>
        <v>815</v>
      </c>
      <c r="E146" s="2"/>
      <c r="F146" s="12"/>
      <c r="G146" s="2"/>
      <c r="H146" s="5"/>
      <c r="I146" s="5"/>
      <c r="J146" s="5"/>
      <c r="K146" s="14"/>
      <c r="L146" s="13"/>
    </row>
    <row r="147" spans="1:12" x14ac:dyDescent="0.25">
      <c r="A147" s="54" t="s">
        <v>794</v>
      </c>
      <c r="B147" s="54"/>
      <c r="C147" s="54"/>
      <c r="D147" s="54"/>
      <c r="E147" s="54"/>
      <c r="F147" s="54"/>
      <c r="G147" s="54"/>
      <c r="H147" s="54" t="s">
        <v>0</v>
      </c>
      <c r="I147" s="54"/>
      <c r="J147" s="54"/>
      <c r="K147" s="54"/>
      <c r="L147" s="54"/>
    </row>
    <row r="148" spans="1:12" x14ac:dyDescent="0.25">
      <c r="A148" s="47"/>
      <c r="B148" s="47" t="s">
        <v>1</v>
      </c>
      <c r="C148" s="47" t="s">
        <v>2</v>
      </c>
      <c r="D148" s="47" t="s">
        <v>3</v>
      </c>
      <c r="E148" s="47" t="s">
        <v>4</v>
      </c>
      <c r="F148" s="47" t="s">
        <v>5</v>
      </c>
      <c r="G148" s="47" t="s">
        <v>6</v>
      </c>
      <c r="H148" s="47" t="s">
        <v>18</v>
      </c>
      <c r="I148" s="47" t="s">
        <v>7</v>
      </c>
      <c r="J148" s="7" t="s">
        <v>17</v>
      </c>
      <c r="K148" s="48" t="s">
        <v>8</v>
      </c>
      <c r="L148" s="47" t="s">
        <v>9</v>
      </c>
    </row>
    <row r="149" spans="1:12" x14ac:dyDescent="0.25">
      <c r="A149" s="2" t="s">
        <v>10</v>
      </c>
      <c r="B149" s="2">
        <v>1</v>
      </c>
      <c r="C149" s="2">
        <v>257</v>
      </c>
      <c r="D149" s="2">
        <v>257</v>
      </c>
      <c r="E149" s="2"/>
      <c r="F149" s="2"/>
      <c r="G149" s="2"/>
      <c r="H149" s="2"/>
      <c r="I149" s="2"/>
      <c r="J149" s="2"/>
      <c r="K149" s="8"/>
      <c r="L149" s="2"/>
    </row>
    <row r="150" spans="1:12" x14ac:dyDescent="0.25">
      <c r="A150" s="2" t="s">
        <v>11</v>
      </c>
      <c r="B150" s="2">
        <v>258</v>
      </c>
      <c r="C150" s="2">
        <v>5546</v>
      </c>
      <c r="D150" s="2">
        <v>5289</v>
      </c>
      <c r="E150" s="2" t="s">
        <v>570</v>
      </c>
      <c r="F150" s="5">
        <v>197.09734</v>
      </c>
      <c r="G150" s="5" t="s">
        <v>571</v>
      </c>
      <c r="H150" s="15">
        <v>0.7</v>
      </c>
      <c r="I150" s="10">
        <v>0</v>
      </c>
      <c r="J150" s="16">
        <v>0.39</v>
      </c>
      <c r="K150" s="6" t="s">
        <v>572</v>
      </c>
      <c r="L150" s="5" t="s">
        <v>573</v>
      </c>
    </row>
    <row r="151" spans="1:12" x14ac:dyDescent="0.25">
      <c r="A151" s="2" t="s">
        <v>13</v>
      </c>
      <c r="B151" s="2">
        <v>5547</v>
      </c>
      <c r="C151" s="2">
        <v>6454</v>
      </c>
      <c r="D151" s="2">
        <f>(C151-B151)+1</f>
        <v>908</v>
      </c>
      <c r="E151" s="2"/>
      <c r="F151" s="12"/>
      <c r="G151" s="2"/>
      <c r="H151" s="5"/>
      <c r="I151" s="5"/>
      <c r="J151" s="5"/>
      <c r="K151" s="14"/>
      <c r="L151" s="13"/>
    </row>
    <row r="152" spans="1:12" x14ac:dyDescent="0.25">
      <c r="A152" s="54" t="s">
        <v>791</v>
      </c>
      <c r="B152" s="54"/>
      <c r="C152" s="54"/>
      <c r="D152" s="54"/>
      <c r="E152" s="54"/>
      <c r="F152" s="54"/>
      <c r="G152" s="54"/>
      <c r="H152" s="54" t="s">
        <v>0</v>
      </c>
      <c r="I152" s="54"/>
      <c r="J152" s="54"/>
      <c r="K152" s="54"/>
      <c r="L152" s="54"/>
    </row>
    <row r="153" spans="1:12" x14ac:dyDescent="0.25">
      <c r="A153" s="47"/>
      <c r="B153" s="47" t="s">
        <v>1</v>
      </c>
      <c r="C153" s="47" t="s">
        <v>2</v>
      </c>
      <c r="D153" s="47" t="s">
        <v>3</v>
      </c>
      <c r="E153" s="47" t="s">
        <v>4</v>
      </c>
      <c r="F153" s="47" t="s">
        <v>5</v>
      </c>
      <c r="G153" s="47" t="s">
        <v>6</v>
      </c>
      <c r="H153" s="47" t="s">
        <v>18</v>
      </c>
      <c r="I153" s="47" t="s">
        <v>7</v>
      </c>
      <c r="J153" s="7" t="s">
        <v>17</v>
      </c>
      <c r="K153" s="48" t="s">
        <v>8</v>
      </c>
      <c r="L153" s="47" t="s">
        <v>9</v>
      </c>
    </row>
    <row r="154" spans="1:12" x14ac:dyDescent="0.25">
      <c r="A154" s="2" t="s">
        <v>10</v>
      </c>
      <c r="B154" s="2">
        <v>1</v>
      </c>
      <c r="C154" s="2">
        <v>79</v>
      </c>
      <c r="D154" s="2">
        <v>79</v>
      </c>
      <c r="E154" s="2"/>
      <c r="F154" s="2"/>
      <c r="G154" s="2"/>
      <c r="H154" s="2"/>
      <c r="I154" s="2"/>
      <c r="J154" s="2"/>
      <c r="K154" s="8"/>
      <c r="L154" s="2"/>
    </row>
    <row r="155" spans="1:12" x14ac:dyDescent="0.25">
      <c r="A155" s="2" t="s">
        <v>11</v>
      </c>
      <c r="B155" s="2">
        <v>80</v>
      </c>
      <c r="C155" s="2">
        <v>6865</v>
      </c>
      <c r="D155" s="2">
        <v>6786</v>
      </c>
      <c r="E155" s="2">
        <v>2261</v>
      </c>
      <c r="F155" s="5">
        <v>250.56309999999999</v>
      </c>
      <c r="G155" s="5" t="s">
        <v>552</v>
      </c>
      <c r="H155" s="15">
        <v>0.97</v>
      </c>
      <c r="I155" s="10">
        <v>0</v>
      </c>
      <c r="J155" s="16">
        <v>0.32369999999999999</v>
      </c>
      <c r="K155" s="6" t="s">
        <v>621</v>
      </c>
      <c r="L155" s="5" t="s">
        <v>622</v>
      </c>
    </row>
    <row r="156" spans="1:12" x14ac:dyDescent="0.25">
      <c r="A156" s="2" t="s">
        <v>13</v>
      </c>
      <c r="B156" s="2">
        <v>6866</v>
      </c>
      <c r="C156" s="2">
        <v>7322</v>
      </c>
      <c r="D156" s="2">
        <f>(C156-B156)+1</f>
        <v>457</v>
      </c>
      <c r="E156" s="2"/>
      <c r="F156" s="12"/>
      <c r="G156" s="2"/>
      <c r="H156" s="5"/>
      <c r="I156" s="5"/>
      <c r="J156" s="5"/>
      <c r="K156" s="14"/>
      <c r="L156" s="13"/>
    </row>
    <row r="157" spans="1:12" x14ac:dyDescent="0.25">
      <c r="A157" s="54" t="s">
        <v>792</v>
      </c>
      <c r="B157" s="54"/>
      <c r="C157" s="54"/>
      <c r="D157" s="54"/>
      <c r="E157" s="54"/>
      <c r="F157" s="54"/>
      <c r="G157" s="54"/>
      <c r="H157" s="54" t="s">
        <v>0</v>
      </c>
      <c r="I157" s="54"/>
      <c r="J157" s="54"/>
      <c r="K157" s="54"/>
      <c r="L157" s="54"/>
    </row>
    <row r="158" spans="1:12" x14ac:dyDescent="0.25">
      <c r="A158" s="47"/>
      <c r="B158" s="47" t="s">
        <v>1</v>
      </c>
      <c r="C158" s="47" t="s">
        <v>2</v>
      </c>
      <c r="D158" s="47" t="s">
        <v>3</v>
      </c>
      <c r="E158" s="47" t="s">
        <v>4</v>
      </c>
      <c r="F158" s="47" t="s">
        <v>5</v>
      </c>
      <c r="G158" s="47" t="s">
        <v>6</v>
      </c>
      <c r="H158" s="47" t="s">
        <v>18</v>
      </c>
      <c r="I158" s="47" t="s">
        <v>7</v>
      </c>
      <c r="J158" s="7" t="s">
        <v>17</v>
      </c>
      <c r="K158" s="48" t="s">
        <v>8</v>
      </c>
      <c r="L158" s="47" t="s">
        <v>9</v>
      </c>
    </row>
    <row r="159" spans="1:12" x14ac:dyDescent="0.25">
      <c r="A159" s="2" t="s">
        <v>10</v>
      </c>
      <c r="B159" s="2">
        <v>1</v>
      </c>
      <c r="C159" s="2">
        <v>221</v>
      </c>
      <c r="D159" s="2">
        <v>221</v>
      </c>
      <c r="E159" s="2"/>
      <c r="F159" s="2"/>
      <c r="G159" s="2"/>
      <c r="H159" s="2"/>
      <c r="I159" s="2"/>
      <c r="J159" s="2"/>
      <c r="K159" s="8"/>
      <c r="L159" s="2"/>
    </row>
    <row r="160" spans="1:12" x14ac:dyDescent="0.25">
      <c r="A160" s="2" t="s">
        <v>11</v>
      </c>
      <c r="B160" s="2">
        <v>222</v>
      </c>
      <c r="C160" s="2">
        <v>3551</v>
      </c>
      <c r="D160" s="2">
        <v>3330</v>
      </c>
      <c r="E160" s="2">
        <v>1109</v>
      </c>
      <c r="F160" s="5">
        <v>122.14452</v>
      </c>
      <c r="G160" s="5" t="s">
        <v>531</v>
      </c>
      <c r="H160" s="15">
        <v>0.87</v>
      </c>
      <c r="I160" s="10">
        <v>0</v>
      </c>
      <c r="J160" s="16">
        <v>0.67889999999999995</v>
      </c>
      <c r="K160" s="6" t="s">
        <v>623</v>
      </c>
      <c r="L160" s="5" t="s">
        <v>624</v>
      </c>
    </row>
    <row r="161" spans="1:12" x14ac:dyDescent="0.25">
      <c r="A161" s="2" t="s">
        <v>13</v>
      </c>
      <c r="B161" s="2">
        <v>3552</v>
      </c>
      <c r="C161" s="2">
        <v>4003</v>
      </c>
      <c r="D161" s="2">
        <f>(C161-B161)+1</f>
        <v>452</v>
      </c>
      <c r="E161" s="2"/>
      <c r="F161" s="12"/>
      <c r="G161" s="2"/>
      <c r="H161" s="5"/>
      <c r="I161" s="5"/>
      <c r="J161" s="5"/>
      <c r="K161" s="14"/>
      <c r="L161" s="13"/>
    </row>
    <row r="162" spans="1:12" x14ac:dyDescent="0.25">
      <c r="A162" s="54" t="s">
        <v>803</v>
      </c>
      <c r="B162" s="54"/>
      <c r="C162" s="54"/>
      <c r="D162" s="54"/>
      <c r="E162" s="54"/>
      <c r="F162" s="54"/>
      <c r="G162" s="54"/>
      <c r="H162" s="54" t="s">
        <v>0</v>
      </c>
      <c r="I162" s="54"/>
      <c r="J162" s="54"/>
      <c r="K162" s="54"/>
      <c r="L162" s="54"/>
    </row>
    <row r="163" spans="1:12" x14ac:dyDescent="0.25">
      <c r="A163" s="47"/>
      <c r="B163" s="47" t="s">
        <v>1</v>
      </c>
      <c r="C163" s="47" t="s">
        <v>2</v>
      </c>
      <c r="D163" s="47" t="s">
        <v>3</v>
      </c>
      <c r="E163" s="47" t="s">
        <v>4</v>
      </c>
      <c r="F163" s="47" t="s">
        <v>5</v>
      </c>
      <c r="G163" s="47" t="s">
        <v>6</v>
      </c>
      <c r="H163" s="47" t="s">
        <v>18</v>
      </c>
      <c r="I163" s="47" t="s">
        <v>7</v>
      </c>
      <c r="J163" s="7" t="s">
        <v>17</v>
      </c>
      <c r="K163" s="48" t="s">
        <v>8</v>
      </c>
      <c r="L163" s="47" t="s">
        <v>9</v>
      </c>
    </row>
    <row r="164" spans="1:12" x14ac:dyDescent="0.25">
      <c r="A164" s="2" t="s">
        <v>10</v>
      </c>
      <c r="B164" s="2">
        <v>1</v>
      </c>
      <c r="C164" s="2">
        <v>181</v>
      </c>
      <c r="D164" s="2">
        <v>181</v>
      </c>
      <c r="E164" s="2"/>
      <c r="F164" s="2"/>
      <c r="G164" s="2"/>
      <c r="H164" s="2"/>
      <c r="I164" s="2"/>
      <c r="J164" s="2"/>
      <c r="K164" s="8"/>
      <c r="L164" s="2"/>
    </row>
    <row r="165" spans="1:12" x14ac:dyDescent="0.25">
      <c r="A165" s="2" t="s">
        <v>11</v>
      </c>
      <c r="B165" s="2">
        <v>182</v>
      </c>
      <c r="C165" s="2" t="s">
        <v>654</v>
      </c>
      <c r="D165" s="2">
        <v>6573</v>
      </c>
      <c r="E165" s="2">
        <v>2190</v>
      </c>
      <c r="F165" s="5">
        <v>245.47424000000001</v>
      </c>
      <c r="G165" s="5" t="s">
        <v>552</v>
      </c>
      <c r="H165" s="15">
        <v>0.84</v>
      </c>
      <c r="I165" s="10">
        <v>1E-141</v>
      </c>
      <c r="J165" s="16">
        <v>0.26140000000000002</v>
      </c>
      <c r="K165" s="6" t="s">
        <v>648</v>
      </c>
      <c r="L165" s="5" t="s">
        <v>653</v>
      </c>
    </row>
    <row r="166" spans="1:12" x14ac:dyDescent="0.25">
      <c r="A166" s="54" t="s">
        <v>804</v>
      </c>
      <c r="B166" s="54"/>
      <c r="C166" s="54"/>
      <c r="D166" s="54"/>
      <c r="E166" s="54"/>
      <c r="F166" s="54"/>
      <c r="G166" s="54"/>
      <c r="H166" s="54" t="s">
        <v>0</v>
      </c>
      <c r="I166" s="54"/>
      <c r="J166" s="54"/>
      <c r="K166" s="54"/>
      <c r="L166" s="54"/>
    </row>
    <row r="167" spans="1:12" x14ac:dyDescent="0.25">
      <c r="A167" s="47"/>
      <c r="B167" s="47" t="s">
        <v>1</v>
      </c>
      <c r="C167" s="47" t="s">
        <v>2</v>
      </c>
      <c r="D167" s="47" t="s">
        <v>3</v>
      </c>
      <c r="E167" s="47" t="s">
        <v>4</v>
      </c>
      <c r="F167" s="47" t="s">
        <v>5</v>
      </c>
      <c r="G167" s="47" t="s">
        <v>6</v>
      </c>
      <c r="H167" s="47" t="s">
        <v>18</v>
      </c>
      <c r="I167" s="47" t="s">
        <v>7</v>
      </c>
      <c r="J167" s="7" t="s">
        <v>17</v>
      </c>
      <c r="K167" s="48" t="s">
        <v>8</v>
      </c>
      <c r="L167" s="47" t="s">
        <v>9</v>
      </c>
    </row>
    <row r="168" spans="1:12" x14ac:dyDescent="0.25">
      <c r="A168" s="2" t="s">
        <v>11</v>
      </c>
      <c r="B168" s="2" t="s">
        <v>33</v>
      </c>
      <c r="C168" s="2">
        <v>3452</v>
      </c>
      <c r="D168" s="2">
        <v>3452</v>
      </c>
      <c r="E168" s="2">
        <v>1149</v>
      </c>
      <c r="F168" s="5">
        <v>125.65994999999999</v>
      </c>
      <c r="G168" s="5" t="s">
        <v>657</v>
      </c>
      <c r="H168" s="15">
        <v>0.49</v>
      </c>
      <c r="I168" s="10">
        <v>2.0000000000000002E-30</v>
      </c>
      <c r="J168" s="16">
        <v>0.25950000000000001</v>
      </c>
      <c r="K168" s="6" t="s">
        <v>656</v>
      </c>
      <c r="L168" s="5" t="s">
        <v>655</v>
      </c>
    </row>
    <row r="169" spans="1:12" x14ac:dyDescent="0.25">
      <c r="A169" s="2" t="s">
        <v>13</v>
      </c>
      <c r="B169" s="2">
        <v>3453</v>
      </c>
      <c r="C169" s="2">
        <v>3702</v>
      </c>
      <c r="D169" s="2">
        <f>(C169-B169)+1</f>
        <v>250</v>
      </c>
      <c r="E169" s="2"/>
      <c r="F169" s="12"/>
      <c r="G169" s="2"/>
      <c r="H169" s="5"/>
      <c r="I169" s="5"/>
      <c r="J169" s="5"/>
      <c r="K169" s="14"/>
      <c r="L169" s="13"/>
    </row>
    <row r="170" spans="1:12" x14ac:dyDescent="0.25">
      <c r="A170" s="54" t="s">
        <v>789</v>
      </c>
      <c r="B170" s="54"/>
      <c r="C170" s="54"/>
      <c r="D170" s="54"/>
      <c r="E170" s="54"/>
      <c r="F170" s="54"/>
      <c r="G170" s="54"/>
      <c r="H170" s="54" t="s">
        <v>0</v>
      </c>
      <c r="I170" s="54"/>
      <c r="J170" s="54"/>
      <c r="K170" s="54"/>
      <c r="L170" s="54"/>
    </row>
    <row r="171" spans="1:12" x14ac:dyDescent="0.25">
      <c r="A171" s="47"/>
      <c r="B171" s="47" t="s">
        <v>1</v>
      </c>
      <c r="C171" s="47" t="s">
        <v>2</v>
      </c>
      <c r="D171" s="47" t="s">
        <v>3</v>
      </c>
      <c r="E171" s="47" t="s">
        <v>4</v>
      </c>
      <c r="F171" s="47" t="s">
        <v>5</v>
      </c>
      <c r="G171" s="47" t="s">
        <v>6</v>
      </c>
      <c r="H171" s="47" t="s">
        <v>18</v>
      </c>
      <c r="I171" s="47" t="s">
        <v>7</v>
      </c>
      <c r="J171" s="7" t="s">
        <v>17</v>
      </c>
      <c r="K171" s="48" t="s">
        <v>8</v>
      </c>
      <c r="L171" s="47" t="s">
        <v>9</v>
      </c>
    </row>
    <row r="172" spans="1:12" x14ac:dyDescent="0.25">
      <c r="A172" s="2" t="s">
        <v>10</v>
      </c>
      <c r="B172" s="2">
        <v>1</v>
      </c>
      <c r="C172" s="2">
        <v>196</v>
      </c>
      <c r="D172" s="2">
        <v>196</v>
      </c>
      <c r="E172" s="2"/>
      <c r="F172" s="2"/>
      <c r="G172" s="2"/>
      <c r="H172" s="2"/>
      <c r="I172" s="2"/>
      <c r="J172" s="2"/>
      <c r="K172" s="8"/>
      <c r="L172" s="2"/>
    </row>
    <row r="173" spans="1:12" x14ac:dyDescent="0.25">
      <c r="A173" s="2" t="s">
        <v>11</v>
      </c>
      <c r="B173" s="2">
        <v>197</v>
      </c>
      <c r="C173" s="2">
        <v>6976</v>
      </c>
      <c r="D173" s="2">
        <v>6780</v>
      </c>
      <c r="E173" s="2">
        <v>2259</v>
      </c>
      <c r="F173" s="5">
        <v>250.28135</v>
      </c>
      <c r="G173" s="5" t="s">
        <v>498</v>
      </c>
      <c r="H173" s="15">
        <v>1</v>
      </c>
      <c r="I173" s="10">
        <v>0</v>
      </c>
      <c r="J173" s="16">
        <v>0.64939999999999998</v>
      </c>
      <c r="K173" s="6" t="s">
        <v>574</v>
      </c>
      <c r="L173" s="5" t="s">
        <v>575</v>
      </c>
    </row>
    <row r="174" spans="1:12" x14ac:dyDescent="0.25">
      <c r="A174" s="2" t="s">
        <v>13</v>
      </c>
      <c r="B174" s="2">
        <v>6977</v>
      </c>
      <c r="C174" s="2">
        <v>7108</v>
      </c>
      <c r="D174" s="2">
        <f>(C174-B174)+1</f>
        <v>132</v>
      </c>
      <c r="E174" s="2"/>
      <c r="F174" s="12"/>
      <c r="G174" s="2"/>
      <c r="H174" s="5"/>
      <c r="I174" s="5"/>
      <c r="J174" s="5"/>
      <c r="K174" s="14"/>
      <c r="L174" s="13"/>
    </row>
    <row r="175" spans="1:12" x14ac:dyDescent="0.25">
      <c r="A175" s="54" t="s">
        <v>790</v>
      </c>
      <c r="B175" s="54"/>
      <c r="C175" s="54"/>
      <c r="D175" s="54"/>
      <c r="E175" s="54"/>
      <c r="F175" s="54"/>
      <c r="G175" s="54"/>
      <c r="H175" s="54" t="s">
        <v>0</v>
      </c>
      <c r="I175" s="54"/>
      <c r="J175" s="54"/>
      <c r="K175" s="54"/>
      <c r="L175" s="54"/>
    </row>
    <row r="176" spans="1:12" x14ac:dyDescent="0.25">
      <c r="A176" s="47"/>
      <c r="B176" s="47" t="s">
        <v>1</v>
      </c>
      <c r="C176" s="47" t="s">
        <v>2</v>
      </c>
      <c r="D176" s="47" t="s">
        <v>3</v>
      </c>
      <c r="E176" s="47" t="s">
        <v>4</v>
      </c>
      <c r="F176" s="47" t="s">
        <v>5</v>
      </c>
      <c r="G176" s="47" t="s">
        <v>6</v>
      </c>
      <c r="H176" s="47" t="s">
        <v>18</v>
      </c>
      <c r="I176" s="47" t="s">
        <v>7</v>
      </c>
      <c r="J176" s="7" t="s">
        <v>17</v>
      </c>
      <c r="K176" s="48" t="s">
        <v>8</v>
      </c>
      <c r="L176" s="47" t="s">
        <v>9</v>
      </c>
    </row>
    <row r="177" spans="1:12" x14ac:dyDescent="0.25">
      <c r="A177" s="2" t="s">
        <v>10</v>
      </c>
      <c r="B177" s="2">
        <v>1</v>
      </c>
      <c r="C177" s="2">
        <v>211</v>
      </c>
      <c r="D177" s="2">
        <v>211</v>
      </c>
      <c r="E177" s="2"/>
      <c r="F177" s="2"/>
      <c r="G177" s="2"/>
      <c r="H177" s="2"/>
      <c r="I177" s="2"/>
      <c r="J177" s="2"/>
      <c r="K177" s="8"/>
      <c r="L177" s="2"/>
    </row>
    <row r="178" spans="1:12" x14ac:dyDescent="0.25">
      <c r="A178" s="2" t="s">
        <v>11</v>
      </c>
      <c r="B178" s="2">
        <v>212</v>
      </c>
      <c r="C178" s="2">
        <v>3448</v>
      </c>
      <c r="D178" s="2">
        <v>3237</v>
      </c>
      <c r="E178" s="34">
        <v>1078</v>
      </c>
      <c r="F178" s="5">
        <v>118.80549999999999</v>
      </c>
      <c r="G178" s="5" t="s">
        <v>576</v>
      </c>
      <c r="H178" s="15">
        <v>0.98</v>
      </c>
      <c r="I178" s="10">
        <v>0</v>
      </c>
      <c r="J178" s="16">
        <v>0.62529999999999997</v>
      </c>
      <c r="K178" s="6" t="s">
        <v>577</v>
      </c>
      <c r="L178" s="5" t="s">
        <v>578</v>
      </c>
    </row>
    <row r="179" spans="1:12" x14ac:dyDescent="0.25">
      <c r="A179" s="2" t="s">
        <v>13</v>
      </c>
      <c r="B179" s="2">
        <v>3449</v>
      </c>
      <c r="C179" s="2">
        <v>3512</v>
      </c>
      <c r="D179" s="2">
        <f>(C179-B179)+1</f>
        <v>64</v>
      </c>
      <c r="E179" s="2"/>
      <c r="F179" s="12"/>
      <c r="G179" s="2"/>
      <c r="H179" s="5"/>
      <c r="I179" s="5"/>
      <c r="J179" s="5"/>
      <c r="K179" s="14"/>
      <c r="L179" s="13"/>
    </row>
    <row r="180" spans="1:12" x14ac:dyDescent="0.25">
      <c r="A180" s="56" t="s">
        <v>787</v>
      </c>
      <c r="B180" s="57"/>
      <c r="C180" s="57"/>
      <c r="D180" s="57"/>
      <c r="E180" s="57"/>
      <c r="F180" s="57"/>
      <c r="G180" s="58"/>
      <c r="H180" s="56" t="s">
        <v>0</v>
      </c>
      <c r="I180" s="57"/>
      <c r="J180" s="57"/>
      <c r="K180" s="57"/>
      <c r="L180" s="58"/>
    </row>
    <row r="181" spans="1:12" x14ac:dyDescent="0.25">
      <c r="A181" s="47"/>
      <c r="B181" s="47" t="s">
        <v>1</v>
      </c>
      <c r="C181" s="47" t="s">
        <v>2</v>
      </c>
      <c r="D181" s="47" t="s">
        <v>3</v>
      </c>
      <c r="E181" s="47" t="s">
        <v>4</v>
      </c>
      <c r="F181" s="47" t="s">
        <v>5</v>
      </c>
      <c r="G181" s="47" t="s">
        <v>6</v>
      </c>
      <c r="H181" s="47" t="s">
        <v>18</v>
      </c>
      <c r="I181" s="47" t="s">
        <v>7</v>
      </c>
      <c r="J181" s="7" t="s">
        <v>17</v>
      </c>
      <c r="K181" s="48" t="s">
        <v>8</v>
      </c>
      <c r="L181" s="47" t="s">
        <v>9</v>
      </c>
    </row>
    <row r="182" spans="1:12" x14ac:dyDescent="0.25">
      <c r="A182" s="2" t="s">
        <v>10</v>
      </c>
      <c r="B182" s="2">
        <v>1</v>
      </c>
      <c r="C182" s="2">
        <v>39</v>
      </c>
      <c r="D182" s="2">
        <v>39</v>
      </c>
      <c r="E182" s="2"/>
      <c r="F182" s="2"/>
      <c r="G182" s="2"/>
      <c r="H182" s="2"/>
      <c r="I182" s="2"/>
      <c r="J182" s="2"/>
      <c r="K182" s="8"/>
      <c r="L182" s="2"/>
    </row>
    <row r="183" spans="1:12" x14ac:dyDescent="0.25">
      <c r="A183" s="2" t="s">
        <v>11</v>
      </c>
      <c r="B183" s="2">
        <v>40</v>
      </c>
      <c r="C183" s="2">
        <v>6555</v>
      </c>
      <c r="D183" s="2">
        <v>6516</v>
      </c>
      <c r="E183" s="2">
        <v>2171</v>
      </c>
      <c r="F183" s="5">
        <v>239.88400999999999</v>
      </c>
      <c r="G183" s="5" t="s">
        <v>498</v>
      </c>
      <c r="H183" s="15">
        <v>0.99</v>
      </c>
      <c r="I183" s="10">
        <v>0</v>
      </c>
      <c r="J183" s="16">
        <v>0.31809999999999999</v>
      </c>
      <c r="K183" s="6" t="s">
        <v>547</v>
      </c>
      <c r="L183" s="5" t="s">
        <v>548</v>
      </c>
    </row>
    <row r="184" spans="1:12" x14ac:dyDescent="0.25">
      <c r="A184" s="2" t="s">
        <v>13</v>
      </c>
      <c r="B184" s="2">
        <v>6556</v>
      </c>
      <c r="C184" s="2">
        <v>7896</v>
      </c>
      <c r="D184" s="2">
        <f>(C184-B184)+1</f>
        <v>1341</v>
      </c>
      <c r="E184" s="2"/>
      <c r="F184" s="12"/>
      <c r="G184" s="2"/>
      <c r="H184" s="5"/>
      <c r="I184" s="5"/>
      <c r="J184" s="5"/>
      <c r="K184" s="14"/>
      <c r="L184" s="13"/>
    </row>
    <row r="185" spans="1:12" x14ac:dyDescent="0.25">
      <c r="A185" s="54" t="s">
        <v>788</v>
      </c>
      <c r="B185" s="54"/>
      <c r="C185" s="54"/>
      <c r="D185" s="54"/>
      <c r="E185" s="54"/>
      <c r="F185" s="54"/>
      <c r="G185" s="54"/>
      <c r="H185" s="54" t="s">
        <v>0</v>
      </c>
      <c r="I185" s="54"/>
      <c r="J185" s="54"/>
      <c r="K185" s="54"/>
      <c r="L185" s="54"/>
    </row>
    <row r="186" spans="1:12" x14ac:dyDescent="0.25">
      <c r="A186" s="47"/>
      <c r="B186" s="47" t="s">
        <v>1</v>
      </c>
      <c r="C186" s="47" t="s">
        <v>2</v>
      </c>
      <c r="D186" s="47" t="s">
        <v>3</v>
      </c>
      <c r="E186" s="47" t="s">
        <v>4</v>
      </c>
      <c r="F186" s="47" t="s">
        <v>5</v>
      </c>
      <c r="G186" s="47" t="s">
        <v>6</v>
      </c>
      <c r="H186" s="47" t="s">
        <v>18</v>
      </c>
      <c r="I186" s="47" t="s">
        <v>7</v>
      </c>
      <c r="J186" s="7" t="s">
        <v>17</v>
      </c>
      <c r="K186" s="48" t="s">
        <v>8</v>
      </c>
      <c r="L186" s="47" t="s">
        <v>9</v>
      </c>
    </row>
    <row r="187" spans="1:12" x14ac:dyDescent="0.25">
      <c r="A187" s="2" t="s">
        <v>10</v>
      </c>
      <c r="B187" s="2">
        <v>1</v>
      </c>
      <c r="C187" s="2">
        <v>399</v>
      </c>
      <c r="D187" s="2">
        <v>399</v>
      </c>
      <c r="E187" s="2"/>
      <c r="F187" s="2"/>
      <c r="G187" s="2"/>
      <c r="H187" s="2"/>
      <c r="I187" s="2"/>
      <c r="J187" s="2"/>
      <c r="K187" s="8"/>
      <c r="L187" s="2"/>
    </row>
    <row r="188" spans="1:12" x14ac:dyDescent="0.25">
      <c r="A188" s="2" t="s">
        <v>11</v>
      </c>
      <c r="B188" s="2">
        <v>400</v>
      </c>
      <c r="C188" s="2">
        <v>5292</v>
      </c>
      <c r="D188" s="2">
        <v>4893</v>
      </c>
      <c r="E188" s="2">
        <v>1630</v>
      </c>
      <c r="F188" s="5">
        <v>179.33489</v>
      </c>
      <c r="G188" s="5" t="s">
        <v>549</v>
      </c>
      <c r="H188" s="15">
        <v>0.81</v>
      </c>
      <c r="I188" s="10">
        <v>0</v>
      </c>
      <c r="J188" s="16">
        <v>0.48470000000000002</v>
      </c>
      <c r="K188" s="18" t="s">
        <v>550</v>
      </c>
      <c r="L188" s="5" t="s">
        <v>551</v>
      </c>
    </row>
    <row r="189" spans="1:12" x14ac:dyDescent="0.25">
      <c r="A189" s="2" t="s">
        <v>13</v>
      </c>
      <c r="B189" s="2">
        <v>5293</v>
      </c>
      <c r="C189" s="2">
        <v>6645</v>
      </c>
      <c r="D189" s="2">
        <f>(C189-B189)+1</f>
        <v>1353</v>
      </c>
      <c r="E189" s="2"/>
      <c r="F189" s="12"/>
      <c r="G189" s="2"/>
      <c r="H189" s="5"/>
      <c r="I189" s="5"/>
      <c r="J189" s="5"/>
      <c r="K189" s="14"/>
      <c r="L189" s="13"/>
    </row>
    <row r="190" spans="1:12" x14ac:dyDescent="0.25">
      <c r="A190" s="54" t="s">
        <v>786</v>
      </c>
      <c r="B190" s="54"/>
      <c r="C190" s="54"/>
      <c r="D190" s="54"/>
      <c r="E190" s="54"/>
      <c r="F190" s="54"/>
      <c r="G190" s="54"/>
      <c r="H190" s="54" t="s">
        <v>0</v>
      </c>
      <c r="I190" s="54"/>
      <c r="J190" s="54"/>
      <c r="K190" s="54"/>
      <c r="L190" s="54"/>
    </row>
    <row r="191" spans="1:12" x14ac:dyDescent="0.25">
      <c r="A191" s="47"/>
      <c r="B191" s="47" t="s">
        <v>1</v>
      </c>
      <c r="C191" s="47" t="s">
        <v>2</v>
      </c>
      <c r="D191" s="47" t="s">
        <v>3</v>
      </c>
      <c r="E191" s="47" t="s">
        <v>4</v>
      </c>
      <c r="F191" s="47" t="s">
        <v>5</v>
      </c>
      <c r="G191" s="47" t="s">
        <v>6</v>
      </c>
      <c r="H191" s="47" t="s">
        <v>18</v>
      </c>
      <c r="I191" s="47" t="s">
        <v>7</v>
      </c>
      <c r="J191" s="7" t="s">
        <v>17</v>
      </c>
      <c r="K191" s="48" t="s">
        <v>8</v>
      </c>
      <c r="L191" s="47" t="s">
        <v>9</v>
      </c>
    </row>
    <row r="192" spans="1:12" x14ac:dyDescent="0.25">
      <c r="A192" s="2" t="s">
        <v>10</v>
      </c>
      <c r="B192" s="2">
        <v>1</v>
      </c>
      <c r="C192" s="2">
        <v>151</v>
      </c>
      <c r="D192" s="2">
        <v>151</v>
      </c>
      <c r="E192" s="2"/>
      <c r="F192" s="2"/>
      <c r="G192" s="2"/>
      <c r="H192" s="2"/>
      <c r="I192" s="2"/>
      <c r="J192" s="2"/>
      <c r="K192" s="8"/>
      <c r="L192" s="2"/>
    </row>
    <row r="193" spans="1:12" x14ac:dyDescent="0.25">
      <c r="A193" s="2" t="s">
        <v>11</v>
      </c>
      <c r="B193" s="2">
        <v>152</v>
      </c>
      <c r="C193" s="2">
        <v>6511</v>
      </c>
      <c r="D193" s="2">
        <v>6360</v>
      </c>
      <c r="E193" s="2">
        <v>2119</v>
      </c>
      <c r="F193" s="5">
        <v>236.73159000000001</v>
      </c>
      <c r="G193" s="5" t="s">
        <v>552</v>
      </c>
      <c r="H193" s="15">
        <v>1</v>
      </c>
      <c r="I193" s="10">
        <v>0</v>
      </c>
      <c r="J193" s="16">
        <v>0.4955</v>
      </c>
      <c r="K193" s="6" t="s">
        <v>611</v>
      </c>
      <c r="L193" s="5" t="s">
        <v>612</v>
      </c>
    </row>
    <row r="194" spans="1:12" x14ac:dyDescent="0.25">
      <c r="A194" s="2" t="s">
        <v>13</v>
      </c>
      <c r="B194" s="2">
        <v>6512</v>
      </c>
      <c r="C194" s="2">
        <v>7467</v>
      </c>
      <c r="D194" s="2">
        <f>(C194-B194)+1</f>
        <v>956</v>
      </c>
      <c r="E194" s="2"/>
      <c r="F194" s="12"/>
      <c r="G194" s="2"/>
      <c r="H194" s="5"/>
      <c r="I194" s="5"/>
      <c r="J194" s="5"/>
      <c r="K194" s="14"/>
      <c r="L194" s="13"/>
    </row>
    <row r="195" spans="1:12" x14ac:dyDescent="0.25">
      <c r="A195" s="54" t="s">
        <v>785</v>
      </c>
      <c r="B195" s="54"/>
      <c r="C195" s="54"/>
      <c r="D195" s="54"/>
      <c r="E195" s="54"/>
      <c r="F195" s="54"/>
      <c r="G195" s="54"/>
      <c r="H195" s="54" t="s">
        <v>0</v>
      </c>
      <c r="I195" s="54"/>
      <c r="J195" s="54"/>
      <c r="K195" s="54"/>
      <c r="L195" s="54"/>
    </row>
    <row r="196" spans="1:12" x14ac:dyDescent="0.25">
      <c r="A196" s="47"/>
      <c r="B196" s="47" t="s">
        <v>1</v>
      </c>
      <c r="C196" s="47" t="s">
        <v>2</v>
      </c>
      <c r="D196" s="47" t="s">
        <v>3</v>
      </c>
      <c r="E196" s="47" t="s">
        <v>4</v>
      </c>
      <c r="F196" s="47" t="s">
        <v>5</v>
      </c>
      <c r="G196" s="47" t="s">
        <v>6</v>
      </c>
      <c r="H196" s="47" t="s">
        <v>18</v>
      </c>
      <c r="I196" s="47" t="s">
        <v>7</v>
      </c>
      <c r="J196" s="7" t="s">
        <v>17</v>
      </c>
      <c r="K196" s="48" t="s">
        <v>8</v>
      </c>
      <c r="L196" s="47" t="s">
        <v>9</v>
      </c>
    </row>
    <row r="197" spans="1:12" x14ac:dyDescent="0.25">
      <c r="A197" s="2" t="s">
        <v>10</v>
      </c>
      <c r="B197" s="2">
        <v>1</v>
      </c>
      <c r="C197" s="2">
        <v>230</v>
      </c>
      <c r="D197" s="2">
        <v>230</v>
      </c>
      <c r="E197" s="2"/>
      <c r="F197" s="2"/>
      <c r="G197" s="2"/>
      <c r="H197" s="2"/>
      <c r="I197" s="2"/>
      <c r="J197" s="2"/>
      <c r="K197" s="8"/>
      <c r="L197" s="2"/>
    </row>
    <row r="198" spans="1:12" x14ac:dyDescent="0.25">
      <c r="A198" s="2" t="s">
        <v>11</v>
      </c>
      <c r="B198" s="2">
        <v>231</v>
      </c>
      <c r="C198" s="2">
        <v>5999</v>
      </c>
      <c r="D198" s="2" t="s">
        <v>613</v>
      </c>
      <c r="E198" s="2">
        <v>1922</v>
      </c>
      <c r="F198" s="5">
        <v>214.20253</v>
      </c>
      <c r="G198" s="5" t="s">
        <v>531</v>
      </c>
      <c r="H198" s="15">
        <v>0.85</v>
      </c>
      <c r="I198" s="10">
        <v>0</v>
      </c>
      <c r="J198" s="16">
        <v>0.55710000000000004</v>
      </c>
      <c r="K198" s="18" t="s">
        <v>614</v>
      </c>
      <c r="L198" s="5" t="s">
        <v>615</v>
      </c>
    </row>
    <row r="199" spans="1:12" x14ac:dyDescent="0.25">
      <c r="A199" s="2" t="s">
        <v>13</v>
      </c>
      <c r="B199" s="2">
        <v>6000</v>
      </c>
      <c r="C199" s="2">
        <v>7015</v>
      </c>
      <c r="D199" s="2">
        <f>(C199-B199)+1</f>
        <v>1016</v>
      </c>
      <c r="E199" s="2"/>
      <c r="F199" s="12"/>
      <c r="G199" s="2"/>
      <c r="H199" s="5"/>
      <c r="I199" s="5"/>
      <c r="J199" s="5"/>
      <c r="K199" s="14"/>
      <c r="L199" s="13"/>
    </row>
    <row r="200" spans="1:12" x14ac:dyDescent="0.25">
      <c r="A200" s="54" t="s">
        <v>797</v>
      </c>
      <c r="B200" s="54"/>
      <c r="C200" s="54"/>
      <c r="D200" s="54"/>
      <c r="E200" s="54"/>
      <c r="F200" s="54"/>
      <c r="G200" s="54"/>
      <c r="H200" s="54" t="s">
        <v>0</v>
      </c>
      <c r="I200" s="54"/>
      <c r="J200" s="54"/>
      <c r="K200" s="54"/>
      <c r="L200" s="54"/>
    </row>
    <row r="201" spans="1:12" x14ac:dyDescent="0.25">
      <c r="A201" s="47"/>
      <c r="B201" s="47" t="s">
        <v>1</v>
      </c>
      <c r="C201" s="47" t="s">
        <v>2</v>
      </c>
      <c r="D201" s="47" t="s">
        <v>3</v>
      </c>
      <c r="E201" s="47" t="s">
        <v>4</v>
      </c>
      <c r="F201" s="47" t="s">
        <v>5</v>
      </c>
      <c r="G201" s="47" t="s">
        <v>6</v>
      </c>
      <c r="H201" s="47" t="s">
        <v>18</v>
      </c>
      <c r="I201" s="47" t="s">
        <v>7</v>
      </c>
      <c r="J201" s="7" t="s">
        <v>17</v>
      </c>
      <c r="K201" s="48" t="s">
        <v>8</v>
      </c>
      <c r="L201" s="47" t="s">
        <v>9</v>
      </c>
    </row>
    <row r="202" spans="1:12" x14ac:dyDescent="0.25">
      <c r="A202" s="2" t="s">
        <v>10</v>
      </c>
      <c r="B202" s="2">
        <v>1</v>
      </c>
      <c r="C202" s="2">
        <v>185</v>
      </c>
      <c r="D202" s="2">
        <v>185</v>
      </c>
      <c r="E202" s="2"/>
      <c r="F202" s="2"/>
      <c r="G202" s="2"/>
      <c r="H202" s="2"/>
      <c r="I202" s="2"/>
      <c r="J202" s="2"/>
      <c r="K202" s="8"/>
      <c r="L202" s="2"/>
    </row>
    <row r="203" spans="1:12" x14ac:dyDescent="0.25">
      <c r="A203" s="2" t="s">
        <v>11</v>
      </c>
      <c r="B203" s="2">
        <v>186</v>
      </c>
      <c r="C203" s="2">
        <v>7067</v>
      </c>
      <c r="D203" s="2">
        <v>6882</v>
      </c>
      <c r="E203" s="2">
        <v>2293</v>
      </c>
      <c r="F203" s="5">
        <v>257.74333999999999</v>
      </c>
      <c r="G203" s="5" t="s">
        <v>498</v>
      </c>
      <c r="H203" s="15">
        <v>0.92</v>
      </c>
      <c r="I203" s="10">
        <v>0</v>
      </c>
      <c r="J203" s="16">
        <v>0.3448</v>
      </c>
      <c r="K203" s="6" t="s">
        <v>800</v>
      </c>
      <c r="L203" s="5" t="s">
        <v>799</v>
      </c>
    </row>
    <row r="204" spans="1:12" x14ac:dyDescent="0.25">
      <c r="A204" s="2" t="s">
        <v>13</v>
      </c>
      <c r="B204" s="2">
        <v>7068</v>
      </c>
      <c r="C204" s="2">
        <v>7178</v>
      </c>
      <c r="D204" s="2">
        <f>(C204-B204)+1</f>
        <v>111</v>
      </c>
      <c r="E204" s="2"/>
      <c r="F204" s="12"/>
      <c r="G204" s="2"/>
      <c r="H204" s="5"/>
      <c r="I204" s="5"/>
      <c r="J204" s="5"/>
      <c r="K204" s="14"/>
      <c r="L204" s="13"/>
    </row>
    <row r="205" spans="1:12" x14ac:dyDescent="0.25">
      <c r="A205" s="54" t="s">
        <v>798</v>
      </c>
      <c r="B205" s="54"/>
      <c r="C205" s="54"/>
      <c r="D205" s="54"/>
      <c r="E205" s="54"/>
      <c r="F205" s="54"/>
      <c r="G205" s="54"/>
      <c r="H205" s="54" t="s">
        <v>0</v>
      </c>
      <c r="I205" s="54"/>
      <c r="J205" s="54"/>
      <c r="K205" s="54"/>
      <c r="L205" s="54"/>
    </row>
    <row r="206" spans="1:12" x14ac:dyDescent="0.25">
      <c r="A206" s="47"/>
      <c r="B206" s="47" t="s">
        <v>1</v>
      </c>
      <c r="C206" s="47" t="s">
        <v>2</v>
      </c>
      <c r="D206" s="47" t="s">
        <v>3</v>
      </c>
      <c r="E206" s="47" t="s">
        <v>4</v>
      </c>
      <c r="F206" s="47" t="s">
        <v>5</v>
      </c>
      <c r="G206" s="47" t="s">
        <v>6</v>
      </c>
      <c r="H206" s="47" t="s">
        <v>18</v>
      </c>
      <c r="I206" s="47" t="s">
        <v>7</v>
      </c>
      <c r="J206" s="7" t="s">
        <v>17</v>
      </c>
      <c r="K206" s="48" t="s">
        <v>8</v>
      </c>
      <c r="L206" s="47" t="s">
        <v>9</v>
      </c>
    </row>
    <row r="207" spans="1:12" x14ac:dyDescent="0.25">
      <c r="A207" s="2" t="s">
        <v>10</v>
      </c>
      <c r="B207" s="2">
        <v>1</v>
      </c>
      <c r="C207" s="2">
        <v>217</v>
      </c>
      <c r="D207" s="2">
        <v>217</v>
      </c>
      <c r="E207" s="2"/>
      <c r="F207" s="2"/>
      <c r="G207" s="2"/>
      <c r="H207" s="2"/>
      <c r="I207" s="2"/>
      <c r="J207" s="2"/>
      <c r="K207" s="8"/>
      <c r="L207" s="2"/>
    </row>
    <row r="208" spans="1:12" x14ac:dyDescent="0.25">
      <c r="A208" s="2" t="s">
        <v>11</v>
      </c>
      <c r="B208" s="2">
        <v>218</v>
      </c>
      <c r="C208" s="2">
        <v>3973</v>
      </c>
      <c r="D208" s="2">
        <v>3756</v>
      </c>
      <c r="E208" s="2">
        <v>1251</v>
      </c>
      <c r="F208" s="5">
        <v>140.96133</v>
      </c>
      <c r="G208" s="5" t="s">
        <v>531</v>
      </c>
      <c r="H208" s="15">
        <v>0.81</v>
      </c>
      <c r="I208" s="10">
        <v>5.9999999999999997E-144</v>
      </c>
      <c r="J208" s="16">
        <v>0.30470000000000003</v>
      </c>
      <c r="K208" s="6" t="s">
        <v>532</v>
      </c>
      <c r="L208" s="5" t="s">
        <v>801</v>
      </c>
    </row>
    <row r="209" spans="1:12" x14ac:dyDescent="0.25">
      <c r="A209" s="2" t="s">
        <v>13</v>
      </c>
      <c r="B209" s="2">
        <v>3974</v>
      </c>
      <c r="C209" s="2">
        <v>4188</v>
      </c>
      <c r="D209" s="2">
        <f>(C209-B209)+1</f>
        <v>215</v>
      </c>
      <c r="E209" s="2"/>
      <c r="F209" s="12"/>
      <c r="G209" s="2"/>
      <c r="H209" s="5"/>
      <c r="I209" s="5"/>
      <c r="J209" s="5"/>
      <c r="K209" s="14"/>
      <c r="L209" s="13"/>
    </row>
    <row r="210" spans="1:12" x14ac:dyDescent="0.25">
      <c r="A210" s="54" t="s">
        <v>783</v>
      </c>
      <c r="B210" s="54"/>
      <c r="C210" s="54"/>
      <c r="D210" s="54"/>
      <c r="E210" s="54"/>
      <c r="F210" s="54"/>
      <c r="G210" s="54"/>
      <c r="H210" s="54" t="s">
        <v>0</v>
      </c>
      <c r="I210" s="54"/>
      <c r="J210" s="54"/>
      <c r="K210" s="54"/>
      <c r="L210" s="54"/>
    </row>
    <row r="211" spans="1:12" x14ac:dyDescent="0.25">
      <c r="A211" s="47"/>
      <c r="B211" s="47" t="s">
        <v>1</v>
      </c>
      <c r="C211" s="47" t="s">
        <v>2</v>
      </c>
      <c r="D211" s="47" t="s">
        <v>3</v>
      </c>
      <c r="E211" s="47" t="s">
        <v>4</v>
      </c>
      <c r="F211" s="47" t="s">
        <v>5</v>
      </c>
      <c r="G211" s="47" t="s">
        <v>6</v>
      </c>
      <c r="H211" s="47" t="s">
        <v>18</v>
      </c>
      <c r="I211" s="47" t="s">
        <v>7</v>
      </c>
      <c r="J211" s="7" t="s">
        <v>17</v>
      </c>
      <c r="K211" s="48" t="s">
        <v>8</v>
      </c>
      <c r="L211" s="47" t="s">
        <v>9</v>
      </c>
    </row>
    <row r="212" spans="1:12" x14ac:dyDescent="0.25">
      <c r="A212" s="2" t="s">
        <v>10</v>
      </c>
      <c r="B212" s="2">
        <v>1</v>
      </c>
      <c r="C212" s="2">
        <v>118</v>
      </c>
      <c r="D212" s="2">
        <v>118</v>
      </c>
      <c r="E212" s="2"/>
      <c r="F212" s="2"/>
      <c r="G212" s="2"/>
      <c r="H212" s="2"/>
      <c r="I212" s="2"/>
      <c r="J212" s="2"/>
      <c r="K212" s="8"/>
      <c r="L212" s="2"/>
    </row>
    <row r="213" spans="1:12" x14ac:dyDescent="0.25">
      <c r="A213" s="2" t="s">
        <v>11</v>
      </c>
      <c r="B213" s="2">
        <v>119</v>
      </c>
      <c r="C213" s="2">
        <v>6415</v>
      </c>
      <c r="D213" s="2">
        <v>6297</v>
      </c>
      <c r="E213" s="2">
        <v>2098</v>
      </c>
      <c r="F213" s="5">
        <v>233.97266999999999</v>
      </c>
      <c r="G213" s="5" t="s">
        <v>552</v>
      </c>
      <c r="H213" s="15">
        <v>1</v>
      </c>
      <c r="I213" s="10">
        <v>0</v>
      </c>
      <c r="J213" s="16">
        <v>0.50349999999999995</v>
      </c>
      <c r="K213" s="6" t="s">
        <v>629</v>
      </c>
      <c r="L213" s="5" t="s">
        <v>630</v>
      </c>
    </row>
    <row r="214" spans="1:12" x14ac:dyDescent="0.25">
      <c r="A214" s="2" t="s">
        <v>13</v>
      </c>
      <c r="B214" s="2">
        <v>6416</v>
      </c>
      <c r="C214" s="2">
        <v>7770</v>
      </c>
      <c r="D214" s="2">
        <f>(C214-B214)+1</f>
        <v>1355</v>
      </c>
      <c r="E214" s="2"/>
      <c r="F214" s="12"/>
      <c r="G214" s="2"/>
      <c r="H214" s="5"/>
      <c r="I214" s="5"/>
      <c r="J214" s="5"/>
      <c r="K214" s="14"/>
      <c r="L214" s="13"/>
    </row>
    <row r="215" spans="1:12" x14ac:dyDescent="0.25">
      <c r="A215" s="54" t="s">
        <v>784</v>
      </c>
      <c r="B215" s="54"/>
      <c r="C215" s="54"/>
      <c r="D215" s="54"/>
      <c r="E215" s="54"/>
      <c r="F215" s="54"/>
      <c r="G215" s="54"/>
      <c r="H215" s="54" t="s">
        <v>0</v>
      </c>
      <c r="I215" s="54"/>
      <c r="J215" s="54"/>
      <c r="K215" s="54"/>
      <c r="L215" s="54"/>
    </row>
    <row r="216" spans="1:12" x14ac:dyDescent="0.25">
      <c r="A216" s="47"/>
      <c r="B216" s="47" t="s">
        <v>1</v>
      </c>
      <c r="C216" s="47" t="s">
        <v>2</v>
      </c>
      <c r="D216" s="47" t="s">
        <v>3</v>
      </c>
      <c r="E216" s="47" t="s">
        <v>4</v>
      </c>
      <c r="F216" s="47" t="s">
        <v>5</v>
      </c>
      <c r="G216" s="47" t="s">
        <v>6</v>
      </c>
      <c r="H216" s="47" t="s">
        <v>18</v>
      </c>
      <c r="I216" s="47" t="s">
        <v>7</v>
      </c>
      <c r="J216" s="7" t="s">
        <v>17</v>
      </c>
      <c r="K216" s="48" t="s">
        <v>8</v>
      </c>
      <c r="L216" s="47" t="s">
        <v>9</v>
      </c>
    </row>
    <row r="217" spans="1:12" x14ac:dyDescent="0.25">
      <c r="A217" s="2" t="s">
        <v>10</v>
      </c>
      <c r="B217" s="2">
        <v>1</v>
      </c>
      <c r="C217" s="2">
        <v>188</v>
      </c>
      <c r="D217" s="2">
        <v>188</v>
      </c>
      <c r="E217" s="2"/>
      <c r="F217" s="2"/>
      <c r="G217" s="2"/>
      <c r="H217" s="2"/>
      <c r="I217" s="2"/>
      <c r="J217" s="2"/>
      <c r="K217" s="8"/>
      <c r="L217" s="2"/>
    </row>
    <row r="218" spans="1:12" x14ac:dyDescent="0.25">
      <c r="A218" s="2" t="s">
        <v>11</v>
      </c>
      <c r="B218" s="2">
        <v>189</v>
      </c>
      <c r="C218" s="2">
        <v>4997</v>
      </c>
      <c r="D218" s="2">
        <v>4809</v>
      </c>
      <c r="E218" s="2">
        <v>1602</v>
      </c>
      <c r="F218" s="5">
        <v>176.75962999999999</v>
      </c>
      <c r="G218" s="5" t="s">
        <v>549</v>
      </c>
      <c r="H218" s="15">
        <v>0.92</v>
      </c>
      <c r="I218" s="10">
        <v>0</v>
      </c>
      <c r="J218" s="16">
        <v>0.62129999999999996</v>
      </c>
      <c r="K218" s="6" t="s">
        <v>550</v>
      </c>
      <c r="L218" s="5" t="s">
        <v>551</v>
      </c>
    </row>
    <row r="219" spans="1:12" x14ac:dyDescent="0.25">
      <c r="A219" s="2" t="s">
        <v>13</v>
      </c>
      <c r="B219" s="2">
        <v>4998</v>
      </c>
      <c r="C219" s="2">
        <v>6382</v>
      </c>
      <c r="D219" s="2">
        <f>(C219-B219)+1</f>
        <v>1385</v>
      </c>
      <c r="E219" s="2"/>
      <c r="F219" s="12"/>
      <c r="G219" s="2"/>
      <c r="H219" s="5"/>
      <c r="I219" s="5"/>
      <c r="J219" s="5"/>
      <c r="K219" s="14"/>
      <c r="L219" s="13"/>
    </row>
    <row r="220" spans="1:12" x14ac:dyDescent="0.25">
      <c r="A220" s="54" t="s">
        <v>781</v>
      </c>
      <c r="B220" s="54"/>
      <c r="C220" s="54"/>
      <c r="D220" s="54"/>
      <c r="E220" s="54"/>
      <c r="F220" s="54"/>
      <c r="G220" s="54"/>
      <c r="H220" s="54" t="s">
        <v>0</v>
      </c>
      <c r="I220" s="54"/>
      <c r="J220" s="54"/>
      <c r="K220" s="54"/>
      <c r="L220" s="54"/>
    </row>
    <row r="221" spans="1:12" x14ac:dyDescent="0.25">
      <c r="A221" s="47"/>
      <c r="B221" s="47" t="s">
        <v>1</v>
      </c>
      <c r="C221" s="47" t="s">
        <v>2</v>
      </c>
      <c r="D221" s="47" t="s">
        <v>3</v>
      </c>
      <c r="E221" s="47" t="s">
        <v>4</v>
      </c>
      <c r="F221" s="47" t="s">
        <v>5</v>
      </c>
      <c r="G221" s="47" t="s">
        <v>6</v>
      </c>
      <c r="H221" s="47" t="s">
        <v>18</v>
      </c>
      <c r="I221" s="47" t="s">
        <v>7</v>
      </c>
      <c r="J221" s="7" t="s">
        <v>17</v>
      </c>
      <c r="K221" s="48" t="s">
        <v>8</v>
      </c>
      <c r="L221" s="47" t="s">
        <v>9</v>
      </c>
    </row>
    <row r="222" spans="1:12" x14ac:dyDescent="0.25">
      <c r="A222" s="2" t="s">
        <v>10</v>
      </c>
      <c r="B222" s="2">
        <v>1</v>
      </c>
      <c r="C222" s="2">
        <v>51</v>
      </c>
      <c r="D222" s="2">
        <v>51</v>
      </c>
      <c r="E222" s="2"/>
      <c r="F222" s="2"/>
      <c r="G222" s="2"/>
      <c r="H222" s="2"/>
      <c r="I222" s="2"/>
      <c r="J222" s="2"/>
      <c r="K222" s="8"/>
      <c r="L222" s="2"/>
    </row>
    <row r="223" spans="1:12" x14ac:dyDescent="0.25">
      <c r="A223" s="2" t="s">
        <v>11</v>
      </c>
      <c r="B223" s="2">
        <v>52</v>
      </c>
      <c r="C223" s="2">
        <v>6492</v>
      </c>
      <c r="D223" s="2">
        <v>6441</v>
      </c>
      <c r="E223" s="2">
        <v>2146</v>
      </c>
      <c r="F223" s="5">
        <v>241.32818</v>
      </c>
      <c r="G223" s="5" t="s">
        <v>498</v>
      </c>
      <c r="H223" s="15">
        <v>0.99</v>
      </c>
      <c r="I223" s="10">
        <v>0</v>
      </c>
      <c r="J223" s="16">
        <v>0.5212</v>
      </c>
      <c r="K223" s="6" t="s">
        <v>558</v>
      </c>
      <c r="L223" s="5" t="s">
        <v>559</v>
      </c>
    </row>
    <row r="224" spans="1:12" x14ac:dyDescent="0.25">
      <c r="A224" s="2" t="s">
        <v>13</v>
      </c>
      <c r="B224" s="2">
        <v>6493</v>
      </c>
      <c r="C224" s="2">
        <v>7959</v>
      </c>
      <c r="D224" s="2">
        <f>(C224-B224)+1</f>
        <v>1467</v>
      </c>
      <c r="E224" s="2"/>
      <c r="F224" s="12"/>
      <c r="G224" s="2"/>
      <c r="H224" s="5"/>
      <c r="I224" s="5"/>
      <c r="J224" s="5"/>
      <c r="K224" s="14"/>
      <c r="L224" s="13"/>
    </row>
    <row r="225" spans="1:12" x14ac:dyDescent="0.25">
      <c r="A225" s="54" t="s">
        <v>782</v>
      </c>
      <c r="B225" s="54"/>
      <c r="C225" s="54"/>
      <c r="D225" s="54"/>
      <c r="E225" s="54"/>
      <c r="F225" s="54"/>
      <c r="G225" s="54"/>
      <c r="H225" s="54" t="s">
        <v>0</v>
      </c>
      <c r="I225" s="54"/>
      <c r="J225" s="54"/>
      <c r="K225" s="54"/>
      <c r="L225" s="54"/>
    </row>
    <row r="226" spans="1:12" x14ac:dyDescent="0.25">
      <c r="A226" s="47"/>
      <c r="B226" s="47" t="s">
        <v>1</v>
      </c>
      <c r="C226" s="47" t="s">
        <v>2</v>
      </c>
      <c r="D226" s="47" t="s">
        <v>3</v>
      </c>
      <c r="E226" s="47" t="s">
        <v>4</v>
      </c>
      <c r="F226" s="47" t="s">
        <v>5</v>
      </c>
      <c r="G226" s="47" t="s">
        <v>6</v>
      </c>
      <c r="H226" s="47" t="s">
        <v>18</v>
      </c>
      <c r="I226" s="47" t="s">
        <v>7</v>
      </c>
      <c r="J226" s="7" t="s">
        <v>17</v>
      </c>
      <c r="K226" s="48" t="s">
        <v>8</v>
      </c>
      <c r="L226" s="47" t="s">
        <v>9</v>
      </c>
    </row>
    <row r="227" spans="1:12" x14ac:dyDescent="0.25">
      <c r="A227" s="2" t="s">
        <v>10</v>
      </c>
      <c r="B227" s="2">
        <v>1</v>
      </c>
      <c r="C227" s="2">
        <v>96</v>
      </c>
      <c r="D227" s="2">
        <v>96</v>
      </c>
      <c r="E227" s="2"/>
      <c r="F227" s="2"/>
      <c r="G227" s="2"/>
      <c r="H227" s="2"/>
      <c r="I227" s="2"/>
      <c r="J227" s="2"/>
      <c r="K227" s="8"/>
      <c r="L227" s="2"/>
    </row>
    <row r="228" spans="1:12" x14ac:dyDescent="0.25">
      <c r="A228" s="2" t="s">
        <v>11</v>
      </c>
      <c r="B228" s="2">
        <v>97</v>
      </c>
      <c r="C228" s="2">
        <v>4164</v>
      </c>
      <c r="D228" s="2">
        <v>4068</v>
      </c>
      <c r="E228" s="2">
        <v>1355</v>
      </c>
      <c r="F228" s="5">
        <v>152.29558</v>
      </c>
      <c r="G228" s="5" t="s">
        <v>531</v>
      </c>
      <c r="H228" s="15">
        <v>0.94</v>
      </c>
      <c r="I228" s="10">
        <v>0</v>
      </c>
      <c r="J228" s="16">
        <v>0.37690000000000001</v>
      </c>
      <c r="K228" s="6" t="s">
        <v>600</v>
      </c>
      <c r="L228" s="5" t="s">
        <v>601</v>
      </c>
    </row>
    <row r="229" spans="1:12" x14ac:dyDescent="0.25">
      <c r="A229" s="2" t="s">
        <v>13</v>
      </c>
      <c r="B229" s="2">
        <v>4165</v>
      </c>
      <c r="C229" s="2">
        <v>5778</v>
      </c>
      <c r="D229" s="2">
        <f>(C229-B229)+1</f>
        <v>1614</v>
      </c>
      <c r="E229" s="2"/>
      <c r="F229" s="12"/>
      <c r="G229" s="2"/>
      <c r="H229" s="5"/>
      <c r="I229" s="5"/>
      <c r="J229" s="5"/>
      <c r="K229" s="14"/>
      <c r="L229" s="13"/>
    </row>
    <row r="230" spans="1:12" x14ac:dyDescent="0.25">
      <c r="A230" s="54" t="s">
        <v>779</v>
      </c>
      <c r="B230" s="54"/>
      <c r="C230" s="54"/>
      <c r="D230" s="54"/>
      <c r="E230" s="54"/>
      <c r="F230" s="54"/>
      <c r="G230" s="54"/>
      <c r="H230" s="54" t="s">
        <v>0</v>
      </c>
      <c r="I230" s="54"/>
      <c r="J230" s="54"/>
      <c r="K230" s="54"/>
      <c r="L230" s="54"/>
    </row>
    <row r="231" spans="1:12" x14ac:dyDescent="0.25">
      <c r="A231" s="47"/>
      <c r="B231" s="47" t="s">
        <v>1</v>
      </c>
      <c r="C231" s="47" t="s">
        <v>2</v>
      </c>
      <c r="D231" s="47" t="s">
        <v>3</v>
      </c>
      <c r="E231" s="47" t="s">
        <v>4</v>
      </c>
      <c r="F231" s="47" t="s">
        <v>5</v>
      </c>
      <c r="G231" s="47" t="s">
        <v>6</v>
      </c>
      <c r="H231" s="47" t="s">
        <v>18</v>
      </c>
      <c r="I231" s="47" t="s">
        <v>7</v>
      </c>
      <c r="J231" s="7" t="s">
        <v>17</v>
      </c>
      <c r="K231" s="48" t="s">
        <v>8</v>
      </c>
      <c r="L231" s="47" t="s">
        <v>9</v>
      </c>
    </row>
    <row r="232" spans="1:12" x14ac:dyDescent="0.25">
      <c r="A232" s="2" t="s">
        <v>10</v>
      </c>
      <c r="B232" s="2">
        <v>1</v>
      </c>
      <c r="C232" s="2">
        <v>31</v>
      </c>
      <c r="D232" s="2">
        <v>31</v>
      </c>
      <c r="E232" s="2"/>
      <c r="F232" s="2"/>
      <c r="G232" s="2"/>
      <c r="H232" s="2"/>
      <c r="I232" s="2"/>
      <c r="J232" s="2"/>
      <c r="K232" s="8"/>
      <c r="L232" s="2"/>
    </row>
    <row r="233" spans="1:12" x14ac:dyDescent="0.25">
      <c r="A233" s="2" t="s">
        <v>11</v>
      </c>
      <c r="B233" s="2">
        <v>32</v>
      </c>
      <c r="C233" s="2">
        <v>6622</v>
      </c>
      <c r="D233" s="2">
        <v>6591</v>
      </c>
      <c r="E233" s="2">
        <v>2196</v>
      </c>
      <c r="F233" s="5">
        <v>246.34115</v>
      </c>
      <c r="G233" s="5" t="s">
        <v>498</v>
      </c>
      <c r="H233" s="15">
        <v>1</v>
      </c>
      <c r="I233" s="10">
        <v>0</v>
      </c>
      <c r="J233" s="16">
        <v>0.55669999999999997</v>
      </c>
      <c r="K233" s="6" t="s">
        <v>626</v>
      </c>
      <c r="L233" s="5" t="s">
        <v>627</v>
      </c>
    </row>
    <row r="234" spans="1:12" x14ac:dyDescent="0.25">
      <c r="A234" s="2" t="s">
        <v>13</v>
      </c>
      <c r="B234" s="2">
        <v>6623</v>
      </c>
      <c r="C234" s="2">
        <v>7944</v>
      </c>
      <c r="D234" s="2">
        <f>(C234-B234)+1</f>
        <v>1322</v>
      </c>
      <c r="E234" s="2"/>
      <c r="F234" s="12"/>
      <c r="G234" s="2"/>
      <c r="H234" s="5"/>
      <c r="I234" s="5"/>
      <c r="J234" s="5"/>
      <c r="K234" s="14"/>
      <c r="L234" s="13"/>
    </row>
    <row r="235" spans="1:12" x14ac:dyDescent="0.25">
      <c r="A235" s="54" t="s">
        <v>780</v>
      </c>
      <c r="B235" s="54"/>
      <c r="C235" s="54"/>
      <c r="D235" s="54"/>
      <c r="E235" s="54"/>
      <c r="F235" s="54"/>
      <c r="G235" s="54"/>
      <c r="H235" s="54" t="s">
        <v>0</v>
      </c>
      <c r="I235" s="54"/>
      <c r="J235" s="54"/>
      <c r="K235" s="54"/>
      <c r="L235" s="54"/>
    </row>
    <row r="236" spans="1:12" x14ac:dyDescent="0.25">
      <c r="A236" s="47"/>
      <c r="B236" s="47" t="s">
        <v>1</v>
      </c>
      <c r="C236" s="47" t="s">
        <v>2</v>
      </c>
      <c r="D236" s="47" t="s">
        <v>3</v>
      </c>
      <c r="E236" s="47" t="s">
        <v>4</v>
      </c>
      <c r="F236" s="47" t="s">
        <v>5</v>
      </c>
      <c r="G236" s="47" t="s">
        <v>6</v>
      </c>
      <c r="H236" s="47" t="s">
        <v>18</v>
      </c>
      <c r="I236" s="47" t="s">
        <v>7</v>
      </c>
      <c r="J236" s="7" t="s">
        <v>17</v>
      </c>
      <c r="K236" s="48" t="s">
        <v>8</v>
      </c>
      <c r="L236" s="47" t="s">
        <v>9</v>
      </c>
    </row>
    <row r="237" spans="1:12" x14ac:dyDescent="0.25">
      <c r="A237" s="2" t="s">
        <v>10</v>
      </c>
      <c r="B237" s="2">
        <v>1</v>
      </c>
      <c r="C237" s="2">
        <v>117</v>
      </c>
      <c r="D237" s="2">
        <v>117</v>
      </c>
      <c r="E237" s="2"/>
      <c r="F237" s="2"/>
      <c r="G237" s="2"/>
      <c r="H237" s="2"/>
      <c r="I237" s="2"/>
      <c r="J237" s="2"/>
      <c r="K237" s="8"/>
      <c r="L237" s="2"/>
    </row>
    <row r="238" spans="1:12" x14ac:dyDescent="0.25">
      <c r="A238" s="2" t="s">
        <v>11</v>
      </c>
      <c r="B238" s="2">
        <v>118</v>
      </c>
      <c r="C238" s="2">
        <v>5523</v>
      </c>
      <c r="D238" s="2" t="s">
        <v>628</v>
      </c>
      <c r="E238" s="2">
        <v>1801</v>
      </c>
      <c r="F238" s="5">
        <v>201.06061</v>
      </c>
      <c r="G238" s="5" t="s">
        <v>531</v>
      </c>
      <c r="H238" s="15">
        <v>0.73</v>
      </c>
      <c r="I238" s="10">
        <v>6.9999999999999997E-102</v>
      </c>
      <c r="J238" s="16">
        <v>0.28260000000000002</v>
      </c>
      <c r="K238" s="6" t="s">
        <v>540</v>
      </c>
      <c r="L238" s="5" t="s">
        <v>541</v>
      </c>
    </row>
    <row r="239" spans="1:12" x14ac:dyDescent="0.25">
      <c r="A239" s="2" t="s">
        <v>13</v>
      </c>
      <c r="B239" s="2">
        <v>5524</v>
      </c>
      <c r="C239" s="2">
        <v>6844</v>
      </c>
      <c r="D239" s="2">
        <f>(C239-B239)+1</f>
        <v>1321</v>
      </c>
      <c r="E239" s="2"/>
      <c r="F239" s="12"/>
      <c r="G239" s="2"/>
      <c r="H239" s="5"/>
      <c r="I239" s="5"/>
      <c r="J239" s="5"/>
      <c r="K239" s="14"/>
      <c r="L239" s="13"/>
    </row>
    <row r="240" spans="1:12" x14ac:dyDescent="0.25">
      <c r="A240" s="54" t="s">
        <v>777</v>
      </c>
      <c r="B240" s="54"/>
      <c r="C240" s="54"/>
      <c r="D240" s="54"/>
      <c r="E240" s="54"/>
      <c r="F240" s="54"/>
      <c r="G240" s="54"/>
      <c r="H240" s="54" t="s">
        <v>0</v>
      </c>
      <c r="I240" s="54"/>
      <c r="J240" s="54"/>
      <c r="K240" s="54"/>
      <c r="L240" s="54"/>
    </row>
    <row r="241" spans="1:13" x14ac:dyDescent="0.25">
      <c r="A241" s="47"/>
      <c r="B241" s="47" t="s">
        <v>1</v>
      </c>
      <c r="C241" s="47" t="s">
        <v>2</v>
      </c>
      <c r="D241" s="47" t="s">
        <v>3</v>
      </c>
      <c r="E241" s="47" t="s">
        <v>4</v>
      </c>
      <c r="F241" s="47" t="s">
        <v>5</v>
      </c>
      <c r="G241" s="47" t="s">
        <v>6</v>
      </c>
      <c r="H241" s="47" t="s">
        <v>18</v>
      </c>
      <c r="I241" s="47" t="s">
        <v>7</v>
      </c>
      <c r="J241" s="7" t="s">
        <v>17</v>
      </c>
      <c r="K241" s="48" t="s">
        <v>8</v>
      </c>
      <c r="L241" s="47" t="s">
        <v>9</v>
      </c>
    </row>
    <row r="242" spans="1:13" x14ac:dyDescent="0.25">
      <c r="A242" s="2" t="s">
        <v>10</v>
      </c>
      <c r="B242" s="2">
        <v>1</v>
      </c>
      <c r="C242" s="2">
        <v>75</v>
      </c>
      <c r="D242" s="2">
        <v>75</v>
      </c>
      <c r="E242" s="2"/>
      <c r="F242" s="2"/>
      <c r="G242" s="2"/>
      <c r="H242" s="2"/>
      <c r="I242" s="2"/>
      <c r="J242" s="2"/>
      <c r="K242" s="8"/>
      <c r="L242" s="2"/>
    </row>
    <row r="243" spans="1:13" x14ac:dyDescent="0.25">
      <c r="A243" s="2" t="s">
        <v>11</v>
      </c>
      <c r="B243" s="2">
        <v>76</v>
      </c>
      <c r="C243" s="2">
        <v>6462</v>
      </c>
      <c r="D243" s="2">
        <v>6387</v>
      </c>
      <c r="E243" s="2">
        <v>2128</v>
      </c>
      <c r="F243" s="5">
        <v>236.94895</v>
      </c>
      <c r="G243" s="5" t="s">
        <v>498</v>
      </c>
      <c r="H243" s="15">
        <v>0.99</v>
      </c>
      <c r="I243" s="10">
        <v>0</v>
      </c>
      <c r="J243" s="16">
        <v>0.4763</v>
      </c>
      <c r="K243" s="6" t="s">
        <v>558</v>
      </c>
      <c r="L243" s="5" t="s">
        <v>559</v>
      </c>
    </row>
    <row r="244" spans="1:13" x14ac:dyDescent="0.25">
      <c r="A244" s="2" t="s">
        <v>13</v>
      </c>
      <c r="B244" s="2">
        <v>6463</v>
      </c>
      <c r="C244" s="2">
        <v>6610</v>
      </c>
      <c r="D244" s="2">
        <f>(C244-B244)+1</f>
        <v>148</v>
      </c>
      <c r="E244" s="2"/>
      <c r="F244" s="12"/>
      <c r="G244" s="2"/>
      <c r="H244" s="5"/>
      <c r="I244" s="5"/>
      <c r="J244" s="5"/>
      <c r="K244" s="14"/>
      <c r="L244" s="13"/>
    </row>
    <row r="245" spans="1:13" x14ac:dyDescent="0.25">
      <c r="A245" s="54" t="s">
        <v>778</v>
      </c>
      <c r="B245" s="54"/>
      <c r="C245" s="54"/>
      <c r="D245" s="54"/>
      <c r="E245" s="54"/>
      <c r="F245" s="54"/>
      <c r="G245" s="54"/>
      <c r="H245" s="54" t="s">
        <v>0</v>
      </c>
      <c r="I245" s="54"/>
      <c r="J245" s="54"/>
      <c r="K245" s="54"/>
      <c r="L245" s="54"/>
    </row>
    <row r="246" spans="1:13" x14ac:dyDescent="0.25">
      <c r="A246" s="47"/>
      <c r="B246" s="47" t="s">
        <v>1</v>
      </c>
      <c r="C246" s="47" t="s">
        <v>2</v>
      </c>
      <c r="D246" s="47" t="s">
        <v>3</v>
      </c>
      <c r="E246" s="47" t="s">
        <v>4</v>
      </c>
      <c r="F246" s="47" t="s">
        <v>5</v>
      </c>
      <c r="G246" s="47" t="s">
        <v>6</v>
      </c>
      <c r="H246" s="47" t="s">
        <v>18</v>
      </c>
      <c r="I246" s="47" t="s">
        <v>7</v>
      </c>
      <c r="J246" s="7" t="s">
        <v>17</v>
      </c>
      <c r="K246" s="48" t="s">
        <v>8</v>
      </c>
      <c r="L246" s="47" t="s">
        <v>9</v>
      </c>
    </row>
    <row r="247" spans="1:13" x14ac:dyDescent="0.25">
      <c r="A247" s="2" t="s">
        <v>10</v>
      </c>
      <c r="B247" s="2">
        <v>1</v>
      </c>
      <c r="C247" s="2">
        <v>94</v>
      </c>
      <c r="D247" s="2">
        <v>94</v>
      </c>
      <c r="E247" s="2"/>
      <c r="F247" s="2"/>
      <c r="G247" s="2"/>
      <c r="H247" s="2"/>
      <c r="I247" s="2"/>
      <c r="J247" s="2"/>
      <c r="K247" s="8"/>
      <c r="L247" s="2"/>
    </row>
    <row r="248" spans="1:13" x14ac:dyDescent="0.25">
      <c r="A248" s="2" t="s">
        <v>11</v>
      </c>
      <c r="B248" s="2">
        <v>95</v>
      </c>
      <c r="C248" s="2">
        <v>4321</v>
      </c>
      <c r="D248" s="2">
        <v>4227</v>
      </c>
      <c r="E248" s="2">
        <v>1408</v>
      </c>
      <c r="F248" s="5">
        <v>156.43951000000001</v>
      </c>
      <c r="G248" s="5" t="s">
        <v>531</v>
      </c>
      <c r="H248" s="15">
        <v>0.76</v>
      </c>
      <c r="I248" s="10">
        <v>0</v>
      </c>
      <c r="J248" s="16">
        <v>0.40689999999999998</v>
      </c>
      <c r="K248" s="6" t="s">
        <v>609</v>
      </c>
      <c r="L248" s="5" t="s">
        <v>610</v>
      </c>
    </row>
    <row r="249" spans="1:13" x14ac:dyDescent="0.25">
      <c r="A249" s="2" t="s">
        <v>13</v>
      </c>
      <c r="B249" s="2">
        <v>4322</v>
      </c>
      <c r="C249" s="2">
        <v>5217</v>
      </c>
      <c r="D249" s="2">
        <f>(C249-B249)+1</f>
        <v>896</v>
      </c>
      <c r="E249" s="2"/>
      <c r="F249" s="12"/>
      <c r="G249" s="2"/>
      <c r="H249" s="5"/>
      <c r="I249" s="5"/>
      <c r="J249" s="5"/>
      <c r="K249" s="14"/>
      <c r="L249" s="13"/>
    </row>
    <row r="250" spans="1:13" x14ac:dyDescent="0.25">
      <c r="A250" s="54" t="s">
        <v>775</v>
      </c>
      <c r="B250" s="54"/>
      <c r="C250" s="54"/>
      <c r="D250" s="54"/>
      <c r="E250" s="54"/>
      <c r="F250" s="54"/>
      <c r="G250" s="54"/>
      <c r="H250" s="54" t="s">
        <v>0</v>
      </c>
      <c r="I250" s="54"/>
      <c r="J250" s="54"/>
      <c r="K250" s="54"/>
      <c r="L250" s="54"/>
    </row>
    <row r="251" spans="1:13" x14ac:dyDescent="0.25">
      <c r="A251" s="47"/>
      <c r="B251" s="47" t="s">
        <v>1</v>
      </c>
      <c r="C251" s="47" t="s">
        <v>2</v>
      </c>
      <c r="D251" s="47" t="s">
        <v>3</v>
      </c>
      <c r="E251" s="47" t="s">
        <v>4</v>
      </c>
      <c r="F251" s="47" t="s">
        <v>5</v>
      </c>
      <c r="G251" s="47" t="s">
        <v>6</v>
      </c>
      <c r="H251" s="47" t="s">
        <v>18</v>
      </c>
      <c r="I251" s="47" t="s">
        <v>7</v>
      </c>
      <c r="J251" s="7" t="s">
        <v>17</v>
      </c>
      <c r="K251" s="48" t="s">
        <v>8</v>
      </c>
      <c r="L251" s="47" t="s">
        <v>9</v>
      </c>
    </row>
    <row r="252" spans="1:13" x14ac:dyDescent="0.25">
      <c r="A252" s="2" t="s">
        <v>10</v>
      </c>
      <c r="B252" s="2">
        <v>1</v>
      </c>
      <c r="C252" s="2">
        <v>21</v>
      </c>
      <c r="D252" s="2">
        <v>21</v>
      </c>
      <c r="E252" s="2"/>
      <c r="F252" s="2"/>
      <c r="G252" s="2"/>
      <c r="H252" s="2"/>
      <c r="I252" s="2"/>
      <c r="J252" s="2"/>
      <c r="K252" s="8"/>
      <c r="L252" s="2"/>
    </row>
    <row r="253" spans="1:13" x14ac:dyDescent="0.25">
      <c r="A253" s="2" t="s">
        <v>11</v>
      </c>
      <c r="B253" s="2">
        <v>22</v>
      </c>
      <c r="C253" s="2">
        <v>6396</v>
      </c>
      <c r="D253" s="2" t="s">
        <v>560</v>
      </c>
      <c r="E253" s="2">
        <v>2124</v>
      </c>
      <c r="F253" s="5">
        <v>238.27153999999999</v>
      </c>
      <c r="G253" s="5" t="s">
        <v>498</v>
      </c>
      <c r="H253" s="15">
        <v>1</v>
      </c>
      <c r="I253" s="10">
        <v>0</v>
      </c>
      <c r="J253" s="16">
        <v>0.50470000000000004</v>
      </c>
      <c r="K253" s="6" t="s">
        <v>561</v>
      </c>
      <c r="L253" s="5" t="s">
        <v>562</v>
      </c>
      <c r="M253" s="18">
        <f>MIN(F253,F264,F275,F286,F297)</f>
        <v>122.90644</v>
      </c>
    </row>
    <row r="254" spans="1:13" x14ac:dyDescent="0.25">
      <c r="A254" s="2" t="s">
        <v>13</v>
      </c>
      <c r="B254" s="2">
        <v>6397</v>
      </c>
      <c r="C254" s="2">
        <v>7714</v>
      </c>
      <c r="D254" s="2">
        <f>(C254-B254)+1</f>
        <v>1318</v>
      </c>
      <c r="E254" s="2"/>
      <c r="F254" s="12"/>
      <c r="G254" s="2"/>
      <c r="H254" s="5"/>
      <c r="I254" s="5"/>
      <c r="J254" s="5"/>
      <c r="K254" s="14"/>
      <c r="L254" s="13"/>
    </row>
    <row r="255" spans="1:13" x14ac:dyDescent="0.25">
      <c r="A255" s="54" t="s">
        <v>776</v>
      </c>
      <c r="B255" s="54"/>
      <c r="C255" s="54"/>
      <c r="D255" s="54"/>
      <c r="E255" s="54"/>
      <c r="F255" s="54"/>
      <c r="G255" s="54"/>
      <c r="H255" s="54" t="s">
        <v>0</v>
      </c>
      <c r="I255" s="54"/>
      <c r="J255" s="54"/>
      <c r="K255" s="54"/>
      <c r="L255" s="54"/>
    </row>
    <row r="256" spans="1:13" x14ac:dyDescent="0.25">
      <c r="A256" s="47"/>
      <c r="B256" s="47" t="s">
        <v>1</v>
      </c>
      <c r="C256" s="47" t="s">
        <v>2</v>
      </c>
      <c r="D256" s="47" t="s">
        <v>3</v>
      </c>
      <c r="E256" s="47" t="s">
        <v>4</v>
      </c>
      <c r="F256" s="47" t="s">
        <v>5</v>
      </c>
      <c r="G256" s="47" t="s">
        <v>6</v>
      </c>
      <c r="H256" s="47" t="s">
        <v>18</v>
      </c>
      <c r="I256" s="47" t="s">
        <v>7</v>
      </c>
      <c r="J256" s="7" t="s">
        <v>17</v>
      </c>
      <c r="K256" s="48" t="s">
        <v>8</v>
      </c>
      <c r="L256" s="47" t="s">
        <v>9</v>
      </c>
    </row>
    <row r="257" spans="1:13" x14ac:dyDescent="0.25">
      <c r="A257" s="2" t="s">
        <v>10</v>
      </c>
      <c r="B257" s="2">
        <v>1</v>
      </c>
      <c r="C257" s="2">
        <v>334</v>
      </c>
      <c r="D257" s="2">
        <v>334</v>
      </c>
      <c r="E257" s="2"/>
      <c r="F257" s="2"/>
      <c r="G257" s="2"/>
      <c r="H257" s="2"/>
      <c r="I257" s="2"/>
      <c r="J257" s="2"/>
      <c r="K257" s="8"/>
      <c r="L257" s="2"/>
    </row>
    <row r="258" spans="1:13" x14ac:dyDescent="0.25">
      <c r="A258" s="2" t="s">
        <v>11</v>
      </c>
      <c r="B258" s="2">
        <v>335</v>
      </c>
      <c r="C258" s="2">
        <v>6058</v>
      </c>
      <c r="D258" s="2">
        <v>5724</v>
      </c>
      <c r="E258" s="2">
        <v>1907</v>
      </c>
      <c r="F258" s="5">
        <v>210.72964999999999</v>
      </c>
      <c r="G258" s="5" t="s">
        <v>549</v>
      </c>
      <c r="H258" s="15">
        <v>0.85</v>
      </c>
      <c r="I258" s="10">
        <v>0</v>
      </c>
      <c r="J258" s="16">
        <v>0.41010000000000002</v>
      </c>
      <c r="K258" s="6" t="s">
        <v>563</v>
      </c>
      <c r="L258" s="5" t="s">
        <v>564</v>
      </c>
      <c r="M258" s="18">
        <f>MIN(F258,F269,F280,F291,F302)</f>
        <v>210.72964999999999</v>
      </c>
    </row>
    <row r="259" spans="1:13" x14ac:dyDescent="0.25">
      <c r="A259" s="2" t="s">
        <v>13</v>
      </c>
      <c r="B259" s="2">
        <v>6059</v>
      </c>
      <c r="C259" s="2">
        <v>7408</v>
      </c>
      <c r="D259" s="2">
        <f>(C259-B259)+1</f>
        <v>1350</v>
      </c>
      <c r="E259" s="2"/>
      <c r="F259" s="12"/>
      <c r="G259" s="2"/>
      <c r="H259" s="5"/>
      <c r="I259" s="5"/>
      <c r="J259" s="5"/>
      <c r="K259" s="14"/>
      <c r="L259" s="13"/>
      <c r="M259" s="18">
        <f>MIN(F259,F270,F281,F292,F303)</f>
        <v>264.86835000000002</v>
      </c>
    </row>
    <row r="260" spans="1:13" x14ac:dyDescent="0.25">
      <c r="A260" s="54" t="s">
        <v>773</v>
      </c>
      <c r="B260" s="54"/>
      <c r="C260" s="54"/>
      <c r="D260" s="54"/>
      <c r="E260" s="54"/>
      <c r="F260" s="54"/>
      <c r="G260" s="54"/>
      <c r="H260" s="54" t="s">
        <v>0</v>
      </c>
      <c r="I260" s="54"/>
      <c r="J260" s="54"/>
      <c r="K260" s="54"/>
      <c r="L260" s="54"/>
    </row>
    <row r="261" spans="1:13" x14ac:dyDescent="0.25">
      <c r="A261" s="47"/>
      <c r="B261" s="47" t="s">
        <v>1</v>
      </c>
      <c r="C261" s="47" t="s">
        <v>2</v>
      </c>
      <c r="D261" s="47" t="s">
        <v>3</v>
      </c>
      <c r="E261" s="47" t="s">
        <v>4</v>
      </c>
      <c r="F261" s="47" t="s">
        <v>5</v>
      </c>
      <c r="G261" s="47" t="s">
        <v>6</v>
      </c>
      <c r="H261" s="47" t="s">
        <v>18</v>
      </c>
      <c r="I261" s="47" t="s">
        <v>7</v>
      </c>
      <c r="J261" s="7" t="s">
        <v>17</v>
      </c>
      <c r="K261" s="48" t="s">
        <v>8</v>
      </c>
      <c r="L261" s="47" t="s">
        <v>9</v>
      </c>
    </row>
    <row r="262" spans="1:13" x14ac:dyDescent="0.25">
      <c r="A262" s="2" t="s">
        <v>10</v>
      </c>
      <c r="B262" s="2">
        <v>1</v>
      </c>
      <c r="C262" s="2">
        <v>87</v>
      </c>
      <c r="D262" s="2">
        <v>87</v>
      </c>
      <c r="E262" s="2"/>
      <c r="F262" s="2"/>
      <c r="G262" s="2"/>
      <c r="H262" s="2"/>
      <c r="I262" s="2"/>
      <c r="J262" s="2"/>
      <c r="K262" s="8"/>
      <c r="L262" s="2"/>
    </row>
    <row r="263" spans="1:13" x14ac:dyDescent="0.25">
      <c r="A263" s="2" t="s">
        <v>11</v>
      </c>
      <c r="B263" s="2">
        <v>88</v>
      </c>
      <c r="C263" s="2">
        <v>6903</v>
      </c>
      <c r="D263" s="2">
        <v>6816</v>
      </c>
      <c r="E263" s="2">
        <v>2271</v>
      </c>
      <c r="F263" s="5">
        <v>255.52513999999999</v>
      </c>
      <c r="G263" s="5" t="s">
        <v>498</v>
      </c>
      <c r="H263" s="15">
        <v>0.99</v>
      </c>
      <c r="I263" s="10">
        <v>0</v>
      </c>
      <c r="J263" s="16">
        <v>0.58299999999999996</v>
      </c>
      <c r="K263" s="18" t="s">
        <v>602</v>
      </c>
      <c r="L263" s="5" t="s">
        <v>603</v>
      </c>
    </row>
    <row r="264" spans="1:13" x14ac:dyDescent="0.25">
      <c r="A264" s="2" t="s">
        <v>13</v>
      </c>
      <c r="B264" s="2">
        <v>6904</v>
      </c>
      <c r="C264" s="2">
        <v>7262</v>
      </c>
      <c r="D264" s="2">
        <f>(C264-B264)+1</f>
        <v>359</v>
      </c>
      <c r="E264" s="2"/>
      <c r="F264" s="12"/>
      <c r="G264" s="2"/>
      <c r="H264" s="5"/>
      <c r="I264" s="5"/>
      <c r="J264" s="5"/>
      <c r="K264" s="14"/>
      <c r="L264" s="13"/>
    </row>
    <row r="265" spans="1:13" x14ac:dyDescent="0.25">
      <c r="A265" s="54" t="s">
        <v>774</v>
      </c>
      <c r="B265" s="54"/>
      <c r="C265" s="54"/>
      <c r="D265" s="54"/>
      <c r="E265" s="54"/>
      <c r="F265" s="54"/>
      <c r="G265" s="54"/>
      <c r="H265" s="54" t="s">
        <v>0</v>
      </c>
      <c r="I265" s="54"/>
      <c r="J265" s="54"/>
      <c r="K265" s="54"/>
      <c r="L265" s="54"/>
    </row>
    <row r="266" spans="1:13" x14ac:dyDescent="0.25">
      <c r="A266" s="47"/>
      <c r="B266" s="47" t="s">
        <v>1</v>
      </c>
      <c r="C266" s="47" t="s">
        <v>2</v>
      </c>
      <c r="D266" s="47" t="s">
        <v>3</v>
      </c>
      <c r="E266" s="47" t="s">
        <v>4</v>
      </c>
      <c r="F266" s="47" t="s">
        <v>5</v>
      </c>
      <c r="G266" s="47" t="s">
        <v>6</v>
      </c>
      <c r="H266" s="47" t="s">
        <v>18</v>
      </c>
      <c r="I266" s="47" t="s">
        <v>7</v>
      </c>
      <c r="J266" s="7" t="s">
        <v>17</v>
      </c>
      <c r="K266" s="48" t="s">
        <v>8</v>
      </c>
      <c r="L266" s="47" t="s">
        <v>9</v>
      </c>
    </row>
    <row r="267" spans="1:13" x14ac:dyDescent="0.25">
      <c r="A267" s="2" t="s">
        <v>10</v>
      </c>
      <c r="B267" s="2">
        <v>1</v>
      </c>
      <c r="C267" s="2">
        <v>103</v>
      </c>
      <c r="D267" s="2">
        <v>103</v>
      </c>
      <c r="E267" s="2"/>
      <c r="F267" s="2"/>
      <c r="G267" s="2"/>
      <c r="H267" s="2"/>
      <c r="I267" s="2"/>
      <c r="J267" s="2"/>
      <c r="K267" s="8"/>
      <c r="L267" s="2"/>
    </row>
    <row r="268" spans="1:13" x14ac:dyDescent="0.25">
      <c r="A268" s="2" t="s">
        <v>11</v>
      </c>
      <c r="B268" s="2">
        <v>104</v>
      </c>
      <c r="C268" s="2">
        <v>3334</v>
      </c>
      <c r="D268" s="2">
        <v>3231</v>
      </c>
      <c r="E268" s="2">
        <v>1076</v>
      </c>
      <c r="F268" s="5">
        <v>120.42993</v>
      </c>
      <c r="G268" s="5" t="s">
        <v>571</v>
      </c>
      <c r="H268" s="15">
        <v>0.99</v>
      </c>
      <c r="I268" s="10">
        <v>0</v>
      </c>
      <c r="J268" s="16">
        <v>0.47589999999999999</v>
      </c>
      <c r="K268" s="6" t="s">
        <v>602</v>
      </c>
      <c r="L268" s="5" t="s">
        <v>604</v>
      </c>
    </row>
    <row r="269" spans="1:13" x14ac:dyDescent="0.25">
      <c r="A269" s="2" t="s">
        <v>13</v>
      </c>
      <c r="B269" s="2">
        <v>3335</v>
      </c>
      <c r="C269" s="2">
        <v>3741</v>
      </c>
      <c r="D269" s="2">
        <f>(C269-B269)+1</f>
        <v>407</v>
      </c>
      <c r="E269" s="2"/>
      <c r="F269" s="12"/>
      <c r="G269" s="2"/>
      <c r="H269" s="5"/>
      <c r="I269" s="5"/>
      <c r="J269" s="5"/>
      <c r="K269" s="14"/>
      <c r="L269" s="13"/>
    </row>
    <row r="270" spans="1:13" x14ac:dyDescent="0.25">
      <c r="A270" s="54" t="s">
        <v>771</v>
      </c>
      <c r="B270" s="54"/>
      <c r="C270" s="54"/>
      <c r="D270" s="54"/>
      <c r="E270" s="54"/>
      <c r="F270" s="54"/>
      <c r="G270" s="54"/>
      <c r="H270" s="54" t="s">
        <v>0</v>
      </c>
      <c r="I270" s="54"/>
      <c r="J270" s="54"/>
      <c r="K270" s="54"/>
      <c r="L270" s="54"/>
    </row>
    <row r="271" spans="1:13" x14ac:dyDescent="0.25">
      <c r="A271" s="47"/>
      <c r="B271" s="47" t="s">
        <v>1</v>
      </c>
      <c r="C271" s="47" t="s">
        <v>2</v>
      </c>
      <c r="D271" s="47" t="s">
        <v>3</v>
      </c>
      <c r="E271" s="47" t="s">
        <v>4</v>
      </c>
      <c r="F271" s="47" t="s">
        <v>5</v>
      </c>
      <c r="G271" s="47" t="s">
        <v>6</v>
      </c>
      <c r="H271" s="47" t="s">
        <v>18</v>
      </c>
      <c r="I271" s="47" t="s">
        <v>7</v>
      </c>
      <c r="J271" s="7" t="s">
        <v>17</v>
      </c>
      <c r="K271" s="48" t="s">
        <v>8</v>
      </c>
      <c r="L271" s="47" t="s">
        <v>9</v>
      </c>
    </row>
    <row r="272" spans="1:13" x14ac:dyDescent="0.25">
      <c r="A272" s="2" t="s">
        <v>11</v>
      </c>
      <c r="B272" s="2" t="s">
        <v>33</v>
      </c>
      <c r="C272" s="2">
        <v>6494</v>
      </c>
      <c r="D272" s="2">
        <v>6494</v>
      </c>
      <c r="E272" s="2">
        <v>2163</v>
      </c>
      <c r="F272" s="5">
        <v>241.63444000000001</v>
      </c>
      <c r="G272" s="5" t="s">
        <v>552</v>
      </c>
      <c r="H272" s="15">
        <v>0.99</v>
      </c>
      <c r="I272" s="10">
        <v>0</v>
      </c>
      <c r="J272" s="16">
        <v>0.58789999999999998</v>
      </c>
      <c r="K272" s="6" t="s">
        <v>650</v>
      </c>
      <c r="L272" s="5" t="s">
        <v>649</v>
      </c>
    </row>
    <row r="273" spans="1:12" x14ac:dyDescent="0.25">
      <c r="A273" s="2" t="s">
        <v>13</v>
      </c>
      <c r="B273" s="2">
        <v>6495</v>
      </c>
      <c r="C273" s="2">
        <v>8036</v>
      </c>
      <c r="D273" s="2">
        <f>(C273-B273)+1</f>
        <v>1542</v>
      </c>
      <c r="E273" s="2"/>
      <c r="F273" s="12"/>
      <c r="G273" s="2"/>
      <c r="H273" s="5"/>
      <c r="I273" s="5"/>
      <c r="J273" s="5"/>
      <c r="K273" s="14"/>
      <c r="L273" s="13"/>
    </row>
    <row r="274" spans="1:12" x14ac:dyDescent="0.25">
      <c r="A274" s="54" t="s">
        <v>772</v>
      </c>
      <c r="B274" s="54"/>
      <c r="C274" s="54"/>
      <c r="D274" s="54"/>
      <c r="E274" s="54"/>
      <c r="F274" s="54"/>
      <c r="G274" s="54"/>
      <c r="H274" s="54" t="s">
        <v>0</v>
      </c>
      <c r="I274" s="54"/>
      <c r="J274" s="54"/>
      <c r="K274" s="54"/>
      <c r="L274" s="54"/>
    </row>
    <row r="275" spans="1:12" x14ac:dyDescent="0.25">
      <c r="A275" s="47"/>
      <c r="B275" s="47" t="s">
        <v>1</v>
      </c>
      <c r="C275" s="47" t="s">
        <v>2</v>
      </c>
      <c r="D275" s="47" t="s">
        <v>3</v>
      </c>
      <c r="E275" s="47" t="s">
        <v>4</v>
      </c>
      <c r="F275" s="47" t="s">
        <v>5</v>
      </c>
      <c r="G275" s="47" t="s">
        <v>6</v>
      </c>
      <c r="H275" s="47" t="s">
        <v>18</v>
      </c>
      <c r="I275" s="47" t="s">
        <v>7</v>
      </c>
      <c r="J275" s="7" t="s">
        <v>17</v>
      </c>
      <c r="K275" s="48" t="s">
        <v>8</v>
      </c>
      <c r="L275" s="47" t="s">
        <v>9</v>
      </c>
    </row>
    <row r="276" spans="1:12" x14ac:dyDescent="0.25">
      <c r="A276" s="2" t="s">
        <v>11</v>
      </c>
      <c r="B276" s="2" t="s">
        <v>33</v>
      </c>
      <c r="C276" s="2">
        <v>4047</v>
      </c>
      <c r="D276" s="2">
        <v>4047</v>
      </c>
      <c r="E276" s="2">
        <v>1348</v>
      </c>
      <c r="F276" s="5">
        <v>150.44337999999999</v>
      </c>
      <c r="G276" s="5" t="s">
        <v>531</v>
      </c>
      <c r="H276" s="15">
        <v>0.73</v>
      </c>
      <c r="I276" s="10">
        <v>4E-55</v>
      </c>
      <c r="J276" s="16">
        <v>0.2336</v>
      </c>
      <c r="K276" s="6" t="s">
        <v>609</v>
      </c>
      <c r="L276" s="5" t="s">
        <v>610</v>
      </c>
    </row>
    <row r="277" spans="1:12" x14ac:dyDescent="0.25">
      <c r="A277" s="2" t="s">
        <v>13</v>
      </c>
      <c r="B277" s="2">
        <v>4048</v>
      </c>
      <c r="C277" s="2">
        <v>5591</v>
      </c>
      <c r="D277" s="2">
        <f>(C277-B277)+1</f>
        <v>1544</v>
      </c>
      <c r="E277" s="2"/>
      <c r="F277" s="12"/>
      <c r="G277" s="2"/>
      <c r="H277" s="5"/>
      <c r="I277" s="5"/>
      <c r="J277" s="5"/>
      <c r="K277" s="14"/>
      <c r="L277" s="13"/>
    </row>
    <row r="278" spans="1:12" x14ac:dyDescent="0.25">
      <c r="A278" s="54" t="s">
        <v>769</v>
      </c>
      <c r="B278" s="54"/>
      <c r="C278" s="54"/>
      <c r="D278" s="54"/>
      <c r="E278" s="54"/>
      <c r="F278" s="54"/>
      <c r="G278" s="54"/>
      <c r="H278" s="54" t="s">
        <v>0</v>
      </c>
      <c r="I278" s="54"/>
      <c r="J278" s="54"/>
      <c r="K278" s="54"/>
      <c r="L278" s="54"/>
    </row>
    <row r="279" spans="1:12" x14ac:dyDescent="0.25">
      <c r="A279" s="47"/>
      <c r="B279" s="47" t="s">
        <v>1</v>
      </c>
      <c r="C279" s="47" t="s">
        <v>2</v>
      </c>
      <c r="D279" s="47" t="s">
        <v>3</v>
      </c>
      <c r="E279" s="47" t="s">
        <v>4</v>
      </c>
      <c r="F279" s="47" t="s">
        <v>5</v>
      </c>
      <c r="G279" s="47" t="s">
        <v>6</v>
      </c>
      <c r="H279" s="47" t="s">
        <v>18</v>
      </c>
      <c r="I279" s="47" t="s">
        <v>7</v>
      </c>
      <c r="J279" s="7" t="s">
        <v>17</v>
      </c>
      <c r="K279" s="48" t="s">
        <v>8</v>
      </c>
      <c r="L279" s="47" t="s">
        <v>9</v>
      </c>
    </row>
    <row r="280" spans="1:12" x14ac:dyDescent="0.25">
      <c r="A280" s="2" t="s">
        <v>10</v>
      </c>
      <c r="B280" s="2">
        <v>1</v>
      </c>
      <c r="C280" s="2">
        <v>143</v>
      </c>
      <c r="D280" s="2">
        <v>143</v>
      </c>
      <c r="E280" s="2"/>
      <c r="F280" s="2"/>
      <c r="G280" s="2"/>
      <c r="H280" s="2"/>
      <c r="I280" s="2"/>
      <c r="J280" s="2"/>
      <c r="K280" s="8"/>
      <c r="L280" s="2"/>
    </row>
    <row r="281" spans="1:12" x14ac:dyDescent="0.25">
      <c r="A281" s="2" t="s">
        <v>11</v>
      </c>
      <c r="B281" s="2">
        <v>144</v>
      </c>
      <c r="C281" s="2">
        <v>7295</v>
      </c>
      <c r="D281" s="2">
        <v>7152</v>
      </c>
      <c r="E281" s="2">
        <v>2383</v>
      </c>
      <c r="F281" s="5">
        <v>264.86835000000002</v>
      </c>
      <c r="G281" s="5" t="s">
        <v>552</v>
      </c>
      <c r="H281" s="15">
        <v>0.99</v>
      </c>
      <c r="I281" s="10">
        <v>0</v>
      </c>
      <c r="J281" s="16">
        <v>0.66210000000000002</v>
      </c>
      <c r="K281" s="6" t="s">
        <v>553</v>
      </c>
      <c r="L281" s="5" t="s">
        <v>554</v>
      </c>
    </row>
    <row r="282" spans="1:12" x14ac:dyDescent="0.25">
      <c r="A282" s="2" t="s">
        <v>13</v>
      </c>
      <c r="B282" s="2">
        <v>7296</v>
      </c>
      <c r="C282" s="2">
        <v>7922</v>
      </c>
      <c r="D282" s="2">
        <f>(C282-B282)+1</f>
        <v>627</v>
      </c>
      <c r="E282" s="2"/>
      <c r="F282" s="12"/>
      <c r="G282" s="2"/>
      <c r="H282" s="5"/>
      <c r="I282" s="5"/>
      <c r="J282" s="5"/>
      <c r="K282" s="14"/>
      <c r="L282" s="13"/>
    </row>
    <row r="283" spans="1:12" x14ac:dyDescent="0.25">
      <c r="A283" s="54" t="s">
        <v>770</v>
      </c>
      <c r="B283" s="54"/>
      <c r="C283" s="54"/>
      <c r="D283" s="54"/>
      <c r="E283" s="54"/>
      <c r="F283" s="54"/>
      <c r="G283" s="54"/>
      <c r="H283" s="54" t="s">
        <v>0</v>
      </c>
      <c r="I283" s="54"/>
      <c r="J283" s="54"/>
      <c r="K283" s="54"/>
      <c r="L283" s="54"/>
    </row>
    <row r="284" spans="1:12" x14ac:dyDescent="0.25">
      <c r="A284" s="47"/>
      <c r="B284" s="47" t="s">
        <v>1</v>
      </c>
      <c r="C284" s="47" t="s">
        <v>2</v>
      </c>
      <c r="D284" s="47" t="s">
        <v>3</v>
      </c>
      <c r="E284" s="47" t="s">
        <v>4</v>
      </c>
      <c r="F284" s="47" t="s">
        <v>5</v>
      </c>
      <c r="G284" s="47" t="s">
        <v>6</v>
      </c>
      <c r="H284" s="47" t="s">
        <v>18</v>
      </c>
      <c r="I284" s="47" t="s">
        <v>7</v>
      </c>
      <c r="J284" s="7" t="s">
        <v>17</v>
      </c>
      <c r="K284" s="48" t="s">
        <v>8</v>
      </c>
      <c r="L284" s="47" t="s">
        <v>9</v>
      </c>
    </row>
    <row r="285" spans="1:12" x14ac:dyDescent="0.25">
      <c r="A285" s="2" t="s">
        <v>10</v>
      </c>
      <c r="B285" s="2">
        <v>1</v>
      </c>
      <c r="C285" s="2">
        <v>415</v>
      </c>
      <c r="D285" s="2">
        <v>415</v>
      </c>
      <c r="E285" s="2"/>
      <c r="F285" s="2"/>
      <c r="G285" s="2"/>
      <c r="H285" s="2"/>
      <c r="I285" s="2"/>
      <c r="J285" s="2"/>
      <c r="K285" s="8"/>
      <c r="L285" s="2"/>
    </row>
    <row r="286" spans="1:12" x14ac:dyDescent="0.25">
      <c r="A286" s="2" t="s">
        <v>11</v>
      </c>
      <c r="B286" s="2">
        <v>416</v>
      </c>
      <c r="C286" s="2">
        <v>3733</v>
      </c>
      <c r="D286" s="2" t="s">
        <v>555</v>
      </c>
      <c r="E286" s="2">
        <v>1105</v>
      </c>
      <c r="F286" s="5">
        <v>122.90644</v>
      </c>
      <c r="G286" s="5" t="s">
        <v>549</v>
      </c>
      <c r="H286" s="15">
        <v>0.99</v>
      </c>
      <c r="I286" s="10">
        <v>0</v>
      </c>
      <c r="J286" s="16">
        <v>0.66790000000000005</v>
      </c>
      <c r="K286" s="18" t="s">
        <v>556</v>
      </c>
      <c r="L286" s="5" t="s">
        <v>557</v>
      </c>
    </row>
    <row r="287" spans="1:12" x14ac:dyDescent="0.25">
      <c r="A287" s="2" t="s">
        <v>13</v>
      </c>
      <c r="B287" s="2">
        <v>3734</v>
      </c>
      <c r="C287" s="2">
        <v>3898</v>
      </c>
      <c r="D287" s="2">
        <f>(C287-B287)+1</f>
        <v>165</v>
      </c>
      <c r="E287" s="2"/>
      <c r="F287" s="12"/>
      <c r="G287" s="2"/>
      <c r="H287" s="5"/>
      <c r="I287" s="5"/>
      <c r="J287" s="5"/>
      <c r="K287" s="14"/>
      <c r="L287" s="13"/>
    </row>
    <row r="288" spans="1:12" x14ac:dyDescent="0.25">
      <c r="A288" s="54" t="s">
        <v>767</v>
      </c>
      <c r="B288" s="54"/>
      <c r="C288" s="54"/>
      <c r="D288" s="54"/>
      <c r="E288" s="54"/>
      <c r="F288" s="54"/>
      <c r="G288" s="54"/>
      <c r="H288" s="54" t="s">
        <v>0</v>
      </c>
      <c r="I288" s="54"/>
      <c r="J288" s="54"/>
      <c r="K288" s="54"/>
      <c r="L288" s="54"/>
    </row>
    <row r="289" spans="1:12" x14ac:dyDescent="0.25">
      <c r="A289" s="47"/>
      <c r="B289" s="47" t="s">
        <v>1</v>
      </c>
      <c r="C289" s="47" t="s">
        <v>2</v>
      </c>
      <c r="D289" s="47" t="s">
        <v>3</v>
      </c>
      <c r="E289" s="47" t="s">
        <v>4</v>
      </c>
      <c r="F289" s="47" t="s">
        <v>5</v>
      </c>
      <c r="G289" s="47" t="s">
        <v>6</v>
      </c>
      <c r="H289" s="47" t="s">
        <v>18</v>
      </c>
      <c r="I289" s="47" t="s">
        <v>7</v>
      </c>
      <c r="J289" s="7" t="s">
        <v>17</v>
      </c>
      <c r="K289" s="48" t="s">
        <v>8</v>
      </c>
      <c r="L289" s="47" t="s">
        <v>9</v>
      </c>
    </row>
    <row r="290" spans="1:12" x14ac:dyDescent="0.25">
      <c r="A290" s="2" t="s">
        <v>10</v>
      </c>
      <c r="B290" s="2">
        <v>1</v>
      </c>
      <c r="C290" s="2">
        <v>122</v>
      </c>
      <c r="D290" s="2">
        <v>122</v>
      </c>
      <c r="E290" s="2"/>
      <c r="F290" s="2"/>
      <c r="G290" s="2"/>
      <c r="H290" s="2"/>
      <c r="I290" s="2"/>
      <c r="J290" s="2"/>
      <c r="K290" s="8"/>
      <c r="L290" s="2"/>
    </row>
    <row r="291" spans="1:12" x14ac:dyDescent="0.25">
      <c r="A291" s="2" t="s">
        <v>11</v>
      </c>
      <c r="B291" s="2">
        <v>123</v>
      </c>
      <c r="C291" s="2">
        <v>7274</v>
      </c>
      <c r="D291" s="2">
        <v>7152</v>
      </c>
      <c r="E291" s="2">
        <v>2383</v>
      </c>
      <c r="F291" s="5">
        <v>265.09485999999998</v>
      </c>
      <c r="G291" s="5" t="s">
        <v>579</v>
      </c>
      <c r="H291" s="15">
        <v>0.99</v>
      </c>
      <c r="I291" s="10">
        <v>0</v>
      </c>
      <c r="J291" s="16">
        <v>0.65839999999999999</v>
      </c>
      <c r="K291" s="18" t="s">
        <v>580</v>
      </c>
      <c r="L291" s="5" t="s">
        <v>581</v>
      </c>
    </row>
    <row r="292" spans="1:12" x14ac:dyDescent="0.25">
      <c r="A292" s="2" t="s">
        <v>13</v>
      </c>
      <c r="B292" s="2">
        <v>7274</v>
      </c>
      <c r="C292" s="2">
        <v>8242</v>
      </c>
      <c r="D292" s="2">
        <f>(C292-B292)+1</f>
        <v>969</v>
      </c>
      <c r="E292" s="2"/>
      <c r="F292" s="12"/>
      <c r="G292" s="2"/>
      <c r="H292" s="5"/>
      <c r="I292" s="5"/>
      <c r="J292" s="5"/>
      <c r="K292" s="14"/>
      <c r="L292" s="13"/>
    </row>
    <row r="293" spans="1:12" x14ac:dyDescent="0.25">
      <c r="A293" s="54" t="s">
        <v>768</v>
      </c>
      <c r="B293" s="54"/>
      <c r="C293" s="54"/>
      <c r="D293" s="54"/>
      <c r="E293" s="54"/>
      <c r="F293" s="54"/>
      <c r="G293" s="54"/>
      <c r="H293" s="54" t="s">
        <v>0</v>
      </c>
      <c r="I293" s="54"/>
      <c r="J293" s="54"/>
      <c r="K293" s="54"/>
      <c r="L293" s="54"/>
    </row>
    <row r="294" spans="1:12" x14ac:dyDescent="0.25">
      <c r="A294" s="47"/>
      <c r="B294" s="47" t="s">
        <v>1</v>
      </c>
      <c r="C294" s="47" t="s">
        <v>2</v>
      </c>
      <c r="D294" s="47" t="s">
        <v>3</v>
      </c>
      <c r="E294" s="47" t="s">
        <v>4</v>
      </c>
      <c r="F294" s="47" t="s">
        <v>5</v>
      </c>
      <c r="G294" s="47" t="s">
        <v>6</v>
      </c>
      <c r="H294" s="47" t="s">
        <v>18</v>
      </c>
      <c r="I294" s="47" t="s">
        <v>7</v>
      </c>
      <c r="J294" s="7" t="s">
        <v>17</v>
      </c>
      <c r="K294" s="48" t="s">
        <v>8</v>
      </c>
      <c r="L294" s="47" t="s">
        <v>9</v>
      </c>
    </row>
    <row r="295" spans="1:12" x14ac:dyDescent="0.25">
      <c r="A295" s="2" t="s">
        <v>10</v>
      </c>
      <c r="B295" s="2">
        <v>1</v>
      </c>
      <c r="C295" s="2">
        <v>211</v>
      </c>
      <c r="D295" s="2">
        <v>211</v>
      </c>
      <c r="E295" s="2"/>
      <c r="F295" s="2"/>
      <c r="G295" s="2"/>
      <c r="H295" s="2"/>
      <c r="I295" s="2"/>
      <c r="J295" s="2"/>
      <c r="K295" s="8"/>
      <c r="L295" s="2"/>
    </row>
    <row r="296" spans="1:12" x14ac:dyDescent="0.25">
      <c r="A296" s="2" t="s">
        <v>11</v>
      </c>
      <c r="B296" s="2">
        <v>212</v>
      </c>
      <c r="C296" s="2">
        <v>3529</v>
      </c>
      <c r="D296" s="2">
        <v>3318</v>
      </c>
      <c r="E296" s="2">
        <v>1105</v>
      </c>
      <c r="F296" s="5">
        <v>122.72018</v>
      </c>
      <c r="G296" s="5" t="s">
        <v>549</v>
      </c>
      <c r="H296" s="15">
        <v>0.99</v>
      </c>
      <c r="I296" s="10">
        <v>0</v>
      </c>
      <c r="J296" s="16">
        <v>0.66610000000000003</v>
      </c>
      <c r="K296" s="18" t="s">
        <v>556</v>
      </c>
      <c r="L296" s="5" t="s">
        <v>557</v>
      </c>
    </row>
    <row r="297" spans="1:12" x14ac:dyDescent="0.25">
      <c r="A297" s="2" t="s">
        <v>13</v>
      </c>
      <c r="B297" s="2">
        <v>3530</v>
      </c>
      <c r="C297" s="2">
        <v>3970</v>
      </c>
      <c r="D297" s="2">
        <f>(C297-B297)+1</f>
        <v>441</v>
      </c>
      <c r="E297" s="2"/>
      <c r="F297" s="12"/>
      <c r="G297" s="2"/>
      <c r="H297" s="5"/>
      <c r="I297" s="5"/>
      <c r="J297" s="5"/>
      <c r="K297" s="14"/>
      <c r="L297" s="13"/>
    </row>
    <row r="298" spans="1:12" x14ac:dyDescent="0.25">
      <c r="A298" s="54" t="s">
        <v>765</v>
      </c>
      <c r="B298" s="54"/>
      <c r="C298" s="54"/>
      <c r="D298" s="54"/>
      <c r="E298" s="54"/>
      <c r="F298" s="54"/>
      <c r="G298" s="54"/>
      <c r="H298" s="54" t="s">
        <v>0</v>
      </c>
      <c r="I298" s="54"/>
      <c r="J298" s="54"/>
      <c r="K298" s="54"/>
      <c r="L298" s="54"/>
    </row>
    <row r="299" spans="1:12" x14ac:dyDescent="0.25">
      <c r="A299" s="47"/>
      <c r="B299" s="47" t="s">
        <v>1</v>
      </c>
      <c r="C299" s="47" t="s">
        <v>2</v>
      </c>
      <c r="D299" s="47" t="s">
        <v>3</v>
      </c>
      <c r="E299" s="47" t="s">
        <v>4</v>
      </c>
      <c r="F299" s="47" t="s">
        <v>5</v>
      </c>
      <c r="G299" s="47" t="s">
        <v>6</v>
      </c>
      <c r="H299" s="47" t="s">
        <v>18</v>
      </c>
      <c r="I299" s="47" t="s">
        <v>7</v>
      </c>
      <c r="J299" s="7" t="s">
        <v>17</v>
      </c>
      <c r="K299" s="48" t="s">
        <v>8</v>
      </c>
      <c r="L299" s="47" t="s">
        <v>9</v>
      </c>
    </row>
    <row r="300" spans="1:12" x14ac:dyDescent="0.25">
      <c r="A300" s="2" t="s">
        <v>10</v>
      </c>
      <c r="B300" s="2">
        <v>1</v>
      </c>
      <c r="C300" s="2">
        <v>181</v>
      </c>
      <c r="D300" s="2">
        <v>181</v>
      </c>
      <c r="E300" s="2"/>
      <c r="F300" s="2"/>
      <c r="G300" s="2"/>
      <c r="H300" s="2"/>
      <c r="I300" s="2"/>
      <c r="J300" s="2"/>
      <c r="K300" s="8"/>
      <c r="L300" s="2"/>
    </row>
    <row r="301" spans="1:12" x14ac:dyDescent="0.25">
      <c r="A301" s="2" t="s">
        <v>11</v>
      </c>
      <c r="B301" s="2">
        <v>182</v>
      </c>
      <c r="C301" s="2">
        <v>7330</v>
      </c>
      <c r="D301" s="2">
        <v>7149</v>
      </c>
      <c r="E301" s="2">
        <v>2382</v>
      </c>
      <c r="F301" s="5">
        <v>265.17367999999999</v>
      </c>
      <c r="G301" s="5" t="s">
        <v>552</v>
      </c>
      <c r="H301" s="15">
        <v>0.99</v>
      </c>
      <c r="I301" s="10">
        <v>0</v>
      </c>
      <c r="J301" s="16">
        <v>0.65629999999999999</v>
      </c>
      <c r="K301" s="6" t="s">
        <v>553</v>
      </c>
      <c r="L301" s="5" t="s">
        <v>554</v>
      </c>
    </row>
    <row r="302" spans="1:12" x14ac:dyDescent="0.25">
      <c r="A302" s="2" t="s">
        <v>13</v>
      </c>
      <c r="B302" s="2">
        <v>7331</v>
      </c>
      <c r="C302" s="2">
        <v>8145</v>
      </c>
      <c r="D302" s="2">
        <f>(C302-B302)+1</f>
        <v>815</v>
      </c>
      <c r="E302" s="2"/>
      <c r="F302" s="12"/>
      <c r="G302" s="2"/>
      <c r="H302" s="5"/>
      <c r="I302" s="5"/>
      <c r="J302" s="5"/>
      <c r="K302" s="14"/>
      <c r="L302" s="13"/>
    </row>
    <row r="303" spans="1:12" x14ac:dyDescent="0.25">
      <c r="A303" s="54" t="s">
        <v>766</v>
      </c>
      <c r="B303" s="54"/>
      <c r="C303" s="54"/>
      <c r="D303" s="54"/>
      <c r="E303" s="54"/>
      <c r="F303" s="54"/>
      <c r="G303" s="54"/>
      <c r="H303" s="54" t="s">
        <v>0</v>
      </c>
      <c r="I303" s="54"/>
      <c r="J303" s="54"/>
      <c r="K303" s="54"/>
      <c r="L303" s="54"/>
    </row>
    <row r="304" spans="1:12" x14ac:dyDescent="0.25">
      <c r="A304" s="47"/>
      <c r="B304" s="47" t="s">
        <v>1</v>
      </c>
      <c r="C304" s="47" t="s">
        <v>2</v>
      </c>
      <c r="D304" s="47" t="s">
        <v>3</v>
      </c>
      <c r="E304" s="47" t="s">
        <v>4</v>
      </c>
      <c r="F304" s="47" t="s">
        <v>5</v>
      </c>
      <c r="G304" s="47" t="s">
        <v>6</v>
      </c>
      <c r="H304" s="47" t="s">
        <v>18</v>
      </c>
      <c r="I304" s="47" t="s">
        <v>7</v>
      </c>
      <c r="J304" s="7" t="s">
        <v>17</v>
      </c>
      <c r="K304" s="48" t="s">
        <v>8</v>
      </c>
      <c r="L304" s="47" t="s">
        <v>9</v>
      </c>
    </row>
    <row r="305" spans="1:12" x14ac:dyDescent="0.25">
      <c r="A305" s="2" t="s">
        <v>10</v>
      </c>
      <c r="B305" s="2">
        <v>1</v>
      </c>
      <c r="C305" s="2">
        <v>360</v>
      </c>
      <c r="D305" s="2">
        <v>360</v>
      </c>
      <c r="E305" s="2"/>
      <c r="F305" s="2"/>
      <c r="G305" s="2"/>
      <c r="H305" s="2"/>
      <c r="I305" s="2"/>
      <c r="J305" s="2"/>
      <c r="K305" s="8"/>
      <c r="L305" s="2"/>
    </row>
    <row r="306" spans="1:12" x14ac:dyDescent="0.25">
      <c r="A306" s="2" t="s">
        <v>11</v>
      </c>
      <c r="B306" s="2">
        <v>361</v>
      </c>
      <c r="C306" s="2">
        <v>3681</v>
      </c>
      <c r="D306" s="2">
        <v>3321</v>
      </c>
      <c r="E306" s="2">
        <v>1106</v>
      </c>
      <c r="F306" s="5">
        <v>123.87079</v>
      </c>
      <c r="G306" s="5" t="s">
        <v>549</v>
      </c>
      <c r="H306" s="15">
        <v>0.99</v>
      </c>
      <c r="I306" s="10">
        <v>0</v>
      </c>
      <c r="J306" s="16">
        <v>0.65459999999999996</v>
      </c>
      <c r="K306" s="6" t="s">
        <v>556</v>
      </c>
      <c r="L306" s="5" t="s">
        <v>557</v>
      </c>
    </row>
    <row r="307" spans="1:12" x14ac:dyDescent="0.25">
      <c r="A307" s="2" t="s">
        <v>13</v>
      </c>
      <c r="B307" s="2">
        <v>3682</v>
      </c>
      <c r="C307" s="2">
        <v>4638</v>
      </c>
      <c r="D307" s="2">
        <f>(C307-B307)+1</f>
        <v>957</v>
      </c>
      <c r="E307" s="2"/>
      <c r="F307" s="12"/>
      <c r="G307" s="2"/>
      <c r="H307" s="5"/>
      <c r="I307" s="5"/>
      <c r="J307" s="5"/>
      <c r="K307" s="14"/>
      <c r="L307" s="13"/>
    </row>
    <row r="308" spans="1:12" x14ac:dyDescent="0.25">
      <c r="A308" s="54" t="s">
        <v>763</v>
      </c>
      <c r="B308" s="54"/>
      <c r="C308" s="54"/>
      <c r="D308" s="54"/>
      <c r="E308" s="54"/>
      <c r="F308" s="54"/>
      <c r="G308" s="54"/>
      <c r="H308" s="54" t="s">
        <v>0</v>
      </c>
      <c r="I308" s="54"/>
      <c r="J308" s="54"/>
      <c r="K308" s="54"/>
      <c r="L308" s="54"/>
    </row>
    <row r="309" spans="1:12" x14ac:dyDescent="0.25">
      <c r="A309" s="47"/>
      <c r="B309" s="47" t="s">
        <v>1</v>
      </c>
      <c r="C309" s="47" t="s">
        <v>2</v>
      </c>
      <c r="D309" s="47" t="s">
        <v>3</v>
      </c>
      <c r="E309" s="47" t="s">
        <v>4</v>
      </c>
      <c r="F309" s="47" t="s">
        <v>5</v>
      </c>
      <c r="G309" s="47" t="s">
        <v>6</v>
      </c>
      <c r="H309" s="47" t="s">
        <v>18</v>
      </c>
      <c r="I309" s="47" t="s">
        <v>7</v>
      </c>
      <c r="J309" s="7" t="s">
        <v>17</v>
      </c>
      <c r="K309" s="48" t="s">
        <v>8</v>
      </c>
      <c r="L309" s="47" t="s">
        <v>9</v>
      </c>
    </row>
    <row r="310" spans="1:12" x14ac:dyDescent="0.25">
      <c r="A310" s="2" t="s">
        <v>10</v>
      </c>
      <c r="B310" s="2">
        <v>1</v>
      </c>
      <c r="C310" s="2">
        <v>251</v>
      </c>
      <c r="D310" s="2">
        <v>251</v>
      </c>
      <c r="E310" s="2"/>
      <c r="F310" s="2"/>
      <c r="G310" s="2"/>
      <c r="H310" s="2"/>
      <c r="I310" s="2"/>
      <c r="J310" s="2"/>
      <c r="K310" s="8"/>
      <c r="L310" s="2"/>
    </row>
    <row r="311" spans="1:12" x14ac:dyDescent="0.25">
      <c r="A311" s="2" t="s">
        <v>11</v>
      </c>
      <c r="B311" s="2">
        <v>252</v>
      </c>
      <c r="C311" s="2">
        <v>6977</v>
      </c>
      <c r="D311" s="2">
        <v>6726</v>
      </c>
      <c r="E311" s="2">
        <v>2241</v>
      </c>
      <c r="F311" s="5">
        <v>249.61575999999999</v>
      </c>
      <c r="G311" s="5" t="s">
        <v>552</v>
      </c>
      <c r="H311" s="15">
        <v>0.94</v>
      </c>
      <c r="I311" s="10">
        <v>0</v>
      </c>
      <c r="J311" s="16">
        <v>0.30690000000000001</v>
      </c>
      <c r="K311" s="18" t="s">
        <v>558</v>
      </c>
      <c r="L311" s="5" t="s">
        <v>559</v>
      </c>
    </row>
    <row r="312" spans="1:12" x14ac:dyDescent="0.25">
      <c r="A312" s="2" t="s">
        <v>13</v>
      </c>
      <c r="B312" s="2">
        <v>6978</v>
      </c>
      <c r="C312" s="2">
        <v>8238</v>
      </c>
      <c r="D312" s="2">
        <f>(C312-B312)+1</f>
        <v>1261</v>
      </c>
      <c r="E312" s="2"/>
      <c r="F312" s="12"/>
      <c r="G312" s="2"/>
      <c r="H312" s="5"/>
      <c r="I312" s="5"/>
      <c r="J312" s="5"/>
      <c r="K312" s="14"/>
      <c r="L312" s="13"/>
    </row>
    <row r="313" spans="1:12" x14ac:dyDescent="0.25">
      <c r="A313" s="54" t="s">
        <v>764</v>
      </c>
      <c r="B313" s="54"/>
      <c r="C313" s="54"/>
      <c r="D313" s="54"/>
      <c r="E313" s="54"/>
      <c r="F313" s="54"/>
      <c r="G313" s="54"/>
      <c r="H313" s="54" t="s">
        <v>0</v>
      </c>
      <c r="I313" s="54"/>
      <c r="J313" s="54"/>
      <c r="K313" s="54"/>
      <c r="L313" s="54"/>
    </row>
    <row r="314" spans="1:12" x14ac:dyDescent="0.25">
      <c r="A314" s="47"/>
      <c r="B314" s="47" t="s">
        <v>1</v>
      </c>
      <c r="C314" s="47" t="s">
        <v>2</v>
      </c>
      <c r="D314" s="47" t="s">
        <v>3</v>
      </c>
      <c r="E314" s="47" t="s">
        <v>4</v>
      </c>
      <c r="F314" s="47" t="s">
        <v>5</v>
      </c>
      <c r="G314" s="47" t="s">
        <v>6</v>
      </c>
      <c r="H314" s="47" t="s">
        <v>18</v>
      </c>
      <c r="I314" s="47" t="s">
        <v>7</v>
      </c>
      <c r="J314" s="7" t="s">
        <v>17</v>
      </c>
      <c r="K314" s="48" t="s">
        <v>8</v>
      </c>
      <c r="L314" s="47" t="s">
        <v>9</v>
      </c>
    </row>
    <row r="315" spans="1:12" x14ac:dyDescent="0.25">
      <c r="A315" s="2" t="s">
        <v>10</v>
      </c>
      <c r="B315" s="2">
        <v>1</v>
      </c>
      <c r="C315" s="2">
        <v>91</v>
      </c>
      <c r="D315" s="2">
        <v>91</v>
      </c>
      <c r="E315" s="2"/>
      <c r="F315" s="2"/>
      <c r="G315" s="2"/>
      <c r="H315" s="2"/>
      <c r="I315" s="2"/>
      <c r="J315" s="2"/>
      <c r="K315" s="8"/>
      <c r="L315" s="2"/>
    </row>
    <row r="316" spans="1:12" x14ac:dyDescent="0.25">
      <c r="A316" s="2" t="s">
        <v>11</v>
      </c>
      <c r="B316" s="2">
        <v>92</v>
      </c>
      <c r="C316" s="2">
        <v>4825</v>
      </c>
      <c r="D316" s="2">
        <v>4734</v>
      </c>
      <c r="E316" s="2">
        <v>1577</v>
      </c>
      <c r="F316" s="5">
        <v>173.46144000000001</v>
      </c>
      <c r="G316" s="5" t="s">
        <v>549</v>
      </c>
      <c r="H316" s="15">
        <v>0.57999999999999996</v>
      </c>
      <c r="I316" s="10">
        <v>3E-134</v>
      </c>
      <c r="J316" s="16">
        <v>0.33729999999999999</v>
      </c>
      <c r="K316" s="6" t="s">
        <v>540</v>
      </c>
      <c r="L316" s="5" t="s">
        <v>541</v>
      </c>
    </row>
    <row r="317" spans="1:12" x14ac:dyDescent="0.25">
      <c r="A317" s="2" t="s">
        <v>13</v>
      </c>
      <c r="B317" s="2">
        <v>4826</v>
      </c>
      <c r="C317" s="2">
        <v>6145</v>
      </c>
      <c r="D317" s="2">
        <f>(C317-B317)+1</f>
        <v>1320</v>
      </c>
      <c r="E317" s="2"/>
      <c r="F317" s="12"/>
      <c r="G317" s="2"/>
      <c r="H317" s="5"/>
      <c r="I317" s="5"/>
      <c r="J317" s="5"/>
      <c r="K317" s="14"/>
      <c r="L317" s="13"/>
    </row>
    <row r="318" spans="1:12" x14ac:dyDescent="0.25">
      <c r="A318" s="56" t="s">
        <v>761</v>
      </c>
      <c r="B318" s="57"/>
      <c r="C318" s="57"/>
      <c r="D318" s="57"/>
      <c r="E318" s="57"/>
      <c r="F318" s="57"/>
      <c r="G318" s="58"/>
      <c r="H318" s="56" t="s">
        <v>0</v>
      </c>
      <c r="I318" s="57"/>
      <c r="J318" s="57"/>
      <c r="K318" s="57"/>
      <c r="L318" s="58"/>
    </row>
    <row r="319" spans="1:12" x14ac:dyDescent="0.25">
      <c r="A319" s="47"/>
      <c r="B319" s="47" t="s">
        <v>1</v>
      </c>
      <c r="C319" s="47" t="s">
        <v>2</v>
      </c>
      <c r="D319" s="47" t="s">
        <v>3</v>
      </c>
      <c r="E319" s="47" t="s">
        <v>4</v>
      </c>
      <c r="F319" s="47" t="s">
        <v>5</v>
      </c>
      <c r="G319" s="47" t="s">
        <v>6</v>
      </c>
      <c r="H319" s="47" t="s">
        <v>18</v>
      </c>
      <c r="I319" s="47" t="s">
        <v>7</v>
      </c>
      <c r="J319" s="7" t="s">
        <v>17</v>
      </c>
      <c r="K319" s="48" t="s">
        <v>8</v>
      </c>
      <c r="L319" s="47" t="s">
        <v>9</v>
      </c>
    </row>
    <row r="320" spans="1:12" x14ac:dyDescent="0.25">
      <c r="A320" s="2" t="s">
        <v>10</v>
      </c>
      <c r="B320" s="2">
        <v>1</v>
      </c>
      <c r="C320" s="2">
        <v>78</v>
      </c>
      <c r="D320" s="2">
        <v>78</v>
      </c>
      <c r="E320" s="2"/>
      <c r="F320" s="2"/>
      <c r="G320" s="2"/>
      <c r="H320" s="2"/>
      <c r="I320" s="2"/>
      <c r="J320" s="2"/>
      <c r="K320" s="8"/>
      <c r="L320" s="2"/>
    </row>
    <row r="321" spans="1:12" x14ac:dyDescent="0.25">
      <c r="A321" s="2" t="s">
        <v>11</v>
      </c>
      <c r="B321" s="2">
        <v>79</v>
      </c>
      <c r="C321" s="2">
        <v>7434</v>
      </c>
      <c r="D321" s="2">
        <v>7356</v>
      </c>
      <c r="E321" s="2">
        <v>2451</v>
      </c>
      <c r="F321" s="5">
        <v>276.15983</v>
      </c>
      <c r="G321" s="5" t="s">
        <v>498</v>
      </c>
      <c r="H321" s="15">
        <v>0.94</v>
      </c>
      <c r="I321" s="10">
        <v>0</v>
      </c>
      <c r="J321" s="16">
        <v>0.27660000000000001</v>
      </c>
      <c r="K321" s="6" t="s">
        <v>538</v>
      </c>
      <c r="L321" s="5" t="s">
        <v>539</v>
      </c>
    </row>
    <row r="322" spans="1:12" x14ac:dyDescent="0.25">
      <c r="A322" s="2" t="s">
        <v>13</v>
      </c>
      <c r="B322" s="2">
        <v>7435</v>
      </c>
      <c r="C322" s="2">
        <v>8143</v>
      </c>
      <c r="D322" s="2">
        <f>(C322-B322)+1</f>
        <v>709</v>
      </c>
      <c r="E322" s="2"/>
      <c r="F322" s="12"/>
      <c r="G322" s="2"/>
      <c r="H322" s="5"/>
      <c r="I322" s="5"/>
      <c r="J322" s="5"/>
      <c r="K322" s="14"/>
      <c r="L322" s="13"/>
    </row>
    <row r="323" spans="1:12" x14ac:dyDescent="0.25">
      <c r="A323" s="56" t="s">
        <v>762</v>
      </c>
      <c r="B323" s="57"/>
      <c r="C323" s="57"/>
      <c r="D323" s="57"/>
      <c r="E323" s="57"/>
      <c r="F323" s="57"/>
      <c r="G323" s="58"/>
      <c r="H323" s="56" t="s">
        <v>0</v>
      </c>
      <c r="I323" s="57"/>
      <c r="J323" s="57"/>
      <c r="K323" s="57"/>
      <c r="L323" s="58"/>
    </row>
    <row r="324" spans="1:12" x14ac:dyDescent="0.25">
      <c r="A324" s="47"/>
      <c r="B324" s="47" t="s">
        <v>1</v>
      </c>
      <c r="C324" s="47" t="s">
        <v>2</v>
      </c>
      <c r="D324" s="47" t="s">
        <v>3</v>
      </c>
      <c r="E324" s="47" t="s">
        <v>4</v>
      </c>
      <c r="F324" s="47" t="s">
        <v>5</v>
      </c>
      <c r="G324" s="47" t="s">
        <v>6</v>
      </c>
      <c r="H324" s="47" t="s">
        <v>18</v>
      </c>
      <c r="I324" s="47" t="s">
        <v>7</v>
      </c>
      <c r="J324" s="7" t="s">
        <v>17</v>
      </c>
      <c r="K324" s="48" t="s">
        <v>8</v>
      </c>
      <c r="L324" s="47" t="s">
        <v>9</v>
      </c>
    </row>
    <row r="325" spans="1:12" x14ac:dyDescent="0.25">
      <c r="A325" s="2" t="s">
        <v>10</v>
      </c>
      <c r="B325" s="2">
        <v>1</v>
      </c>
      <c r="C325" s="2">
        <v>107</v>
      </c>
      <c r="D325" s="2">
        <v>107</v>
      </c>
      <c r="E325" s="2"/>
      <c r="F325" s="2"/>
      <c r="G325" s="2"/>
      <c r="H325" s="2"/>
      <c r="I325" s="2"/>
      <c r="J325" s="2"/>
      <c r="K325" s="8"/>
      <c r="L325" s="2"/>
    </row>
    <row r="326" spans="1:12" x14ac:dyDescent="0.25">
      <c r="A326" s="2" t="s">
        <v>11</v>
      </c>
      <c r="B326" s="2">
        <v>108</v>
      </c>
      <c r="C326" s="2">
        <v>4370</v>
      </c>
      <c r="D326" s="2">
        <v>4263</v>
      </c>
      <c r="E326" s="2">
        <v>1420</v>
      </c>
      <c r="F326" s="5">
        <v>157.81016</v>
      </c>
      <c r="G326" s="5" t="s">
        <v>531</v>
      </c>
      <c r="H326" s="15">
        <v>0.61</v>
      </c>
      <c r="I326" s="10">
        <v>5.0000000000000002E-85</v>
      </c>
      <c r="J326" s="16">
        <v>0.27889999999999998</v>
      </c>
      <c r="K326" s="6" t="s">
        <v>540</v>
      </c>
      <c r="L326" s="5" t="s">
        <v>541</v>
      </c>
    </row>
    <row r="327" spans="1:12" x14ac:dyDescent="0.25">
      <c r="A327" s="2" t="s">
        <v>13</v>
      </c>
      <c r="B327" s="2">
        <v>4371</v>
      </c>
      <c r="C327" s="2">
        <v>5069</v>
      </c>
      <c r="D327" s="2">
        <f>(C327-B327)+1</f>
        <v>699</v>
      </c>
      <c r="E327" s="2"/>
      <c r="F327" s="12"/>
      <c r="G327" s="2"/>
      <c r="H327" s="5"/>
      <c r="I327" s="5"/>
      <c r="J327" s="5"/>
      <c r="K327" s="14"/>
      <c r="L327" s="13"/>
    </row>
    <row r="328" spans="1:12" x14ac:dyDescent="0.25">
      <c r="A328" s="54" t="s">
        <v>757</v>
      </c>
      <c r="B328" s="54"/>
      <c r="C328" s="54"/>
      <c r="D328" s="54"/>
      <c r="E328" s="54"/>
      <c r="F328" s="54"/>
      <c r="G328" s="54"/>
      <c r="H328" s="54" t="s">
        <v>0</v>
      </c>
      <c r="I328" s="54"/>
      <c r="J328" s="54"/>
      <c r="K328" s="54"/>
      <c r="L328" s="54"/>
    </row>
    <row r="329" spans="1:12" x14ac:dyDescent="0.25">
      <c r="A329" s="47"/>
      <c r="B329" s="47" t="s">
        <v>1</v>
      </c>
      <c r="C329" s="47" t="s">
        <v>2</v>
      </c>
      <c r="D329" s="47" t="s">
        <v>3</v>
      </c>
      <c r="E329" s="47" t="s">
        <v>4</v>
      </c>
      <c r="F329" s="47" t="s">
        <v>5</v>
      </c>
      <c r="G329" s="47" t="s">
        <v>6</v>
      </c>
      <c r="H329" s="47" t="s">
        <v>18</v>
      </c>
      <c r="I329" s="47" t="s">
        <v>7</v>
      </c>
      <c r="J329" s="7" t="s">
        <v>17</v>
      </c>
      <c r="K329" s="48" t="s">
        <v>8</v>
      </c>
      <c r="L329" s="47" t="s">
        <v>9</v>
      </c>
    </row>
    <row r="330" spans="1:12" x14ac:dyDescent="0.25">
      <c r="A330" s="2" t="s">
        <v>10</v>
      </c>
      <c r="B330" s="2">
        <v>1</v>
      </c>
      <c r="C330" s="2">
        <v>232</v>
      </c>
      <c r="D330" s="2">
        <v>232</v>
      </c>
      <c r="E330" s="2"/>
      <c r="F330" s="2"/>
      <c r="G330" s="2"/>
      <c r="H330" s="2"/>
      <c r="I330" s="2"/>
      <c r="J330" s="2"/>
      <c r="K330" s="8"/>
      <c r="L330" s="2"/>
    </row>
    <row r="331" spans="1:12" x14ac:dyDescent="0.25">
      <c r="A331" s="2" t="s">
        <v>11</v>
      </c>
      <c r="B331" s="2">
        <v>233</v>
      </c>
      <c r="C331" s="2">
        <v>6760</v>
      </c>
      <c r="D331" s="2">
        <v>6528</v>
      </c>
      <c r="E331" s="2">
        <v>2175</v>
      </c>
      <c r="F331" s="5">
        <v>242.19125</v>
      </c>
      <c r="G331" s="5" t="s">
        <v>498</v>
      </c>
      <c r="H331" s="15">
        <v>0.99</v>
      </c>
      <c r="I331" s="10">
        <v>0</v>
      </c>
      <c r="J331" s="16">
        <v>0.68430000000000002</v>
      </c>
      <c r="K331" s="18" t="s">
        <v>558</v>
      </c>
      <c r="L331" s="5" t="s">
        <v>559</v>
      </c>
    </row>
    <row r="332" spans="1:12" x14ac:dyDescent="0.25">
      <c r="A332" s="2" t="s">
        <v>13</v>
      </c>
      <c r="B332" s="2">
        <v>6761</v>
      </c>
      <c r="C332" s="2">
        <v>6906</v>
      </c>
      <c r="D332" s="2">
        <f>(C332-B332)+1</f>
        <v>146</v>
      </c>
      <c r="E332" s="2"/>
      <c r="F332" s="12"/>
      <c r="G332" s="2"/>
      <c r="H332" s="5"/>
      <c r="I332" s="5"/>
      <c r="J332" s="5"/>
      <c r="K332" s="14"/>
      <c r="L332" s="13"/>
    </row>
    <row r="333" spans="1:12" x14ac:dyDescent="0.25">
      <c r="A333" s="54" t="s">
        <v>758</v>
      </c>
      <c r="B333" s="54"/>
      <c r="C333" s="54"/>
      <c r="D333" s="54"/>
      <c r="E333" s="54"/>
      <c r="F333" s="54"/>
      <c r="G333" s="54"/>
      <c r="H333" s="54" t="s">
        <v>0</v>
      </c>
      <c r="I333" s="54"/>
      <c r="J333" s="54"/>
      <c r="K333" s="54"/>
      <c r="L333" s="54"/>
    </row>
    <row r="334" spans="1:12" x14ac:dyDescent="0.25">
      <c r="A334" s="47"/>
      <c r="B334" s="47" t="s">
        <v>1</v>
      </c>
      <c r="C334" s="47" t="s">
        <v>2</v>
      </c>
      <c r="D334" s="47" t="s">
        <v>3</v>
      </c>
      <c r="E334" s="47" t="s">
        <v>4</v>
      </c>
      <c r="F334" s="47" t="s">
        <v>5</v>
      </c>
      <c r="G334" s="47" t="s">
        <v>6</v>
      </c>
      <c r="H334" s="47" t="s">
        <v>18</v>
      </c>
      <c r="I334" s="47" t="s">
        <v>7</v>
      </c>
      <c r="J334" s="7" t="s">
        <v>17</v>
      </c>
      <c r="K334" s="48" t="s">
        <v>8</v>
      </c>
      <c r="L334" s="47" t="s">
        <v>9</v>
      </c>
    </row>
    <row r="335" spans="1:12" x14ac:dyDescent="0.25">
      <c r="A335" s="2" t="s">
        <v>10</v>
      </c>
      <c r="B335" s="2">
        <v>1</v>
      </c>
      <c r="C335" s="2">
        <v>68</v>
      </c>
      <c r="D335" s="2">
        <v>68</v>
      </c>
      <c r="E335" s="2"/>
      <c r="F335" s="2"/>
      <c r="G335" s="2"/>
      <c r="H335" s="2"/>
      <c r="I335" s="2"/>
      <c r="J335" s="2"/>
      <c r="K335" s="8"/>
      <c r="L335" s="2"/>
    </row>
    <row r="336" spans="1:12" x14ac:dyDescent="0.25">
      <c r="A336" s="2" t="s">
        <v>11</v>
      </c>
      <c r="B336" s="2">
        <v>69</v>
      </c>
      <c r="C336" s="2">
        <v>4664</v>
      </c>
      <c r="D336" s="2">
        <v>4596</v>
      </c>
      <c r="E336" s="2">
        <v>1531</v>
      </c>
      <c r="F336" s="5">
        <v>169.66925000000001</v>
      </c>
      <c r="G336" s="5" t="s">
        <v>531</v>
      </c>
      <c r="H336" s="15">
        <v>0.99</v>
      </c>
      <c r="I336" s="10">
        <v>0</v>
      </c>
      <c r="J336" s="16">
        <v>0.48380000000000001</v>
      </c>
      <c r="K336" s="6" t="s">
        <v>558</v>
      </c>
      <c r="L336" s="5" t="s">
        <v>582</v>
      </c>
    </row>
    <row r="337" spans="1:12" x14ac:dyDescent="0.25">
      <c r="A337" s="2" t="s">
        <v>13</v>
      </c>
      <c r="B337" s="2">
        <v>4665</v>
      </c>
      <c r="C337" s="2">
        <v>6099</v>
      </c>
      <c r="D337" s="2">
        <f>(C337-B337)+1</f>
        <v>1435</v>
      </c>
      <c r="E337" s="2"/>
      <c r="F337" s="12"/>
      <c r="G337" s="2"/>
      <c r="H337" s="5"/>
      <c r="I337" s="5"/>
      <c r="J337" s="5"/>
      <c r="K337" s="14"/>
      <c r="L337" s="13"/>
    </row>
    <row r="338" spans="1:12" x14ac:dyDescent="0.25">
      <c r="A338" s="54" t="s">
        <v>755</v>
      </c>
      <c r="B338" s="54"/>
      <c r="C338" s="54"/>
      <c r="D338" s="54"/>
      <c r="E338" s="54"/>
      <c r="F338" s="54"/>
      <c r="G338" s="54"/>
      <c r="H338" s="54" t="s">
        <v>0</v>
      </c>
      <c r="I338" s="54"/>
      <c r="J338" s="54"/>
      <c r="K338" s="54"/>
      <c r="L338" s="54"/>
    </row>
    <row r="339" spans="1:12" x14ac:dyDescent="0.25">
      <c r="A339" s="47"/>
      <c r="B339" s="47" t="s">
        <v>1</v>
      </c>
      <c r="C339" s="47" t="s">
        <v>2</v>
      </c>
      <c r="D339" s="47" t="s">
        <v>3</v>
      </c>
      <c r="E339" s="47" t="s">
        <v>4</v>
      </c>
      <c r="F339" s="47" t="s">
        <v>5</v>
      </c>
      <c r="G339" s="47" t="s">
        <v>6</v>
      </c>
      <c r="H339" s="47" t="s">
        <v>18</v>
      </c>
      <c r="I339" s="47" t="s">
        <v>7</v>
      </c>
      <c r="J339" s="7" t="s">
        <v>17</v>
      </c>
      <c r="K339" s="48" t="s">
        <v>8</v>
      </c>
      <c r="L339" s="47" t="s">
        <v>9</v>
      </c>
    </row>
    <row r="340" spans="1:12" x14ac:dyDescent="0.25">
      <c r="A340" s="2" t="s">
        <v>11</v>
      </c>
      <c r="B340" s="2" t="s">
        <v>33</v>
      </c>
      <c r="C340" s="2">
        <v>5821</v>
      </c>
      <c r="D340" s="2">
        <v>5821</v>
      </c>
      <c r="E340" s="2">
        <v>1939</v>
      </c>
      <c r="F340" s="5">
        <v>216.95339999999999</v>
      </c>
      <c r="G340" s="5" t="s">
        <v>498</v>
      </c>
      <c r="H340" s="15">
        <v>0.99</v>
      </c>
      <c r="I340" s="10">
        <v>0</v>
      </c>
      <c r="J340" s="16">
        <v>0.68430000000000002</v>
      </c>
      <c r="K340" s="6" t="s">
        <v>558</v>
      </c>
      <c r="L340" s="5" t="s">
        <v>559</v>
      </c>
    </row>
    <row r="341" spans="1:12" x14ac:dyDescent="0.25">
      <c r="A341" s="2" t="s">
        <v>13</v>
      </c>
      <c r="B341" s="2">
        <v>5822</v>
      </c>
      <c r="C341" s="2">
        <v>7228</v>
      </c>
      <c r="D341" s="2">
        <f>(C341-B341)+1</f>
        <v>1407</v>
      </c>
      <c r="E341" s="2"/>
      <c r="F341" s="12"/>
      <c r="G341" s="2"/>
      <c r="H341" s="5"/>
      <c r="I341" s="5"/>
      <c r="J341" s="5"/>
      <c r="K341" s="14"/>
      <c r="L341" s="13"/>
    </row>
    <row r="342" spans="1:12" x14ac:dyDescent="0.25">
      <c r="A342" s="54" t="s">
        <v>756</v>
      </c>
      <c r="B342" s="54"/>
      <c r="C342" s="54"/>
      <c r="D342" s="54"/>
      <c r="E342" s="54"/>
      <c r="F342" s="54"/>
      <c r="G342" s="54"/>
      <c r="H342" s="54" t="s">
        <v>0</v>
      </c>
      <c r="I342" s="54"/>
      <c r="J342" s="54"/>
      <c r="K342" s="54"/>
      <c r="L342" s="54"/>
    </row>
    <row r="343" spans="1:12" x14ac:dyDescent="0.25">
      <c r="A343" s="47"/>
      <c r="B343" s="47" t="s">
        <v>1</v>
      </c>
      <c r="C343" s="47" t="s">
        <v>2</v>
      </c>
      <c r="D343" s="47" t="s">
        <v>3</v>
      </c>
      <c r="E343" s="47" t="s">
        <v>4</v>
      </c>
      <c r="F343" s="47" t="s">
        <v>5</v>
      </c>
      <c r="G343" s="47" t="s">
        <v>6</v>
      </c>
      <c r="H343" s="47" t="s">
        <v>18</v>
      </c>
      <c r="I343" s="47" t="s">
        <v>7</v>
      </c>
      <c r="J343" s="7" t="s">
        <v>17</v>
      </c>
      <c r="K343" s="48" t="s">
        <v>8</v>
      </c>
      <c r="L343" s="47" t="s">
        <v>9</v>
      </c>
    </row>
    <row r="344" spans="1:12" x14ac:dyDescent="0.25">
      <c r="A344" s="2" t="s">
        <v>10</v>
      </c>
      <c r="B344" s="2">
        <v>1</v>
      </c>
      <c r="C344" s="2">
        <v>43</v>
      </c>
      <c r="D344" s="2">
        <v>43</v>
      </c>
      <c r="E344" s="2"/>
      <c r="F344" s="2"/>
      <c r="G344" s="2"/>
      <c r="H344" s="2"/>
      <c r="I344" s="2"/>
      <c r="J344" s="2"/>
      <c r="K344" s="8"/>
      <c r="L344" s="2"/>
    </row>
    <row r="345" spans="1:12" x14ac:dyDescent="0.25">
      <c r="A345" s="2" t="s">
        <v>11</v>
      </c>
      <c r="B345" s="2">
        <v>44</v>
      </c>
      <c r="C345" s="2">
        <v>5245</v>
      </c>
      <c r="D345" s="2">
        <v>5202</v>
      </c>
      <c r="E345" s="2">
        <v>1733</v>
      </c>
      <c r="F345" s="5">
        <v>193.50443999999999</v>
      </c>
      <c r="G345" s="5" t="s">
        <v>531</v>
      </c>
      <c r="H345" s="15">
        <v>0.98</v>
      </c>
      <c r="I345" s="10">
        <v>0</v>
      </c>
      <c r="J345" s="16">
        <v>0.52010000000000001</v>
      </c>
      <c r="K345" s="6" t="s">
        <v>558</v>
      </c>
      <c r="L345" s="5" t="s">
        <v>582</v>
      </c>
    </row>
    <row r="346" spans="1:12" x14ac:dyDescent="0.25">
      <c r="A346" s="2" t="s">
        <v>13</v>
      </c>
      <c r="B346" s="2">
        <v>5246</v>
      </c>
      <c r="C346" s="2">
        <v>6661</v>
      </c>
      <c r="D346" s="2">
        <f>(C346-B346)+1</f>
        <v>1416</v>
      </c>
      <c r="E346" s="2"/>
      <c r="F346" s="12"/>
      <c r="G346" s="2"/>
      <c r="H346" s="5"/>
      <c r="I346" s="5"/>
      <c r="J346" s="5"/>
      <c r="K346" s="14"/>
      <c r="L346" s="13"/>
    </row>
    <row r="347" spans="1:12" x14ac:dyDescent="0.25">
      <c r="A347" s="54" t="s">
        <v>759</v>
      </c>
      <c r="B347" s="54"/>
      <c r="C347" s="54"/>
      <c r="D347" s="54"/>
      <c r="E347" s="54"/>
      <c r="F347" s="54"/>
      <c r="G347" s="54"/>
      <c r="H347" s="54" t="s">
        <v>0</v>
      </c>
      <c r="I347" s="54"/>
      <c r="J347" s="54"/>
      <c r="K347" s="54"/>
      <c r="L347" s="54"/>
    </row>
    <row r="348" spans="1:12" x14ac:dyDescent="0.25">
      <c r="A348" s="47"/>
      <c r="B348" s="47" t="s">
        <v>1</v>
      </c>
      <c r="C348" s="47" t="s">
        <v>2</v>
      </c>
      <c r="D348" s="47" t="s">
        <v>3</v>
      </c>
      <c r="E348" s="47" t="s">
        <v>4</v>
      </c>
      <c r="F348" s="47" t="s">
        <v>5</v>
      </c>
      <c r="G348" s="47" t="s">
        <v>6</v>
      </c>
      <c r="H348" s="47" t="s">
        <v>18</v>
      </c>
      <c r="I348" s="47" t="s">
        <v>7</v>
      </c>
      <c r="J348" s="7" t="s">
        <v>17</v>
      </c>
      <c r="K348" s="48" t="s">
        <v>8</v>
      </c>
      <c r="L348" s="47" t="s">
        <v>9</v>
      </c>
    </row>
    <row r="349" spans="1:12" x14ac:dyDescent="0.25">
      <c r="A349" s="2" t="s">
        <v>10</v>
      </c>
      <c r="B349" s="2">
        <v>1</v>
      </c>
      <c r="C349" s="2">
        <v>16</v>
      </c>
      <c r="D349" s="2">
        <v>16</v>
      </c>
      <c r="E349" s="2"/>
      <c r="F349" s="2"/>
      <c r="G349" s="2"/>
      <c r="H349" s="2"/>
      <c r="I349" s="2"/>
      <c r="J349" s="2"/>
      <c r="K349" s="8"/>
      <c r="L349" s="2"/>
    </row>
    <row r="350" spans="1:12" x14ac:dyDescent="0.25">
      <c r="A350" s="2" t="s">
        <v>11</v>
      </c>
      <c r="B350" s="2">
        <v>17</v>
      </c>
      <c r="C350" s="2">
        <v>6544</v>
      </c>
      <c r="D350" s="2">
        <v>6528</v>
      </c>
      <c r="E350" s="2">
        <v>2175</v>
      </c>
      <c r="F350" s="5">
        <v>242.32362000000001</v>
      </c>
      <c r="G350" s="5" t="s">
        <v>498</v>
      </c>
      <c r="H350" s="15">
        <v>0.99</v>
      </c>
      <c r="I350" s="10">
        <v>0</v>
      </c>
      <c r="J350" s="16">
        <v>0.68369999999999997</v>
      </c>
      <c r="K350" s="6" t="s">
        <v>558</v>
      </c>
      <c r="L350" s="5" t="s">
        <v>559</v>
      </c>
    </row>
    <row r="351" spans="1:12" x14ac:dyDescent="0.25">
      <c r="A351" s="2" t="s">
        <v>13</v>
      </c>
      <c r="B351" s="2">
        <v>6545</v>
      </c>
      <c r="C351" s="2">
        <v>8213</v>
      </c>
      <c r="D351" s="2">
        <f>(C351-B351)+1</f>
        <v>1669</v>
      </c>
      <c r="E351" s="2"/>
      <c r="F351" s="12"/>
      <c r="G351" s="2"/>
      <c r="H351" s="5"/>
      <c r="I351" s="5"/>
      <c r="J351" s="5"/>
      <c r="K351" s="14"/>
      <c r="L351" s="13"/>
    </row>
    <row r="352" spans="1:12" x14ac:dyDescent="0.25">
      <c r="A352" s="54" t="s">
        <v>760</v>
      </c>
      <c r="B352" s="54"/>
      <c r="C352" s="54"/>
      <c r="D352" s="54"/>
      <c r="E352" s="54"/>
      <c r="F352" s="54"/>
      <c r="G352" s="54"/>
      <c r="H352" s="54" t="s">
        <v>0</v>
      </c>
      <c r="I352" s="54"/>
      <c r="J352" s="54"/>
      <c r="K352" s="54"/>
      <c r="L352" s="54"/>
    </row>
    <row r="353" spans="1:12" x14ac:dyDescent="0.25">
      <c r="A353" s="47"/>
      <c r="B353" s="47" t="s">
        <v>1</v>
      </c>
      <c r="C353" s="47" t="s">
        <v>2</v>
      </c>
      <c r="D353" s="47" t="s">
        <v>3</v>
      </c>
      <c r="E353" s="47" t="s">
        <v>4</v>
      </c>
      <c r="F353" s="47" t="s">
        <v>5</v>
      </c>
      <c r="G353" s="47" t="s">
        <v>6</v>
      </c>
      <c r="H353" s="47" t="s">
        <v>18</v>
      </c>
      <c r="I353" s="47" t="s">
        <v>7</v>
      </c>
      <c r="J353" s="7" t="s">
        <v>17</v>
      </c>
      <c r="K353" s="48" t="s">
        <v>8</v>
      </c>
      <c r="L353" s="47" t="s">
        <v>9</v>
      </c>
    </row>
    <row r="354" spans="1:12" x14ac:dyDescent="0.25">
      <c r="A354" s="2" t="s">
        <v>10</v>
      </c>
      <c r="B354" s="2">
        <v>1</v>
      </c>
      <c r="C354" s="2">
        <v>33</v>
      </c>
      <c r="D354" s="2">
        <v>33</v>
      </c>
      <c r="E354" s="2"/>
      <c r="F354" s="2"/>
      <c r="G354" s="2"/>
      <c r="H354" s="2"/>
      <c r="I354" s="2"/>
      <c r="J354" s="2"/>
      <c r="K354" s="8"/>
      <c r="L354" s="2"/>
    </row>
    <row r="355" spans="1:12" x14ac:dyDescent="0.25">
      <c r="A355" s="2" t="s">
        <v>11</v>
      </c>
      <c r="B355" s="2">
        <v>34</v>
      </c>
      <c r="C355" s="2">
        <v>4629</v>
      </c>
      <c r="D355" s="2">
        <v>4596</v>
      </c>
      <c r="E355" s="2">
        <v>1531</v>
      </c>
      <c r="F355" s="5">
        <v>169.52325999999999</v>
      </c>
      <c r="G355" s="5" t="s">
        <v>531</v>
      </c>
      <c r="H355" s="15">
        <v>0.99</v>
      </c>
      <c r="I355" s="10">
        <v>0</v>
      </c>
      <c r="J355" s="16">
        <v>0.48799999999999999</v>
      </c>
      <c r="K355" s="6" t="s">
        <v>558</v>
      </c>
      <c r="L355" s="5" t="s">
        <v>582</v>
      </c>
    </row>
    <row r="356" spans="1:12" x14ac:dyDescent="0.25">
      <c r="A356" s="2" t="s">
        <v>13</v>
      </c>
      <c r="B356" s="2">
        <v>4630</v>
      </c>
      <c r="C356" s="2">
        <v>6045</v>
      </c>
      <c r="D356" s="2">
        <f>(C356-B356)+1</f>
        <v>1416</v>
      </c>
      <c r="E356" s="2"/>
      <c r="F356" s="12"/>
      <c r="G356" s="2"/>
      <c r="H356" s="5"/>
      <c r="I356" s="5"/>
      <c r="J356" s="5"/>
      <c r="K356" s="14"/>
      <c r="L356" s="13"/>
    </row>
    <row r="357" spans="1:12" x14ac:dyDescent="0.25">
      <c r="A357" s="54" t="s">
        <v>754</v>
      </c>
      <c r="B357" s="54"/>
      <c r="C357" s="54"/>
      <c r="D357" s="54"/>
      <c r="E357" s="54"/>
      <c r="F357" s="54"/>
      <c r="G357" s="54"/>
      <c r="H357" s="54" t="s">
        <v>0</v>
      </c>
      <c r="I357" s="54"/>
      <c r="J357" s="54"/>
      <c r="K357" s="54"/>
      <c r="L357" s="54"/>
    </row>
    <row r="358" spans="1:12" x14ac:dyDescent="0.25">
      <c r="A358" s="47"/>
      <c r="B358" s="47" t="s">
        <v>1</v>
      </c>
      <c r="C358" s="47" t="s">
        <v>2</v>
      </c>
      <c r="D358" s="47" t="s">
        <v>3</v>
      </c>
      <c r="E358" s="47" t="s">
        <v>4</v>
      </c>
      <c r="F358" s="47" t="s">
        <v>5</v>
      </c>
      <c r="G358" s="47" t="s">
        <v>6</v>
      </c>
      <c r="H358" s="47" t="s">
        <v>18</v>
      </c>
      <c r="I358" s="47" t="s">
        <v>7</v>
      </c>
      <c r="J358" s="7" t="s">
        <v>17</v>
      </c>
      <c r="K358" s="48" t="s">
        <v>8</v>
      </c>
      <c r="L358" s="47" t="s">
        <v>9</v>
      </c>
    </row>
    <row r="359" spans="1:12" x14ac:dyDescent="0.25">
      <c r="A359" s="2" t="s">
        <v>11</v>
      </c>
      <c r="B359" s="2" t="s">
        <v>33</v>
      </c>
      <c r="C359" s="2">
        <v>5933</v>
      </c>
      <c r="D359" s="2">
        <v>5933</v>
      </c>
      <c r="E359" s="2">
        <v>1976</v>
      </c>
      <c r="F359" s="5">
        <v>221.04486</v>
      </c>
      <c r="G359" s="5" t="s">
        <v>498</v>
      </c>
      <c r="H359" s="15">
        <v>1</v>
      </c>
      <c r="I359" s="10">
        <v>0</v>
      </c>
      <c r="J359" s="16">
        <v>0.67810000000000004</v>
      </c>
      <c r="K359" s="6" t="s">
        <v>558</v>
      </c>
      <c r="L359" s="5" t="s">
        <v>559</v>
      </c>
    </row>
    <row r="360" spans="1:12" x14ac:dyDescent="0.25">
      <c r="A360" s="2" t="s">
        <v>13</v>
      </c>
      <c r="B360" s="2">
        <v>5934</v>
      </c>
      <c r="C360" s="2">
        <v>7340</v>
      </c>
      <c r="D360" s="2">
        <f>(C360-B360)+1</f>
        <v>1407</v>
      </c>
      <c r="E360" s="2"/>
      <c r="F360" s="12"/>
      <c r="G360" s="2"/>
      <c r="H360" s="5"/>
      <c r="I360" s="5"/>
      <c r="J360" s="5"/>
      <c r="K360" s="14"/>
      <c r="L360" s="13"/>
    </row>
    <row r="361" spans="1:12" x14ac:dyDescent="0.25">
      <c r="A361" s="54" t="s">
        <v>753</v>
      </c>
      <c r="B361" s="54"/>
      <c r="C361" s="54"/>
      <c r="D361" s="54"/>
      <c r="E361" s="54"/>
      <c r="F361" s="54"/>
      <c r="G361" s="54"/>
      <c r="H361" s="54" t="s">
        <v>0</v>
      </c>
      <c r="I361" s="54"/>
      <c r="J361" s="54"/>
      <c r="K361" s="54"/>
      <c r="L361" s="54"/>
    </row>
    <row r="362" spans="1:12" x14ac:dyDescent="0.25">
      <c r="A362" s="47"/>
      <c r="B362" s="47" t="s">
        <v>1</v>
      </c>
      <c r="C362" s="47" t="s">
        <v>2</v>
      </c>
      <c r="D362" s="47" t="s">
        <v>3</v>
      </c>
      <c r="E362" s="47" t="s">
        <v>4</v>
      </c>
      <c r="F362" s="47" t="s">
        <v>5</v>
      </c>
      <c r="G362" s="47" t="s">
        <v>6</v>
      </c>
      <c r="H362" s="47" t="s">
        <v>18</v>
      </c>
      <c r="I362" s="47" t="s">
        <v>7</v>
      </c>
      <c r="J362" s="7" t="s">
        <v>17</v>
      </c>
      <c r="K362" s="48" t="s">
        <v>8</v>
      </c>
      <c r="L362" s="47" t="s">
        <v>9</v>
      </c>
    </row>
    <row r="363" spans="1:12" x14ac:dyDescent="0.25">
      <c r="A363" s="2" t="s">
        <v>10</v>
      </c>
      <c r="B363" s="2">
        <v>1</v>
      </c>
      <c r="C363" s="2">
        <v>37</v>
      </c>
      <c r="D363" s="2">
        <v>37</v>
      </c>
      <c r="E363" s="2"/>
      <c r="F363" s="2"/>
      <c r="G363" s="2"/>
      <c r="H363" s="2"/>
      <c r="I363" s="2"/>
      <c r="J363" s="2"/>
      <c r="K363" s="8"/>
      <c r="L363" s="2"/>
    </row>
    <row r="364" spans="1:12" x14ac:dyDescent="0.25">
      <c r="A364" s="2" t="s">
        <v>11</v>
      </c>
      <c r="B364" s="2">
        <v>38</v>
      </c>
      <c r="C364" s="2">
        <v>4633</v>
      </c>
      <c r="D364" s="2">
        <v>4596</v>
      </c>
      <c r="E364" s="2">
        <v>1531</v>
      </c>
      <c r="F364" s="5">
        <v>169.5703</v>
      </c>
      <c r="G364" s="5" t="s">
        <v>531</v>
      </c>
      <c r="H364" s="15">
        <v>0.99</v>
      </c>
      <c r="I364" s="10">
        <v>0</v>
      </c>
      <c r="J364" s="16">
        <v>0.48830000000000001</v>
      </c>
      <c r="K364" s="6" t="s">
        <v>558</v>
      </c>
      <c r="L364" s="5" t="s">
        <v>582</v>
      </c>
    </row>
    <row r="365" spans="1:12" x14ac:dyDescent="0.25">
      <c r="A365" s="2" t="s">
        <v>13</v>
      </c>
      <c r="B365" s="2">
        <v>4634</v>
      </c>
      <c r="C365" s="2">
        <v>6049</v>
      </c>
      <c r="D365" s="2">
        <f>(C365-B365)+1</f>
        <v>1416</v>
      </c>
      <c r="E365" s="2"/>
      <c r="F365" s="12"/>
      <c r="G365" s="2"/>
      <c r="H365" s="5"/>
      <c r="I365" s="5"/>
      <c r="J365" s="5"/>
      <c r="K365" s="14"/>
      <c r="L365" s="13"/>
    </row>
    <row r="366" spans="1:12" x14ac:dyDescent="0.25">
      <c r="A366" s="54" t="s">
        <v>751</v>
      </c>
      <c r="B366" s="54"/>
      <c r="C366" s="54"/>
      <c r="D366" s="54"/>
      <c r="E366" s="54"/>
      <c r="F366" s="54"/>
      <c r="G366" s="54"/>
      <c r="H366" s="54" t="s">
        <v>0</v>
      </c>
      <c r="I366" s="54"/>
      <c r="J366" s="54"/>
      <c r="K366" s="54"/>
      <c r="L366" s="54"/>
    </row>
    <row r="367" spans="1:12" x14ac:dyDescent="0.25">
      <c r="A367" s="47"/>
      <c r="B367" s="47" t="s">
        <v>1</v>
      </c>
      <c r="C367" s="47" t="s">
        <v>2</v>
      </c>
      <c r="D367" s="47" t="s">
        <v>3</v>
      </c>
      <c r="E367" s="47" t="s">
        <v>4</v>
      </c>
      <c r="F367" s="47" t="s">
        <v>5</v>
      </c>
      <c r="G367" s="47" t="s">
        <v>6</v>
      </c>
      <c r="H367" s="47" t="s">
        <v>18</v>
      </c>
      <c r="I367" s="47" t="s">
        <v>7</v>
      </c>
      <c r="J367" s="7" t="s">
        <v>17</v>
      </c>
      <c r="K367" s="48" t="s">
        <v>8</v>
      </c>
      <c r="L367" s="47" t="s">
        <v>9</v>
      </c>
    </row>
    <row r="368" spans="1:12" x14ac:dyDescent="0.25">
      <c r="A368" s="2" t="s">
        <v>10</v>
      </c>
      <c r="B368" s="2">
        <v>1</v>
      </c>
      <c r="C368" s="2">
        <v>73</v>
      </c>
      <c r="D368" s="2">
        <v>73</v>
      </c>
      <c r="E368" s="2"/>
      <c r="F368" s="2"/>
      <c r="G368" s="2"/>
      <c r="H368" s="2"/>
      <c r="I368" s="2"/>
      <c r="J368" s="2"/>
      <c r="K368" s="8"/>
      <c r="L368" s="2"/>
    </row>
    <row r="369" spans="1:12" x14ac:dyDescent="0.25">
      <c r="A369" s="2" t="s">
        <v>11</v>
      </c>
      <c r="B369" s="2">
        <v>74</v>
      </c>
      <c r="C369" s="2">
        <v>6565</v>
      </c>
      <c r="D369" s="2">
        <v>6492</v>
      </c>
      <c r="E369" s="2">
        <v>2163</v>
      </c>
      <c r="F369" s="5">
        <v>241.25538</v>
      </c>
      <c r="G369" s="5" t="s">
        <v>552</v>
      </c>
      <c r="H369" s="15">
        <v>1</v>
      </c>
      <c r="I369" s="10">
        <v>0</v>
      </c>
      <c r="J369" s="16">
        <v>0.60360000000000003</v>
      </c>
      <c r="K369" s="6" t="s">
        <v>631</v>
      </c>
      <c r="L369" s="5" t="s">
        <v>632</v>
      </c>
    </row>
    <row r="370" spans="1:12" x14ac:dyDescent="0.25">
      <c r="A370" s="2" t="s">
        <v>13</v>
      </c>
      <c r="B370" s="2">
        <v>6566</v>
      </c>
      <c r="C370" s="2">
        <v>8205</v>
      </c>
      <c r="D370" s="2">
        <f>(C370-B370)+1</f>
        <v>1640</v>
      </c>
      <c r="E370" s="2"/>
      <c r="F370" s="12"/>
      <c r="G370" s="2"/>
      <c r="H370" s="5"/>
      <c r="I370" s="5"/>
      <c r="J370" s="5"/>
      <c r="K370" s="14"/>
      <c r="L370" s="13"/>
    </row>
    <row r="371" spans="1:12" x14ac:dyDescent="0.25">
      <c r="A371" s="54" t="s">
        <v>752</v>
      </c>
      <c r="B371" s="54"/>
      <c r="C371" s="54"/>
      <c r="D371" s="54"/>
      <c r="E371" s="54"/>
      <c r="F371" s="54"/>
      <c r="G371" s="54"/>
      <c r="H371" s="54" t="s">
        <v>0</v>
      </c>
      <c r="I371" s="54"/>
      <c r="J371" s="54"/>
      <c r="K371" s="54"/>
      <c r="L371" s="54"/>
    </row>
    <row r="372" spans="1:12" x14ac:dyDescent="0.25">
      <c r="A372" s="47"/>
      <c r="B372" s="47" t="s">
        <v>1</v>
      </c>
      <c r="C372" s="47" t="s">
        <v>2</v>
      </c>
      <c r="D372" s="47" t="s">
        <v>3</v>
      </c>
      <c r="E372" s="47" t="s">
        <v>4</v>
      </c>
      <c r="F372" s="47" t="s">
        <v>5</v>
      </c>
      <c r="G372" s="47" t="s">
        <v>6</v>
      </c>
      <c r="H372" s="47" t="s">
        <v>18</v>
      </c>
      <c r="I372" s="47" t="s">
        <v>7</v>
      </c>
      <c r="J372" s="7" t="s">
        <v>17</v>
      </c>
      <c r="K372" s="48" t="s">
        <v>8</v>
      </c>
      <c r="L372" s="47" t="s">
        <v>9</v>
      </c>
    </row>
    <row r="373" spans="1:12" x14ac:dyDescent="0.25">
      <c r="A373" s="2" t="s">
        <v>11</v>
      </c>
      <c r="B373" s="2">
        <v>1</v>
      </c>
      <c r="C373" s="2">
        <v>4860</v>
      </c>
      <c r="D373" s="2">
        <v>4860</v>
      </c>
      <c r="E373" s="2">
        <v>1619</v>
      </c>
      <c r="F373" s="5">
        <v>180.94947999999999</v>
      </c>
      <c r="G373" s="5" t="s">
        <v>531</v>
      </c>
      <c r="H373" s="15">
        <v>0.78</v>
      </c>
      <c r="I373" s="10">
        <v>7E-106</v>
      </c>
      <c r="J373" s="16">
        <v>0.3755</v>
      </c>
      <c r="K373" s="6" t="s">
        <v>660</v>
      </c>
      <c r="L373" s="5" t="s">
        <v>659</v>
      </c>
    </row>
    <row r="374" spans="1:12" x14ac:dyDescent="0.25">
      <c r="A374" s="2" t="s">
        <v>13</v>
      </c>
      <c r="B374" s="2">
        <v>4861</v>
      </c>
      <c r="C374" s="2">
        <v>7032</v>
      </c>
      <c r="D374" s="2">
        <f>(C374-B374)+1</f>
        <v>2172</v>
      </c>
      <c r="E374" s="2"/>
      <c r="F374" s="12"/>
      <c r="G374" s="2"/>
      <c r="H374" s="5"/>
      <c r="I374" s="5"/>
      <c r="J374" s="5"/>
      <c r="K374" s="14"/>
      <c r="L374" s="13"/>
    </row>
    <row r="375" spans="1:12" x14ac:dyDescent="0.25">
      <c r="A375" s="54" t="s">
        <v>749</v>
      </c>
      <c r="B375" s="54"/>
      <c r="C375" s="54"/>
      <c r="D375" s="54"/>
      <c r="E375" s="54"/>
      <c r="F375" s="54"/>
      <c r="G375" s="54"/>
      <c r="H375" s="54" t="s">
        <v>0</v>
      </c>
      <c r="I375" s="54"/>
      <c r="J375" s="54"/>
      <c r="K375" s="54"/>
      <c r="L375" s="54"/>
    </row>
    <row r="376" spans="1:12" x14ac:dyDescent="0.25">
      <c r="A376" s="47"/>
      <c r="B376" s="47" t="s">
        <v>1</v>
      </c>
      <c r="C376" s="47" t="s">
        <v>2</v>
      </c>
      <c r="D376" s="47" t="s">
        <v>3</v>
      </c>
      <c r="E376" s="47" t="s">
        <v>4</v>
      </c>
      <c r="F376" s="47" t="s">
        <v>5</v>
      </c>
      <c r="G376" s="47" t="s">
        <v>6</v>
      </c>
      <c r="H376" s="47" t="s">
        <v>18</v>
      </c>
      <c r="I376" s="47" t="s">
        <v>7</v>
      </c>
      <c r="J376" s="7" t="s">
        <v>17</v>
      </c>
      <c r="K376" s="48" t="s">
        <v>8</v>
      </c>
      <c r="L376" s="47" t="s">
        <v>9</v>
      </c>
    </row>
    <row r="377" spans="1:12" x14ac:dyDescent="0.25">
      <c r="A377" s="2" t="s">
        <v>10</v>
      </c>
      <c r="B377" s="2">
        <v>1</v>
      </c>
      <c r="C377" s="2">
        <v>53</v>
      </c>
      <c r="D377" s="2">
        <v>53</v>
      </c>
      <c r="E377" s="2"/>
      <c r="F377" s="2"/>
      <c r="G377" s="2"/>
      <c r="H377" s="2"/>
      <c r="I377" s="2"/>
      <c r="J377" s="2"/>
      <c r="K377" s="8"/>
      <c r="L377" s="2"/>
    </row>
    <row r="378" spans="1:12" x14ac:dyDescent="0.25">
      <c r="A378" s="2" t="s">
        <v>11</v>
      </c>
      <c r="B378" s="2">
        <v>54</v>
      </c>
      <c r="C378" s="2">
        <v>6497</v>
      </c>
      <c r="D378" s="2">
        <v>6444</v>
      </c>
      <c r="E378" s="2">
        <v>2147</v>
      </c>
      <c r="F378" s="5">
        <v>241.42944</v>
      </c>
      <c r="G378" s="5" t="s">
        <v>498</v>
      </c>
      <c r="H378" s="15">
        <v>0.99</v>
      </c>
      <c r="I378" s="10">
        <v>0</v>
      </c>
      <c r="J378" s="16">
        <v>0.61270000000000002</v>
      </c>
      <c r="K378" s="6" t="s">
        <v>587</v>
      </c>
      <c r="L378" s="5" t="s">
        <v>588</v>
      </c>
    </row>
    <row r="379" spans="1:12" x14ac:dyDescent="0.25">
      <c r="A379" s="2" t="s">
        <v>13</v>
      </c>
      <c r="B379" s="2">
        <v>6498</v>
      </c>
      <c r="C379" s="2">
        <v>7568</v>
      </c>
      <c r="D379" s="2">
        <f>(C379-B379)+1</f>
        <v>1071</v>
      </c>
      <c r="E379" s="2"/>
      <c r="F379" s="12"/>
      <c r="G379" s="2"/>
      <c r="H379" s="5"/>
      <c r="I379" s="5"/>
      <c r="J379" s="5"/>
      <c r="K379" s="14"/>
      <c r="L379" s="13"/>
    </row>
    <row r="380" spans="1:12" x14ac:dyDescent="0.25">
      <c r="A380" s="54" t="s">
        <v>750</v>
      </c>
      <c r="B380" s="54"/>
      <c r="C380" s="54"/>
      <c r="D380" s="54"/>
      <c r="E380" s="54"/>
      <c r="F380" s="54"/>
      <c r="G380" s="54"/>
      <c r="H380" s="54" t="s">
        <v>0</v>
      </c>
      <c r="I380" s="54"/>
      <c r="J380" s="54"/>
      <c r="K380" s="54"/>
      <c r="L380" s="54"/>
    </row>
    <row r="381" spans="1:12" x14ac:dyDescent="0.25">
      <c r="A381" s="47"/>
      <c r="B381" s="47" t="s">
        <v>1</v>
      </c>
      <c r="C381" s="47" t="s">
        <v>2</v>
      </c>
      <c r="D381" s="47" t="s">
        <v>3</v>
      </c>
      <c r="E381" s="47" t="s">
        <v>4</v>
      </c>
      <c r="F381" s="47" t="s">
        <v>5</v>
      </c>
      <c r="G381" s="47" t="s">
        <v>6</v>
      </c>
      <c r="H381" s="47" t="s">
        <v>18</v>
      </c>
      <c r="I381" s="47" t="s">
        <v>7</v>
      </c>
      <c r="J381" s="7" t="s">
        <v>17</v>
      </c>
      <c r="K381" s="48" t="s">
        <v>8</v>
      </c>
      <c r="L381" s="47" t="s">
        <v>9</v>
      </c>
    </row>
    <row r="382" spans="1:12" x14ac:dyDescent="0.25">
      <c r="A382" s="2" t="s">
        <v>10</v>
      </c>
      <c r="B382" s="2">
        <v>1</v>
      </c>
      <c r="C382" s="2">
        <v>53</v>
      </c>
      <c r="D382" s="2">
        <v>53</v>
      </c>
      <c r="E382" s="2"/>
      <c r="F382" s="2"/>
      <c r="G382" s="2"/>
      <c r="H382" s="2"/>
      <c r="I382" s="2"/>
      <c r="J382" s="2"/>
      <c r="K382" s="8"/>
      <c r="L382" s="2"/>
    </row>
    <row r="383" spans="1:12" x14ac:dyDescent="0.25">
      <c r="A383" s="2" t="s">
        <v>11</v>
      </c>
      <c r="B383" s="2">
        <v>54</v>
      </c>
      <c r="C383" s="2">
        <v>4760</v>
      </c>
      <c r="D383" s="2" t="s">
        <v>589</v>
      </c>
      <c r="E383" s="2">
        <v>1568</v>
      </c>
      <c r="F383" s="5">
        <v>176.43118999999999</v>
      </c>
      <c r="G383" s="5" t="s">
        <v>549</v>
      </c>
      <c r="H383" s="15">
        <v>0.91</v>
      </c>
      <c r="I383" s="10">
        <v>0</v>
      </c>
      <c r="J383" s="16">
        <v>0.53300000000000003</v>
      </c>
      <c r="K383" s="18" t="s">
        <v>590</v>
      </c>
      <c r="L383" s="5" t="s">
        <v>591</v>
      </c>
    </row>
    <row r="384" spans="1:12" x14ac:dyDescent="0.25">
      <c r="A384" s="2" t="s">
        <v>13</v>
      </c>
      <c r="B384" s="2">
        <v>4761</v>
      </c>
      <c r="C384" s="2">
        <v>5830</v>
      </c>
      <c r="D384" s="2">
        <f>(C384-B384)+1</f>
        <v>1070</v>
      </c>
      <c r="E384" s="2"/>
      <c r="F384" s="12"/>
      <c r="G384" s="2"/>
      <c r="H384" s="5"/>
      <c r="I384" s="5"/>
      <c r="J384" s="5"/>
      <c r="K384" s="14"/>
      <c r="L384" s="13"/>
    </row>
    <row r="385" spans="1:12" x14ac:dyDescent="0.25">
      <c r="A385" s="54" t="s">
        <v>747</v>
      </c>
      <c r="B385" s="54"/>
      <c r="C385" s="54"/>
      <c r="D385" s="54"/>
      <c r="E385" s="54"/>
      <c r="F385" s="54"/>
      <c r="G385" s="54"/>
      <c r="H385" s="54" t="s">
        <v>0</v>
      </c>
      <c r="I385" s="54"/>
      <c r="J385" s="54"/>
      <c r="K385" s="54"/>
      <c r="L385" s="54"/>
    </row>
    <row r="386" spans="1:12" s="35" customFormat="1" x14ac:dyDescent="0.25">
      <c r="A386" s="47"/>
      <c r="B386" s="47" t="s">
        <v>1</v>
      </c>
      <c r="C386" s="47" t="s">
        <v>2</v>
      </c>
      <c r="D386" s="47" t="s">
        <v>3</v>
      </c>
      <c r="E386" s="47" t="s">
        <v>4</v>
      </c>
      <c r="F386" s="47" t="s">
        <v>5</v>
      </c>
      <c r="G386" s="47" t="s">
        <v>6</v>
      </c>
      <c r="H386" s="47" t="s">
        <v>18</v>
      </c>
      <c r="I386" s="47" t="s">
        <v>7</v>
      </c>
      <c r="J386" s="7" t="s">
        <v>17</v>
      </c>
      <c r="K386" s="48" t="s">
        <v>8</v>
      </c>
      <c r="L386" s="47" t="s">
        <v>9</v>
      </c>
    </row>
    <row r="387" spans="1:12" x14ac:dyDescent="0.25">
      <c r="A387" s="2" t="s">
        <v>10</v>
      </c>
      <c r="B387" s="2">
        <v>1</v>
      </c>
      <c r="C387" s="2">
        <v>113</v>
      </c>
      <c r="D387" s="2">
        <v>113</v>
      </c>
      <c r="E387" s="2"/>
      <c r="F387" s="2"/>
      <c r="G387" s="2"/>
      <c r="H387" s="2"/>
      <c r="I387" s="2"/>
      <c r="J387" s="2"/>
      <c r="K387" s="8"/>
      <c r="L387" s="2"/>
    </row>
    <row r="388" spans="1:12" x14ac:dyDescent="0.25">
      <c r="A388" s="2" t="s">
        <v>11</v>
      </c>
      <c r="B388" s="2">
        <v>114</v>
      </c>
      <c r="C388" s="2">
        <v>6347</v>
      </c>
      <c r="D388" s="2">
        <v>6234</v>
      </c>
      <c r="E388" s="2">
        <v>2077</v>
      </c>
      <c r="F388" s="5">
        <v>233.14760999999999</v>
      </c>
      <c r="G388" s="5" t="s">
        <v>552</v>
      </c>
      <c r="H388" s="15">
        <v>0.99</v>
      </c>
      <c r="I388" s="10">
        <v>0</v>
      </c>
      <c r="J388" s="16">
        <v>0.623</v>
      </c>
      <c r="K388" s="6" t="s">
        <v>572</v>
      </c>
      <c r="L388" s="5" t="s">
        <v>607</v>
      </c>
    </row>
    <row r="389" spans="1:12" x14ac:dyDescent="0.25">
      <c r="A389" s="2" t="s">
        <v>13</v>
      </c>
      <c r="B389" s="2">
        <v>6348</v>
      </c>
      <c r="C389" s="2">
        <v>7808</v>
      </c>
      <c r="D389" s="2">
        <f>(C389-B389)+1</f>
        <v>1461</v>
      </c>
      <c r="E389" s="2"/>
      <c r="F389" s="12"/>
      <c r="G389" s="2"/>
      <c r="H389" s="5"/>
      <c r="I389" s="5"/>
      <c r="J389" s="5"/>
      <c r="K389" s="14"/>
      <c r="L389" s="13"/>
    </row>
    <row r="390" spans="1:12" x14ac:dyDescent="0.25">
      <c r="A390" s="54" t="s">
        <v>748</v>
      </c>
      <c r="B390" s="54"/>
      <c r="C390" s="54"/>
      <c r="D390" s="54"/>
      <c r="E390" s="54"/>
      <c r="F390" s="54"/>
      <c r="G390" s="54"/>
      <c r="H390" s="54" t="s">
        <v>0</v>
      </c>
      <c r="I390" s="54"/>
      <c r="J390" s="54"/>
      <c r="K390" s="54"/>
      <c r="L390" s="54"/>
    </row>
    <row r="391" spans="1:12" x14ac:dyDescent="0.25">
      <c r="A391" s="47"/>
      <c r="B391" s="47" t="s">
        <v>1</v>
      </c>
      <c r="C391" s="47" t="s">
        <v>2</v>
      </c>
      <c r="D391" s="47" t="s">
        <v>3</v>
      </c>
      <c r="E391" s="47" t="s">
        <v>4</v>
      </c>
      <c r="F391" s="47" t="s">
        <v>5</v>
      </c>
      <c r="G391" s="47" t="s">
        <v>6</v>
      </c>
      <c r="H391" s="47" t="s">
        <v>18</v>
      </c>
      <c r="I391" s="47" t="s">
        <v>7</v>
      </c>
      <c r="J391" s="7" t="s">
        <v>17</v>
      </c>
      <c r="K391" s="48" t="s">
        <v>8</v>
      </c>
      <c r="L391" s="47" t="s">
        <v>9</v>
      </c>
    </row>
    <row r="392" spans="1:12" x14ac:dyDescent="0.25">
      <c r="A392" s="2" t="s">
        <v>10</v>
      </c>
      <c r="B392" s="2">
        <v>1</v>
      </c>
      <c r="C392" s="2">
        <v>204</v>
      </c>
      <c r="D392" s="2">
        <v>204</v>
      </c>
      <c r="E392" s="2"/>
      <c r="F392" s="2"/>
      <c r="G392" s="2"/>
      <c r="H392" s="2"/>
      <c r="I392" s="2"/>
      <c r="J392" s="2"/>
      <c r="K392" s="8"/>
      <c r="L392" s="2"/>
    </row>
    <row r="393" spans="1:12" x14ac:dyDescent="0.25">
      <c r="A393" s="2" t="s">
        <v>11</v>
      </c>
      <c r="B393" s="2">
        <v>205</v>
      </c>
      <c r="C393" s="2">
        <v>5157</v>
      </c>
      <c r="D393" s="2">
        <v>4953</v>
      </c>
      <c r="E393" s="2">
        <v>1650</v>
      </c>
      <c r="F393" s="5">
        <v>183.86896999999999</v>
      </c>
      <c r="G393" s="5" t="s">
        <v>549</v>
      </c>
      <c r="H393" s="15">
        <v>0.81</v>
      </c>
      <c r="I393" s="10">
        <v>0</v>
      </c>
      <c r="J393" s="16">
        <v>0.49519999999999997</v>
      </c>
      <c r="K393" s="18" t="s">
        <v>572</v>
      </c>
      <c r="L393" s="5" t="s">
        <v>608</v>
      </c>
    </row>
    <row r="394" spans="1:12" x14ac:dyDescent="0.25">
      <c r="A394" s="2" t="s">
        <v>13</v>
      </c>
      <c r="B394" s="2">
        <v>5158</v>
      </c>
      <c r="C394" s="2">
        <v>6613</v>
      </c>
      <c r="D394" s="2">
        <f>(C394-B394)+1</f>
        <v>1456</v>
      </c>
      <c r="E394" s="2"/>
      <c r="F394" s="12"/>
      <c r="G394" s="2"/>
      <c r="H394" s="5"/>
      <c r="I394" s="5"/>
      <c r="J394" s="5"/>
      <c r="K394" s="14"/>
      <c r="L394" s="13"/>
    </row>
    <row r="395" spans="1:12" x14ac:dyDescent="0.25">
      <c r="A395" s="54" t="s">
        <v>745</v>
      </c>
      <c r="B395" s="54"/>
      <c r="C395" s="54"/>
      <c r="D395" s="54"/>
      <c r="E395" s="54"/>
      <c r="F395" s="54"/>
      <c r="G395" s="54"/>
      <c r="H395" s="54" t="s">
        <v>0</v>
      </c>
      <c r="I395" s="54"/>
      <c r="J395" s="54"/>
      <c r="K395" s="54"/>
      <c r="L395" s="54"/>
    </row>
    <row r="396" spans="1:12" x14ac:dyDescent="0.25">
      <c r="A396" s="47"/>
      <c r="B396" s="47" t="s">
        <v>1</v>
      </c>
      <c r="C396" s="47" t="s">
        <v>2</v>
      </c>
      <c r="D396" s="47" t="s">
        <v>3</v>
      </c>
      <c r="E396" s="47" t="s">
        <v>4</v>
      </c>
      <c r="F396" s="47" t="s">
        <v>5</v>
      </c>
      <c r="G396" s="47" t="s">
        <v>6</v>
      </c>
      <c r="H396" s="47" t="s">
        <v>18</v>
      </c>
      <c r="I396" s="47" t="s">
        <v>7</v>
      </c>
      <c r="J396" s="7" t="s">
        <v>17</v>
      </c>
      <c r="K396" s="48" t="s">
        <v>8</v>
      </c>
      <c r="L396" s="47" t="s">
        <v>9</v>
      </c>
    </row>
    <row r="397" spans="1:12" x14ac:dyDescent="0.25">
      <c r="A397" s="2" t="s">
        <v>11</v>
      </c>
      <c r="B397" s="2" t="s">
        <v>33</v>
      </c>
      <c r="C397" s="2">
        <v>6009</v>
      </c>
      <c r="D397" s="2">
        <v>6009</v>
      </c>
      <c r="E397" s="2">
        <v>2002</v>
      </c>
      <c r="F397" s="5">
        <v>225.84255999999999</v>
      </c>
      <c r="G397" s="5" t="s">
        <v>552</v>
      </c>
      <c r="H397" s="15">
        <v>0.85</v>
      </c>
      <c r="I397" s="10">
        <v>0</v>
      </c>
      <c r="J397" s="16">
        <v>0.33179999999999998</v>
      </c>
      <c r="K397" s="18" t="s">
        <v>648</v>
      </c>
      <c r="L397" s="5" t="s">
        <v>647</v>
      </c>
    </row>
    <row r="398" spans="1:12" x14ac:dyDescent="0.25">
      <c r="A398" s="2" t="s">
        <v>13</v>
      </c>
      <c r="B398" s="2">
        <v>6010</v>
      </c>
      <c r="C398" s="2">
        <v>6621</v>
      </c>
      <c r="D398" s="2">
        <f>(C398-B398)+1</f>
        <v>612</v>
      </c>
      <c r="E398" s="2"/>
      <c r="F398" s="12"/>
      <c r="G398" s="2"/>
      <c r="H398" s="5"/>
      <c r="I398" s="5"/>
      <c r="J398" s="5"/>
      <c r="K398" s="14"/>
      <c r="L398" s="13"/>
    </row>
    <row r="399" spans="1:12" x14ac:dyDescent="0.25">
      <c r="A399" s="54" t="s">
        <v>746</v>
      </c>
      <c r="B399" s="54"/>
      <c r="C399" s="54"/>
      <c r="D399" s="54"/>
      <c r="E399" s="54"/>
      <c r="F399" s="54"/>
      <c r="G399" s="54"/>
      <c r="H399" s="54" t="s">
        <v>0</v>
      </c>
      <c r="I399" s="54"/>
      <c r="J399" s="54"/>
      <c r="K399" s="54"/>
      <c r="L399" s="54"/>
    </row>
    <row r="400" spans="1:12" x14ac:dyDescent="0.25">
      <c r="A400" s="47"/>
      <c r="B400" s="47" t="s">
        <v>1</v>
      </c>
      <c r="C400" s="47" t="s">
        <v>2</v>
      </c>
      <c r="D400" s="47" t="s">
        <v>3</v>
      </c>
      <c r="E400" s="47" t="s">
        <v>4</v>
      </c>
      <c r="F400" s="47" t="s">
        <v>5</v>
      </c>
      <c r="G400" s="47" t="s">
        <v>6</v>
      </c>
      <c r="H400" s="47" t="s">
        <v>18</v>
      </c>
      <c r="I400" s="47" t="s">
        <v>7</v>
      </c>
      <c r="J400" s="7" t="s">
        <v>17</v>
      </c>
      <c r="K400" s="48" t="s">
        <v>8</v>
      </c>
      <c r="L400" s="47" t="s">
        <v>9</v>
      </c>
    </row>
    <row r="401" spans="1:12" x14ac:dyDescent="0.25">
      <c r="A401" s="2" t="s">
        <v>10</v>
      </c>
      <c r="B401" s="2">
        <v>1</v>
      </c>
      <c r="C401" s="2">
        <v>110</v>
      </c>
      <c r="D401" s="2">
        <v>110</v>
      </c>
      <c r="E401" s="2"/>
      <c r="F401" s="2"/>
      <c r="G401" s="2"/>
      <c r="H401" s="2"/>
      <c r="I401" s="2"/>
      <c r="J401" s="2"/>
      <c r="K401" s="8"/>
      <c r="L401" s="2"/>
    </row>
    <row r="402" spans="1:12" x14ac:dyDescent="0.25">
      <c r="A402" s="2" t="s">
        <v>11</v>
      </c>
      <c r="B402" s="2">
        <v>111</v>
      </c>
      <c r="C402" s="2">
        <v>3686</v>
      </c>
      <c r="D402" s="2">
        <v>3576</v>
      </c>
      <c r="E402" s="2">
        <v>1191</v>
      </c>
      <c r="F402" s="5">
        <v>133.49124</v>
      </c>
      <c r="G402" s="5" t="s">
        <v>531</v>
      </c>
      <c r="H402" s="15">
        <v>0.76</v>
      </c>
      <c r="I402" s="10">
        <v>6.0000000000000001E-74</v>
      </c>
      <c r="J402" s="16">
        <v>0.25369999999999998</v>
      </c>
      <c r="K402" s="6" t="s">
        <v>609</v>
      </c>
      <c r="L402" s="5" t="s">
        <v>610</v>
      </c>
    </row>
    <row r="403" spans="1:12" x14ac:dyDescent="0.25">
      <c r="A403" s="2" t="s">
        <v>13</v>
      </c>
      <c r="B403" s="2">
        <v>3687</v>
      </c>
      <c r="C403" s="2">
        <v>4285</v>
      </c>
      <c r="D403" s="2">
        <f>(C403-B403)+1</f>
        <v>599</v>
      </c>
      <c r="E403" s="2"/>
      <c r="F403" s="12"/>
      <c r="G403" s="2"/>
      <c r="H403" s="5"/>
      <c r="I403" s="5"/>
      <c r="J403" s="5"/>
      <c r="K403" s="14"/>
      <c r="L403" s="13"/>
    </row>
    <row r="404" spans="1:12" x14ac:dyDescent="0.25">
      <c r="A404" s="54" t="s">
        <v>743</v>
      </c>
      <c r="B404" s="54"/>
      <c r="C404" s="54"/>
      <c r="D404" s="54"/>
      <c r="E404" s="54"/>
      <c r="F404" s="54"/>
      <c r="G404" s="54"/>
      <c r="H404" s="54" t="s">
        <v>0</v>
      </c>
      <c r="I404" s="54"/>
      <c r="J404" s="54"/>
      <c r="K404" s="54"/>
      <c r="L404" s="54"/>
    </row>
    <row r="405" spans="1:12" s="35" customFormat="1" x14ac:dyDescent="0.25">
      <c r="A405" s="47"/>
      <c r="B405" s="47" t="s">
        <v>1</v>
      </c>
      <c r="C405" s="47" t="s">
        <v>2</v>
      </c>
      <c r="D405" s="47" t="s">
        <v>3</v>
      </c>
      <c r="E405" s="47" t="s">
        <v>4</v>
      </c>
      <c r="F405" s="47" t="s">
        <v>5</v>
      </c>
      <c r="G405" s="47" t="s">
        <v>6</v>
      </c>
      <c r="H405" s="47" t="s">
        <v>18</v>
      </c>
      <c r="I405" s="47" t="s">
        <v>7</v>
      </c>
      <c r="J405" s="7" t="s">
        <v>17</v>
      </c>
      <c r="K405" s="48" t="s">
        <v>8</v>
      </c>
      <c r="L405" s="47" t="s">
        <v>9</v>
      </c>
    </row>
    <row r="406" spans="1:12" x14ac:dyDescent="0.25">
      <c r="A406" s="2" t="s">
        <v>10</v>
      </c>
      <c r="B406" s="2">
        <v>1</v>
      </c>
      <c r="C406" s="2">
        <v>185</v>
      </c>
      <c r="D406" s="2">
        <v>185</v>
      </c>
      <c r="E406" s="2"/>
      <c r="F406" s="2"/>
      <c r="G406" s="2"/>
      <c r="H406" s="2"/>
      <c r="I406" s="2"/>
      <c r="J406" s="2"/>
      <c r="K406" s="8"/>
      <c r="L406" s="2"/>
    </row>
    <row r="407" spans="1:12" x14ac:dyDescent="0.25">
      <c r="A407" s="2" t="s">
        <v>11</v>
      </c>
      <c r="B407" s="2">
        <v>186</v>
      </c>
      <c r="C407" s="2">
        <v>6887</v>
      </c>
      <c r="D407" s="2">
        <v>6702</v>
      </c>
      <c r="E407" s="2">
        <v>2233</v>
      </c>
      <c r="F407" s="5">
        <v>248.47997000000001</v>
      </c>
      <c r="G407" s="5" t="s">
        <v>498</v>
      </c>
      <c r="H407" s="15">
        <v>0.95</v>
      </c>
      <c r="I407" s="10">
        <v>0</v>
      </c>
      <c r="J407" s="16">
        <v>0.33789999999999998</v>
      </c>
      <c r="K407" s="6" t="s">
        <v>538</v>
      </c>
      <c r="L407" s="5" t="s">
        <v>620</v>
      </c>
    </row>
    <row r="408" spans="1:12" x14ac:dyDescent="0.25">
      <c r="A408" s="2" t="s">
        <v>13</v>
      </c>
      <c r="B408" s="2">
        <v>6888</v>
      </c>
      <c r="C408" s="2">
        <v>7042</v>
      </c>
      <c r="D408" s="2">
        <f>(C408-B408)+1</f>
        <v>155</v>
      </c>
      <c r="E408" s="2"/>
      <c r="F408" s="12"/>
      <c r="G408" s="2"/>
      <c r="H408" s="5"/>
      <c r="I408" s="5"/>
      <c r="J408" s="5"/>
      <c r="K408" s="14"/>
      <c r="L408" s="13"/>
    </row>
    <row r="409" spans="1:12" s="35" customFormat="1" x14ac:dyDescent="0.25">
      <c r="A409" s="54" t="s">
        <v>744</v>
      </c>
      <c r="B409" s="54"/>
      <c r="C409" s="54"/>
      <c r="D409" s="54"/>
      <c r="E409" s="54"/>
      <c r="F409" s="54"/>
      <c r="G409" s="54"/>
      <c r="H409" s="54" t="s">
        <v>0</v>
      </c>
      <c r="I409" s="54"/>
      <c r="J409" s="54"/>
      <c r="K409" s="54"/>
      <c r="L409" s="54"/>
    </row>
    <row r="410" spans="1:12" x14ac:dyDescent="0.25">
      <c r="A410" s="47"/>
      <c r="B410" s="47" t="s">
        <v>1</v>
      </c>
      <c r="C410" s="47" t="s">
        <v>2</v>
      </c>
      <c r="D410" s="47" t="s">
        <v>3</v>
      </c>
      <c r="E410" s="47" t="s">
        <v>4</v>
      </c>
      <c r="F410" s="47" t="s">
        <v>5</v>
      </c>
      <c r="G410" s="47" t="s">
        <v>6</v>
      </c>
      <c r="H410" s="47" t="s">
        <v>18</v>
      </c>
      <c r="I410" s="47" t="s">
        <v>7</v>
      </c>
      <c r="J410" s="7" t="s">
        <v>17</v>
      </c>
      <c r="K410" s="48" t="s">
        <v>8</v>
      </c>
      <c r="L410" s="47" t="s">
        <v>9</v>
      </c>
    </row>
    <row r="411" spans="1:12" x14ac:dyDescent="0.25">
      <c r="A411" s="2" t="s">
        <v>10</v>
      </c>
      <c r="B411" s="2">
        <v>1</v>
      </c>
      <c r="C411" s="2">
        <v>239</v>
      </c>
      <c r="D411" s="2">
        <v>239</v>
      </c>
      <c r="E411" s="2"/>
      <c r="F411" s="2"/>
      <c r="G411" s="2"/>
      <c r="H411" s="2"/>
      <c r="I411" s="2"/>
      <c r="J411" s="2"/>
      <c r="K411" s="8"/>
      <c r="L411" s="2"/>
    </row>
    <row r="412" spans="1:12" x14ac:dyDescent="0.25">
      <c r="A412" s="2" t="s">
        <v>11</v>
      </c>
      <c r="B412" s="2">
        <v>240</v>
      </c>
      <c r="C412" s="2">
        <v>3452</v>
      </c>
      <c r="D412" s="2">
        <v>3213</v>
      </c>
      <c r="E412" s="2">
        <v>1070</v>
      </c>
      <c r="F412" s="5">
        <v>118.03764</v>
      </c>
      <c r="G412" s="5" t="s">
        <v>549</v>
      </c>
      <c r="H412" s="15">
        <v>0.89</v>
      </c>
      <c r="I412" s="10">
        <v>2.0000000000000001E-63</v>
      </c>
      <c r="J412" s="16">
        <v>0.246</v>
      </c>
      <c r="K412" s="6" t="s">
        <v>532</v>
      </c>
      <c r="L412" s="5" t="s">
        <v>566</v>
      </c>
    </row>
    <row r="413" spans="1:12" x14ac:dyDescent="0.25">
      <c r="A413" s="2" t="s">
        <v>13</v>
      </c>
      <c r="B413" s="2">
        <v>3453</v>
      </c>
      <c r="C413" s="2">
        <v>3613</v>
      </c>
      <c r="D413" s="2">
        <f>(C413-B413)+1</f>
        <v>161</v>
      </c>
      <c r="E413" s="2"/>
      <c r="F413" s="12"/>
      <c r="G413" s="2"/>
      <c r="H413" s="5"/>
      <c r="I413" s="5"/>
      <c r="J413" s="5"/>
      <c r="K413" s="14"/>
      <c r="L413" s="13"/>
    </row>
    <row r="414" spans="1:12" x14ac:dyDescent="0.25">
      <c r="A414" s="54" t="s">
        <v>741</v>
      </c>
      <c r="B414" s="54"/>
      <c r="C414" s="54"/>
      <c r="D414" s="54"/>
      <c r="E414" s="54"/>
      <c r="F414" s="54"/>
      <c r="G414" s="54"/>
      <c r="H414" s="54" t="s">
        <v>0</v>
      </c>
      <c r="I414" s="54"/>
      <c r="J414" s="54"/>
      <c r="K414" s="54"/>
      <c r="L414" s="54"/>
    </row>
    <row r="415" spans="1:12" x14ac:dyDescent="0.25">
      <c r="A415" s="47"/>
      <c r="B415" s="47" t="s">
        <v>1</v>
      </c>
      <c r="C415" s="47" t="s">
        <v>2</v>
      </c>
      <c r="D415" s="47" t="s">
        <v>3</v>
      </c>
      <c r="E415" s="47" t="s">
        <v>4</v>
      </c>
      <c r="F415" s="47" t="s">
        <v>5</v>
      </c>
      <c r="G415" s="47" t="s">
        <v>6</v>
      </c>
      <c r="H415" s="47" t="s">
        <v>18</v>
      </c>
      <c r="I415" s="47" t="s">
        <v>7</v>
      </c>
      <c r="J415" s="7" t="s">
        <v>17</v>
      </c>
      <c r="K415" s="48" t="s">
        <v>8</v>
      </c>
      <c r="L415" s="47" t="s">
        <v>9</v>
      </c>
    </row>
    <row r="416" spans="1:12" x14ac:dyDescent="0.25">
      <c r="A416" s="2" t="s">
        <v>10</v>
      </c>
      <c r="B416" s="2">
        <v>1</v>
      </c>
      <c r="C416" s="2">
        <v>685</v>
      </c>
      <c r="D416" s="2">
        <v>685</v>
      </c>
      <c r="E416" s="2"/>
      <c r="F416" s="2"/>
      <c r="G416" s="2"/>
      <c r="H416" s="2"/>
      <c r="I416" s="2"/>
      <c r="J416" s="2"/>
      <c r="K416" s="8"/>
      <c r="L416" s="2"/>
    </row>
    <row r="417" spans="1:12" x14ac:dyDescent="0.25">
      <c r="A417" s="2" t="s">
        <v>11</v>
      </c>
      <c r="B417" s="2">
        <v>686</v>
      </c>
      <c r="C417" s="2">
        <v>5956</v>
      </c>
      <c r="D417" s="2">
        <v>5271</v>
      </c>
      <c r="E417" s="2">
        <v>1756</v>
      </c>
      <c r="F417" s="5">
        <v>198.87284</v>
      </c>
      <c r="G417" s="5" t="s">
        <v>498</v>
      </c>
      <c r="H417" s="15">
        <v>0.99</v>
      </c>
      <c r="I417" s="10">
        <v>0</v>
      </c>
      <c r="J417" s="16">
        <v>0.51590000000000003</v>
      </c>
      <c r="K417" s="6" t="s">
        <v>600</v>
      </c>
      <c r="L417" s="5" t="s">
        <v>625</v>
      </c>
    </row>
    <row r="418" spans="1:12" x14ac:dyDescent="0.25">
      <c r="A418" s="2" t="s">
        <v>13</v>
      </c>
      <c r="B418" s="2">
        <v>5957</v>
      </c>
      <c r="C418" s="2">
        <v>6949</v>
      </c>
      <c r="D418" s="2">
        <f>(C418-B418)+1</f>
        <v>993</v>
      </c>
      <c r="E418" s="2"/>
      <c r="F418" s="12"/>
      <c r="G418" s="2"/>
      <c r="H418" s="5"/>
      <c r="I418" s="5"/>
      <c r="J418" s="5"/>
      <c r="K418" s="14"/>
      <c r="L418" s="13"/>
    </row>
    <row r="419" spans="1:12" x14ac:dyDescent="0.25">
      <c r="A419" s="54" t="s">
        <v>742</v>
      </c>
      <c r="B419" s="54"/>
      <c r="C419" s="54"/>
      <c r="D419" s="54"/>
      <c r="E419" s="54"/>
      <c r="F419" s="54"/>
      <c r="G419" s="54"/>
      <c r="H419" s="54" t="s">
        <v>0</v>
      </c>
      <c r="I419" s="54"/>
      <c r="J419" s="54"/>
      <c r="K419" s="54"/>
      <c r="L419" s="54"/>
    </row>
    <row r="420" spans="1:12" x14ac:dyDescent="0.25">
      <c r="A420" s="47"/>
      <c r="B420" s="47" t="s">
        <v>1</v>
      </c>
      <c r="C420" s="47" t="s">
        <v>2</v>
      </c>
      <c r="D420" s="47" t="s">
        <v>3</v>
      </c>
      <c r="E420" s="47" t="s">
        <v>4</v>
      </c>
      <c r="F420" s="47" t="s">
        <v>5</v>
      </c>
      <c r="G420" s="47" t="s">
        <v>6</v>
      </c>
      <c r="H420" s="47" t="s">
        <v>18</v>
      </c>
      <c r="I420" s="47" t="s">
        <v>7</v>
      </c>
      <c r="J420" s="7" t="s">
        <v>17</v>
      </c>
      <c r="K420" s="48" t="s">
        <v>8</v>
      </c>
      <c r="L420" s="47" t="s">
        <v>9</v>
      </c>
    </row>
    <row r="421" spans="1:12" x14ac:dyDescent="0.25">
      <c r="A421" s="2" t="s">
        <v>10</v>
      </c>
      <c r="B421" s="2">
        <v>1</v>
      </c>
      <c r="C421" s="2">
        <v>22</v>
      </c>
      <c r="D421" s="2">
        <v>22</v>
      </c>
      <c r="E421" s="2"/>
      <c r="F421" s="2"/>
      <c r="G421" s="2"/>
      <c r="H421" s="2"/>
      <c r="I421" s="2"/>
      <c r="J421" s="2"/>
      <c r="K421" s="8"/>
      <c r="L421" s="2"/>
    </row>
    <row r="422" spans="1:12" x14ac:dyDescent="0.25">
      <c r="A422" s="2" t="s">
        <v>11</v>
      </c>
      <c r="B422" s="2">
        <v>23</v>
      </c>
      <c r="C422" s="2">
        <v>4000</v>
      </c>
      <c r="D422" s="2">
        <v>3978</v>
      </c>
      <c r="E422" s="2">
        <v>1325</v>
      </c>
      <c r="F422" s="5">
        <v>148.27356</v>
      </c>
      <c r="G422" s="5" t="s">
        <v>531</v>
      </c>
      <c r="H422" s="15">
        <v>0.77</v>
      </c>
      <c r="I422" s="10">
        <v>0</v>
      </c>
      <c r="J422" s="16">
        <v>0.38750000000000001</v>
      </c>
      <c r="K422" s="6" t="s">
        <v>626</v>
      </c>
      <c r="L422" s="5" t="s">
        <v>652</v>
      </c>
    </row>
    <row r="423" spans="1:12" x14ac:dyDescent="0.25">
      <c r="A423" s="2" t="s">
        <v>13</v>
      </c>
      <c r="B423" s="2">
        <v>4001</v>
      </c>
      <c r="C423" s="2">
        <v>4991</v>
      </c>
      <c r="D423" s="2">
        <f>(C423-B423)+1</f>
        <v>991</v>
      </c>
      <c r="E423" s="2"/>
      <c r="F423" s="12"/>
      <c r="G423" s="2"/>
      <c r="H423" s="5"/>
      <c r="I423" s="5"/>
      <c r="J423" s="5"/>
      <c r="K423" s="14"/>
      <c r="L423" s="13"/>
    </row>
    <row r="424" spans="1:12" x14ac:dyDescent="0.25">
      <c r="A424" s="54" t="s">
        <v>739</v>
      </c>
      <c r="B424" s="54"/>
      <c r="C424" s="54"/>
      <c r="D424" s="54"/>
      <c r="E424" s="54"/>
      <c r="F424" s="54"/>
      <c r="G424" s="54"/>
      <c r="H424" s="54" t="s">
        <v>0</v>
      </c>
      <c r="I424" s="54"/>
      <c r="J424" s="54"/>
      <c r="K424" s="54"/>
      <c r="L424" s="54"/>
    </row>
    <row r="425" spans="1:12" x14ac:dyDescent="0.25">
      <c r="A425" s="47"/>
      <c r="B425" s="47" t="s">
        <v>1</v>
      </c>
      <c r="C425" s="47" t="s">
        <v>2</v>
      </c>
      <c r="D425" s="47" t="s">
        <v>3</v>
      </c>
      <c r="E425" s="47" t="s">
        <v>4</v>
      </c>
      <c r="F425" s="47" t="s">
        <v>5</v>
      </c>
      <c r="G425" s="47" t="s">
        <v>6</v>
      </c>
      <c r="H425" s="47" t="s">
        <v>18</v>
      </c>
      <c r="I425" s="47" t="s">
        <v>7</v>
      </c>
      <c r="J425" s="7" t="s">
        <v>17</v>
      </c>
      <c r="K425" s="48" t="s">
        <v>8</v>
      </c>
      <c r="L425" s="47" t="s">
        <v>9</v>
      </c>
    </row>
    <row r="426" spans="1:12" x14ac:dyDescent="0.25">
      <c r="A426" s="2" t="s">
        <v>10</v>
      </c>
      <c r="B426" s="2">
        <v>1</v>
      </c>
      <c r="C426" s="2">
        <v>35</v>
      </c>
      <c r="D426" s="2">
        <v>35</v>
      </c>
      <c r="E426" s="2"/>
      <c r="F426" s="2"/>
      <c r="G426" s="2"/>
      <c r="H426" s="2"/>
      <c r="I426" s="2"/>
      <c r="J426" s="2"/>
      <c r="K426" s="8"/>
      <c r="L426" s="2"/>
    </row>
    <row r="427" spans="1:12" x14ac:dyDescent="0.25">
      <c r="A427" s="2" t="s">
        <v>11</v>
      </c>
      <c r="B427" s="2">
        <v>36</v>
      </c>
      <c r="C427" s="2">
        <v>6713</v>
      </c>
      <c r="D427" s="2" t="s">
        <v>635</v>
      </c>
      <c r="E427" s="2">
        <v>2225</v>
      </c>
      <c r="F427" s="5">
        <v>248.72013999999999</v>
      </c>
      <c r="G427" s="5" t="s">
        <v>552</v>
      </c>
      <c r="H427" s="15">
        <v>0.99</v>
      </c>
      <c r="I427" s="10">
        <v>0</v>
      </c>
      <c r="J427" s="16">
        <v>0.53059999999999996</v>
      </c>
      <c r="K427" s="6" t="s">
        <v>636</v>
      </c>
      <c r="L427" s="5" t="s">
        <v>637</v>
      </c>
    </row>
    <row r="428" spans="1:12" x14ac:dyDescent="0.25">
      <c r="A428" s="2" t="s">
        <v>13</v>
      </c>
      <c r="B428" s="2">
        <v>6714</v>
      </c>
      <c r="C428" s="2">
        <v>7823</v>
      </c>
      <c r="D428" s="2">
        <f>(C428-B428)+1</f>
        <v>1110</v>
      </c>
      <c r="E428" s="2"/>
      <c r="F428" s="12"/>
      <c r="G428" s="2"/>
      <c r="H428" s="5"/>
      <c r="I428" s="5"/>
      <c r="J428" s="5"/>
      <c r="K428" s="14"/>
      <c r="L428" s="13"/>
    </row>
    <row r="429" spans="1:12" x14ac:dyDescent="0.25">
      <c r="A429" s="54" t="s">
        <v>740</v>
      </c>
      <c r="B429" s="54"/>
      <c r="C429" s="54"/>
      <c r="D429" s="54"/>
      <c r="E429" s="54"/>
      <c r="F429" s="54"/>
      <c r="G429" s="54"/>
      <c r="H429" s="54" t="s">
        <v>0</v>
      </c>
      <c r="I429" s="54"/>
      <c r="J429" s="54"/>
      <c r="K429" s="54"/>
      <c r="L429" s="54"/>
    </row>
    <row r="430" spans="1:12" x14ac:dyDescent="0.25">
      <c r="A430" s="47"/>
      <c r="B430" s="47" t="s">
        <v>1</v>
      </c>
      <c r="C430" s="47" t="s">
        <v>2</v>
      </c>
      <c r="D430" s="47" t="s">
        <v>3</v>
      </c>
      <c r="E430" s="47" t="s">
        <v>4</v>
      </c>
      <c r="F430" s="47" t="s">
        <v>5</v>
      </c>
      <c r="G430" s="47" t="s">
        <v>6</v>
      </c>
      <c r="H430" s="47" t="s">
        <v>18</v>
      </c>
      <c r="I430" s="47" t="s">
        <v>7</v>
      </c>
      <c r="J430" s="7" t="s">
        <v>17</v>
      </c>
      <c r="K430" s="48" t="s">
        <v>8</v>
      </c>
      <c r="L430" s="47" t="s">
        <v>9</v>
      </c>
    </row>
    <row r="431" spans="1:12" x14ac:dyDescent="0.25">
      <c r="A431" s="2" t="s">
        <v>10</v>
      </c>
      <c r="B431" s="2">
        <v>1</v>
      </c>
      <c r="C431" s="2">
        <v>92</v>
      </c>
      <c r="D431" s="2">
        <v>92</v>
      </c>
      <c r="E431" s="2"/>
      <c r="F431" s="2"/>
      <c r="G431" s="2"/>
      <c r="H431" s="2"/>
      <c r="I431" s="2"/>
      <c r="J431" s="2"/>
      <c r="K431" s="8"/>
      <c r="L431" s="2"/>
    </row>
    <row r="432" spans="1:12" x14ac:dyDescent="0.25">
      <c r="A432" s="2" t="s">
        <v>11</v>
      </c>
      <c r="B432" s="2">
        <v>93</v>
      </c>
      <c r="C432" s="2">
        <v>4589</v>
      </c>
      <c r="D432" s="2">
        <v>4497</v>
      </c>
      <c r="E432" s="2">
        <v>1498</v>
      </c>
      <c r="F432" s="5">
        <v>165.23054999999999</v>
      </c>
      <c r="G432" s="5" t="s">
        <v>531</v>
      </c>
      <c r="H432" s="15">
        <v>0.96</v>
      </c>
      <c r="I432" s="10">
        <v>0</v>
      </c>
      <c r="J432" s="16">
        <v>0.51349999999999996</v>
      </c>
      <c r="K432" s="6" t="s">
        <v>636</v>
      </c>
      <c r="L432" s="5" t="s">
        <v>638</v>
      </c>
    </row>
    <row r="433" spans="1:12" x14ac:dyDescent="0.25">
      <c r="A433" s="2" t="s">
        <v>13</v>
      </c>
      <c r="B433" s="2">
        <v>4590</v>
      </c>
      <c r="C433" s="2">
        <v>5748</v>
      </c>
      <c r="D433" s="2">
        <f>(C433-B433)+1</f>
        <v>1159</v>
      </c>
      <c r="E433" s="2"/>
      <c r="F433" s="12"/>
      <c r="G433" s="2"/>
      <c r="H433" s="5"/>
      <c r="I433" s="5"/>
      <c r="J433" s="5"/>
      <c r="K433" s="14"/>
      <c r="L433" s="13"/>
    </row>
    <row r="434" spans="1:12" x14ac:dyDescent="0.25">
      <c r="A434" s="54" t="s">
        <v>738</v>
      </c>
      <c r="B434" s="54"/>
      <c r="C434" s="54"/>
      <c r="D434" s="54"/>
      <c r="E434" s="54"/>
      <c r="F434" s="54"/>
      <c r="G434" s="54"/>
      <c r="H434" s="54" t="s">
        <v>0</v>
      </c>
      <c r="I434" s="54"/>
      <c r="J434" s="54"/>
      <c r="K434" s="54"/>
      <c r="L434" s="54"/>
    </row>
    <row r="435" spans="1:12" x14ac:dyDescent="0.25">
      <c r="A435" s="47"/>
      <c r="B435" s="47" t="s">
        <v>1</v>
      </c>
      <c r="C435" s="47" t="s">
        <v>2</v>
      </c>
      <c r="D435" s="47" t="s">
        <v>3</v>
      </c>
      <c r="E435" s="47" t="s">
        <v>4</v>
      </c>
      <c r="F435" s="47" t="s">
        <v>5</v>
      </c>
      <c r="G435" s="47" t="s">
        <v>6</v>
      </c>
      <c r="H435" s="47" t="s">
        <v>18</v>
      </c>
      <c r="I435" s="47" t="s">
        <v>7</v>
      </c>
      <c r="J435" s="7" t="s">
        <v>17</v>
      </c>
      <c r="K435" s="48" t="s">
        <v>8</v>
      </c>
      <c r="L435" s="47" t="s">
        <v>9</v>
      </c>
    </row>
    <row r="436" spans="1:12" x14ac:dyDescent="0.25">
      <c r="A436" s="2" t="s">
        <v>11</v>
      </c>
      <c r="B436" s="2">
        <v>1</v>
      </c>
      <c r="C436" s="2">
        <v>5703</v>
      </c>
      <c r="D436" s="2">
        <v>5703</v>
      </c>
      <c r="E436" s="2">
        <v>1900</v>
      </c>
      <c r="F436" s="5">
        <v>212.82067000000001</v>
      </c>
      <c r="G436" s="5" t="s">
        <v>552</v>
      </c>
      <c r="H436" s="15">
        <v>0.99</v>
      </c>
      <c r="I436" s="10">
        <v>0</v>
      </c>
      <c r="J436" s="16">
        <v>0.45610000000000001</v>
      </c>
      <c r="K436" s="6">
        <v>2197</v>
      </c>
      <c r="L436" s="5" t="s">
        <v>651</v>
      </c>
    </row>
    <row r="437" spans="1:12" x14ac:dyDescent="0.25">
      <c r="A437" s="2" t="s">
        <v>13</v>
      </c>
      <c r="B437" s="2">
        <v>5704</v>
      </c>
      <c r="C437" s="2">
        <v>7139</v>
      </c>
      <c r="D437" s="2">
        <f>(C437-B437)+1</f>
        <v>1436</v>
      </c>
      <c r="E437" s="2"/>
      <c r="F437" s="12"/>
      <c r="G437" s="2"/>
      <c r="H437" s="5"/>
      <c r="I437" s="5"/>
      <c r="J437" s="5"/>
      <c r="K437" s="14"/>
      <c r="L437" s="13"/>
    </row>
    <row r="438" spans="1:12" x14ac:dyDescent="0.25">
      <c r="A438" s="54" t="s">
        <v>737</v>
      </c>
      <c r="B438" s="54"/>
      <c r="C438" s="54"/>
      <c r="D438" s="54"/>
      <c r="E438" s="54"/>
      <c r="F438" s="54"/>
      <c r="G438" s="54"/>
      <c r="H438" s="54" t="s">
        <v>0</v>
      </c>
      <c r="I438" s="54"/>
      <c r="J438" s="54"/>
      <c r="K438" s="54"/>
      <c r="L438" s="54"/>
    </row>
    <row r="439" spans="1:12" x14ac:dyDescent="0.25">
      <c r="A439" s="47"/>
      <c r="B439" s="47" t="s">
        <v>1</v>
      </c>
      <c r="C439" s="47" t="s">
        <v>2</v>
      </c>
      <c r="D439" s="47" t="s">
        <v>3</v>
      </c>
      <c r="E439" s="47" t="s">
        <v>4</v>
      </c>
      <c r="F439" s="47" t="s">
        <v>5</v>
      </c>
      <c r="G439" s="47" t="s">
        <v>6</v>
      </c>
      <c r="H439" s="47" t="s">
        <v>18</v>
      </c>
      <c r="I439" s="47" t="s">
        <v>7</v>
      </c>
      <c r="J439" s="7" t="s">
        <v>17</v>
      </c>
      <c r="K439" s="48" t="s">
        <v>8</v>
      </c>
      <c r="L439" s="47" t="s">
        <v>9</v>
      </c>
    </row>
    <row r="440" spans="1:12" x14ac:dyDescent="0.25">
      <c r="A440" s="2" t="s">
        <v>10</v>
      </c>
      <c r="B440" s="2">
        <v>1</v>
      </c>
      <c r="C440" s="2">
        <v>115</v>
      </c>
      <c r="D440" s="2">
        <v>115</v>
      </c>
      <c r="E440" s="2"/>
      <c r="F440" s="2"/>
      <c r="G440" s="2"/>
      <c r="H440" s="2"/>
      <c r="I440" s="2"/>
      <c r="J440" s="2"/>
      <c r="K440" s="8"/>
      <c r="L440" s="2"/>
    </row>
    <row r="441" spans="1:12" x14ac:dyDescent="0.25">
      <c r="A441" s="2" t="s">
        <v>11</v>
      </c>
      <c r="B441" s="2">
        <v>116</v>
      </c>
      <c r="C441" s="2">
        <v>5110</v>
      </c>
      <c r="D441" s="2">
        <v>4995</v>
      </c>
      <c r="E441" s="2">
        <v>1664</v>
      </c>
      <c r="F441" s="5">
        <v>185.46027000000001</v>
      </c>
      <c r="G441" s="5" t="s">
        <v>531</v>
      </c>
      <c r="H441" s="15">
        <v>0.71</v>
      </c>
      <c r="I441" s="10">
        <v>1.9999999999999999E-147</v>
      </c>
      <c r="J441" s="16">
        <v>0.3392</v>
      </c>
      <c r="K441" s="6" t="s">
        <v>572</v>
      </c>
      <c r="L441" s="5" t="s">
        <v>573</v>
      </c>
    </row>
    <row r="442" spans="1:12" x14ac:dyDescent="0.25">
      <c r="A442" s="2" t="s">
        <v>13</v>
      </c>
      <c r="B442" s="2">
        <v>5111</v>
      </c>
      <c r="C442" s="2">
        <v>6564</v>
      </c>
      <c r="D442" s="2">
        <f>(C442-B442)+1</f>
        <v>1454</v>
      </c>
      <c r="E442" s="2"/>
      <c r="F442" s="12"/>
      <c r="G442" s="2"/>
      <c r="H442" s="5"/>
      <c r="I442" s="5"/>
      <c r="J442" s="5"/>
      <c r="K442" s="14"/>
      <c r="L442" s="13"/>
    </row>
    <row r="443" spans="1:12" x14ac:dyDescent="0.25">
      <c r="A443" s="54" t="s">
        <v>735</v>
      </c>
      <c r="B443" s="54"/>
      <c r="C443" s="54"/>
      <c r="D443" s="54"/>
      <c r="E443" s="54"/>
      <c r="F443" s="54"/>
      <c r="G443" s="54"/>
      <c r="H443" s="54" t="s">
        <v>0</v>
      </c>
      <c r="I443" s="54"/>
      <c r="J443" s="54"/>
      <c r="K443" s="54"/>
      <c r="L443" s="54"/>
    </row>
    <row r="444" spans="1:12" x14ac:dyDescent="0.25">
      <c r="A444" s="47"/>
      <c r="B444" s="47" t="s">
        <v>1</v>
      </c>
      <c r="C444" s="47" t="s">
        <v>2</v>
      </c>
      <c r="D444" s="47" t="s">
        <v>3</v>
      </c>
      <c r="E444" s="47" t="s">
        <v>4</v>
      </c>
      <c r="F444" s="47" t="s">
        <v>5</v>
      </c>
      <c r="G444" s="47" t="s">
        <v>6</v>
      </c>
      <c r="H444" s="47" t="s">
        <v>18</v>
      </c>
      <c r="I444" s="47" t="s">
        <v>7</v>
      </c>
      <c r="J444" s="7" t="s">
        <v>17</v>
      </c>
      <c r="K444" s="48" t="s">
        <v>8</v>
      </c>
      <c r="L444" s="47" t="s">
        <v>9</v>
      </c>
    </row>
    <row r="445" spans="1:12" x14ac:dyDescent="0.25">
      <c r="A445" s="2" t="s">
        <v>10</v>
      </c>
      <c r="B445" s="2">
        <v>1</v>
      </c>
      <c r="C445" s="2">
        <v>80</v>
      </c>
      <c r="D445" s="2">
        <v>80</v>
      </c>
      <c r="E445" s="2"/>
      <c r="F445" s="2"/>
      <c r="G445" s="2"/>
      <c r="H445" s="2"/>
      <c r="I445" s="2"/>
      <c r="J445" s="2"/>
      <c r="K445" s="8"/>
      <c r="L445" s="2"/>
    </row>
    <row r="446" spans="1:12" x14ac:dyDescent="0.25">
      <c r="A446" s="2" t="s">
        <v>11</v>
      </c>
      <c r="B446" s="2">
        <v>81</v>
      </c>
      <c r="C446" s="2">
        <v>6551</v>
      </c>
      <c r="D446" s="2">
        <v>6471</v>
      </c>
      <c r="E446" s="2">
        <v>2156</v>
      </c>
      <c r="F446" s="5">
        <v>240.65316000000001</v>
      </c>
      <c r="G446" s="5" t="s">
        <v>498</v>
      </c>
      <c r="H446" s="15">
        <v>0.99</v>
      </c>
      <c r="I446" s="10">
        <v>0</v>
      </c>
      <c r="J446" s="16">
        <v>0.58069999999999999</v>
      </c>
      <c r="K446" s="18" t="s">
        <v>558</v>
      </c>
      <c r="L446" s="5" t="s">
        <v>559</v>
      </c>
    </row>
    <row r="447" spans="1:12" x14ac:dyDescent="0.25">
      <c r="A447" s="2" t="s">
        <v>13</v>
      </c>
      <c r="B447" s="2">
        <v>6552</v>
      </c>
      <c r="C447" s="2">
        <v>7823</v>
      </c>
      <c r="D447" s="2">
        <f>(C447-B447)+1</f>
        <v>1272</v>
      </c>
      <c r="E447" s="2"/>
      <c r="F447" s="12"/>
      <c r="G447" s="2"/>
      <c r="H447" s="5"/>
      <c r="I447" s="5"/>
      <c r="J447" s="5"/>
      <c r="K447" s="14"/>
      <c r="L447" s="13"/>
    </row>
    <row r="448" spans="1:12" x14ac:dyDescent="0.25">
      <c r="A448" s="54" t="s">
        <v>736</v>
      </c>
      <c r="B448" s="54"/>
      <c r="C448" s="54"/>
      <c r="D448" s="54"/>
      <c r="E448" s="54"/>
      <c r="F448" s="54"/>
      <c r="G448" s="54"/>
      <c r="H448" s="54" t="s">
        <v>0</v>
      </c>
      <c r="I448" s="54"/>
      <c r="J448" s="54"/>
      <c r="K448" s="54"/>
      <c r="L448" s="54"/>
    </row>
    <row r="449" spans="1:12" x14ac:dyDescent="0.25">
      <c r="A449" s="47"/>
      <c r="B449" s="47" t="s">
        <v>1</v>
      </c>
      <c r="C449" s="47" t="s">
        <v>2</v>
      </c>
      <c r="D449" s="47" t="s">
        <v>3</v>
      </c>
      <c r="E449" s="47" t="s">
        <v>4</v>
      </c>
      <c r="F449" s="47" t="s">
        <v>5</v>
      </c>
      <c r="G449" s="47" t="s">
        <v>6</v>
      </c>
      <c r="H449" s="47" t="s">
        <v>18</v>
      </c>
      <c r="I449" s="47" t="s">
        <v>7</v>
      </c>
      <c r="J449" s="7" t="s">
        <v>17</v>
      </c>
      <c r="K449" s="48" t="s">
        <v>8</v>
      </c>
      <c r="L449" s="47" t="s">
        <v>9</v>
      </c>
    </row>
    <row r="450" spans="1:12" x14ac:dyDescent="0.25">
      <c r="A450" s="2" t="s">
        <v>10</v>
      </c>
      <c r="B450" s="2">
        <v>1</v>
      </c>
      <c r="C450" s="2">
        <v>28</v>
      </c>
      <c r="D450" s="2">
        <v>28</v>
      </c>
      <c r="E450" s="2"/>
      <c r="F450" s="2"/>
      <c r="G450" s="2"/>
      <c r="H450" s="2"/>
      <c r="I450" s="2"/>
      <c r="J450" s="2"/>
      <c r="K450" s="8"/>
      <c r="L450" s="2"/>
    </row>
    <row r="451" spans="1:12" x14ac:dyDescent="0.25">
      <c r="A451" s="2" t="s">
        <v>11</v>
      </c>
      <c r="B451" s="2">
        <v>29</v>
      </c>
      <c r="C451" s="2">
        <v>4585</v>
      </c>
      <c r="D451" s="2">
        <v>4557</v>
      </c>
      <c r="E451" s="2">
        <v>1518</v>
      </c>
      <c r="F451" s="5">
        <v>166.80653000000001</v>
      </c>
      <c r="G451" s="5" t="s">
        <v>531</v>
      </c>
      <c r="H451" s="15">
        <v>0.91</v>
      </c>
      <c r="I451" s="10">
        <v>0</v>
      </c>
      <c r="J451" s="16">
        <v>0.39789999999999998</v>
      </c>
      <c r="K451" s="18" t="s">
        <v>558</v>
      </c>
      <c r="L451" s="5" t="s">
        <v>582</v>
      </c>
    </row>
    <row r="452" spans="1:12" x14ac:dyDescent="0.25">
      <c r="A452" s="2" t="s">
        <v>13</v>
      </c>
      <c r="B452" s="2">
        <v>4586</v>
      </c>
      <c r="C452" s="2">
        <v>5522</v>
      </c>
      <c r="D452" s="2">
        <f>(C452-B452)+1</f>
        <v>937</v>
      </c>
      <c r="E452" s="2"/>
      <c r="F452" s="12"/>
      <c r="G452" s="2"/>
      <c r="H452" s="5"/>
      <c r="I452" s="5"/>
      <c r="J452" s="5"/>
      <c r="K452" s="14"/>
      <c r="L452" s="13"/>
    </row>
    <row r="453" spans="1:12" x14ac:dyDescent="0.25">
      <c r="A453" s="54" t="s">
        <v>733</v>
      </c>
      <c r="B453" s="54"/>
      <c r="C453" s="54"/>
      <c r="D453" s="54"/>
      <c r="E453" s="54"/>
      <c r="F453" s="54"/>
      <c r="G453" s="54"/>
      <c r="H453" s="54" t="s">
        <v>0</v>
      </c>
      <c r="I453" s="54"/>
      <c r="J453" s="54"/>
      <c r="K453" s="54"/>
      <c r="L453" s="54"/>
    </row>
    <row r="454" spans="1:12" x14ac:dyDescent="0.25">
      <c r="A454" s="47"/>
      <c r="B454" s="47" t="s">
        <v>1</v>
      </c>
      <c r="C454" s="47" t="s">
        <v>2</v>
      </c>
      <c r="D454" s="47" t="s">
        <v>3</v>
      </c>
      <c r="E454" s="47" t="s">
        <v>4</v>
      </c>
      <c r="F454" s="47" t="s">
        <v>5</v>
      </c>
      <c r="G454" s="47" t="s">
        <v>6</v>
      </c>
      <c r="H454" s="47" t="s">
        <v>18</v>
      </c>
      <c r="I454" s="47" t="s">
        <v>7</v>
      </c>
      <c r="J454" s="7" t="s">
        <v>17</v>
      </c>
      <c r="K454" s="48" t="s">
        <v>8</v>
      </c>
      <c r="L454" s="47" t="s">
        <v>9</v>
      </c>
    </row>
    <row r="455" spans="1:12" x14ac:dyDescent="0.25">
      <c r="A455" s="2" t="s">
        <v>10</v>
      </c>
      <c r="B455" s="2">
        <v>1</v>
      </c>
      <c r="C455" s="2">
        <v>217</v>
      </c>
      <c r="D455" s="2">
        <v>217</v>
      </c>
      <c r="E455" s="2"/>
      <c r="F455" s="2"/>
      <c r="G455" s="2"/>
      <c r="H455" s="2"/>
      <c r="I455" s="2"/>
      <c r="J455" s="2"/>
      <c r="K455" s="8"/>
      <c r="L455" s="2"/>
    </row>
    <row r="456" spans="1:12" x14ac:dyDescent="0.25">
      <c r="A456" s="2" t="s">
        <v>11</v>
      </c>
      <c r="B456" s="2">
        <v>218</v>
      </c>
      <c r="C456" s="2">
        <v>6817</v>
      </c>
      <c r="D456" s="2">
        <v>660</v>
      </c>
      <c r="E456" s="2">
        <v>2199</v>
      </c>
      <c r="F456" s="5">
        <v>246.8708</v>
      </c>
      <c r="G456" s="5" t="s">
        <v>498</v>
      </c>
      <c r="H456" s="15">
        <v>0.99</v>
      </c>
      <c r="I456" s="10">
        <v>0</v>
      </c>
      <c r="J456" s="16">
        <v>0.49409999999999998</v>
      </c>
      <c r="K456" s="6" t="s">
        <v>532</v>
      </c>
      <c r="L456" s="5" t="s">
        <v>565</v>
      </c>
    </row>
    <row r="457" spans="1:12" x14ac:dyDescent="0.25">
      <c r="A457" s="2" t="s">
        <v>13</v>
      </c>
      <c r="B457" s="2">
        <v>6818</v>
      </c>
      <c r="C457" s="2">
        <v>7113</v>
      </c>
      <c r="D457" s="2">
        <f>(C457-B457)+1</f>
        <v>296</v>
      </c>
      <c r="E457" s="2"/>
      <c r="F457" s="12"/>
      <c r="G457" s="2"/>
      <c r="H457" s="5"/>
      <c r="I457" s="5"/>
      <c r="J457" s="5"/>
      <c r="K457" s="14"/>
      <c r="L457" s="13"/>
    </row>
    <row r="458" spans="1:12" x14ac:dyDescent="0.25">
      <c r="A458" s="54" t="s">
        <v>734</v>
      </c>
      <c r="B458" s="54"/>
      <c r="C458" s="54"/>
      <c r="D458" s="54"/>
      <c r="E458" s="54"/>
      <c r="F458" s="54"/>
      <c r="G458" s="54"/>
      <c r="H458" s="54" t="s">
        <v>0</v>
      </c>
      <c r="I458" s="54"/>
      <c r="J458" s="54"/>
      <c r="K458" s="54"/>
      <c r="L458" s="54"/>
    </row>
    <row r="459" spans="1:12" x14ac:dyDescent="0.25">
      <c r="A459" s="47"/>
      <c r="B459" s="47" t="s">
        <v>1</v>
      </c>
      <c r="C459" s="47" t="s">
        <v>2</v>
      </c>
      <c r="D459" s="47" t="s">
        <v>3</v>
      </c>
      <c r="E459" s="47" t="s">
        <v>4</v>
      </c>
      <c r="F459" s="47" t="s">
        <v>5</v>
      </c>
      <c r="G459" s="47" t="s">
        <v>6</v>
      </c>
      <c r="H459" s="47" t="s">
        <v>18</v>
      </c>
      <c r="I459" s="47" t="s">
        <v>7</v>
      </c>
      <c r="J459" s="7" t="s">
        <v>17</v>
      </c>
      <c r="K459" s="48" t="s">
        <v>8</v>
      </c>
      <c r="L459" s="47" t="s">
        <v>9</v>
      </c>
    </row>
    <row r="460" spans="1:12" x14ac:dyDescent="0.25">
      <c r="A460" s="2" t="s">
        <v>10</v>
      </c>
      <c r="B460" s="2">
        <v>1</v>
      </c>
      <c r="C460" s="2">
        <v>217</v>
      </c>
      <c r="D460" s="2">
        <v>217</v>
      </c>
      <c r="E460" s="2"/>
      <c r="F460" s="2"/>
      <c r="G460" s="2"/>
      <c r="H460" s="2"/>
      <c r="I460" s="2"/>
      <c r="J460" s="2"/>
      <c r="K460" s="8"/>
      <c r="L460" s="2"/>
    </row>
    <row r="461" spans="1:12" x14ac:dyDescent="0.25">
      <c r="A461" s="2" t="s">
        <v>11</v>
      </c>
      <c r="B461" s="2">
        <v>218</v>
      </c>
      <c r="C461" s="2">
        <v>4006</v>
      </c>
      <c r="D461" s="2">
        <v>3789</v>
      </c>
      <c r="E461" s="2">
        <v>1262</v>
      </c>
      <c r="F461" s="5">
        <v>140.11828</v>
      </c>
      <c r="G461" s="2" t="s">
        <v>531</v>
      </c>
      <c r="H461" s="15">
        <v>0.99</v>
      </c>
      <c r="I461" s="10">
        <v>0</v>
      </c>
      <c r="J461" s="16">
        <v>0.37490000000000001</v>
      </c>
      <c r="K461" s="18" t="s">
        <v>532</v>
      </c>
      <c r="L461" s="5" t="s">
        <v>566</v>
      </c>
    </row>
    <row r="462" spans="1:12" x14ac:dyDescent="0.25">
      <c r="A462" s="2" t="s">
        <v>13</v>
      </c>
      <c r="B462" s="2">
        <v>4007</v>
      </c>
      <c r="C462" s="2">
        <v>4342</v>
      </c>
      <c r="D462" s="2">
        <f>(C462-B462)+1</f>
        <v>336</v>
      </c>
      <c r="E462" s="2"/>
      <c r="F462" s="12"/>
      <c r="G462" s="2"/>
      <c r="H462" s="5"/>
      <c r="I462" s="5"/>
      <c r="J462" s="5"/>
      <c r="K462" s="14"/>
      <c r="L462" s="13"/>
    </row>
    <row r="463" spans="1:12" x14ac:dyDescent="0.25">
      <c r="A463" s="54" t="s">
        <v>691</v>
      </c>
      <c r="B463" s="54"/>
      <c r="C463" s="54"/>
      <c r="D463" s="54"/>
      <c r="E463" s="54"/>
      <c r="F463" s="54"/>
      <c r="G463" s="54"/>
      <c r="H463" s="54" t="s">
        <v>0</v>
      </c>
      <c r="I463" s="54"/>
      <c r="J463" s="54"/>
      <c r="K463" s="54"/>
      <c r="L463" s="54"/>
    </row>
    <row r="464" spans="1:12" x14ac:dyDescent="0.25">
      <c r="A464" s="47"/>
      <c r="B464" s="47" t="s">
        <v>1</v>
      </c>
      <c r="C464" s="47" t="s">
        <v>2</v>
      </c>
      <c r="D464" s="47" t="s">
        <v>3</v>
      </c>
      <c r="E464" s="47" t="s">
        <v>4</v>
      </c>
      <c r="F464" s="47" t="s">
        <v>5</v>
      </c>
      <c r="G464" s="47" t="s">
        <v>6</v>
      </c>
      <c r="H464" s="47" t="s">
        <v>18</v>
      </c>
      <c r="I464" s="47" t="s">
        <v>7</v>
      </c>
      <c r="J464" s="7" t="s">
        <v>17</v>
      </c>
      <c r="K464" s="48" t="s">
        <v>8</v>
      </c>
      <c r="L464" s="47" t="s">
        <v>9</v>
      </c>
    </row>
    <row r="465" spans="1:12" x14ac:dyDescent="0.25">
      <c r="A465" s="2" t="s">
        <v>10</v>
      </c>
      <c r="B465" s="2">
        <v>1</v>
      </c>
      <c r="C465" s="2">
        <v>148</v>
      </c>
      <c r="D465" s="2">
        <v>148</v>
      </c>
      <c r="E465" s="2"/>
      <c r="F465" s="2"/>
      <c r="G465" s="2"/>
      <c r="H465" s="2"/>
      <c r="I465" s="2"/>
      <c r="J465" s="2"/>
      <c r="K465" s="8"/>
      <c r="L465" s="2"/>
    </row>
    <row r="466" spans="1:12" x14ac:dyDescent="0.25">
      <c r="A466" s="2" t="s">
        <v>11</v>
      </c>
      <c r="B466" s="2">
        <v>149</v>
      </c>
      <c r="C466" s="2">
        <v>5728</v>
      </c>
      <c r="D466" s="2">
        <v>5580</v>
      </c>
      <c r="E466" s="2">
        <v>1859</v>
      </c>
      <c r="F466" s="5">
        <v>210.97779</v>
      </c>
      <c r="G466" s="5" t="s">
        <v>503</v>
      </c>
      <c r="H466" s="15">
        <v>0.99</v>
      </c>
      <c r="I466" s="10">
        <v>0</v>
      </c>
      <c r="J466" s="16">
        <v>0.55869999999999997</v>
      </c>
      <c r="K466" s="6" t="s">
        <v>521</v>
      </c>
      <c r="L466" s="5" t="s">
        <v>522</v>
      </c>
    </row>
    <row r="467" spans="1:12" x14ac:dyDescent="0.25">
      <c r="A467" s="2" t="s">
        <v>13</v>
      </c>
      <c r="B467" s="2">
        <v>5729</v>
      </c>
      <c r="C467" s="2">
        <v>5903</v>
      </c>
      <c r="D467" s="2">
        <f>(C467-B467)+1</f>
        <v>175</v>
      </c>
      <c r="E467" s="2"/>
      <c r="F467" s="12"/>
      <c r="G467" s="2"/>
      <c r="H467" s="5"/>
      <c r="I467" s="5"/>
      <c r="J467" s="5"/>
      <c r="K467" s="14"/>
      <c r="L467" s="13"/>
    </row>
    <row r="468" spans="1:12" x14ac:dyDescent="0.25">
      <c r="A468" s="54" t="s">
        <v>692</v>
      </c>
      <c r="B468" s="54"/>
      <c r="C468" s="54"/>
      <c r="D468" s="54"/>
      <c r="E468" s="54"/>
      <c r="F468" s="54"/>
      <c r="G468" s="54"/>
      <c r="H468" s="54" t="s">
        <v>0</v>
      </c>
      <c r="I468" s="54"/>
      <c r="J468" s="54"/>
      <c r="K468" s="54"/>
      <c r="L468" s="54"/>
    </row>
    <row r="469" spans="1:12" x14ac:dyDescent="0.25">
      <c r="A469" s="47"/>
      <c r="B469" s="47" t="s">
        <v>1</v>
      </c>
      <c r="C469" s="47" t="s">
        <v>2</v>
      </c>
      <c r="D469" s="47" t="s">
        <v>3</v>
      </c>
      <c r="E469" s="47" t="s">
        <v>4</v>
      </c>
      <c r="F469" s="47" t="s">
        <v>5</v>
      </c>
      <c r="G469" s="47" t="s">
        <v>6</v>
      </c>
      <c r="H469" s="47" t="s">
        <v>18</v>
      </c>
      <c r="I469" s="47" t="s">
        <v>7</v>
      </c>
      <c r="J469" s="7" t="s">
        <v>17</v>
      </c>
      <c r="K469" s="48" t="s">
        <v>8</v>
      </c>
      <c r="L469" s="47" t="s">
        <v>9</v>
      </c>
    </row>
    <row r="470" spans="1:12" x14ac:dyDescent="0.25">
      <c r="A470" s="2" t="s">
        <v>10</v>
      </c>
      <c r="B470" s="2">
        <v>1</v>
      </c>
      <c r="C470" s="2">
        <v>186</v>
      </c>
      <c r="D470" s="2">
        <v>186</v>
      </c>
      <c r="E470" s="2"/>
      <c r="F470" s="2"/>
      <c r="G470" s="2"/>
      <c r="H470" s="2"/>
      <c r="I470" s="2"/>
      <c r="J470" s="2"/>
      <c r="K470" s="8"/>
      <c r="L470" s="2"/>
    </row>
    <row r="471" spans="1:12" x14ac:dyDescent="0.25">
      <c r="A471" s="2" t="s">
        <v>11</v>
      </c>
      <c r="B471" s="2">
        <v>187</v>
      </c>
      <c r="C471" s="2">
        <v>3510</v>
      </c>
      <c r="D471" s="2" t="s">
        <v>523</v>
      </c>
      <c r="E471" s="2">
        <v>1107</v>
      </c>
      <c r="F471" s="5">
        <v>123.36485</v>
      </c>
      <c r="G471" s="5" t="s">
        <v>505</v>
      </c>
      <c r="H471" s="15">
        <v>0.96</v>
      </c>
      <c r="I471" s="10">
        <v>0</v>
      </c>
      <c r="J471" s="16">
        <v>0.51970000000000005</v>
      </c>
      <c r="K471" s="6" t="s">
        <v>524</v>
      </c>
      <c r="L471" s="5" t="s">
        <v>525</v>
      </c>
    </row>
    <row r="472" spans="1:12" x14ac:dyDescent="0.25">
      <c r="A472" s="2" t="s">
        <v>13</v>
      </c>
      <c r="B472" s="2">
        <v>3511</v>
      </c>
      <c r="C472" s="2">
        <v>4471</v>
      </c>
      <c r="D472" s="2">
        <f>(C472-B472)+1</f>
        <v>961</v>
      </c>
      <c r="E472" s="2"/>
      <c r="F472" s="12"/>
      <c r="G472" s="2"/>
      <c r="H472" s="5"/>
      <c r="I472" s="5"/>
      <c r="J472" s="5"/>
      <c r="K472" s="14"/>
      <c r="L472" s="13"/>
    </row>
    <row r="473" spans="1:12" x14ac:dyDescent="0.25">
      <c r="A473" s="54" t="s">
        <v>693</v>
      </c>
      <c r="B473" s="54"/>
      <c r="C473" s="54"/>
      <c r="D473" s="54"/>
      <c r="E473" s="54"/>
      <c r="F473" s="54"/>
      <c r="G473" s="54"/>
      <c r="H473" s="54" t="s">
        <v>0</v>
      </c>
      <c r="I473" s="54"/>
      <c r="J473" s="54"/>
      <c r="K473" s="54"/>
      <c r="L473" s="54"/>
    </row>
    <row r="474" spans="1:12" x14ac:dyDescent="0.25">
      <c r="A474" s="47"/>
      <c r="B474" s="47" t="s">
        <v>1</v>
      </c>
      <c r="C474" s="47" t="s">
        <v>2</v>
      </c>
      <c r="D474" s="47" t="s">
        <v>3</v>
      </c>
      <c r="E474" s="47" t="s">
        <v>4</v>
      </c>
      <c r="F474" s="47" t="s">
        <v>5</v>
      </c>
      <c r="G474" s="47" t="s">
        <v>6</v>
      </c>
      <c r="H474" s="47" t="s">
        <v>18</v>
      </c>
      <c r="I474" s="47" t="s">
        <v>7</v>
      </c>
      <c r="J474" s="7" t="s">
        <v>17</v>
      </c>
      <c r="K474" s="48" t="s">
        <v>8</v>
      </c>
      <c r="L474" s="47" t="s">
        <v>9</v>
      </c>
    </row>
    <row r="475" spans="1:12" x14ac:dyDescent="0.25">
      <c r="A475" s="2" t="s">
        <v>11</v>
      </c>
      <c r="B475" s="2" t="s">
        <v>33</v>
      </c>
      <c r="C475" s="2">
        <v>4879</v>
      </c>
      <c r="D475" s="2">
        <v>4879</v>
      </c>
      <c r="E475" s="2">
        <v>1625</v>
      </c>
      <c r="F475" s="5">
        <v>184.73367999999999</v>
      </c>
      <c r="G475" s="5" t="s">
        <v>552</v>
      </c>
      <c r="H475" s="15">
        <v>0.99</v>
      </c>
      <c r="I475" s="10">
        <v>0</v>
      </c>
      <c r="J475" s="16">
        <v>0.43409999999999999</v>
      </c>
      <c r="K475" s="6" t="s">
        <v>643</v>
      </c>
      <c r="L475" s="5" t="s">
        <v>642</v>
      </c>
    </row>
    <row r="476" spans="1:12" x14ac:dyDescent="0.25">
      <c r="A476" s="2" t="s">
        <v>13</v>
      </c>
      <c r="B476" s="2">
        <v>4880</v>
      </c>
      <c r="C476" s="2">
        <v>5092</v>
      </c>
      <c r="D476" s="2">
        <f>(C476-B476)+1</f>
        <v>213</v>
      </c>
      <c r="E476" s="2"/>
      <c r="F476" s="12"/>
      <c r="G476" s="2"/>
      <c r="H476" s="5"/>
      <c r="I476" s="5"/>
      <c r="J476" s="5"/>
      <c r="K476" s="14"/>
      <c r="L476" s="13"/>
    </row>
    <row r="477" spans="1:12" x14ac:dyDescent="0.25">
      <c r="A477" s="54" t="s">
        <v>694</v>
      </c>
      <c r="B477" s="54"/>
      <c r="C477" s="54"/>
      <c r="D477" s="54"/>
      <c r="E477" s="54"/>
      <c r="F477" s="54"/>
      <c r="G477" s="54"/>
      <c r="H477" s="54" t="s">
        <v>0</v>
      </c>
      <c r="I477" s="54"/>
      <c r="J477" s="54"/>
      <c r="K477" s="54"/>
      <c r="L477" s="54"/>
    </row>
    <row r="478" spans="1:12" x14ac:dyDescent="0.25">
      <c r="A478" s="47"/>
      <c r="B478" s="47" t="s">
        <v>1</v>
      </c>
      <c r="C478" s="47" t="s">
        <v>2</v>
      </c>
      <c r="D478" s="47" t="s">
        <v>3</v>
      </c>
      <c r="E478" s="47" t="s">
        <v>4</v>
      </c>
      <c r="F478" s="47" t="s">
        <v>5</v>
      </c>
      <c r="G478" s="47" t="s">
        <v>6</v>
      </c>
      <c r="H478" s="47" t="s">
        <v>18</v>
      </c>
      <c r="I478" s="47" t="s">
        <v>7</v>
      </c>
      <c r="J478" s="7" t="s">
        <v>17</v>
      </c>
      <c r="K478" s="48" t="s">
        <v>8</v>
      </c>
      <c r="L478" s="47" t="s">
        <v>9</v>
      </c>
    </row>
    <row r="479" spans="1:12" x14ac:dyDescent="0.25">
      <c r="A479" s="2" t="s">
        <v>10</v>
      </c>
      <c r="B479" s="2">
        <v>1</v>
      </c>
      <c r="C479" s="2">
        <v>268</v>
      </c>
      <c r="D479" s="2">
        <v>268</v>
      </c>
      <c r="E479" s="2"/>
      <c r="F479" s="2"/>
      <c r="G479" s="2"/>
      <c r="H479" s="2"/>
      <c r="I479" s="2"/>
      <c r="J479" s="2"/>
      <c r="K479" s="8"/>
      <c r="L479" s="2"/>
    </row>
    <row r="480" spans="1:12" x14ac:dyDescent="0.25">
      <c r="A480" s="2" t="s">
        <v>11</v>
      </c>
      <c r="B480" s="2">
        <v>269</v>
      </c>
      <c r="C480" s="2">
        <v>3730</v>
      </c>
      <c r="D480" s="2">
        <v>3462</v>
      </c>
      <c r="E480" s="2">
        <v>1153</v>
      </c>
      <c r="F480" s="5">
        <v>128.44112000000001</v>
      </c>
      <c r="G480" s="5" t="s">
        <v>644</v>
      </c>
      <c r="H480" s="15">
        <v>0.94</v>
      </c>
      <c r="I480" s="10">
        <v>6.0000000000000004E-53</v>
      </c>
      <c r="J480" s="16">
        <v>0.22700000000000001</v>
      </c>
      <c r="K480" s="18" t="s">
        <v>646</v>
      </c>
      <c r="L480" s="5" t="s">
        <v>645</v>
      </c>
    </row>
    <row r="481" spans="1:12" x14ac:dyDescent="0.25">
      <c r="A481" s="2" t="s">
        <v>13</v>
      </c>
      <c r="B481" s="2">
        <v>3731</v>
      </c>
      <c r="C481" s="2">
        <v>4870</v>
      </c>
      <c r="D481" s="2">
        <f>(C481-B481)+1</f>
        <v>1140</v>
      </c>
      <c r="E481" s="2"/>
      <c r="F481" s="12"/>
      <c r="G481" s="2"/>
      <c r="H481" s="5"/>
      <c r="I481" s="5"/>
      <c r="J481" s="5"/>
      <c r="K481" s="14"/>
      <c r="L481" s="13"/>
    </row>
    <row r="482" spans="1:12" x14ac:dyDescent="0.25">
      <c r="A482" s="59" t="s">
        <v>689</v>
      </c>
      <c r="B482" s="59"/>
      <c r="C482" s="59"/>
      <c r="D482" s="59"/>
      <c r="E482" s="59"/>
      <c r="F482" s="59"/>
      <c r="G482" s="59"/>
      <c r="H482" s="59" t="s">
        <v>0</v>
      </c>
      <c r="I482" s="59"/>
      <c r="J482" s="59"/>
      <c r="K482" s="59"/>
      <c r="L482" s="59"/>
    </row>
    <row r="483" spans="1:12" x14ac:dyDescent="0.25">
      <c r="A483" s="47"/>
      <c r="B483" s="47" t="s">
        <v>1</v>
      </c>
      <c r="C483" s="47" t="s">
        <v>2</v>
      </c>
      <c r="D483" s="47" t="s">
        <v>3</v>
      </c>
      <c r="E483" s="47" t="s">
        <v>4</v>
      </c>
      <c r="F483" s="47" t="s">
        <v>5</v>
      </c>
      <c r="G483" s="47" t="s">
        <v>6</v>
      </c>
      <c r="H483" s="47" t="s">
        <v>18</v>
      </c>
      <c r="I483" s="47" t="s">
        <v>7</v>
      </c>
      <c r="J483" s="7" t="s">
        <v>17</v>
      </c>
      <c r="K483" s="48" t="s">
        <v>8</v>
      </c>
      <c r="L483" s="47" t="s">
        <v>9</v>
      </c>
    </row>
    <row r="484" spans="1:12" x14ac:dyDescent="0.25">
      <c r="A484" s="2" t="s">
        <v>10</v>
      </c>
      <c r="B484" s="2">
        <v>1</v>
      </c>
      <c r="C484" s="2">
        <v>176</v>
      </c>
      <c r="D484" s="2">
        <v>176</v>
      </c>
      <c r="E484" s="2"/>
      <c r="F484" s="2"/>
      <c r="G484" s="2"/>
      <c r="H484" s="2"/>
      <c r="I484" s="2"/>
      <c r="J484" s="2"/>
      <c r="K484" s="8"/>
      <c r="L484" s="2"/>
    </row>
    <row r="485" spans="1:12" x14ac:dyDescent="0.25">
      <c r="A485" s="2" t="s">
        <v>11</v>
      </c>
      <c r="B485" s="2">
        <v>177</v>
      </c>
      <c r="C485" s="2">
        <v>6005</v>
      </c>
      <c r="D485" s="2">
        <v>5829</v>
      </c>
      <c r="E485" s="2">
        <v>1942</v>
      </c>
      <c r="F485" s="5" t="s">
        <v>517</v>
      </c>
      <c r="G485" s="5" t="s">
        <v>503</v>
      </c>
      <c r="H485" s="15">
        <v>0.99</v>
      </c>
      <c r="I485" s="10">
        <v>0</v>
      </c>
      <c r="J485" s="16">
        <v>0.46589999999999998</v>
      </c>
      <c r="K485" s="6" t="s">
        <v>518</v>
      </c>
      <c r="L485" s="5" t="s">
        <v>519</v>
      </c>
    </row>
    <row r="486" spans="1:12" x14ac:dyDescent="0.25">
      <c r="A486" s="2" t="s">
        <v>13</v>
      </c>
      <c r="B486" s="2">
        <v>6006</v>
      </c>
      <c r="C486" s="2">
        <v>6970</v>
      </c>
      <c r="D486" s="2">
        <f>(C486-B486)+1</f>
        <v>965</v>
      </c>
      <c r="E486" s="2"/>
      <c r="F486" s="12"/>
      <c r="G486" s="2"/>
      <c r="H486" s="5"/>
      <c r="I486" s="5"/>
      <c r="J486" s="5"/>
      <c r="K486" s="14"/>
      <c r="L486" s="13"/>
    </row>
    <row r="487" spans="1:12" x14ac:dyDescent="0.25">
      <c r="A487" s="54" t="s">
        <v>690</v>
      </c>
      <c r="B487" s="54"/>
      <c r="C487" s="54"/>
      <c r="D487" s="54"/>
      <c r="E487" s="54"/>
      <c r="F487" s="54"/>
      <c r="G487" s="54"/>
      <c r="H487" s="54" t="s">
        <v>0</v>
      </c>
      <c r="I487" s="54"/>
      <c r="J487" s="54"/>
      <c r="K487" s="54"/>
      <c r="L487" s="54"/>
    </row>
    <row r="488" spans="1:12" x14ac:dyDescent="0.25">
      <c r="A488" s="47"/>
      <c r="B488" s="47" t="s">
        <v>1</v>
      </c>
      <c r="C488" s="47" t="s">
        <v>2</v>
      </c>
      <c r="D488" s="47" t="s">
        <v>3</v>
      </c>
      <c r="E488" s="47" t="s">
        <v>4</v>
      </c>
      <c r="F488" s="47" t="s">
        <v>5</v>
      </c>
      <c r="G488" s="47" t="s">
        <v>6</v>
      </c>
      <c r="H488" s="47" t="s">
        <v>18</v>
      </c>
      <c r="I488" s="47" t="s">
        <v>7</v>
      </c>
      <c r="J488" s="7" t="s">
        <v>17</v>
      </c>
      <c r="K488" s="48" t="s">
        <v>8</v>
      </c>
      <c r="L488" s="47" t="s">
        <v>9</v>
      </c>
    </row>
    <row r="489" spans="1:12" x14ac:dyDescent="0.25">
      <c r="A489" s="2" t="s">
        <v>10</v>
      </c>
      <c r="B489" s="2">
        <v>1</v>
      </c>
      <c r="C489" s="2">
        <v>185</v>
      </c>
      <c r="D489" s="2">
        <v>185</v>
      </c>
      <c r="E489" s="2"/>
      <c r="F489" s="2"/>
      <c r="G489" s="2"/>
      <c r="H489" s="2"/>
      <c r="I489" s="2"/>
      <c r="J489" s="2"/>
      <c r="K489" s="8"/>
      <c r="L489" s="2"/>
    </row>
    <row r="490" spans="1:12" x14ac:dyDescent="0.25">
      <c r="A490" s="2" t="s">
        <v>11</v>
      </c>
      <c r="B490" s="2">
        <v>186</v>
      </c>
      <c r="C490" s="2">
        <v>5750</v>
      </c>
      <c r="D490" s="2">
        <v>5565</v>
      </c>
      <c r="E490" s="2">
        <v>1854</v>
      </c>
      <c r="F490" s="5">
        <v>208.76893000000001</v>
      </c>
      <c r="G490" s="5" t="s">
        <v>695</v>
      </c>
      <c r="H490" s="15">
        <v>0.91</v>
      </c>
      <c r="I490" s="10">
        <v>0</v>
      </c>
      <c r="J490" s="16">
        <v>0.35930000000000001</v>
      </c>
      <c r="K490" s="6" t="s">
        <v>518</v>
      </c>
      <c r="L490" s="5" t="s">
        <v>520</v>
      </c>
    </row>
    <row r="491" spans="1:12" x14ac:dyDescent="0.25">
      <c r="A491" s="2" t="s">
        <v>13</v>
      </c>
      <c r="B491" s="2">
        <v>5751</v>
      </c>
      <c r="C491" s="2">
        <v>6672</v>
      </c>
      <c r="D491" s="2">
        <f>(C491-B491)+1</f>
        <v>922</v>
      </c>
      <c r="E491" s="2"/>
      <c r="F491" s="12"/>
      <c r="G491" s="2"/>
      <c r="H491" s="5"/>
      <c r="I491" s="5"/>
      <c r="J491" s="5"/>
      <c r="K491" s="14"/>
      <c r="L491" s="13"/>
    </row>
    <row r="492" spans="1:12" x14ac:dyDescent="0.25">
      <c r="A492" s="54" t="s">
        <v>422</v>
      </c>
      <c r="B492" s="54"/>
      <c r="C492" s="54"/>
      <c r="D492" s="54"/>
      <c r="E492" s="54"/>
      <c r="F492" s="54"/>
      <c r="G492" s="54"/>
      <c r="H492" s="54" t="s">
        <v>0</v>
      </c>
      <c r="I492" s="54"/>
      <c r="J492" s="54"/>
      <c r="K492" s="54"/>
      <c r="L492" s="54"/>
    </row>
    <row r="493" spans="1:12" x14ac:dyDescent="0.25">
      <c r="A493" s="47"/>
      <c r="B493" s="47" t="s">
        <v>1</v>
      </c>
      <c r="C493" s="47" t="s">
        <v>2</v>
      </c>
      <c r="D493" s="47" t="s">
        <v>3</v>
      </c>
      <c r="E493" s="47" t="s">
        <v>4</v>
      </c>
      <c r="F493" s="47" t="s">
        <v>5</v>
      </c>
      <c r="G493" s="47" t="s">
        <v>6</v>
      </c>
      <c r="H493" s="47" t="s">
        <v>18</v>
      </c>
      <c r="I493" s="47" t="s">
        <v>7</v>
      </c>
      <c r="J493" s="7" t="s">
        <v>17</v>
      </c>
      <c r="K493" s="48" t="s">
        <v>8</v>
      </c>
      <c r="L493" s="47" t="s">
        <v>9</v>
      </c>
    </row>
    <row r="494" spans="1:12" x14ac:dyDescent="0.25">
      <c r="A494" s="2" t="s">
        <v>10</v>
      </c>
      <c r="B494" s="2">
        <v>1</v>
      </c>
      <c r="C494" s="2">
        <v>285</v>
      </c>
      <c r="D494" s="2">
        <v>285</v>
      </c>
      <c r="E494" s="2"/>
      <c r="F494" s="2"/>
      <c r="G494" s="2"/>
      <c r="H494" s="2"/>
      <c r="I494" s="2"/>
      <c r="J494" s="2"/>
      <c r="K494" s="8"/>
      <c r="L494" s="2"/>
    </row>
    <row r="495" spans="1:12" x14ac:dyDescent="0.25">
      <c r="A495" s="2" t="s">
        <v>11</v>
      </c>
      <c r="B495" s="2">
        <v>286</v>
      </c>
      <c r="C495" s="2">
        <v>9546</v>
      </c>
      <c r="D495" s="2">
        <v>9261</v>
      </c>
      <c r="E495" s="2">
        <v>3086</v>
      </c>
      <c r="F495" s="5">
        <v>344.60133999999999</v>
      </c>
      <c r="G495" s="5" t="s">
        <v>62</v>
      </c>
      <c r="H495" s="15">
        <v>0.99</v>
      </c>
      <c r="I495" s="5">
        <v>0</v>
      </c>
      <c r="J495" s="16">
        <v>0.50660000000000005</v>
      </c>
      <c r="K495" s="1" t="s">
        <v>64</v>
      </c>
      <c r="L495" s="5" t="s">
        <v>63</v>
      </c>
    </row>
    <row r="496" spans="1:12" x14ac:dyDescent="0.25">
      <c r="A496" s="2" t="s">
        <v>13</v>
      </c>
      <c r="B496" s="2">
        <v>9547</v>
      </c>
      <c r="C496" s="2">
        <v>10179</v>
      </c>
      <c r="D496" s="2">
        <f>(C496-B496)+1</f>
        <v>633</v>
      </c>
      <c r="E496" s="2"/>
      <c r="F496" s="12"/>
      <c r="G496" s="2"/>
      <c r="H496" s="5"/>
      <c r="I496" s="5"/>
      <c r="J496" s="5"/>
      <c r="K496" s="14"/>
      <c r="L496" s="13"/>
    </row>
    <row r="497" spans="1:12" x14ac:dyDescent="0.25">
      <c r="A497" s="54" t="s">
        <v>687</v>
      </c>
      <c r="B497" s="54"/>
      <c r="C497" s="54"/>
      <c r="D497" s="54"/>
      <c r="E497" s="54"/>
      <c r="F497" s="54"/>
      <c r="G497" s="54"/>
      <c r="H497" s="54" t="s">
        <v>0</v>
      </c>
      <c r="I497" s="54"/>
      <c r="J497" s="54"/>
      <c r="K497" s="54"/>
      <c r="L497" s="54"/>
    </row>
    <row r="498" spans="1:12" x14ac:dyDescent="0.25">
      <c r="A498" s="47"/>
      <c r="B498" s="47" t="s">
        <v>1</v>
      </c>
      <c r="C498" s="47" t="s">
        <v>2</v>
      </c>
      <c r="D498" s="47" t="s">
        <v>3</v>
      </c>
      <c r="E498" s="47" t="s">
        <v>4</v>
      </c>
      <c r="F498" s="47" t="s">
        <v>5</v>
      </c>
      <c r="G498" s="47" t="s">
        <v>6</v>
      </c>
      <c r="H498" s="47" t="s">
        <v>18</v>
      </c>
      <c r="I498" s="47" t="s">
        <v>7</v>
      </c>
      <c r="J498" s="7" t="s">
        <v>17</v>
      </c>
      <c r="K498" s="48" t="s">
        <v>8</v>
      </c>
      <c r="L498" s="47" t="s">
        <v>9</v>
      </c>
    </row>
    <row r="499" spans="1:12" x14ac:dyDescent="0.25">
      <c r="A499" s="2" t="s">
        <v>10</v>
      </c>
      <c r="B499" s="2">
        <v>1</v>
      </c>
      <c r="C499" s="2">
        <v>92</v>
      </c>
      <c r="D499" s="2">
        <v>92</v>
      </c>
      <c r="E499" s="2"/>
      <c r="F499" s="2"/>
      <c r="G499" s="2"/>
      <c r="H499" s="2"/>
      <c r="I499" s="2"/>
      <c r="J499" s="2"/>
      <c r="K499" s="8"/>
      <c r="L499" s="2"/>
    </row>
    <row r="500" spans="1:12" x14ac:dyDescent="0.25">
      <c r="A500" s="2" t="s">
        <v>11</v>
      </c>
      <c r="B500" s="2">
        <v>93</v>
      </c>
      <c r="C500" s="2">
        <v>7076</v>
      </c>
      <c r="D500" s="13" t="s">
        <v>526</v>
      </c>
      <c r="E500" s="2">
        <v>2327</v>
      </c>
      <c r="F500" s="5">
        <v>263.84233999999998</v>
      </c>
      <c r="G500" s="5" t="s">
        <v>503</v>
      </c>
      <c r="H500" s="15">
        <v>0.79</v>
      </c>
      <c r="I500" s="10">
        <v>0</v>
      </c>
      <c r="J500" s="16">
        <v>0.35310000000000002</v>
      </c>
      <c r="K500" s="6" t="s">
        <v>527</v>
      </c>
      <c r="L500" s="5" t="s">
        <v>528</v>
      </c>
    </row>
    <row r="501" spans="1:12" x14ac:dyDescent="0.25">
      <c r="A501" s="2" t="s">
        <v>13</v>
      </c>
      <c r="B501" s="2">
        <v>7077</v>
      </c>
      <c r="C501" s="2">
        <v>7177</v>
      </c>
      <c r="D501" s="2">
        <f>(C501-B501)+1</f>
        <v>101</v>
      </c>
      <c r="E501" s="2"/>
      <c r="F501" s="12"/>
      <c r="G501" s="2"/>
      <c r="H501" s="5"/>
      <c r="I501" s="5"/>
      <c r="J501" s="5"/>
      <c r="K501" s="14"/>
      <c r="L501" s="13"/>
    </row>
    <row r="502" spans="1:12" x14ac:dyDescent="0.25">
      <c r="A502" s="54" t="s">
        <v>688</v>
      </c>
      <c r="B502" s="54"/>
      <c r="C502" s="54"/>
      <c r="D502" s="54"/>
      <c r="E502" s="54"/>
      <c r="F502" s="54"/>
      <c r="G502" s="54"/>
      <c r="H502" s="54" t="s">
        <v>0</v>
      </c>
      <c r="I502" s="54"/>
      <c r="J502" s="54"/>
      <c r="K502" s="54"/>
      <c r="L502" s="54"/>
    </row>
    <row r="503" spans="1:12" s="35" customFormat="1" x14ac:dyDescent="0.25">
      <c r="A503" s="47"/>
      <c r="B503" s="47" t="s">
        <v>1</v>
      </c>
      <c r="C503" s="47" t="s">
        <v>2</v>
      </c>
      <c r="D503" s="47" t="s">
        <v>3</v>
      </c>
      <c r="E503" s="47" t="s">
        <v>4</v>
      </c>
      <c r="F503" s="47" t="s">
        <v>5</v>
      </c>
      <c r="G503" s="47" t="s">
        <v>6</v>
      </c>
      <c r="H503" s="47" t="s">
        <v>18</v>
      </c>
      <c r="I503" s="47" t="s">
        <v>7</v>
      </c>
      <c r="J503" s="7" t="s">
        <v>17</v>
      </c>
      <c r="K503" s="48" t="s">
        <v>8</v>
      </c>
      <c r="L503" s="47" t="s">
        <v>9</v>
      </c>
    </row>
    <row r="504" spans="1:12" x14ac:dyDescent="0.25">
      <c r="A504" s="2" t="s">
        <v>10</v>
      </c>
      <c r="B504" s="2">
        <v>1</v>
      </c>
      <c r="C504" s="2">
        <v>266</v>
      </c>
      <c r="D504" s="2">
        <v>266</v>
      </c>
      <c r="E504" s="2"/>
      <c r="F504" s="2"/>
      <c r="G504" s="2"/>
      <c r="H504" s="2"/>
      <c r="I504" s="2"/>
      <c r="J504" s="2"/>
      <c r="K504" s="8"/>
      <c r="L504" s="2"/>
    </row>
    <row r="505" spans="1:12" x14ac:dyDescent="0.25">
      <c r="A505" s="2" t="s">
        <v>11</v>
      </c>
      <c r="B505" s="2">
        <v>267</v>
      </c>
      <c r="C505" s="2">
        <v>3479</v>
      </c>
      <c r="D505" s="2">
        <v>3213</v>
      </c>
      <c r="E505" s="2">
        <v>1070</v>
      </c>
      <c r="F505" s="5">
        <v>117.93852</v>
      </c>
      <c r="G505" s="5" t="s">
        <v>505</v>
      </c>
      <c r="H505" s="15">
        <v>0.84</v>
      </c>
      <c r="I505" s="10">
        <v>1.0000000000000001E-33</v>
      </c>
      <c r="J505" s="16">
        <v>0.2286</v>
      </c>
      <c r="K505" s="6" t="s">
        <v>529</v>
      </c>
      <c r="L505" s="5" t="s">
        <v>530</v>
      </c>
    </row>
    <row r="506" spans="1:12" x14ac:dyDescent="0.25">
      <c r="A506" s="2" t="s">
        <v>13</v>
      </c>
      <c r="B506" s="2">
        <v>3480</v>
      </c>
      <c r="C506" s="2">
        <v>3591</v>
      </c>
      <c r="D506" s="2">
        <f>(C506-B506)+1</f>
        <v>112</v>
      </c>
      <c r="E506" s="2"/>
      <c r="F506" s="12"/>
      <c r="G506" s="2"/>
      <c r="H506" s="5"/>
      <c r="I506" s="5"/>
      <c r="J506" s="5"/>
      <c r="K506" s="14"/>
      <c r="L506" s="13"/>
    </row>
    <row r="507" spans="1:12" x14ac:dyDescent="0.25">
      <c r="A507" s="54" t="s">
        <v>697</v>
      </c>
      <c r="B507" s="54"/>
      <c r="C507" s="54"/>
      <c r="D507" s="54"/>
      <c r="E507" s="54"/>
      <c r="F507" s="54"/>
      <c r="G507" s="54"/>
      <c r="H507" s="54" t="s">
        <v>0</v>
      </c>
      <c r="I507" s="54"/>
      <c r="J507" s="54"/>
      <c r="K507" s="54"/>
      <c r="L507" s="54"/>
    </row>
    <row r="508" spans="1:12" x14ac:dyDescent="0.25">
      <c r="A508" s="47"/>
      <c r="B508" s="47" t="s">
        <v>1</v>
      </c>
      <c r="C508" s="47" t="s">
        <v>2</v>
      </c>
      <c r="D508" s="47" t="s">
        <v>3</v>
      </c>
      <c r="E508" s="47" t="s">
        <v>4</v>
      </c>
      <c r="F508" s="47" t="s">
        <v>5</v>
      </c>
      <c r="G508" s="47" t="s">
        <v>6</v>
      </c>
      <c r="H508" s="47" t="s">
        <v>18</v>
      </c>
      <c r="I508" s="47" t="s">
        <v>7</v>
      </c>
      <c r="J508" s="7" t="s">
        <v>17</v>
      </c>
      <c r="K508" s="48" t="s">
        <v>8</v>
      </c>
      <c r="L508" s="47" t="s">
        <v>9</v>
      </c>
    </row>
    <row r="509" spans="1:12" x14ac:dyDescent="0.25">
      <c r="A509" s="2" t="s">
        <v>10</v>
      </c>
      <c r="B509" s="2">
        <v>1</v>
      </c>
      <c r="C509" s="2">
        <v>73</v>
      </c>
      <c r="D509" s="2">
        <v>73</v>
      </c>
      <c r="E509" s="2"/>
      <c r="F509" s="2"/>
      <c r="G509" s="2"/>
      <c r="H509" s="2"/>
      <c r="I509" s="2"/>
      <c r="J509" s="2"/>
      <c r="K509" s="8"/>
      <c r="L509" s="2"/>
    </row>
    <row r="510" spans="1:12" x14ac:dyDescent="0.25">
      <c r="A510" s="2" t="s">
        <v>11</v>
      </c>
      <c r="B510" s="2">
        <v>74</v>
      </c>
      <c r="C510" s="2">
        <v>6751</v>
      </c>
      <c r="D510" s="2">
        <v>6678</v>
      </c>
      <c r="E510" s="2">
        <v>2225</v>
      </c>
      <c r="F510" s="5">
        <v>248.67249000000001</v>
      </c>
      <c r="G510" s="5" t="s">
        <v>503</v>
      </c>
      <c r="H510" s="15">
        <v>0.97</v>
      </c>
      <c r="I510" s="10">
        <v>0</v>
      </c>
      <c r="J510" s="36">
        <v>0.48230000000000001</v>
      </c>
      <c r="K510" s="6" t="s">
        <v>707</v>
      </c>
      <c r="L510" s="5" t="s">
        <v>706</v>
      </c>
    </row>
    <row r="511" spans="1:12" x14ac:dyDescent="0.25">
      <c r="A511" s="2" t="s">
        <v>13</v>
      </c>
      <c r="B511" s="2">
        <v>6752</v>
      </c>
      <c r="C511" s="2">
        <v>7182</v>
      </c>
      <c r="D511" s="2">
        <f>(C511-B511)+1</f>
        <v>431</v>
      </c>
      <c r="E511" s="2"/>
      <c r="F511" s="12"/>
      <c r="G511" s="2"/>
      <c r="H511" s="5"/>
      <c r="I511" s="5"/>
      <c r="J511" s="5"/>
      <c r="K511" s="14"/>
      <c r="L511" s="13"/>
    </row>
    <row r="512" spans="1:12" x14ac:dyDescent="0.25">
      <c r="A512" s="54" t="s">
        <v>698</v>
      </c>
      <c r="B512" s="54"/>
      <c r="C512" s="54"/>
      <c r="D512" s="54"/>
      <c r="E512" s="54"/>
      <c r="F512" s="54"/>
      <c r="G512" s="54"/>
      <c r="H512" s="54" t="s">
        <v>0</v>
      </c>
      <c r="I512" s="54"/>
      <c r="J512" s="54"/>
      <c r="K512" s="54"/>
      <c r="L512" s="54"/>
    </row>
    <row r="513" spans="1:12" x14ac:dyDescent="0.25">
      <c r="A513" s="47"/>
      <c r="B513" s="47" t="s">
        <v>1</v>
      </c>
      <c r="C513" s="47" t="s">
        <v>2</v>
      </c>
      <c r="D513" s="47" t="s">
        <v>3</v>
      </c>
      <c r="E513" s="47" t="s">
        <v>4</v>
      </c>
      <c r="F513" s="47" t="s">
        <v>5</v>
      </c>
      <c r="G513" s="47" t="s">
        <v>6</v>
      </c>
      <c r="H513" s="47" t="s">
        <v>18</v>
      </c>
      <c r="I513" s="47" t="s">
        <v>7</v>
      </c>
      <c r="J513" s="7" t="s">
        <v>17</v>
      </c>
      <c r="K513" s="48" t="s">
        <v>8</v>
      </c>
      <c r="L513" s="47" t="s">
        <v>9</v>
      </c>
    </row>
    <row r="514" spans="1:12" x14ac:dyDescent="0.25">
      <c r="A514" s="2" t="s">
        <v>10</v>
      </c>
      <c r="B514" s="2">
        <v>1</v>
      </c>
      <c r="C514" s="2">
        <v>531</v>
      </c>
      <c r="D514" s="2">
        <v>531</v>
      </c>
      <c r="E514" s="2"/>
      <c r="F514" s="2"/>
      <c r="G514" s="2"/>
      <c r="H514" s="2"/>
      <c r="I514" s="2"/>
      <c r="J514" s="2"/>
      <c r="K514" s="8"/>
      <c r="L514" s="2"/>
    </row>
    <row r="515" spans="1:12" x14ac:dyDescent="0.25">
      <c r="A515" s="2" t="s">
        <v>11</v>
      </c>
      <c r="B515" s="2">
        <v>532</v>
      </c>
      <c r="C515" s="2">
        <v>1155</v>
      </c>
      <c r="D515" s="2">
        <v>624</v>
      </c>
      <c r="E515" s="2">
        <v>207</v>
      </c>
      <c r="F515" s="2">
        <v>22.941030000000001</v>
      </c>
      <c r="G515" s="2" t="s">
        <v>12</v>
      </c>
      <c r="H515" s="37">
        <v>1</v>
      </c>
      <c r="I515" s="38">
        <v>3.9999999999999999E-60</v>
      </c>
      <c r="J515" s="39">
        <v>0.50229999999999997</v>
      </c>
      <c r="K515" s="2" t="s">
        <v>709</v>
      </c>
      <c r="L515" s="2" t="s">
        <v>708</v>
      </c>
    </row>
    <row r="516" spans="1:12" x14ac:dyDescent="0.25">
      <c r="A516" s="2" t="s">
        <v>696</v>
      </c>
      <c r="B516" s="2">
        <v>1112</v>
      </c>
      <c r="C516" s="2">
        <v>4861</v>
      </c>
      <c r="D516" s="2">
        <v>3750</v>
      </c>
      <c r="E516" s="2">
        <v>1249</v>
      </c>
      <c r="F516" s="5">
        <v>139.18788000000001</v>
      </c>
      <c r="G516" s="5" t="s">
        <v>710</v>
      </c>
      <c r="H516" s="9">
        <v>1</v>
      </c>
      <c r="I516" s="10">
        <v>0</v>
      </c>
      <c r="J516" s="36">
        <v>0.45619999999999999</v>
      </c>
      <c r="K516" s="5" t="s">
        <v>712</v>
      </c>
      <c r="L516" s="5" t="s">
        <v>711</v>
      </c>
    </row>
    <row r="517" spans="1:12" x14ac:dyDescent="0.25">
      <c r="A517" s="2" t="s">
        <v>13</v>
      </c>
      <c r="B517" s="2">
        <v>4862</v>
      </c>
      <c r="C517" s="2">
        <v>5217</v>
      </c>
      <c r="D517" s="2">
        <f>(C517-B517)+1</f>
        <v>356</v>
      </c>
      <c r="E517" s="2"/>
      <c r="F517" s="12"/>
      <c r="G517" s="2"/>
      <c r="H517" s="5"/>
      <c r="I517" s="5"/>
      <c r="J517" s="5"/>
      <c r="K517" s="14"/>
      <c r="L517" s="13"/>
    </row>
    <row r="518" spans="1:12" x14ac:dyDescent="0.25">
      <c r="A518" s="54" t="s">
        <v>699</v>
      </c>
      <c r="B518" s="54"/>
      <c r="C518" s="54"/>
      <c r="D518" s="54"/>
      <c r="E518" s="54"/>
      <c r="F518" s="54"/>
      <c r="G518" s="54"/>
      <c r="H518" s="54" t="s">
        <v>0</v>
      </c>
      <c r="I518" s="54"/>
      <c r="J518" s="54"/>
      <c r="K518" s="54"/>
      <c r="L518" s="54"/>
    </row>
    <row r="519" spans="1:12" x14ac:dyDescent="0.25">
      <c r="A519" s="47"/>
      <c r="B519" s="47" t="s">
        <v>1</v>
      </c>
      <c r="C519" s="47" t="s">
        <v>2</v>
      </c>
      <c r="D519" s="47" t="s">
        <v>3</v>
      </c>
      <c r="E519" s="47" t="s">
        <v>4</v>
      </c>
      <c r="F519" s="47" t="s">
        <v>5</v>
      </c>
      <c r="G519" s="47" t="s">
        <v>6</v>
      </c>
      <c r="H519" s="47" t="s">
        <v>18</v>
      </c>
      <c r="I519" s="47" t="s">
        <v>7</v>
      </c>
      <c r="J519" s="7" t="s">
        <v>17</v>
      </c>
      <c r="K519" s="48" t="s">
        <v>8</v>
      </c>
      <c r="L519" s="47" t="s">
        <v>9</v>
      </c>
    </row>
    <row r="520" spans="1:12" x14ac:dyDescent="0.25">
      <c r="A520" s="2" t="s">
        <v>10</v>
      </c>
      <c r="B520" s="2">
        <v>1</v>
      </c>
      <c r="C520" s="2">
        <v>131</v>
      </c>
      <c r="D520" s="2">
        <v>131</v>
      </c>
      <c r="E520" s="2"/>
      <c r="F520" s="2"/>
      <c r="G520" s="2"/>
      <c r="H520" s="2"/>
      <c r="I520" s="2"/>
      <c r="J520" s="2"/>
      <c r="K520" s="8"/>
      <c r="L520" s="2"/>
    </row>
    <row r="521" spans="1:12" x14ac:dyDescent="0.25">
      <c r="A521" s="2" t="s">
        <v>11</v>
      </c>
      <c r="B521" s="2">
        <v>132</v>
      </c>
      <c r="C521" s="2">
        <v>6602</v>
      </c>
      <c r="D521" s="2">
        <v>6471</v>
      </c>
      <c r="E521" s="2">
        <v>2156</v>
      </c>
      <c r="F521" s="5">
        <v>241.19113999999999</v>
      </c>
      <c r="G521" s="5" t="s">
        <v>503</v>
      </c>
      <c r="H521" s="15">
        <v>0.96</v>
      </c>
      <c r="I521" s="10">
        <v>0</v>
      </c>
      <c r="J521" s="36">
        <v>0.38090000000000002</v>
      </c>
      <c r="K521" s="6" t="s">
        <v>714</v>
      </c>
      <c r="L521" s="5" t="s">
        <v>713</v>
      </c>
    </row>
    <row r="522" spans="1:12" x14ac:dyDescent="0.25">
      <c r="A522" s="2" t="s">
        <v>13</v>
      </c>
      <c r="B522" s="2">
        <v>6603</v>
      </c>
      <c r="C522" s="2">
        <v>6676</v>
      </c>
      <c r="D522" s="2">
        <f>(C522-B522)+1</f>
        <v>74</v>
      </c>
      <c r="E522" s="2"/>
      <c r="F522" s="12"/>
      <c r="G522" s="2"/>
      <c r="H522" s="5"/>
      <c r="I522" s="5"/>
      <c r="J522" s="5"/>
      <c r="K522" s="14"/>
      <c r="L522" s="13"/>
    </row>
    <row r="523" spans="1:12" x14ac:dyDescent="0.25">
      <c r="A523" s="54" t="s">
        <v>700</v>
      </c>
      <c r="B523" s="54"/>
      <c r="C523" s="54"/>
      <c r="D523" s="54"/>
      <c r="E523" s="54"/>
      <c r="F523" s="54"/>
      <c r="G523" s="54"/>
      <c r="H523" s="54" t="s">
        <v>0</v>
      </c>
      <c r="I523" s="54"/>
      <c r="J523" s="54"/>
      <c r="K523" s="54"/>
      <c r="L523" s="54"/>
    </row>
    <row r="524" spans="1:12" x14ac:dyDescent="0.25">
      <c r="A524" s="47"/>
      <c r="B524" s="47" t="s">
        <v>1</v>
      </c>
      <c r="C524" s="47" t="s">
        <v>2</v>
      </c>
      <c r="D524" s="47" t="s">
        <v>3</v>
      </c>
      <c r="E524" s="47" t="s">
        <v>4</v>
      </c>
      <c r="F524" s="47" t="s">
        <v>5</v>
      </c>
      <c r="G524" s="47" t="s">
        <v>6</v>
      </c>
      <c r="H524" s="47" t="s">
        <v>18</v>
      </c>
      <c r="I524" s="47" t="s">
        <v>7</v>
      </c>
      <c r="J524" s="7" t="s">
        <v>17</v>
      </c>
      <c r="K524" s="48" t="s">
        <v>8</v>
      </c>
      <c r="L524" s="47" t="s">
        <v>9</v>
      </c>
    </row>
    <row r="525" spans="1:12" x14ac:dyDescent="0.25">
      <c r="A525" s="2" t="s">
        <v>10</v>
      </c>
      <c r="B525" s="2">
        <v>1</v>
      </c>
      <c r="C525" s="2">
        <v>478</v>
      </c>
      <c r="D525" s="2">
        <v>478</v>
      </c>
      <c r="E525" s="2"/>
      <c r="F525" s="2"/>
      <c r="G525" s="2"/>
      <c r="H525" s="2"/>
      <c r="I525" s="2"/>
      <c r="J525" s="2"/>
      <c r="K525" s="8"/>
      <c r="L525" s="2"/>
    </row>
    <row r="526" spans="1:12" x14ac:dyDescent="0.25">
      <c r="A526" s="2" t="s">
        <v>11</v>
      </c>
      <c r="B526" s="2">
        <v>479</v>
      </c>
      <c r="C526" s="2">
        <v>1135</v>
      </c>
      <c r="D526" s="2">
        <v>657</v>
      </c>
      <c r="E526" s="2">
        <v>218</v>
      </c>
      <c r="F526" s="2">
        <v>24.017240000000001</v>
      </c>
      <c r="G526" s="2" t="s">
        <v>12</v>
      </c>
      <c r="H526" s="37">
        <v>1</v>
      </c>
      <c r="I526" s="38">
        <v>7.9999999999999998E-16</v>
      </c>
      <c r="J526" s="39">
        <v>0.30320000000000003</v>
      </c>
      <c r="K526" s="2" t="s">
        <v>716</v>
      </c>
      <c r="L526" s="2" t="s">
        <v>715</v>
      </c>
    </row>
    <row r="527" spans="1:12" x14ac:dyDescent="0.25">
      <c r="A527" s="2" t="s">
        <v>696</v>
      </c>
      <c r="B527" s="2">
        <v>561</v>
      </c>
      <c r="C527" s="2">
        <v>4667</v>
      </c>
      <c r="D527" s="2">
        <v>4107</v>
      </c>
      <c r="E527" s="2">
        <v>1368</v>
      </c>
      <c r="F527" s="5">
        <v>151.98193000000001</v>
      </c>
      <c r="G527" s="5" t="s">
        <v>710</v>
      </c>
      <c r="H527" s="9">
        <v>0.86</v>
      </c>
      <c r="I527" s="10">
        <v>0</v>
      </c>
      <c r="J527" s="36">
        <v>0.39879999999999999</v>
      </c>
      <c r="K527" s="5" t="s">
        <v>718</v>
      </c>
      <c r="L527" s="5" t="s">
        <v>717</v>
      </c>
    </row>
    <row r="528" spans="1:12" x14ac:dyDescent="0.25">
      <c r="A528" s="2" t="s">
        <v>13</v>
      </c>
      <c r="B528" s="2">
        <v>4668</v>
      </c>
      <c r="C528" s="2">
        <v>4862</v>
      </c>
      <c r="D528" s="2">
        <f>(C528-B528)+1</f>
        <v>195</v>
      </c>
      <c r="E528" s="2"/>
      <c r="F528" s="12"/>
      <c r="G528" s="2"/>
      <c r="H528" s="5"/>
      <c r="I528" s="5"/>
      <c r="J528" s="5"/>
      <c r="K528" s="14"/>
      <c r="L528" s="13"/>
    </row>
    <row r="529" spans="1:12" x14ac:dyDescent="0.25">
      <c r="A529" s="54" t="s">
        <v>701</v>
      </c>
      <c r="B529" s="54"/>
      <c r="C529" s="54"/>
      <c r="D529" s="54"/>
      <c r="E529" s="54"/>
      <c r="F529" s="54"/>
      <c r="G529" s="54"/>
      <c r="H529" s="54" t="s">
        <v>0</v>
      </c>
      <c r="I529" s="54"/>
      <c r="J529" s="54"/>
      <c r="K529" s="54"/>
      <c r="L529" s="54"/>
    </row>
    <row r="530" spans="1:12" x14ac:dyDescent="0.25">
      <c r="A530" s="47"/>
      <c r="B530" s="47" t="s">
        <v>1</v>
      </c>
      <c r="C530" s="47" t="s">
        <v>2</v>
      </c>
      <c r="D530" s="47" t="s">
        <v>3</v>
      </c>
      <c r="E530" s="47" t="s">
        <v>4</v>
      </c>
      <c r="F530" s="47" t="s">
        <v>5</v>
      </c>
      <c r="G530" s="47" t="s">
        <v>6</v>
      </c>
      <c r="H530" s="47" t="s">
        <v>18</v>
      </c>
      <c r="I530" s="47" t="s">
        <v>7</v>
      </c>
      <c r="J530" s="7" t="s">
        <v>17</v>
      </c>
      <c r="K530" s="48" t="s">
        <v>8</v>
      </c>
      <c r="L530" s="47" t="s">
        <v>9</v>
      </c>
    </row>
    <row r="531" spans="1:12" x14ac:dyDescent="0.25">
      <c r="A531" s="2" t="s">
        <v>10</v>
      </c>
      <c r="B531" s="2">
        <v>1</v>
      </c>
      <c r="C531" s="2">
        <v>130</v>
      </c>
      <c r="D531" s="2">
        <v>130</v>
      </c>
      <c r="E531" s="2"/>
      <c r="F531" s="2"/>
      <c r="G531" s="2"/>
      <c r="H531" s="2"/>
      <c r="I531" s="2"/>
      <c r="J531" s="2"/>
      <c r="K531" s="8"/>
      <c r="L531" s="2"/>
    </row>
    <row r="532" spans="1:12" x14ac:dyDescent="0.25">
      <c r="A532" s="2" t="s">
        <v>11</v>
      </c>
      <c r="B532" s="2">
        <v>131</v>
      </c>
      <c r="C532" s="2">
        <v>6760</v>
      </c>
      <c r="D532" s="2">
        <v>6630</v>
      </c>
      <c r="E532" s="2">
        <v>2209</v>
      </c>
      <c r="F532" s="5">
        <v>246.29713000000001</v>
      </c>
      <c r="G532" s="5" t="s">
        <v>503</v>
      </c>
      <c r="H532" s="15">
        <v>0.99</v>
      </c>
      <c r="I532" s="10">
        <v>0</v>
      </c>
      <c r="J532" s="36">
        <v>0.61029999999999995</v>
      </c>
      <c r="K532" s="6" t="s">
        <v>720</v>
      </c>
      <c r="L532" s="5" t="s">
        <v>719</v>
      </c>
    </row>
    <row r="533" spans="1:12" x14ac:dyDescent="0.25">
      <c r="A533" s="2" t="s">
        <v>13</v>
      </c>
      <c r="B533" s="2">
        <v>6761</v>
      </c>
      <c r="C533" s="2">
        <v>7518</v>
      </c>
      <c r="D533" s="2">
        <f>(C533-B533)+1</f>
        <v>758</v>
      </c>
      <c r="E533" s="2"/>
      <c r="F533" s="12"/>
      <c r="G533" s="2"/>
      <c r="H533" s="5"/>
      <c r="I533" s="5"/>
      <c r="J533" s="5"/>
      <c r="K533" s="14"/>
      <c r="L533" s="13"/>
    </row>
    <row r="534" spans="1:12" x14ac:dyDescent="0.25">
      <c r="A534" s="54" t="s">
        <v>702</v>
      </c>
      <c r="B534" s="54"/>
      <c r="C534" s="54"/>
      <c r="D534" s="54"/>
      <c r="E534" s="54"/>
      <c r="F534" s="54"/>
      <c r="G534" s="54"/>
      <c r="H534" s="54" t="s">
        <v>0</v>
      </c>
      <c r="I534" s="54"/>
      <c r="J534" s="54"/>
      <c r="K534" s="54"/>
      <c r="L534" s="54"/>
    </row>
    <row r="535" spans="1:12" x14ac:dyDescent="0.25">
      <c r="A535" s="47"/>
      <c r="B535" s="47" t="s">
        <v>1</v>
      </c>
      <c r="C535" s="47" t="s">
        <v>2</v>
      </c>
      <c r="D535" s="47" t="s">
        <v>3</v>
      </c>
      <c r="E535" s="47" t="s">
        <v>4</v>
      </c>
      <c r="F535" s="47" t="s">
        <v>5</v>
      </c>
      <c r="G535" s="47" t="s">
        <v>6</v>
      </c>
      <c r="H535" s="47" t="s">
        <v>18</v>
      </c>
      <c r="I535" s="47" t="s">
        <v>7</v>
      </c>
      <c r="J535" s="7" t="s">
        <v>17</v>
      </c>
      <c r="K535" s="48" t="s">
        <v>8</v>
      </c>
      <c r="L535" s="47" t="s">
        <v>9</v>
      </c>
    </row>
    <row r="536" spans="1:12" x14ac:dyDescent="0.25">
      <c r="A536" s="2" t="s">
        <v>10</v>
      </c>
      <c r="B536" s="2">
        <v>1</v>
      </c>
      <c r="C536" s="2">
        <v>177</v>
      </c>
      <c r="D536" s="2">
        <v>177</v>
      </c>
      <c r="E536" s="2"/>
      <c r="F536" s="2"/>
      <c r="G536" s="2"/>
      <c r="H536" s="2"/>
      <c r="I536" s="2"/>
      <c r="J536" s="2"/>
      <c r="K536" s="8"/>
      <c r="L536" s="2"/>
    </row>
    <row r="537" spans="1:12" s="35" customFormat="1" x14ac:dyDescent="0.25">
      <c r="A537" s="2" t="s">
        <v>11</v>
      </c>
      <c r="B537" s="2">
        <v>178</v>
      </c>
      <c r="C537" s="2">
        <v>795</v>
      </c>
      <c r="D537" s="2">
        <v>618</v>
      </c>
      <c r="E537" s="2">
        <v>205</v>
      </c>
      <c r="F537" s="2">
        <v>22.763719999999999</v>
      </c>
      <c r="G537" s="2" t="s">
        <v>12</v>
      </c>
      <c r="H537" s="37">
        <v>1</v>
      </c>
      <c r="I537" s="38">
        <v>3.9999999999999997E-40</v>
      </c>
      <c r="J537" s="39">
        <v>0.45629999999999998</v>
      </c>
      <c r="K537" s="2" t="s">
        <v>724</v>
      </c>
      <c r="L537" s="2" t="s">
        <v>723</v>
      </c>
    </row>
    <row r="538" spans="1:12" x14ac:dyDescent="0.25">
      <c r="A538" s="2" t="s">
        <v>696</v>
      </c>
      <c r="B538" s="2">
        <v>677</v>
      </c>
      <c r="C538" s="2">
        <v>4327</v>
      </c>
      <c r="D538" s="2">
        <v>3651</v>
      </c>
      <c r="E538" s="2">
        <v>1216</v>
      </c>
      <c r="F538" s="5">
        <v>135.47164000000001</v>
      </c>
      <c r="G538" s="5" t="s">
        <v>710</v>
      </c>
      <c r="H538" s="9">
        <v>0.98</v>
      </c>
      <c r="I538" s="10">
        <v>0</v>
      </c>
      <c r="J538" s="36">
        <v>0.6018</v>
      </c>
      <c r="K538" s="5" t="s">
        <v>722</v>
      </c>
      <c r="L538" s="5" t="s">
        <v>721</v>
      </c>
    </row>
    <row r="539" spans="1:12" x14ac:dyDescent="0.25">
      <c r="A539" s="2" t="s">
        <v>13</v>
      </c>
      <c r="B539" s="2">
        <v>4328</v>
      </c>
      <c r="C539" s="2">
        <v>4605</v>
      </c>
      <c r="D539" s="2">
        <f>(C539-B539)+1</f>
        <v>278</v>
      </c>
      <c r="E539" s="2"/>
      <c r="F539" s="12"/>
      <c r="G539" s="2"/>
      <c r="H539" s="5"/>
      <c r="I539" s="5"/>
      <c r="J539" s="5"/>
      <c r="K539" s="14"/>
      <c r="L539" s="13"/>
    </row>
    <row r="540" spans="1:12" x14ac:dyDescent="0.25">
      <c r="A540" s="47"/>
      <c r="B540" s="47" t="s">
        <v>1</v>
      </c>
      <c r="C540" s="47" t="s">
        <v>2</v>
      </c>
      <c r="D540" s="47" t="s">
        <v>3</v>
      </c>
      <c r="E540" s="47" t="s">
        <v>4</v>
      </c>
      <c r="F540" s="47" t="s">
        <v>5</v>
      </c>
      <c r="G540" s="47" t="s">
        <v>6</v>
      </c>
      <c r="H540" s="47" t="s">
        <v>18</v>
      </c>
      <c r="I540" s="47" t="s">
        <v>7</v>
      </c>
      <c r="J540" s="7" t="s">
        <v>17</v>
      </c>
      <c r="K540" s="48" t="s">
        <v>8</v>
      </c>
      <c r="L540" s="47" t="s">
        <v>9</v>
      </c>
    </row>
    <row r="541" spans="1:12" x14ac:dyDescent="0.25">
      <c r="A541" s="2" t="s">
        <v>10</v>
      </c>
      <c r="B541" s="2">
        <v>1</v>
      </c>
      <c r="C541" s="2">
        <v>276</v>
      </c>
      <c r="D541" s="2">
        <v>276</v>
      </c>
      <c r="E541" s="2"/>
      <c r="F541" s="2"/>
      <c r="G541" s="2"/>
      <c r="H541" s="2"/>
      <c r="I541" s="2"/>
      <c r="J541" s="2"/>
      <c r="K541" s="8"/>
      <c r="L541" s="2"/>
    </row>
    <row r="542" spans="1:12" s="35" customFormat="1" x14ac:dyDescent="0.25">
      <c r="A542" s="2" t="s">
        <v>11</v>
      </c>
      <c r="B542" s="2">
        <v>277</v>
      </c>
      <c r="C542" s="2">
        <v>6879</v>
      </c>
      <c r="D542" s="2">
        <v>6603</v>
      </c>
      <c r="E542" s="2">
        <v>2200</v>
      </c>
      <c r="F542" s="5">
        <v>243.55087</v>
      </c>
      <c r="G542" s="5" t="s">
        <v>503</v>
      </c>
      <c r="H542" s="15">
        <v>0.99</v>
      </c>
      <c r="I542" s="10">
        <v>0</v>
      </c>
      <c r="J542" s="36">
        <v>0.52610000000000001</v>
      </c>
      <c r="K542" s="6" t="s">
        <v>726</v>
      </c>
      <c r="L542" s="5" t="s">
        <v>725</v>
      </c>
    </row>
    <row r="543" spans="1:12" x14ac:dyDescent="0.25">
      <c r="A543" s="2" t="s">
        <v>13</v>
      </c>
      <c r="B543" s="2">
        <v>6880</v>
      </c>
      <c r="C543" s="2">
        <v>7052</v>
      </c>
      <c r="D543" s="2">
        <f>(C543-B543)+1</f>
        <v>173</v>
      </c>
      <c r="E543" s="2"/>
      <c r="F543" s="12"/>
      <c r="G543" s="2"/>
      <c r="H543" s="5"/>
      <c r="I543" s="5"/>
      <c r="J543" s="5"/>
      <c r="K543" s="14"/>
      <c r="L543" s="13"/>
    </row>
    <row r="544" spans="1:12" x14ac:dyDescent="0.25">
      <c r="A544" s="54" t="s">
        <v>703</v>
      </c>
      <c r="B544" s="54"/>
      <c r="C544" s="54"/>
      <c r="D544" s="54"/>
      <c r="E544" s="54"/>
      <c r="F544" s="54"/>
      <c r="G544" s="54"/>
      <c r="H544" s="54" t="s">
        <v>0</v>
      </c>
      <c r="I544" s="54"/>
      <c r="J544" s="54"/>
      <c r="K544" s="54"/>
      <c r="L544" s="54"/>
    </row>
    <row r="545" spans="1:12" x14ac:dyDescent="0.25">
      <c r="A545" s="47"/>
      <c r="B545" s="47" t="s">
        <v>1</v>
      </c>
      <c r="C545" s="47" t="s">
        <v>2</v>
      </c>
      <c r="D545" s="47" t="s">
        <v>3</v>
      </c>
      <c r="E545" s="47" t="s">
        <v>4</v>
      </c>
      <c r="F545" s="47" t="s">
        <v>5</v>
      </c>
      <c r="G545" s="47" t="s">
        <v>6</v>
      </c>
      <c r="H545" s="47" t="s">
        <v>18</v>
      </c>
      <c r="I545" s="47" t="s">
        <v>7</v>
      </c>
      <c r="J545" s="7" t="s">
        <v>17</v>
      </c>
      <c r="K545" s="48" t="s">
        <v>8</v>
      </c>
      <c r="L545" s="47" t="s">
        <v>9</v>
      </c>
    </row>
    <row r="546" spans="1:12" s="35" customFormat="1" x14ac:dyDescent="0.25">
      <c r="A546" s="2" t="s">
        <v>10</v>
      </c>
      <c r="B546" s="2">
        <v>1</v>
      </c>
      <c r="C546" s="2">
        <v>161</v>
      </c>
      <c r="D546" s="2">
        <v>161</v>
      </c>
      <c r="E546" s="2"/>
      <c r="F546" s="2"/>
      <c r="G546" s="2"/>
      <c r="H546" s="2"/>
      <c r="I546" s="2"/>
      <c r="J546" s="2"/>
      <c r="K546" s="8"/>
      <c r="L546" s="2"/>
    </row>
    <row r="547" spans="1:12" x14ac:dyDescent="0.25">
      <c r="A547" s="2" t="s">
        <v>11</v>
      </c>
      <c r="B547" s="2">
        <v>162</v>
      </c>
      <c r="C547" s="2">
        <v>809</v>
      </c>
      <c r="D547" s="2">
        <v>648</v>
      </c>
      <c r="E547" s="2">
        <v>215</v>
      </c>
      <c r="F547" s="2">
        <v>23.695540000000001</v>
      </c>
      <c r="G547" s="2" t="s">
        <v>12</v>
      </c>
      <c r="H547" s="37">
        <v>1</v>
      </c>
      <c r="I547" s="38">
        <v>4E-51</v>
      </c>
      <c r="J547" s="39">
        <v>0.44750000000000001</v>
      </c>
      <c r="K547" s="18" t="s">
        <v>728</v>
      </c>
      <c r="L547" s="2" t="s">
        <v>727</v>
      </c>
    </row>
    <row r="548" spans="1:12" x14ac:dyDescent="0.25">
      <c r="A548" s="2" t="s">
        <v>696</v>
      </c>
      <c r="B548" s="2">
        <v>757</v>
      </c>
      <c r="C548" s="2">
        <v>3918</v>
      </c>
      <c r="D548" s="2">
        <v>3162</v>
      </c>
      <c r="E548" s="2">
        <v>1053</v>
      </c>
      <c r="F548" s="5">
        <v>115.74155</v>
      </c>
      <c r="G548" s="5" t="s">
        <v>730</v>
      </c>
      <c r="H548" s="9">
        <v>0.99</v>
      </c>
      <c r="I548" s="10">
        <v>0</v>
      </c>
      <c r="J548" s="36">
        <v>0.60829999999999995</v>
      </c>
      <c r="K548" s="5" t="s">
        <v>726</v>
      </c>
      <c r="L548" s="5" t="s">
        <v>729</v>
      </c>
    </row>
    <row r="549" spans="1:12" x14ac:dyDescent="0.25">
      <c r="A549" s="2" t="s">
        <v>13</v>
      </c>
      <c r="B549" s="2">
        <v>3919</v>
      </c>
      <c r="C549" s="2">
        <v>4646</v>
      </c>
      <c r="D549" s="2">
        <f>(C549-B549)+1</f>
        <v>728</v>
      </c>
      <c r="E549" s="2"/>
      <c r="F549" s="12"/>
      <c r="G549" s="2"/>
      <c r="H549" s="5"/>
      <c r="I549" s="5"/>
      <c r="J549" s="5"/>
      <c r="K549" s="14"/>
      <c r="L549" s="13"/>
    </row>
    <row r="550" spans="1:12" x14ac:dyDescent="0.25">
      <c r="A550" s="54" t="s">
        <v>704</v>
      </c>
      <c r="B550" s="54"/>
      <c r="C550" s="54"/>
      <c r="D550" s="54"/>
      <c r="E550" s="54"/>
      <c r="F550" s="54"/>
      <c r="G550" s="54"/>
      <c r="H550" s="54" t="s">
        <v>0</v>
      </c>
      <c r="I550" s="54"/>
      <c r="J550" s="54"/>
      <c r="K550" s="54"/>
      <c r="L550" s="54"/>
    </row>
    <row r="551" spans="1:12" x14ac:dyDescent="0.25">
      <c r="A551" s="47"/>
      <c r="B551" s="47" t="s">
        <v>1</v>
      </c>
      <c r="C551" s="47" t="s">
        <v>2</v>
      </c>
      <c r="D551" s="47" t="s">
        <v>3</v>
      </c>
      <c r="E551" s="47" t="s">
        <v>4</v>
      </c>
      <c r="F551" s="47" t="s">
        <v>5</v>
      </c>
      <c r="G551" s="47" t="s">
        <v>6</v>
      </c>
      <c r="H551" s="47" t="s">
        <v>18</v>
      </c>
      <c r="I551" s="47" t="s">
        <v>7</v>
      </c>
      <c r="J551" s="7" t="s">
        <v>17</v>
      </c>
      <c r="K551" s="48" t="s">
        <v>8</v>
      </c>
      <c r="L551" s="47" t="s">
        <v>9</v>
      </c>
    </row>
    <row r="552" spans="1:12" x14ac:dyDescent="0.25">
      <c r="A552" s="2" t="s">
        <v>10</v>
      </c>
      <c r="B552" s="2">
        <v>1</v>
      </c>
      <c r="C552" s="2">
        <v>23</v>
      </c>
      <c r="D552" s="2">
        <v>23</v>
      </c>
      <c r="E552" s="2"/>
      <c r="F552" s="2"/>
      <c r="G552" s="2"/>
      <c r="H552" s="2"/>
      <c r="I552" s="2"/>
      <c r="J552" s="2"/>
      <c r="K552" s="8"/>
      <c r="L552" s="2"/>
    </row>
    <row r="553" spans="1:12" x14ac:dyDescent="0.25">
      <c r="A553" s="2" t="s">
        <v>11</v>
      </c>
      <c r="B553" s="2">
        <v>24</v>
      </c>
      <c r="C553" s="2">
        <v>6575</v>
      </c>
      <c r="D553" s="2">
        <v>6552</v>
      </c>
      <c r="E553" s="2">
        <v>2183</v>
      </c>
      <c r="F553" s="5">
        <v>243.04998000000001</v>
      </c>
      <c r="G553" s="5" t="s">
        <v>731</v>
      </c>
      <c r="H553" s="15">
        <v>0.97</v>
      </c>
      <c r="I553" s="10">
        <v>0</v>
      </c>
      <c r="J553" s="36">
        <v>0.53620000000000001</v>
      </c>
      <c r="K553" s="6" t="s">
        <v>726</v>
      </c>
      <c r="L553" s="5" t="s">
        <v>725</v>
      </c>
    </row>
    <row r="554" spans="1:12" x14ac:dyDescent="0.25">
      <c r="A554" s="2" t="s">
        <v>13</v>
      </c>
      <c r="B554" s="2">
        <v>6576</v>
      </c>
      <c r="C554" s="2">
        <v>8070</v>
      </c>
      <c r="D554" s="2">
        <f>(C554-B554)+1</f>
        <v>1495</v>
      </c>
      <c r="E554" s="2"/>
      <c r="F554" s="12"/>
      <c r="G554" s="2"/>
      <c r="H554" s="5"/>
      <c r="I554" s="5"/>
      <c r="J554" s="5"/>
      <c r="K554" s="14"/>
      <c r="L554" s="13"/>
    </row>
    <row r="555" spans="1:12" x14ac:dyDescent="0.25">
      <c r="A555" s="54" t="s">
        <v>705</v>
      </c>
      <c r="B555" s="54"/>
      <c r="C555" s="54"/>
      <c r="D555" s="54"/>
      <c r="E555" s="54"/>
      <c r="F555" s="54"/>
      <c r="G555" s="54"/>
      <c r="H555" s="54" t="s">
        <v>0</v>
      </c>
      <c r="I555" s="54"/>
      <c r="J555" s="54"/>
      <c r="K555" s="54"/>
      <c r="L555" s="54"/>
    </row>
    <row r="556" spans="1:12" x14ac:dyDescent="0.25">
      <c r="A556" s="47"/>
      <c r="B556" s="47" t="s">
        <v>1</v>
      </c>
      <c r="C556" s="47" t="s">
        <v>2</v>
      </c>
      <c r="D556" s="47" t="s">
        <v>3</v>
      </c>
      <c r="E556" s="47" t="s">
        <v>4</v>
      </c>
      <c r="F556" s="47" t="s">
        <v>5</v>
      </c>
      <c r="G556" s="47" t="s">
        <v>6</v>
      </c>
      <c r="H556" s="47" t="s">
        <v>18</v>
      </c>
      <c r="I556" s="47" t="s">
        <v>7</v>
      </c>
      <c r="J556" s="7" t="s">
        <v>17</v>
      </c>
      <c r="K556" s="48" t="s">
        <v>8</v>
      </c>
      <c r="L556" s="47" t="s">
        <v>9</v>
      </c>
    </row>
    <row r="557" spans="1:12" x14ac:dyDescent="0.25">
      <c r="A557" s="2" t="s">
        <v>10</v>
      </c>
      <c r="B557" s="2">
        <v>1</v>
      </c>
      <c r="C557" s="2">
        <v>129</v>
      </c>
      <c r="D557" s="2">
        <v>129</v>
      </c>
      <c r="E557" s="2"/>
      <c r="F557" s="2"/>
      <c r="G557" s="2"/>
      <c r="H557" s="2"/>
      <c r="I557" s="2"/>
      <c r="J557" s="2"/>
      <c r="K557" s="8"/>
      <c r="L557" s="2"/>
    </row>
    <row r="558" spans="1:12" x14ac:dyDescent="0.25">
      <c r="A558" s="2" t="s">
        <v>11</v>
      </c>
      <c r="B558" s="2">
        <v>130</v>
      </c>
      <c r="C558" s="2">
        <v>786</v>
      </c>
      <c r="D558" s="2">
        <v>657</v>
      </c>
      <c r="E558" s="2">
        <v>218</v>
      </c>
      <c r="F558" s="2">
        <v>23.53435</v>
      </c>
      <c r="G558" s="2" t="s">
        <v>12</v>
      </c>
      <c r="H558" s="37">
        <v>1</v>
      </c>
      <c r="I558" s="38">
        <v>5E-52</v>
      </c>
      <c r="J558" s="39">
        <v>0.46189999999999998</v>
      </c>
      <c r="K558" s="2" t="s">
        <v>728</v>
      </c>
      <c r="L558" s="2" t="s">
        <v>727</v>
      </c>
    </row>
    <row r="559" spans="1:12" x14ac:dyDescent="0.25">
      <c r="A559" s="2" t="s">
        <v>696</v>
      </c>
      <c r="B559" s="2">
        <v>734</v>
      </c>
      <c r="C559" s="2">
        <v>3898</v>
      </c>
      <c r="D559" s="2">
        <v>3165</v>
      </c>
      <c r="E559" s="2">
        <v>1054</v>
      </c>
      <c r="F559" s="5">
        <v>116.1301</v>
      </c>
      <c r="G559" s="5" t="s">
        <v>730</v>
      </c>
      <c r="H559" s="9">
        <v>0.99</v>
      </c>
      <c r="I559" s="10">
        <v>0</v>
      </c>
      <c r="J559" s="36">
        <v>0.61240000000000006</v>
      </c>
      <c r="K559" s="5" t="s">
        <v>726</v>
      </c>
      <c r="L559" s="5" t="s">
        <v>732</v>
      </c>
    </row>
    <row r="560" spans="1:12" s="35" customFormat="1" x14ac:dyDescent="0.25">
      <c r="A560" s="2" t="s">
        <v>13</v>
      </c>
      <c r="B560" s="2">
        <v>3899</v>
      </c>
      <c r="C560" s="2">
        <v>4668</v>
      </c>
      <c r="D560" s="2">
        <f>(C560-B560)+1</f>
        <v>770</v>
      </c>
      <c r="E560" s="2"/>
      <c r="F560" s="12"/>
      <c r="G560" s="2"/>
      <c r="H560" s="5"/>
      <c r="I560" s="5"/>
      <c r="J560" s="5"/>
      <c r="K560" s="14"/>
      <c r="L560" s="13"/>
    </row>
    <row r="561" spans="1:12" x14ac:dyDescent="0.25">
      <c r="A561" s="54" t="s">
        <v>414</v>
      </c>
      <c r="B561" s="54"/>
      <c r="C561" s="54"/>
      <c r="D561" s="54"/>
      <c r="E561" s="54"/>
      <c r="F561" s="54"/>
      <c r="G561" s="54"/>
      <c r="H561" s="54" t="s">
        <v>0</v>
      </c>
      <c r="I561" s="54"/>
      <c r="J561" s="54"/>
      <c r="K561" s="54"/>
      <c r="L561" s="54"/>
    </row>
    <row r="562" spans="1:12" x14ac:dyDescent="0.25">
      <c r="A562" s="47"/>
      <c r="B562" s="47" t="s">
        <v>1</v>
      </c>
      <c r="C562" s="47" t="s">
        <v>2</v>
      </c>
      <c r="D562" s="47" t="s">
        <v>3</v>
      </c>
      <c r="E562" s="47" t="s">
        <v>4</v>
      </c>
      <c r="F562" s="47" t="s">
        <v>5</v>
      </c>
      <c r="G562" s="47" t="s">
        <v>6</v>
      </c>
      <c r="H562" s="47" t="s">
        <v>18</v>
      </c>
      <c r="I562" s="47" t="s">
        <v>7</v>
      </c>
      <c r="J562" s="7" t="s">
        <v>17</v>
      </c>
      <c r="K562" s="48" t="s">
        <v>8</v>
      </c>
      <c r="L562" s="47" t="s">
        <v>9</v>
      </c>
    </row>
    <row r="563" spans="1:12" x14ac:dyDescent="0.25">
      <c r="A563" s="2" t="s">
        <v>11</v>
      </c>
      <c r="B563" s="2" t="s">
        <v>33</v>
      </c>
      <c r="C563" s="2">
        <v>10532</v>
      </c>
      <c r="D563" s="2">
        <v>10532</v>
      </c>
      <c r="E563" s="2">
        <v>3509</v>
      </c>
      <c r="F563" s="5">
        <v>393.42194000000001</v>
      </c>
      <c r="G563" s="5" t="s">
        <v>16</v>
      </c>
      <c r="H563" s="15">
        <v>0.99</v>
      </c>
      <c r="I563" s="5">
        <v>0</v>
      </c>
      <c r="J563" s="16">
        <v>0.45889999999999997</v>
      </c>
      <c r="K563" s="6" t="s">
        <v>49</v>
      </c>
      <c r="L563" s="5" t="s">
        <v>48</v>
      </c>
    </row>
    <row r="564" spans="1:12" x14ac:dyDescent="0.25">
      <c r="A564" s="2" t="s">
        <v>15</v>
      </c>
      <c r="B564" s="2">
        <v>250</v>
      </c>
      <c r="C564" s="2">
        <v>510</v>
      </c>
      <c r="D564" s="2">
        <v>261</v>
      </c>
      <c r="E564" s="2">
        <v>86</v>
      </c>
      <c r="F564" s="5">
        <v>9.4856400000000001</v>
      </c>
      <c r="G564" s="6" t="s">
        <v>12</v>
      </c>
      <c r="H564" s="9">
        <v>1</v>
      </c>
      <c r="I564" s="10">
        <v>1.0000000000000001E-33</v>
      </c>
      <c r="J564" s="11">
        <v>0.72089999999999999</v>
      </c>
      <c r="K564" s="6" t="s">
        <v>22</v>
      </c>
      <c r="L564" s="5" t="s">
        <v>45</v>
      </c>
    </row>
    <row r="565" spans="1:12" x14ac:dyDescent="0.25">
      <c r="A565" s="2" t="s">
        <v>13</v>
      </c>
      <c r="B565" s="2">
        <v>10533</v>
      </c>
      <c r="C565" s="2">
        <v>11504</v>
      </c>
      <c r="D565" s="2">
        <f>(C565-B565)+1</f>
        <v>972</v>
      </c>
      <c r="E565" s="2"/>
      <c r="F565" s="12"/>
      <c r="G565" s="2"/>
      <c r="H565" s="5"/>
      <c r="I565" s="5"/>
      <c r="J565" s="5"/>
      <c r="K565" s="14"/>
      <c r="L565" s="13"/>
    </row>
    <row r="566" spans="1:12" x14ac:dyDescent="0.25">
      <c r="A566" s="54" t="s">
        <v>417</v>
      </c>
      <c r="B566" s="54"/>
      <c r="C566" s="54"/>
      <c r="D566" s="54"/>
      <c r="E566" s="54"/>
      <c r="F566" s="54"/>
      <c r="G566" s="54"/>
      <c r="H566" s="54" t="s">
        <v>0</v>
      </c>
      <c r="I566" s="54"/>
      <c r="J566" s="54"/>
      <c r="K566" s="54"/>
      <c r="L566" s="54"/>
    </row>
    <row r="567" spans="1:12" x14ac:dyDescent="0.25">
      <c r="A567" s="47"/>
      <c r="B567" s="47" t="s">
        <v>1</v>
      </c>
      <c r="C567" s="47" t="s">
        <v>2</v>
      </c>
      <c r="D567" s="47" t="s">
        <v>3</v>
      </c>
      <c r="E567" s="47" t="s">
        <v>4</v>
      </c>
      <c r="F567" s="47" t="s">
        <v>5</v>
      </c>
      <c r="G567" s="47" t="s">
        <v>6</v>
      </c>
      <c r="H567" s="47" t="s">
        <v>18</v>
      </c>
      <c r="I567" s="47" t="s">
        <v>7</v>
      </c>
      <c r="J567" s="7" t="s">
        <v>17</v>
      </c>
      <c r="K567" s="48" t="s">
        <v>8</v>
      </c>
      <c r="L567" s="47" t="s">
        <v>9</v>
      </c>
    </row>
    <row r="568" spans="1:12" x14ac:dyDescent="0.25">
      <c r="A568" s="2" t="s">
        <v>10</v>
      </c>
      <c r="B568" s="2">
        <v>1</v>
      </c>
      <c r="C568" s="2">
        <v>501</v>
      </c>
      <c r="D568" s="2">
        <v>501</v>
      </c>
      <c r="E568" s="2"/>
      <c r="F568" s="2"/>
      <c r="G568" s="2"/>
      <c r="H568" s="2"/>
      <c r="I568" s="2"/>
      <c r="J568" s="2"/>
      <c r="K568" s="8"/>
      <c r="L568" s="2"/>
    </row>
    <row r="569" spans="1:12" x14ac:dyDescent="0.25">
      <c r="A569" s="2" t="s">
        <v>11</v>
      </c>
      <c r="B569" s="2">
        <v>502</v>
      </c>
      <c r="C569" s="2">
        <v>11772</v>
      </c>
      <c r="D569" s="2">
        <v>11271</v>
      </c>
      <c r="E569" s="2">
        <v>3756</v>
      </c>
      <c r="F569" s="5">
        <v>421.5213</v>
      </c>
      <c r="G569" s="5" t="s">
        <v>16</v>
      </c>
      <c r="H569" s="15">
        <v>0.92</v>
      </c>
      <c r="I569" s="5">
        <v>0</v>
      </c>
      <c r="J569" s="16">
        <v>0.31159999999999999</v>
      </c>
      <c r="K569" s="1" t="s">
        <v>21</v>
      </c>
      <c r="L569" s="5" t="s">
        <v>53</v>
      </c>
    </row>
    <row r="570" spans="1:12" x14ac:dyDescent="0.25">
      <c r="A570" s="2" t="s">
        <v>15</v>
      </c>
      <c r="B570" s="2">
        <v>890</v>
      </c>
      <c r="C570" s="2">
        <v>1150</v>
      </c>
      <c r="D570" s="2">
        <v>261</v>
      </c>
      <c r="E570" s="2">
        <v>86</v>
      </c>
      <c r="F570" s="5">
        <v>9.3174600000000005</v>
      </c>
      <c r="G570" s="6" t="s">
        <v>12</v>
      </c>
      <c r="H570" s="9">
        <v>1</v>
      </c>
      <c r="I570" s="10">
        <v>5.0000000000000004E-31</v>
      </c>
      <c r="J570" s="11">
        <v>0.68600000000000005</v>
      </c>
      <c r="K570" s="6" t="s">
        <v>22</v>
      </c>
      <c r="L570" s="5" t="s">
        <v>45</v>
      </c>
    </row>
    <row r="571" spans="1:12" x14ac:dyDescent="0.25">
      <c r="A571" s="2" t="s">
        <v>13</v>
      </c>
      <c r="B571" s="2">
        <v>11773</v>
      </c>
      <c r="C571" s="2">
        <v>12829</v>
      </c>
      <c r="D571" s="2">
        <f>(C571-B571)+1</f>
        <v>1057</v>
      </c>
      <c r="E571" s="2"/>
      <c r="F571" s="12"/>
      <c r="G571" s="2"/>
      <c r="H571" s="5"/>
      <c r="I571" s="5"/>
      <c r="J571" s="5"/>
      <c r="K571" s="14"/>
      <c r="L571" s="13"/>
    </row>
    <row r="572" spans="1:12" x14ac:dyDescent="0.25">
      <c r="A572" s="54" t="s">
        <v>415</v>
      </c>
      <c r="B572" s="54"/>
      <c r="C572" s="54"/>
      <c r="D572" s="54"/>
      <c r="E572" s="54"/>
      <c r="F572" s="54"/>
      <c r="G572" s="54"/>
      <c r="H572" s="54" t="s">
        <v>0</v>
      </c>
      <c r="I572" s="54"/>
      <c r="J572" s="54"/>
      <c r="K572" s="54"/>
      <c r="L572" s="54"/>
    </row>
    <row r="573" spans="1:12" x14ac:dyDescent="0.25">
      <c r="A573" s="47"/>
      <c r="B573" s="47" t="s">
        <v>1</v>
      </c>
      <c r="C573" s="47" t="s">
        <v>2</v>
      </c>
      <c r="D573" s="47" t="s">
        <v>3</v>
      </c>
      <c r="E573" s="47" t="s">
        <v>4</v>
      </c>
      <c r="F573" s="47" t="s">
        <v>5</v>
      </c>
      <c r="G573" s="47" t="s">
        <v>6</v>
      </c>
      <c r="H573" s="47" t="s">
        <v>18</v>
      </c>
      <c r="I573" s="47" t="s">
        <v>7</v>
      </c>
      <c r="J573" s="7" t="s">
        <v>17</v>
      </c>
      <c r="K573" s="48" t="s">
        <v>8</v>
      </c>
      <c r="L573" s="47" t="s">
        <v>9</v>
      </c>
    </row>
    <row r="574" spans="1:12" x14ac:dyDescent="0.25">
      <c r="A574" s="2" t="s">
        <v>10</v>
      </c>
      <c r="B574" s="2">
        <v>1</v>
      </c>
      <c r="C574" s="2">
        <v>343</v>
      </c>
      <c r="D574" s="2">
        <v>343</v>
      </c>
      <c r="E574" s="2"/>
      <c r="F574" s="2"/>
      <c r="G574" s="2"/>
      <c r="H574" s="2"/>
      <c r="I574" s="2"/>
      <c r="J574" s="2"/>
      <c r="K574" s="8"/>
      <c r="L574" s="2"/>
    </row>
    <row r="575" spans="1:12" x14ac:dyDescent="0.25">
      <c r="A575" s="2" t="s">
        <v>11</v>
      </c>
      <c r="B575" s="2">
        <v>344</v>
      </c>
      <c r="C575" s="2">
        <v>10564</v>
      </c>
      <c r="D575" s="2">
        <v>10221</v>
      </c>
      <c r="E575" s="2">
        <v>3406</v>
      </c>
      <c r="F575" s="5">
        <v>382.63682999999997</v>
      </c>
      <c r="G575" s="5" t="s">
        <v>16</v>
      </c>
      <c r="H575" s="15">
        <v>0.97</v>
      </c>
      <c r="I575" s="5">
        <v>0</v>
      </c>
      <c r="J575" s="16">
        <v>0.48070000000000002</v>
      </c>
      <c r="K575" s="6" t="s">
        <v>21</v>
      </c>
      <c r="L575" s="5" t="s">
        <v>52</v>
      </c>
    </row>
    <row r="576" spans="1:12" x14ac:dyDescent="0.25">
      <c r="A576" s="2" t="s">
        <v>15</v>
      </c>
      <c r="B576" s="2">
        <v>909</v>
      </c>
      <c r="C576" s="2">
        <v>1178</v>
      </c>
      <c r="D576" s="2">
        <v>270</v>
      </c>
      <c r="E576" s="2">
        <v>89</v>
      </c>
      <c r="F576" s="5">
        <v>9.9190900000000006</v>
      </c>
      <c r="G576" s="6" t="s">
        <v>12</v>
      </c>
      <c r="H576" s="9">
        <v>1</v>
      </c>
      <c r="I576" s="10">
        <v>8.0000000000000007E-31</v>
      </c>
      <c r="J576" s="11">
        <v>0.70789999999999997</v>
      </c>
      <c r="K576" s="6" t="s">
        <v>51</v>
      </c>
      <c r="L576" s="5" t="s">
        <v>50</v>
      </c>
    </row>
    <row r="577" spans="1:12" x14ac:dyDescent="0.25">
      <c r="A577" s="2" t="s">
        <v>13</v>
      </c>
      <c r="B577" s="2">
        <v>10565</v>
      </c>
      <c r="C577" s="2">
        <v>11866</v>
      </c>
      <c r="D577" s="2">
        <f>(C577-B577)+1</f>
        <v>1302</v>
      </c>
      <c r="E577" s="2"/>
      <c r="F577" s="12"/>
      <c r="G577" s="2"/>
      <c r="H577" s="5"/>
      <c r="I577" s="5"/>
      <c r="J577" s="5"/>
      <c r="K577" s="14"/>
      <c r="L577" s="13"/>
    </row>
    <row r="578" spans="1:12" x14ac:dyDescent="0.25">
      <c r="A578" s="54" t="s">
        <v>416</v>
      </c>
      <c r="B578" s="54"/>
      <c r="C578" s="54"/>
      <c r="D578" s="54"/>
      <c r="E578" s="54"/>
      <c r="F578" s="54"/>
      <c r="G578" s="54"/>
      <c r="H578" s="54" t="s">
        <v>0</v>
      </c>
      <c r="I578" s="54"/>
      <c r="J578" s="54"/>
      <c r="K578" s="54"/>
      <c r="L578" s="54"/>
    </row>
    <row r="579" spans="1:12" x14ac:dyDescent="0.25">
      <c r="A579" s="47"/>
      <c r="B579" s="47" t="s">
        <v>1</v>
      </c>
      <c r="C579" s="47" t="s">
        <v>2</v>
      </c>
      <c r="D579" s="47" t="s">
        <v>3</v>
      </c>
      <c r="E579" s="47" t="s">
        <v>4</v>
      </c>
      <c r="F579" s="47" t="s">
        <v>5</v>
      </c>
      <c r="G579" s="47" t="s">
        <v>6</v>
      </c>
      <c r="H579" s="47" t="s">
        <v>18</v>
      </c>
      <c r="I579" s="47" t="s">
        <v>7</v>
      </c>
      <c r="J579" s="7" t="s">
        <v>17</v>
      </c>
      <c r="K579" s="48" t="s">
        <v>8</v>
      </c>
      <c r="L579" s="47" t="s">
        <v>9</v>
      </c>
    </row>
    <row r="580" spans="1:12" x14ac:dyDescent="0.25">
      <c r="A580" s="2" t="s">
        <v>10</v>
      </c>
      <c r="B580" s="2">
        <v>1</v>
      </c>
      <c r="C580" s="2">
        <v>585</v>
      </c>
      <c r="D580" s="2">
        <v>585</v>
      </c>
      <c r="E580" s="2"/>
      <c r="F580" s="2"/>
      <c r="G580" s="2"/>
      <c r="H580" s="2"/>
      <c r="I580" s="2"/>
      <c r="J580" s="2"/>
      <c r="K580" s="8"/>
      <c r="L580" s="2"/>
    </row>
    <row r="581" spans="1:12" x14ac:dyDescent="0.25">
      <c r="A581" s="2" t="s">
        <v>11</v>
      </c>
      <c r="B581" s="2">
        <v>586</v>
      </c>
      <c r="C581" s="2">
        <v>11196</v>
      </c>
      <c r="D581" s="2">
        <v>10611</v>
      </c>
      <c r="E581" s="2">
        <v>3536</v>
      </c>
      <c r="F581" s="5">
        <v>398.2217</v>
      </c>
      <c r="G581" s="5" t="s">
        <v>16</v>
      </c>
      <c r="H581" s="15">
        <v>0.99</v>
      </c>
      <c r="I581" s="5">
        <v>0</v>
      </c>
      <c r="J581" s="16">
        <v>0.50060000000000004</v>
      </c>
      <c r="K581" s="6" t="s">
        <v>25</v>
      </c>
      <c r="L581" s="5" t="s">
        <v>26</v>
      </c>
    </row>
    <row r="582" spans="1:12" x14ac:dyDescent="0.25">
      <c r="A582" s="2" t="s">
        <v>15</v>
      </c>
      <c r="B582" s="2">
        <v>962</v>
      </c>
      <c r="C582" s="2">
        <v>1225</v>
      </c>
      <c r="D582" s="2">
        <v>264</v>
      </c>
      <c r="E582" s="2">
        <v>87</v>
      </c>
      <c r="F582" s="5">
        <v>9.4746400000000008</v>
      </c>
      <c r="G582" s="6" t="s">
        <v>12</v>
      </c>
      <c r="H582" s="9">
        <v>0.98</v>
      </c>
      <c r="I582" s="10">
        <v>5.0000000000000004E-31</v>
      </c>
      <c r="J582" s="11">
        <v>0.70930000000000004</v>
      </c>
      <c r="K582" s="6" t="s">
        <v>20</v>
      </c>
      <c r="L582" s="5" t="s">
        <v>19</v>
      </c>
    </row>
    <row r="583" spans="1:12" x14ac:dyDescent="0.25">
      <c r="A583" s="2" t="s">
        <v>13</v>
      </c>
      <c r="B583" s="2">
        <v>11197</v>
      </c>
      <c r="C583" s="2">
        <v>12270</v>
      </c>
      <c r="D583" s="2">
        <f>(C583-B583)+1</f>
        <v>1074</v>
      </c>
      <c r="E583" s="2"/>
      <c r="F583" s="12"/>
      <c r="G583" s="2"/>
      <c r="H583" s="5"/>
      <c r="I583" s="5"/>
      <c r="J583" s="5"/>
      <c r="K583" s="14"/>
      <c r="L583" s="13"/>
    </row>
    <row r="584" spans="1:12" x14ac:dyDescent="0.25">
      <c r="A584" s="54" t="s">
        <v>409</v>
      </c>
      <c r="B584" s="54"/>
      <c r="C584" s="54"/>
      <c r="D584" s="54"/>
      <c r="E584" s="54"/>
      <c r="F584" s="54"/>
      <c r="G584" s="54"/>
      <c r="H584" s="54" t="s">
        <v>0</v>
      </c>
      <c r="I584" s="54"/>
      <c r="J584" s="54"/>
      <c r="K584" s="54"/>
      <c r="L584" s="54"/>
    </row>
    <row r="585" spans="1:12" x14ac:dyDescent="0.25">
      <c r="A585" s="47"/>
      <c r="B585" s="47" t="s">
        <v>1</v>
      </c>
      <c r="C585" s="47" t="s">
        <v>2</v>
      </c>
      <c r="D585" s="47" t="s">
        <v>3</v>
      </c>
      <c r="E585" s="47" t="s">
        <v>4</v>
      </c>
      <c r="F585" s="47" t="s">
        <v>5</v>
      </c>
      <c r="G585" s="47" t="s">
        <v>6</v>
      </c>
      <c r="H585" s="47" t="s">
        <v>18</v>
      </c>
      <c r="I585" s="47" t="s">
        <v>7</v>
      </c>
      <c r="J585" s="7" t="s">
        <v>17</v>
      </c>
      <c r="K585" s="48" t="s">
        <v>8</v>
      </c>
      <c r="L585" s="47" t="s">
        <v>9</v>
      </c>
    </row>
    <row r="586" spans="1:12" x14ac:dyDescent="0.25">
      <c r="A586" s="2" t="s">
        <v>10</v>
      </c>
      <c r="B586" s="2">
        <v>1</v>
      </c>
      <c r="C586" s="2">
        <v>678</v>
      </c>
      <c r="D586" s="2">
        <v>678</v>
      </c>
      <c r="E586" s="2"/>
      <c r="F586" s="2"/>
      <c r="G586" s="2"/>
      <c r="H586" s="2"/>
      <c r="I586" s="2"/>
      <c r="J586" s="2"/>
      <c r="K586" s="8"/>
      <c r="L586" s="2"/>
    </row>
    <row r="587" spans="1:12" x14ac:dyDescent="0.25">
      <c r="A587" s="2" t="s">
        <v>11</v>
      </c>
      <c r="B587" s="2">
        <v>679</v>
      </c>
      <c r="C587" s="2">
        <v>11136</v>
      </c>
      <c r="D587" s="2">
        <v>10458</v>
      </c>
      <c r="E587" s="2">
        <v>3485</v>
      </c>
      <c r="F587" s="5">
        <v>390.06997999999999</v>
      </c>
      <c r="G587" s="5" t="s">
        <v>16</v>
      </c>
      <c r="H587" s="15">
        <v>0.99</v>
      </c>
      <c r="I587" s="5">
        <v>0</v>
      </c>
      <c r="J587" s="16">
        <v>0.49869999999999998</v>
      </c>
      <c r="K587" s="24" t="s">
        <v>44</v>
      </c>
      <c r="L587" s="5" t="s">
        <v>32</v>
      </c>
    </row>
    <row r="588" spans="1:12" x14ac:dyDescent="0.25">
      <c r="A588" s="2" t="s">
        <v>15</v>
      </c>
      <c r="B588" s="2">
        <v>1034</v>
      </c>
      <c r="C588" s="2">
        <v>1300</v>
      </c>
      <c r="D588" s="2">
        <v>267</v>
      </c>
      <c r="E588" s="2">
        <v>88</v>
      </c>
      <c r="F588" s="5">
        <v>9.4495500000000003</v>
      </c>
      <c r="G588" s="6" t="s">
        <v>12</v>
      </c>
      <c r="H588" s="9">
        <v>0.98</v>
      </c>
      <c r="I588" s="10">
        <v>6.0000000000000002E-26</v>
      </c>
      <c r="J588" s="11">
        <v>0.6552</v>
      </c>
      <c r="K588" s="24" t="s">
        <v>22</v>
      </c>
      <c r="L588" s="5" t="s">
        <v>45</v>
      </c>
    </row>
    <row r="589" spans="1:12" s="35" customFormat="1" x14ac:dyDescent="0.25">
      <c r="A589" s="2" t="s">
        <v>13</v>
      </c>
      <c r="B589" s="2">
        <v>11137</v>
      </c>
      <c r="C589" s="2">
        <v>11945</v>
      </c>
      <c r="D589" s="2">
        <f>(C589-B589)+1</f>
        <v>809</v>
      </c>
      <c r="E589" s="2"/>
      <c r="F589" s="12"/>
      <c r="G589" s="2"/>
      <c r="H589" s="5"/>
      <c r="I589" s="5"/>
      <c r="J589" s="5"/>
      <c r="K589" s="14"/>
      <c r="L589" s="13"/>
    </row>
    <row r="590" spans="1:12" x14ac:dyDescent="0.25">
      <c r="A590" s="54" t="s">
        <v>641</v>
      </c>
      <c r="B590" s="54"/>
      <c r="C590" s="54"/>
      <c r="D590" s="54"/>
      <c r="E590" s="54"/>
      <c r="F590" s="54"/>
      <c r="G590" s="54"/>
      <c r="H590" s="54" t="s">
        <v>0</v>
      </c>
      <c r="I590" s="54"/>
      <c r="J590" s="54"/>
      <c r="K590" s="54"/>
      <c r="L590" s="54"/>
    </row>
    <row r="591" spans="1:12" x14ac:dyDescent="0.25">
      <c r="A591" s="47"/>
      <c r="B591" s="47" t="s">
        <v>1</v>
      </c>
      <c r="C591" s="47" t="s">
        <v>2</v>
      </c>
      <c r="D591" s="47" t="s">
        <v>3</v>
      </c>
      <c r="E591" s="47" t="s">
        <v>4</v>
      </c>
      <c r="F591" s="47" t="s">
        <v>5</v>
      </c>
      <c r="G591" s="47" t="s">
        <v>6</v>
      </c>
      <c r="H591" s="47" t="s">
        <v>18</v>
      </c>
      <c r="I591" s="47" t="s">
        <v>7</v>
      </c>
      <c r="J591" s="7" t="s">
        <v>17</v>
      </c>
      <c r="K591" s="48" t="s">
        <v>8</v>
      </c>
      <c r="L591" s="47" t="s">
        <v>9</v>
      </c>
    </row>
    <row r="592" spans="1:12" x14ac:dyDescent="0.25">
      <c r="A592" s="2" t="s">
        <v>11</v>
      </c>
      <c r="B592" s="1" t="s">
        <v>33</v>
      </c>
      <c r="C592" s="2">
        <v>8661</v>
      </c>
      <c r="D592" s="2">
        <v>8661</v>
      </c>
      <c r="E592" s="2">
        <v>2886</v>
      </c>
      <c r="F592" s="5">
        <v>320.08726000000001</v>
      </c>
      <c r="G592" s="5" t="s">
        <v>57</v>
      </c>
      <c r="H592" s="15">
        <v>0.72</v>
      </c>
      <c r="I592" s="10">
        <v>9.9999999999999999E-110</v>
      </c>
      <c r="J592" s="16">
        <v>0.33679999999999999</v>
      </c>
      <c r="K592" s="1" t="s">
        <v>59</v>
      </c>
      <c r="L592" s="5" t="s">
        <v>58</v>
      </c>
    </row>
    <row r="593" spans="1:12" x14ac:dyDescent="0.25">
      <c r="A593" s="2" t="s">
        <v>13</v>
      </c>
      <c r="B593" s="2">
        <v>8662</v>
      </c>
      <c r="C593" s="2">
        <v>8838</v>
      </c>
      <c r="D593" s="2">
        <f>(C593-B593)+1</f>
        <v>177</v>
      </c>
      <c r="E593" s="2"/>
      <c r="F593" s="12"/>
      <c r="G593" s="2"/>
      <c r="H593" s="5"/>
      <c r="I593" s="5"/>
      <c r="J593" s="5"/>
      <c r="K593" s="14"/>
      <c r="L593" s="13"/>
    </row>
    <row r="594" spans="1:12" s="35" customFormat="1" x14ac:dyDescent="0.25">
      <c r="A594" s="54" t="s">
        <v>412</v>
      </c>
      <c r="B594" s="54"/>
      <c r="C594" s="54"/>
      <c r="D594" s="54"/>
      <c r="E594" s="54"/>
      <c r="F594" s="54"/>
      <c r="G594" s="54"/>
      <c r="H594" s="54" t="s">
        <v>0</v>
      </c>
      <c r="I594" s="54"/>
      <c r="J594" s="54"/>
      <c r="K594" s="54"/>
      <c r="L594" s="54"/>
    </row>
    <row r="595" spans="1:12" x14ac:dyDescent="0.25">
      <c r="A595" s="47"/>
      <c r="B595" s="47" t="s">
        <v>1</v>
      </c>
      <c r="C595" s="47" t="s">
        <v>2</v>
      </c>
      <c r="D595" s="47" t="s">
        <v>3</v>
      </c>
      <c r="E595" s="47" t="s">
        <v>4</v>
      </c>
      <c r="F595" s="47" t="s">
        <v>5</v>
      </c>
      <c r="G595" s="47" t="s">
        <v>6</v>
      </c>
      <c r="H595" s="47" t="s">
        <v>18</v>
      </c>
      <c r="I595" s="47" t="s">
        <v>7</v>
      </c>
      <c r="J595" s="7" t="s">
        <v>17</v>
      </c>
      <c r="K595" s="48" t="s">
        <v>8</v>
      </c>
      <c r="L595" s="47" t="s">
        <v>9</v>
      </c>
    </row>
    <row r="596" spans="1:12" x14ac:dyDescent="0.25">
      <c r="A596" s="2" t="s">
        <v>10</v>
      </c>
      <c r="B596" s="2">
        <v>1</v>
      </c>
      <c r="C596" s="2">
        <v>798</v>
      </c>
      <c r="D596" s="2">
        <v>798</v>
      </c>
      <c r="E596" s="2"/>
      <c r="F596" s="2"/>
      <c r="G596" s="2"/>
      <c r="H596" s="2"/>
      <c r="I596" s="2"/>
      <c r="J596" s="2"/>
      <c r="K596" s="8"/>
      <c r="L596" s="2"/>
    </row>
    <row r="597" spans="1:12" x14ac:dyDescent="0.25">
      <c r="A597" s="2" t="s">
        <v>11</v>
      </c>
      <c r="B597" s="2">
        <v>799</v>
      </c>
      <c r="C597" s="2">
        <v>11319</v>
      </c>
      <c r="D597" s="2">
        <v>10521</v>
      </c>
      <c r="E597" s="2">
        <v>3506</v>
      </c>
      <c r="F597" s="5">
        <v>395.35444999999999</v>
      </c>
      <c r="G597" s="5" t="s">
        <v>16</v>
      </c>
      <c r="H597" s="15">
        <v>0.99</v>
      </c>
      <c r="I597" s="5">
        <v>0</v>
      </c>
      <c r="J597" s="16">
        <v>0.47849999999999998</v>
      </c>
      <c r="K597" s="6" t="s">
        <v>49</v>
      </c>
      <c r="L597" s="5" t="s">
        <v>48</v>
      </c>
    </row>
    <row r="598" spans="1:12" x14ac:dyDescent="0.25">
      <c r="A598" s="2" t="s">
        <v>15</v>
      </c>
      <c r="B598" s="2">
        <v>998</v>
      </c>
      <c r="C598" s="2">
        <v>1258</v>
      </c>
      <c r="D598" s="2">
        <v>261</v>
      </c>
      <c r="E598" s="2">
        <v>86</v>
      </c>
      <c r="F598" s="5">
        <v>9.5198099999999997</v>
      </c>
      <c r="G598" s="6" t="s">
        <v>12</v>
      </c>
      <c r="H598" s="9">
        <v>1</v>
      </c>
      <c r="I598" s="10">
        <v>6.9999999999999999E-28</v>
      </c>
      <c r="J598" s="11">
        <v>0.66279999999999994</v>
      </c>
      <c r="K598" s="6" t="s">
        <v>22</v>
      </c>
      <c r="L598" s="5" t="s">
        <v>45</v>
      </c>
    </row>
    <row r="599" spans="1:12" s="35" customFormat="1" x14ac:dyDescent="0.25">
      <c r="A599" s="2" t="s">
        <v>13</v>
      </c>
      <c r="B599" s="2">
        <v>11320</v>
      </c>
      <c r="C599" s="2">
        <v>12089</v>
      </c>
      <c r="D599" s="2">
        <f>(C599-B599)+1</f>
        <v>770</v>
      </c>
      <c r="E599" s="2"/>
      <c r="F599" s="12"/>
      <c r="G599" s="2"/>
      <c r="H599" s="5"/>
      <c r="I599" s="5"/>
      <c r="J599" s="5"/>
      <c r="K599" s="14"/>
      <c r="L599" s="13"/>
    </row>
    <row r="600" spans="1:12" x14ac:dyDescent="0.25">
      <c r="A600" s="54" t="s">
        <v>418</v>
      </c>
      <c r="B600" s="54"/>
      <c r="C600" s="54"/>
      <c r="D600" s="54"/>
      <c r="E600" s="54"/>
      <c r="F600" s="54"/>
      <c r="G600" s="54"/>
      <c r="H600" s="54" t="s">
        <v>0</v>
      </c>
      <c r="I600" s="54"/>
      <c r="J600" s="54"/>
      <c r="K600" s="54"/>
      <c r="L600" s="54"/>
    </row>
    <row r="601" spans="1:12" x14ac:dyDescent="0.25">
      <c r="A601" s="47"/>
      <c r="B601" s="47" t="s">
        <v>1</v>
      </c>
      <c r="C601" s="47" t="s">
        <v>2</v>
      </c>
      <c r="D601" s="47" t="s">
        <v>3</v>
      </c>
      <c r="E601" s="47" t="s">
        <v>4</v>
      </c>
      <c r="F601" s="47" t="s">
        <v>5</v>
      </c>
      <c r="G601" s="47" t="s">
        <v>6</v>
      </c>
      <c r="H601" s="47" t="s">
        <v>18</v>
      </c>
      <c r="I601" s="47" t="s">
        <v>7</v>
      </c>
      <c r="J601" s="7" t="s">
        <v>17</v>
      </c>
      <c r="K601" s="48" t="s">
        <v>8</v>
      </c>
      <c r="L601" s="47" t="s">
        <v>9</v>
      </c>
    </row>
    <row r="602" spans="1:12" x14ac:dyDescent="0.25">
      <c r="A602" s="2" t="s">
        <v>10</v>
      </c>
      <c r="B602" s="2">
        <v>1</v>
      </c>
      <c r="C602" s="2">
        <v>566</v>
      </c>
      <c r="D602" s="2">
        <v>566</v>
      </c>
      <c r="E602" s="2"/>
      <c r="F602" s="2"/>
      <c r="G602" s="2"/>
      <c r="H602" s="2"/>
      <c r="I602" s="2"/>
      <c r="J602" s="2"/>
      <c r="K602" s="8"/>
      <c r="L602" s="2"/>
    </row>
    <row r="603" spans="1:12" x14ac:dyDescent="0.25">
      <c r="A603" s="2" t="s">
        <v>11</v>
      </c>
      <c r="B603" s="2">
        <v>567</v>
      </c>
      <c r="C603" s="2">
        <v>12233</v>
      </c>
      <c r="D603" s="2">
        <v>11667</v>
      </c>
      <c r="E603" s="2">
        <v>3888</v>
      </c>
      <c r="F603" s="5">
        <v>432.57614000000001</v>
      </c>
      <c r="G603" s="5" t="s">
        <v>16</v>
      </c>
      <c r="H603" s="15">
        <v>0.94</v>
      </c>
      <c r="I603" s="5">
        <v>0</v>
      </c>
      <c r="J603" s="16">
        <v>0.754</v>
      </c>
      <c r="K603" s="6" t="s">
        <v>55</v>
      </c>
      <c r="L603" s="5" t="s">
        <v>54</v>
      </c>
    </row>
    <row r="604" spans="1:12" s="35" customFormat="1" x14ac:dyDescent="0.25">
      <c r="A604" s="2" t="s">
        <v>15</v>
      </c>
      <c r="B604" s="2">
        <v>826</v>
      </c>
      <c r="C604" s="2">
        <v>1128</v>
      </c>
      <c r="D604" s="2">
        <v>303</v>
      </c>
      <c r="E604" s="2">
        <v>100</v>
      </c>
      <c r="F604" s="5">
        <v>10.867369999999999</v>
      </c>
      <c r="G604" s="6" t="s">
        <v>12</v>
      </c>
      <c r="H604" s="9" t="s">
        <v>14</v>
      </c>
      <c r="I604" s="9" t="s">
        <v>14</v>
      </c>
      <c r="J604" s="9" t="s">
        <v>14</v>
      </c>
      <c r="K604" s="17" t="s">
        <v>14</v>
      </c>
      <c r="L604" s="9" t="s">
        <v>14</v>
      </c>
    </row>
    <row r="605" spans="1:12" x14ac:dyDescent="0.25">
      <c r="A605" s="2" t="s">
        <v>13</v>
      </c>
      <c r="B605" s="2">
        <v>12234</v>
      </c>
      <c r="C605" s="2">
        <v>12594</v>
      </c>
      <c r="D605" s="2">
        <f>(C605-B605)+1</f>
        <v>361</v>
      </c>
      <c r="E605" s="2"/>
      <c r="F605" s="12"/>
      <c r="G605" s="2"/>
      <c r="H605" s="5"/>
      <c r="I605" s="5"/>
      <c r="J605" s="5"/>
      <c r="K605" s="14"/>
      <c r="L605" s="13"/>
    </row>
    <row r="606" spans="1:12" x14ac:dyDescent="0.25">
      <c r="A606" s="54" t="s">
        <v>411</v>
      </c>
      <c r="B606" s="54"/>
      <c r="C606" s="54"/>
      <c r="D606" s="54"/>
      <c r="E606" s="54"/>
      <c r="F606" s="54"/>
      <c r="G606" s="54"/>
      <c r="H606" s="54" t="s">
        <v>0</v>
      </c>
      <c r="I606" s="54"/>
      <c r="J606" s="54"/>
      <c r="K606" s="54"/>
      <c r="L606" s="54"/>
    </row>
    <row r="607" spans="1:12" x14ac:dyDescent="0.25">
      <c r="A607" s="47"/>
      <c r="B607" s="47" t="s">
        <v>1</v>
      </c>
      <c r="C607" s="47" t="s">
        <v>2</v>
      </c>
      <c r="D607" s="47" t="s">
        <v>3</v>
      </c>
      <c r="E607" s="47" t="s">
        <v>4</v>
      </c>
      <c r="F607" s="47" t="s">
        <v>5</v>
      </c>
      <c r="G607" s="47" t="s">
        <v>6</v>
      </c>
      <c r="H607" s="47" t="s">
        <v>18</v>
      </c>
      <c r="I607" s="47" t="s">
        <v>7</v>
      </c>
      <c r="J607" s="7" t="s">
        <v>17</v>
      </c>
      <c r="K607" s="48" t="s">
        <v>8</v>
      </c>
      <c r="L607" s="47" t="s">
        <v>9</v>
      </c>
    </row>
    <row r="608" spans="1:12" x14ac:dyDescent="0.25">
      <c r="A608" s="2" t="s">
        <v>10</v>
      </c>
      <c r="B608" s="2">
        <v>1</v>
      </c>
      <c r="C608" s="2">
        <v>599</v>
      </c>
      <c r="D608" s="2">
        <v>599</v>
      </c>
      <c r="E608" s="2"/>
      <c r="F608" s="2"/>
      <c r="G608" s="2"/>
      <c r="H608" s="2"/>
      <c r="I608" s="2"/>
      <c r="J608" s="2"/>
      <c r="K608" s="8"/>
      <c r="L608" s="2"/>
    </row>
    <row r="609" spans="1:12" x14ac:dyDescent="0.25">
      <c r="A609" s="2" t="s">
        <v>11</v>
      </c>
      <c r="B609" s="2">
        <v>600</v>
      </c>
      <c r="C609" s="2">
        <v>12230</v>
      </c>
      <c r="D609" s="2">
        <v>11631</v>
      </c>
      <c r="E609" s="2">
        <v>3876</v>
      </c>
      <c r="F609" s="5" t="s">
        <v>47</v>
      </c>
      <c r="G609" s="5" t="s">
        <v>16</v>
      </c>
      <c r="H609" s="15">
        <v>0.94</v>
      </c>
      <c r="I609" s="5">
        <v>0</v>
      </c>
      <c r="J609" s="16">
        <v>0.3836</v>
      </c>
      <c r="K609" s="6" t="s">
        <v>27</v>
      </c>
      <c r="L609" s="5" t="s">
        <v>46</v>
      </c>
    </row>
    <row r="610" spans="1:12" x14ac:dyDescent="0.25">
      <c r="A610" s="2" t="s">
        <v>15</v>
      </c>
      <c r="B610" s="2">
        <v>892</v>
      </c>
      <c r="C610" s="2">
        <v>1185</v>
      </c>
      <c r="D610" s="2">
        <v>294</v>
      </c>
      <c r="E610" s="2">
        <v>97</v>
      </c>
      <c r="F610" s="5">
        <v>10.01117</v>
      </c>
      <c r="G610" s="6" t="s">
        <v>12</v>
      </c>
      <c r="H610" s="9" t="s">
        <v>14</v>
      </c>
      <c r="I610" s="9" t="s">
        <v>14</v>
      </c>
      <c r="J610" s="9" t="s">
        <v>14</v>
      </c>
      <c r="K610" s="17" t="s">
        <v>14</v>
      </c>
      <c r="L610" s="9" t="s">
        <v>14</v>
      </c>
    </row>
    <row r="611" spans="1:12" x14ac:dyDescent="0.25">
      <c r="A611" s="2" t="s">
        <v>13</v>
      </c>
      <c r="B611" s="2">
        <v>12231</v>
      </c>
      <c r="C611" s="2">
        <v>12483</v>
      </c>
      <c r="D611" s="2">
        <f>(C611-B611)+1</f>
        <v>253</v>
      </c>
      <c r="E611" s="2"/>
      <c r="F611" s="12"/>
      <c r="G611" s="2"/>
      <c r="H611" s="5"/>
      <c r="I611" s="5"/>
      <c r="J611" s="5"/>
      <c r="K611" s="14"/>
      <c r="L611" s="13"/>
    </row>
    <row r="612" spans="1:12" x14ac:dyDescent="0.25">
      <c r="A612" s="54" t="s">
        <v>410</v>
      </c>
      <c r="B612" s="54"/>
      <c r="C612" s="54"/>
      <c r="D612" s="54"/>
      <c r="E612" s="54"/>
      <c r="F612" s="54"/>
      <c r="G612" s="54"/>
      <c r="H612" s="54" t="s">
        <v>0</v>
      </c>
      <c r="I612" s="54"/>
      <c r="J612" s="54"/>
      <c r="K612" s="54"/>
      <c r="L612" s="54"/>
    </row>
    <row r="613" spans="1:12" x14ac:dyDescent="0.25">
      <c r="A613" s="47"/>
      <c r="B613" s="47" t="s">
        <v>1</v>
      </c>
      <c r="C613" s="47" t="s">
        <v>2</v>
      </c>
      <c r="D613" s="47" t="s">
        <v>3</v>
      </c>
      <c r="E613" s="47" t="s">
        <v>4</v>
      </c>
      <c r="F613" s="47" t="s">
        <v>5</v>
      </c>
      <c r="G613" s="47" t="s">
        <v>6</v>
      </c>
      <c r="H613" s="47" t="s">
        <v>18</v>
      </c>
      <c r="I613" s="47" t="s">
        <v>7</v>
      </c>
      <c r="J613" s="7" t="s">
        <v>17</v>
      </c>
      <c r="K613" s="48" t="s">
        <v>8</v>
      </c>
      <c r="L613" s="47" t="s">
        <v>9</v>
      </c>
    </row>
    <row r="614" spans="1:12" s="35" customFormat="1" x14ac:dyDescent="0.25">
      <c r="A614" s="2" t="s">
        <v>10</v>
      </c>
      <c r="B614" s="2">
        <v>1</v>
      </c>
      <c r="C614" s="2">
        <v>413</v>
      </c>
      <c r="D614" s="2">
        <v>413</v>
      </c>
      <c r="E614" s="2"/>
      <c r="F614" s="2"/>
      <c r="G614" s="2"/>
      <c r="H614" s="2"/>
      <c r="I614" s="2"/>
      <c r="J614" s="2"/>
      <c r="K614" s="8"/>
      <c r="L614" s="2"/>
    </row>
    <row r="615" spans="1:12" x14ac:dyDescent="0.25">
      <c r="A615" s="2" t="s">
        <v>11</v>
      </c>
      <c r="B615" s="2">
        <v>414</v>
      </c>
      <c r="C615" s="2">
        <v>10850</v>
      </c>
      <c r="D615" s="2">
        <v>10437</v>
      </c>
      <c r="E615" s="2">
        <v>3478</v>
      </c>
      <c r="F615" s="5">
        <v>389.03406000000001</v>
      </c>
      <c r="G615" s="5" t="s">
        <v>16</v>
      </c>
      <c r="H615" s="15">
        <v>0.99</v>
      </c>
      <c r="I615" s="5">
        <v>0</v>
      </c>
      <c r="J615" s="16">
        <v>0.48770000000000002</v>
      </c>
      <c r="K615" s="6" t="s">
        <v>28</v>
      </c>
      <c r="L615" s="5" t="s">
        <v>29</v>
      </c>
    </row>
    <row r="616" spans="1:12" x14ac:dyDescent="0.25">
      <c r="A616" s="2" t="s">
        <v>15</v>
      </c>
      <c r="B616" s="2">
        <v>811</v>
      </c>
      <c r="C616" s="2">
        <v>1074</v>
      </c>
      <c r="D616" s="2">
        <v>264</v>
      </c>
      <c r="E616" s="2">
        <v>87</v>
      </c>
      <c r="F616" s="5">
        <v>9.6187900000000006</v>
      </c>
      <c r="G616" s="6" t="s">
        <v>12</v>
      </c>
      <c r="H616" s="9">
        <v>0.98</v>
      </c>
      <c r="I616" s="10">
        <v>4.9999999999999997E-30</v>
      </c>
      <c r="J616" s="11">
        <v>0.6744</v>
      </c>
      <c r="K616" s="6" t="s">
        <v>20</v>
      </c>
      <c r="L616" s="5" t="s">
        <v>19</v>
      </c>
    </row>
    <row r="617" spans="1:12" x14ac:dyDescent="0.25">
      <c r="A617" s="54" t="s">
        <v>421</v>
      </c>
      <c r="B617" s="54"/>
      <c r="C617" s="54"/>
      <c r="D617" s="54"/>
      <c r="E617" s="54"/>
      <c r="F617" s="54"/>
      <c r="G617" s="54"/>
      <c r="H617" s="54" t="s">
        <v>0</v>
      </c>
      <c r="I617" s="54"/>
      <c r="J617" s="54"/>
      <c r="K617" s="54"/>
      <c r="L617" s="54"/>
    </row>
    <row r="618" spans="1:12" x14ac:dyDescent="0.25">
      <c r="A618" s="47"/>
      <c r="B618" s="47" t="s">
        <v>1</v>
      </c>
      <c r="C618" s="47" t="s">
        <v>2</v>
      </c>
      <c r="D618" s="47" t="s">
        <v>3</v>
      </c>
      <c r="E618" s="47" t="s">
        <v>4</v>
      </c>
      <c r="F618" s="47" t="s">
        <v>5</v>
      </c>
      <c r="G618" s="47" t="s">
        <v>6</v>
      </c>
      <c r="H618" s="47" t="s">
        <v>18</v>
      </c>
      <c r="I618" s="47" t="s">
        <v>7</v>
      </c>
      <c r="J618" s="7" t="s">
        <v>17</v>
      </c>
      <c r="K618" s="48" t="s">
        <v>8</v>
      </c>
      <c r="L618" s="47" t="s">
        <v>9</v>
      </c>
    </row>
    <row r="619" spans="1:12" x14ac:dyDescent="0.25">
      <c r="A619" s="2" t="s">
        <v>10</v>
      </c>
      <c r="B619" s="2">
        <v>1</v>
      </c>
      <c r="C619" s="2">
        <v>437</v>
      </c>
      <c r="D619" s="2">
        <v>437</v>
      </c>
      <c r="E619" s="2"/>
      <c r="F619" s="2"/>
      <c r="G619" s="2"/>
      <c r="H619" s="2"/>
      <c r="I619" s="2"/>
      <c r="J619" s="2"/>
      <c r="K619" s="8"/>
      <c r="L619" s="2"/>
    </row>
    <row r="620" spans="1:12" x14ac:dyDescent="0.25">
      <c r="A620" s="2" t="s">
        <v>11</v>
      </c>
      <c r="B620" s="2">
        <v>438</v>
      </c>
      <c r="C620" s="2">
        <v>9407</v>
      </c>
      <c r="D620" s="2">
        <v>8970</v>
      </c>
      <c r="E620" s="2">
        <v>2989</v>
      </c>
      <c r="F620" s="5">
        <v>336.88821000000002</v>
      </c>
      <c r="G620" s="5" t="s">
        <v>61</v>
      </c>
      <c r="H620" s="15">
        <v>0.62</v>
      </c>
      <c r="I620" s="10">
        <v>1.0000000000000001E-114</v>
      </c>
      <c r="J620" s="16">
        <v>0.33200000000000002</v>
      </c>
      <c r="K620" s="6" t="s">
        <v>30</v>
      </c>
      <c r="L620" s="5" t="s">
        <v>31</v>
      </c>
    </row>
    <row r="621" spans="1:12" x14ac:dyDescent="0.25">
      <c r="A621" s="2" t="s">
        <v>13</v>
      </c>
      <c r="B621" s="2">
        <v>9408</v>
      </c>
      <c r="C621" s="2">
        <v>9898</v>
      </c>
      <c r="D621" s="2">
        <f>(C621-B621)+1</f>
        <v>491</v>
      </c>
      <c r="E621" s="2"/>
      <c r="F621" s="12"/>
      <c r="G621" s="2"/>
      <c r="H621" s="5"/>
      <c r="I621" s="5"/>
      <c r="J621" s="5"/>
      <c r="K621" s="14"/>
      <c r="L621" s="13"/>
    </row>
    <row r="622" spans="1:12" x14ac:dyDescent="0.25">
      <c r="A622" s="2" t="s">
        <v>13</v>
      </c>
      <c r="B622" s="2">
        <v>10851</v>
      </c>
      <c r="C622" s="2">
        <v>11948</v>
      </c>
      <c r="D622" s="2">
        <f>(C622-B622)+1</f>
        <v>1098</v>
      </c>
      <c r="E622" s="2"/>
      <c r="F622" s="12"/>
      <c r="G622" s="2"/>
      <c r="H622" s="5"/>
      <c r="I622" s="5"/>
      <c r="J622" s="5"/>
      <c r="K622" s="14"/>
      <c r="L622" s="13"/>
    </row>
    <row r="623" spans="1:12" x14ac:dyDescent="0.25">
      <c r="A623" s="54" t="s">
        <v>420</v>
      </c>
      <c r="B623" s="54"/>
      <c r="C623" s="54"/>
      <c r="D623" s="54"/>
      <c r="E623" s="54"/>
      <c r="F623" s="54"/>
      <c r="G623" s="54"/>
      <c r="H623" s="54" t="s">
        <v>0</v>
      </c>
      <c r="I623" s="54"/>
      <c r="J623" s="54"/>
      <c r="K623" s="54"/>
      <c r="L623" s="54"/>
    </row>
    <row r="624" spans="1:12" x14ac:dyDescent="0.25">
      <c r="A624" s="47"/>
      <c r="B624" s="47" t="s">
        <v>1</v>
      </c>
      <c r="C624" s="47" t="s">
        <v>2</v>
      </c>
      <c r="D624" s="47" t="s">
        <v>3</v>
      </c>
      <c r="E624" s="47" t="s">
        <v>4</v>
      </c>
      <c r="F624" s="47" t="s">
        <v>5</v>
      </c>
      <c r="G624" s="47" t="s">
        <v>6</v>
      </c>
      <c r="H624" s="47" t="s">
        <v>18</v>
      </c>
      <c r="I624" s="47" t="s">
        <v>7</v>
      </c>
      <c r="J624" s="7" t="s">
        <v>17</v>
      </c>
      <c r="K624" s="48" t="s">
        <v>8</v>
      </c>
      <c r="L624" s="47" t="s">
        <v>9</v>
      </c>
    </row>
    <row r="625" spans="1:12" x14ac:dyDescent="0.25">
      <c r="A625" s="2" t="s">
        <v>10</v>
      </c>
      <c r="B625" s="2">
        <v>1</v>
      </c>
      <c r="C625" s="2">
        <v>723</v>
      </c>
      <c r="D625" s="2">
        <v>723</v>
      </c>
      <c r="E625" s="2"/>
      <c r="F625" s="2"/>
      <c r="G625" s="2"/>
      <c r="H625" s="2"/>
      <c r="I625" s="2"/>
      <c r="J625" s="2"/>
      <c r="K625" s="8"/>
      <c r="L625" s="2"/>
    </row>
    <row r="626" spans="1:12" x14ac:dyDescent="0.25">
      <c r="A626" s="2" t="s">
        <v>11</v>
      </c>
      <c r="B626" s="2">
        <v>724</v>
      </c>
      <c r="C626" s="2">
        <v>9276</v>
      </c>
      <c r="D626" s="2">
        <v>8553</v>
      </c>
      <c r="E626" s="2">
        <v>2850</v>
      </c>
      <c r="F626" s="5">
        <v>318.33926000000002</v>
      </c>
      <c r="G626" s="5" t="s">
        <v>60</v>
      </c>
      <c r="H626" s="15">
        <v>0.67</v>
      </c>
      <c r="I626" s="10">
        <v>6.9999999999999997E-81</v>
      </c>
      <c r="J626" s="16">
        <v>0.3004</v>
      </c>
      <c r="K626" s="1" t="s">
        <v>24</v>
      </c>
      <c r="L626" s="5" t="s">
        <v>56</v>
      </c>
    </row>
    <row r="627" spans="1:12" x14ac:dyDescent="0.25">
      <c r="A627" s="2" t="s">
        <v>13</v>
      </c>
      <c r="B627" s="2">
        <v>9277</v>
      </c>
      <c r="C627" s="2">
        <v>9696</v>
      </c>
      <c r="D627" s="2">
        <f>(C627-B627)+1</f>
        <v>420</v>
      </c>
      <c r="E627" s="2"/>
      <c r="F627" s="12"/>
      <c r="G627" s="2"/>
      <c r="H627" s="5"/>
      <c r="I627" s="5"/>
      <c r="J627" s="5"/>
      <c r="K627" s="13"/>
      <c r="L627" s="13"/>
    </row>
    <row r="628" spans="1:12" s="35" customFormat="1" x14ac:dyDescent="0.2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46"/>
    </row>
  </sheetData>
  <mergeCells count="249">
    <mergeCell ref="A617:G617"/>
    <mergeCell ref="H617:L617"/>
    <mergeCell ref="A578:G578"/>
    <mergeCell ref="H578:L578"/>
    <mergeCell ref="A590:G590"/>
    <mergeCell ref="H590:L590"/>
    <mergeCell ref="A600:G600"/>
    <mergeCell ref="H600:L600"/>
    <mergeCell ref="A606:G606"/>
    <mergeCell ref="H606:L606"/>
    <mergeCell ref="A612:G612"/>
    <mergeCell ref="H612:L612"/>
    <mergeCell ref="A424:G424"/>
    <mergeCell ref="H424:L424"/>
    <mergeCell ref="A429:G429"/>
    <mergeCell ref="H429:L429"/>
    <mergeCell ref="A434:G434"/>
    <mergeCell ref="H434:L434"/>
    <mergeCell ref="A477:G477"/>
    <mergeCell ref="H477:L477"/>
    <mergeCell ref="A482:G482"/>
    <mergeCell ref="H482:L482"/>
    <mergeCell ref="A438:G438"/>
    <mergeCell ref="H438:L438"/>
    <mergeCell ref="A443:G443"/>
    <mergeCell ref="H443:L443"/>
    <mergeCell ref="A448:G448"/>
    <mergeCell ref="H448:L448"/>
    <mergeCell ref="A473:G473"/>
    <mergeCell ref="H473:L473"/>
    <mergeCell ref="A463:G463"/>
    <mergeCell ref="H463:L463"/>
    <mergeCell ref="A468:G468"/>
    <mergeCell ref="H468:L468"/>
    <mergeCell ref="A453:G453"/>
    <mergeCell ref="H453:L453"/>
    <mergeCell ref="A333:G333"/>
    <mergeCell ref="H333:L333"/>
    <mergeCell ref="A338:G338"/>
    <mergeCell ref="H338:L338"/>
    <mergeCell ref="A342:G342"/>
    <mergeCell ref="H342:L342"/>
    <mergeCell ref="A347:G347"/>
    <mergeCell ref="H347:L347"/>
    <mergeCell ref="A352:G352"/>
    <mergeCell ref="H352:L352"/>
    <mergeCell ref="A308:G308"/>
    <mergeCell ref="H308:L308"/>
    <mergeCell ref="A313:G313"/>
    <mergeCell ref="H313:L313"/>
    <mergeCell ref="A318:G318"/>
    <mergeCell ref="H318:L318"/>
    <mergeCell ref="A323:G323"/>
    <mergeCell ref="H323:L323"/>
    <mergeCell ref="A328:G328"/>
    <mergeCell ref="H328:L328"/>
    <mergeCell ref="A215:G215"/>
    <mergeCell ref="H215:L215"/>
    <mergeCell ref="A245:G245"/>
    <mergeCell ref="H245:L245"/>
    <mergeCell ref="A260:G260"/>
    <mergeCell ref="H260:L260"/>
    <mergeCell ref="A265:G265"/>
    <mergeCell ref="H265:L265"/>
    <mergeCell ref="A240:G240"/>
    <mergeCell ref="H240:L240"/>
    <mergeCell ref="A230:G230"/>
    <mergeCell ref="H230:L230"/>
    <mergeCell ref="A235:G235"/>
    <mergeCell ref="H235:L235"/>
    <mergeCell ref="A190:G190"/>
    <mergeCell ref="H190:L190"/>
    <mergeCell ref="A195:G195"/>
    <mergeCell ref="H195:L195"/>
    <mergeCell ref="A200:G200"/>
    <mergeCell ref="H200:L200"/>
    <mergeCell ref="A205:G205"/>
    <mergeCell ref="H205:L205"/>
    <mergeCell ref="A210:G210"/>
    <mergeCell ref="H210:L210"/>
    <mergeCell ref="H102:L102"/>
    <mergeCell ref="A107:G107"/>
    <mergeCell ref="H107:L107"/>
    <mergeCell ref="A112:G112"/>
    <mergeCell ref="H112:L112"/>
    <mergeCell ref="A117:G117"/>
    <mergeCell ref="H117:L117"/>
    <mergeCell ref="A162:G162"/>
    <mergeCell ref="H162:L162"/>
    <mergeCell ref="A1:L1"/>
    <mergeCell ref="A77:G77"/>
    <mergeCell ref="H77:L77"/>
    <mergeCell ref="A47:G47"/>
    <mergeCell ref="H47:L47"/>
    <mergeCell ref="A52:G52"/>
    <mergeCell ref="H52:L52"/>
    <mergeCell ref="A57:G57"/>
    <mergeCell ref="H57:L57"/>
    <mergeCell ref="A62:G62"/>
    <mergeCell ref="H62:L62"/>
    <mergeCell ref="A67:G67"/>
    <mergeCell ref="H67:L67"/>
    <mergeCell ref="A72:G72"/>
    <mergeCell ref="H72:L72"/>
    <mergeCell ref="A2:G2"/>
    <mergeCell ref="H2:L2"/>
    <mergeCell ref="A7:G7"/>
    <mergeCell ref="H7:L7"/>
    <mergeCell ref="A12:G12"/>
    <mergeCell ref="H12:L12"/>
    <mergeCell ref="A17:G17"/>
    <mergeCell ref="H17:L17"/>
    <mergeCell ref="A22:G22"/>
    <mergeCell ref="H22:L22"/>
    <mergeCell ref="A32:G32"/>
    <mergeCell ref="H32:L32"/>
    <mergeCell ref="A37:G37"/>
    <mergeCell ref="H37:L37"/>
    <mergeCell ref="A127:G127"/>
    <mergeCell ref="H127:L127"/>
    <mergeCell ref="A132:G132"/>
    <mergeCell ref="H132:L132"/>
    <mergeCell ref="A122:G122"/>
    <mergeCell ref="H122:L122"/>
    <mergeCell ref="A82:G82"/>
    <mergeCell ref="H82:L82"/>
    <mergeCell ref="A42:G42"/>
    <mergeCell ref="H42:L42"/>
    <mergeCell ref="A87:G87"/>
    <mergeCell ref="H87:L87"/>
    <mergeCell ref="A92:G92"/>
    <mergeCell ref="H92:L92"/>
    <mergeCell ref="A27:G27"/>
    <mergeCell ref="H27:L27"/>
    <mergeCell ref="A97:G97"/>
    <mergeCell ref="H97:L97"/>
    <mergeCell ref="A102:G102"/>
    <mergeCell ref="A147:G147"/>
    <mergeCell ref="H147:L147"/>
    <mergeCell ref="A220:G220"/>
    <mergeCell ref="H220:L220"/>
    <mergeCell ref="A225:G225"/>
    <mergeCell ref="H225:L225"/>
    <mergeCell ref="A152:G152"/>
    <mergeCell ref="H152:L152"/>
    <mergeCell ref="A137:G137"/>
    <mergeCell ref="H137:L137"/>
    <mergeCell ref="A142:G142"/>
    <mergeCell ref="H142:L142"/>
    <mergeCell ref="A157:G157"/>
    <mergeCell ref="H157:L157"/>
    <mergeCell ref="A166:G166"/>
    <mergeCell ref="H166:L166"/>
    <mergeCell ref="A170:G170"/>
    <mergeCell ref="H170:L170"/>
    <mergeCell ref="A175:G175"/>
    <mergeCell ref="H175:L175"/>
    <mergeCell ref="A180:G180"/>
    <mergeCell ref="H180:L180"/>
    <mergeCell ref="A185:G185"/>
    <mergeCell ref="H185:L185"/>
    <mergeCell ref="A270:G270"/>
    <mergeCell ref="H270:L270"/>
    <mergeCell ref="A274:G274"/>
    <mergeCell ref="H274:L274"/>
    <mergeCell ref="A278:G278"/>
    <mergeCell ref="H278:L278"/>
    <mergeCell ref="A293:G293"/>
    <mergeCell ref="H293:L293"/>
    <mergeCell ref="A298:G298"/>
    <mergeCell ref="H298:L298"/>
    <mergeCell ref="A395:G395"/>
    <mergeCell ref="H395:L395"/>
    <mergeCell ref="A399:G399"/>
    <mergeCell ref="H399:L399"/>
    <mergeCell ref="A404:G404"/>
    <mergeCell ref="H404:L404"/>
    <mergeCell ref="A357:G357"/>
    <mergeCell ref="H357:L357"/>
    <mergeCell ref="A361:G361"/>
    <mergeCell ref="H361:L361"/>
    <mergeCell ref="A283:G283"/>
    <mergeCell ref="H283:L283"/>
    <mergeCell ref="A288:G288"/>
    <mergeCell ref="H288:L288"/>
    <mergeCell ref="A414:G414"/>
    <mergeCell ref="H414:L414"/>
    <mergeCell ref="A419:G419"/>
    <mergeCell ref="H419:L419"/>
    <mergeCell ref="A390:G390"/>
    <mergeCell ref="H390:L390"/>
    <mergeCell ref="A366:G366"/>
    <mergeCell ref="H366:L366"/>
    <mergeCell ref="A371:G371"/>
    <mergeCell ref="H371:L371"/>
    <mergeCell ref="A375:G375"/>
    <mergeCell ref="H375:L375"/>
    <mergeCell ref="A380:G380"/>
    <mergeCell ref="H380:L380"/>
    <mergeCell ref="A385:G385"/>
    <mergeCell ref="H385:L385"/>
    <mergeCell ref="A303:G303"/>
    <mergeCell ref="H303:L303"/>
    <mergeCell ref="A409:G409"/>
    <mergeCell ref="H409:L409"/>
    <mergeCell ref="A544:G544"/>
    <mergeCell ref="H544:L544"/>
    <mergeCell ref="A550:G550"/>
    <mergeCell ref="H550:L550"/>
    <mergeCell ref="A458:G458"/>
    <mergeCell ref="H458:L458"/>
    <mergeCell ref="A507:G507"/>
    <mergeCell ref="H507:L507"/>
    <mergeCell ref="A512:G512"/>
    <mergeCell ref="H512:L512"/>
    <mergeCell ref="A487:G487"/>
    <mergeCell ref="H487:L487"/>
    <mergeCell ref="A492:G492"/>
    <mergeCell ref="H492:L492"/>
    <mergeCell ref="A497:G497"/>
    <mergeCell ref="H497:L497"/>
    <mergeCell ref="A502:G502"/>
    <mergeCell ref="H502:L502"/>
    <mergeCell ref="A518:G518"/>
    <mergeCell ref="H518:L518"/>
    <mergeCell ref="A623:G623"/>
    <mergeCell ref="H623:L623"/>
    <mergeCell ref="A250:G250"/>
    <mergeCell ref="H250:L250"/>
    <mergeCell ref="A255:G255"/>
    <mergeCell ref="H255:L255"/>
    <mergeCell ref="A555:G555"/>
    <mergeCell ref="H555:L555"/>
    <mergeCell ref="A561:G561"/>
    <mergeCell ref="H561:L561"/>
    <mergeCell ref="A566:G566"/>
    <mergeCell ref="H566:L566"/>
    <mergeCell ref="A572:G572"/>
    <mergeCell ref="H572:L572"/>
    <mergeCell ref="A594:G594"/>
    <mergeCell ref="H594:L594"/>
    <mergeCell ref="A584:G584"/>
    <mergeCell ref="H584:L584"/>
    <mergeCell ref="A523:G523"/>
    <mergeCell ref="H523:L523"/>
    <mergeCell ref="A529:G529"/>
    <mergeCell ref="H529:L529"/>
    <mergeCell ref="A534:G534"/>
    <mergeCell ref="H534:L53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workbookViewId="0">
      <selection activeCell="M13" sqref="M13"/>
    </sheetView>
  </sheetViews>
  <sheetFormatPr defaultRowHeight="15" x14ac:dyDescent="0.25"/>
  <cols>
    <col min="1" max="1" width="13.85546875" style="19" customWidth="1"/>
    <col min="2" max="2" width="9.140625" style="19"/>
    <col min="3" max="4" width="10.7109375" style="19" customWidth="1"/>
    <col min="5" max="5" width="11.7109375" style="19" customWidth="1"/>
    <col min="6" max="6" width="13.42578125" style="19" customWidth="1"/>
    <col min="7" max="7" width="14.28515625" style="19" customWidth="1"/>
    <col min="8" max="16384" width="9.140625" style="19"/>
  </cols>
  <sheetData>
    <row r="1" spans="1:9" ht="15.75" customHeight="1" x14ac:dyDescent="0.25">
      <c r="A1" s="60" t="s">
        <v>1227</v>
      </c>
      <c r="B1" s="61"/>
      <c r="C1" s="61"/>
      <c r="D1" s="61"/>
      <c r="E1" s="61"/>
      <c r="F1" s="61"/>
      <c r="G1" s="61"/>
      <c r="H1" s="61"/>
      <c r="I1" s="62"/>
    </row>
    <row r="2" spans="1:9" s="25" customFormat="1" ht="15.75" customHeight="1" x14ac:dyDescent="0.25">
      <c r="A2" s="60" t="s">
        <v>1219</v>
      </c>
      <c r="B2" s="61"/>
      <c r="C2" s="61"/>
      <c r="D2" s="61"/>
      <c r="E2" s="61"/>
      <c r="F2" s="61"/>
      <c r="G2" s="61"/>
      <c r="H2" s="61"/>
      <c r="I2" s="62"/>
    </row>
    <row r="3" spans="1:9" s="25" customFormat="1" x14ac:dyDescent="0.25">
      <c r="A3" s="49" t="s">
        <v>34</v>
      </c>
      <c r="B3" s="49" t="s">
        <v>127</v>
      </c>
      <c r="C3" s="49" t="s">
        <v>134</v>
      </c>
      <c r="D3" s="49" t="s">
        <v>135</v>
      </c>
      <c r="E3" s="49" t="s">
        <v>154</v>
      </c>
      <c r="F3" s="49" t="s">
        <v>474</v>
      </c>
      <c r="G3" s="49" t="s">
        <v>475</v>
      </c>
      <c r="H3" s="49" t="s">
        <v>473</v>
      </c>
      <c r="I3" s="43"/>
    </row>
    <row r="4" spans="1:9" s="25" customFormat="1" x14ac:dyDescent="0.25">
      <c r="A4" s="43" t="s">
        <v>493</v>
      </c>
      <c r="B4" s="43" t="s">
        <v>108</v>
      </c>
      <c r="C4" s="43" t="s">
        <v>480</v>
      </c>
      <c r="D4" s="43" t="s">
        <v>483</v>
      </c>
      <c r="E4" s="43" t="s">
        <v>108</v>
      </c>
      <c r="F4" s="43" t="s">
        <v>487</v>
      </c>
      <c r="G4" s="43" t="s">
        <v>491</v>
      </c>
      <c r="H4" s="43" t="s">
        <v>108</v>
      </c>
      <c r="I4" s="43"/>
    </row>
    <row r="5" spans="1:9" x14ac:dyDescent="0.25">
      <c r="A5" s="43" t="s">
        <v>494</v>
      </c>
      <c r="B5" s="43" t="s">
        <v>108</v>
      </c>
      <c r="C5" s="43" t="s">
        <v>480</v>
      </c>
      <c r="D5" s="43" t="s">
        <v>483</v>
      </c>
      <c r="E5" s="43" t="s">
        <v>108</v>
      </c>
      <c r="F5" s="43" t="s">
        <v>487</v>
      </c>
      <c r="G5" s="43" t="s">
        <v>491</v>
      </c>
      <c r="H5" s="43" t="s">
        <v>108</v>
      </c>
      <c r="I5" s="43"/>
    </row>
    <row r="6" spans="1:9" x14ac:dyDescent="0.25">
      <c r="A6" s="28" t="s">
        <v>495</v>
      </c>
      <c r="B6" s="43" t="s">
        <v>108</v>
      </c>
      <c r="C6" s="43" t="s">
        <v>479</v>
      </c>
      <c r="D6" s="43" t="s">
        <v>484</v>
      </c>
      <c r="E6" s="43" t="s">
        <v>486</v>
      </c>
      <c r="F6" s="43" t="s">
        <v>488</v>
      </c>
      <c r="G6" s="43" t="s">
        <v>492</v>
      </c>
      <c r="H6" s="43" t="s">
        <v>108</v>
      </c>
      <c r="I6" s="43"/>
    </row>
    <row r="7" spans="1:9" x14ac:dyDescent="0.25">
      <c r="A7" s="43" t="s">
        <v>496</v>
      </c>
      <c r="B7" s="43" t="s">
        <v>108</v>
      </c>
      <c r="C7" s="43" t="s">
        <v>478</v>
      </c>
      <c r="D7" s="43" t="s">
        <v>482</v>
      </c>
      <c r="E7" s="43" t="s">
        <v>108</v>
      </c>
      <c r="F7" s="43" t="s">
        <v>487</v>
      </c>
      <c r="G7" s="43" t="s">
        <v>491</v>
      </c>
      <c r="H7" s="43" t="s">
        <v>108</v>
      </c>
      <c r="I7" s="43"/>
    </row>
    <row r="8" spans="1:9" x14ac:dyDescent="0.25">
      <c r="A8" s="28" t="s">
        <v>497</v>
      </c>
      <c r="B8" s="43" t="s">
        <v>476</v>
      </c>
      <c r="C8" s="43" t="s">
        <v>477</v>
      </c>
      <c r="D8" s="43" t="s">
        <v>481</v>
      </c>
      <c r="E8" s="43" t="s">
        <v>485</v>
      </c>
      <c r="F8" s="43" t="s">
        <v>489</v>
      </c>
      <c r="G8" s="43" t="s">
        <v>490</v>
      </c>
      <c r="H8" s="43" t="s">
        <v>108</v>
      </c>
      <c r="I8" s="43"/>
    </row>
    <row r="9" spans="1:9" s="25" customFormat="1" ht="17.25" customHeight="1" x14ac:dyDescent="0.25">
      <c r="A9" s="60" t="s">
        <v>1218</v>
      </c>
      <c r="B9" s="61"/>
      <c r="C9" s="61"/>
      <c r="D9" s="61"/>
      <c r="E9" s="61"/>
      <c r="F9" s="61"/>
      <c r="G9" s="61"/>
      <c r="H9" s="61"/>
      <c r="I9" s="62"/>
    </row>
    <row r="10" spans="1:9" x14ac:dyDescent="0.25">
      <c r="A10" s="49" t="s">
        <v>34</v>
      </c>
      <c r="B10" s="49" t="s">
        <v>338</v>
      </c>
      <c r="C10" s="49" t="s">
        <v>134</v>
      </c>
      <c r="D10" s="49" t="s">
        <v>135</v>
      </c>
      <c r="E10" s="49" t="s">
        <v>154</v>
      </c>
      <c r="F10" s="49" t="s">
        <v>358</v>
      </c>
      <c r="G10" s="49" t="s">
        <v>359</v>
      </c>
      <c r="H10" s="43"/>
      <c r="I10" s="43"/>
    </row>
    <row r="11" spans="1:9" s="25" customFormat="1" x14ac:dyDescent="0.25">
      <c r="A11" s="28" t="s">
        <v>437</v>
      </c>
      <c r="B11" s="43" t="s">
        <v>370</v>
      </c>
      <c r="C11" s="43" t="s">
        <v>372</v>
      </c>
      <c r="D11" s="43" t="s">
        <v>43</v>
      </c>
      <c r="E11" s="43" t="s">
        <v>375</v>
      </c>
      <c r="F11" s="43" t="s">
        <v>377</v>
      </c>
      <c r="G11" s="43" t="s">
        <v>379</v>
      </c>
      <c r="H11" s="43"/>
      <c r="I11" s="43"/>
    </row>
    <row r="12" spans="1:9" s="25" customFormat="1" x14ac:dyDescent="0.25">
      <c r="A12" s="28" t="s">
        <v>438</v>
      </c>
      <c r="B12" s="43" t="s">
        <v>371</v>
      </c>
      <c r="C12" s="43" t="s">
        <v>373</v>
      </c>
      <c r="D12" s="43" t="s">
        <v>374</v>
      </c>
      <c r="E12" s="43" t="s">
        <v>376</v>
      </c>
      <c r="F12" s="43" t="s">
        <v>378</v>
      </c>
      <c r="G12" s="43" t="s">
        <v>380</v>
      </c>
      <c r="H12" s="43"/>
      <c r="I12" s="43"/>
    </row>
    <row r="13" spans="1:9" s="25" customFormat="1" ht="15.75" customHeight="1" x14ac:dyDescent="0.25">
      <c r="A13" s="60" t="s">
        <v>1217</v>
      </c>
      <c r="B13" s="61"/>
      <c r="C13" s="61"/>
      <c r="D13" s="61"/>
      <c r="E13" s="61"/>
      <c r="F13" s="61"/>
      <c r="G13" s="61"/>
      <c r="H13" s="61"/>
      <c r="I13" s="62"/>
    </row>
    <row r="14" spans="1:9" x14ac:dyDescent="0.25">
      <c r="A14" s="49" t="s">
        <v>34</v>
      </c>
      <c r="B14" s="49" t="s">
        <v>338</v>
      </c>
      <c r="C14" s="49" t="s">
        <v>134</v>
      </c>
      <c r="D14" s="49" t="s">
        <v>135</v>
      </c>
      <c r="E14" s="49" t="s">
        <v>154</v>
      </c>
      <c r="F14" s="49" t="s">
        <v>358</v>
      </c>
      <c r="G14" s="49" t="s">
        <v>359</v>
      </c>
      <c r="H14" s="43"/>
      <c r="I14" s="43"/>
    </row>
    <row r="15" spans="1:9" s="25" customFormat="1" x14ac:dyDescent="0.25">
      <c r="A15" s="28" t="s">
        <v>436</v>
      </c>
      <c r="B15" s="43" t="s">
        <v>339</v>
      </c>
      <c r="C15" s="43" t="s">
        <v>344</v>
      </c>
      <c r="D15" s="43" t="s">
        <v>348</v>
      </c>
      <c r="E15" s="43" t="s">
        <v>353</v>
      </c>
      <c r="F15" s="43" t="s">
        <v>360</v>
      </c>
      <c r="G15" s="43" t="s">
        <v>365</v>
      </c>
      <c r="H15" s="43"/>
      <c r="I15" s="43"/>
    </row>
    <row r="16" spans="1:9" s="25" customFormat="1" x14ac:dyDescent="0.25">
      <c r="A16" s="28" t="s">
        <v>435</v>
      </c>
      <c r="B16" s="43" t="s">
        <v>340</v>
      </c>
      <c r="C16" s="43" t="s">
        <v>345</v>
      </c>
      <c r="D16" s="43" t="s">
        <v>349</v>
      </c>
      <c r="E16" s="43" t="s">
        <v>354</v>
      </c>
      <c r="F16" s="43" t="s">
        <v>364</v>
      </c>
      <c r="G16" s="43" t="s">
        <v>368</v>
      </c>
      <c r="H16" s="43"/>
      <c r="I16" s="43"/>
    </row>
    <row r="17" spans="1:9" s="25" customFormat="1" x14ac:dyDescent="0.25">
      <c r="A17" s="28" t="s">
        <v>434</v>
      </c>
      <c r="B17" s="43" t="s">
        <v>341</v>
      </c>
      <c r="C17" s="43" t="s">
        <v>346</v>
      </c>
      <c r="D17" s="43" t="s">
        <v>350</v>
      </c>
      <c r="E17" s="43" t="s">
        <v>355</v>
      </c>
      <c r="F17" s="43" t="s">
        <v>363</v>
      </c>
      <c r="G17" s="43" t="s">
        <v>367</v>
      </c>
      <c r="H17" s="43"/>
      <c r="I17" s="43"/>
    </row>
    <row r="18" spans="1:9" s="25" customFormat="1" x14ac:dyDescent="0.25">
      <c r="A18" s="28" t="s">
        <v>433</v>
      </c>
      <c r="B18" s="43" t="s">
        <v>342</v>
      </c>
      <c r="C18" s="43" t="s">
        <v>347</v>
      </c>
      <c r="D18" s="43" t="s">
        <v>351</v>
      </c>
      <c r="E18" s="43" t="s">
        <v>356</v>
      </c>
      <c r="F18" s="43" t="s">
        <v>361</v>
      </c>
      <c r="G18" s="43" t="s">
        <v>366</v>
      </c>
      <c r="H18" s="43"/>
      <c r="I18" s="43"/>
    </row>
    <row r="19" spans="1:9" s="25" customFormat="1" x14ac:dyDescent="0.25">
      <c r="A19" s="28" t="s">
        <v>432</v>
      </c>
      <c r="B19" s="43" t="s">
        <v>343</v>
      </c>
      <c r="C19" s="43" t="s">
        <v>42</v>
      </c>
      <c r="D19" s="43" t="s">
        <v>352</v>
      </c>
      <c r="E19" s="43" t="s">
        <v>357</v>
      </c>
      <c r="F19" s="43" t="s">
        <v>362</v>
      </c>
      <c r="G19" s="43" t="s">
        <v>369</v>
      </c>
      <c r="H19" s="43"/>
      <c r="I19" s="43"/>
    </row>
    <row r="20" spans="1:9" s="25" customFormat="1" ht="12.75" customHeight="1" x14ac:dyDescent="0.25">
      <c r="A20" s="63" t="s">
        <v>1215</v>
      </c>
      <c r="B20" s="63"/>
      <c r="C20" s="63"/>
      <c r="D20" s="63"/>
      <c r="E20" s="63"/>
      <c r="F20" s="63"/>
      <c r="G20" s="63"/>
      <c r="H20" s="63"/>
      <c r="I20" s="63"/>
    </row>
    <row r="21" spans="1:9" x14ac:dyDescent="0.25">
      <c r="A21" s="49" t="s">
        <v>34</v>
      </c>
      <c r="B21" s="49" t="s">
        <v>151</v>
      </c>
      <c r="C21" s="49" t="s">
        <v>152</v>
      </c>
      <c r="D21" s="49" t="s">
        <v>153</v>
      </c>
      <c r="E21" s="49" t="s">
        <v>135</v>
      </c>
      <c r="F21" s="49" t="s">
        <v>154</v>
      </c>
      <c r="G21" s="49" t="s">
        <v>155</v>
      </c>
      <c r="H21" s="50" t="s">
        <v>156</v>
      </c>
      <c r="I21" s="50" t="s">
        <v>129</v>
      </c>
    </row>
    <row r="22" spans="1:9" s="25" customFormat="1" x14ac:dyDescent="0.25">
      <c r="A22" s="51" t="s">
        <v>440</v>
      </c>
      <c r="B22" s="43" t="s">
        <v>157</v>
      </c>
      <c r="C22" s="43" t="s">
        <v>182</v>
      </c>
      <c r="D22" s="43" t="s">
        <v>208</v>
      </c>
      <c r="E22" s="43" t="s">
        <v>235</v>
      </c>
      <c r="F22" s="43" t="s">
        <v>258</v>
      </c>
      <c r="G22" s="43"/>
      <c r="H22" s="43" t="s">
        <v>285</v>
      </c>
      <c r="I22" s="43" t="s">
        <v>291</v>
      </c>
    </row>
    <row r="23" spans="1:9" s="25" customFormat="1" x14ac:dyDescent="0.25">
      <c r="A23" s="28" t="s">
        <v>441</v>
      </c>
      <c r="B23" s="43" t="s">
        <v>158</v>
      </c>
      <c r="C23" s="43" t="s">
        <v>183</v>
      </c>
      <c r="D23" s="43" t="s">
        <v>209</v>
      </c>
      <c r="E23" s="43" t="s">
        <v>236</v>
      </c>
      <c r="F23" s="43" t="s">
        <v>259</v>
      </c>
      <c r="G23" s="43"/>
      <c r="H23" s="43" t="s">
        <v>284</v>
      </c>
      <c r="I23" s="43" t="s">
        <v>292</v>
      </c>
    </row>
    <row r="24" spans="1:9" s="25" customFormat="1" x14ac:dyDescent="0.25">
      <c r="A24" s="51" t="s">
        <v>442</v>
      </c>
      <c r="B24" s="43" t="s">
        <v>159</v>
      </c>
      <c r="C24" s="43" t="s">
        <v>184</v>
      </c>
      <c r="D24" s="43" t="s">
        <v>210</v>
      </c>
      <c r="E24" s="43" t="s">
        <v>240</v>
      </c>
      <c r="F24" s="43" t="s">
        <v>260</v>
      </c>
      <c r="G24" s="43"/>
      <c r="H24" s="43" t="s">
        <v>108</v>
      </c>
      <c r="I24" s="43" t="s">
        <v>108</v>
      </c>
    </row>
    <row r="25" spans="1:9" s="25" customFormat="1" x14ac:dyDescent="0.25">
      <c r="A25" s="51" t="s">
        <v>443</v>
      </c>
      <c r="B25" s="43" t="s">
        <v>160</v>
      </c>
      <c r="C25" s="43" t="s">
        <v>385</v>
      </c>
      <c r="D25" s="43" t="s">
        <v>386</v>
      </c>
      <c r="E25" s="43" t="s">
        <v>387</v>
      </c>
      <c r="F25" s="43" t="s">
        <v>388</v>
      </c>
      <c r="G25" s="43"/>
      <c r="H25" s="43" t="s">
        <v>108</v>
      </c>
      <c r="I25" s="43" t="s">
        <v>108</v>
      </c>
    </row>
    <row r="26" spans="1:9" s="25" customFormat="1" x14ac:dyDescent="0.25">
      <c r="A26" s="28" t="s">
        <v>444</v>
      </c>
      <c r="B26" s="43" t="s">
        <v>161</v>
      </c>
      <c r="C26" s="43" t="s">
        <v>185</v>
      </c>
      <c r="D26" s="43" t="s">
        <v>211</v>
      </c>
      <c r="E26" s="43" t="s">
        <v>237</v>
      </c>
      <c r="F26" s="43" t="s">
        <v>261</v>
      </c>
      <c r="G26" s="43" t="s">
        <v>298</v>
      </c>
      <c r="H26" s="43" t="s">
        <v>310</v>
      </c>
      <c r="I26" s="43" t="s">
        <v>324</v>
      </c>
    </row>
    <row r="27" spans="1:9" s="25" customFormat="1" x14ac:dyDescent="0.25">
      <c r="A27" s="28" t="s">
        <v>445</v>
      </c>
      <c r="B27" s="43" t="s">
        <v>162</v>
      </c>
      <c r="C27" s="43" t="s">
        <v>186</v>
      </c>
      <c r="D27" s="43" t="s">
        <v>212</v>
      </c>
      <c r="E27" s="43" t="s">
        <v>238</v>
      </c>
      <c r="F27" s="43" t="s">
        <v>262</v>
      </c>
      <c r="G27" s="43" t="s">
        <v>297</v>
      </c>
      <c r="H27" s="43" t="s">
        <v>309</v>
      </c>
      <c r="I27" s="43" t="s">
        <v>323</v>
      </c>
    </row>
    <row r="28" spans="1:9" s="25" customFormat="1" x14ac:dyDescent="0.25">
      <c r="A28" s="26" t="s">
        <v>446</v>
      </c>
      <c r="B28" s="43" t="s">
        <v>163</v>
      </c>
      <c r="C28" s="43" t="s">
        <v>187</v>
      </c>
      <c r="D28" s="43" t="s">
        <v>213</v>
      </c>
      <c r="E28" s="43" t="s">
        <v>239</v>
      </c>
      <c r="F28" s="43" t="s">
        <v>263</v>
      </c>
      <c r="G28" s="43" t="s">
        <v>296</v>
      </c>
      <c r="H28" s="43" t="s">
        <v>308</v>
      </c>
      <c r="I28" s="43" t="s">
        <v>325</v>
      </c>
    </row>
    <row r="29" spans="1:9" s="25" customFormat="1" x14ac:dyDescent="0.25">
      <c r="A29" s="26" t="s">
        <v>447</v>
      </c>
      <c r="B29" s="43" t="s">
        <v>164</v>
      </c>
      <c r="C29" s="43" t="s">
        <v>188</v>
      </c>
      <c r="D29" s="43" t="s">
        <v>214</v>
      </c>
      <c r="E29" s="43" t="s">
        <v>241</v>
      </c>
      <c r="F29" s="43" t="s">
        <v>264</v>
      </c>
      <c r="G29" s="43" t="s">
        <v>299</v>
      </c>
      <c r="H29" s="43" t="s">
        <v>311</v>
      </c>
      <c r="I29" s="43" t="s">
        <v>326</v>
      </c>
    </row>
    <row r="30" spans="1:9" s="25" customFormat="1" x14ac:dyDescent="0.25">
      <c r="A30" s="51" t="s">
        <v>448</v>
      </c>
      <c r="B30" s="43" t="s">
        <v>165</v>
      </c>
      <c r="C30" s="43" t="s">
        <v>190</v>
      </c>
      <c r="D30" s="43" t="s">
        <v>215</v>
      </c>
      <c r="E30" s="43" t="s">
        <v>242</v>
      </c>
      <c r="F30" s="43" t="s">
        <v>265</v>
      </c>
      <c r="G30" s="43" t="s">
        <v>300</v>
      </c>
      <c r="H30" s="43" t="s">
        <v>312</v>
      </c>
      <c r="I30" s="43" t="s">
        <v>327</v>
      </c>
    </row>
    <row r="31" spans="1:9" s="25" customFormat="1" x14ac:dyDescent="0.25">
      <c r="A31" s="28" t="s">
        <v>449</v>
      </c>
      <c r="B31" s="43" t="s">
        <v>166</v>
      </c>
      <c r="C31" s="43" t="s">
        <v>189</v>
      </c>
      <c r="D31" s="43" t="s">
        <v>216</v>
      </c>
      <c r="E31" s="43" t="s">
        <v>243</v>
      </c>
      <c r="F31" s="43" t="s">
        <v>266</v>
      </c>
      <c r="G31" s="43" t="s">
        <v>108</v>
      </c>
      <c r="H31" s="43" t="s">
        <v>316</v>
      </c>
      <c r="I31" s="43" t="s">
        <v>331</v>
      </c>
    </row>
    <row r="32" spans="1:9" s="25" customFormat="1" x14ac:dyDescent="0.25">
      <c r="A32" s="28" t="s">
        <v>450</v>
      </c>
      <c r="B32" s="43" t="s">
        <v>389</v>
      </c>
      <c r="C32" s="43" t="s">
        <v>390</v>
      </c>
      <c r="D32" s="43" t="s">
        <v>217</v>
      </c>
      <c r="E32" s="43" t="s">
        <v>244</v>
      </c>
      <c r="F32" s="43" t="s">
        <v>267</v>
      </c>
      <c r="G32" s="43" t="s">
        <v>108</v>
      </c>
      <c r="H32" s="43" t="s">
        <v>391</v>
      </c>
      <c r="I32" s="43" t="s">
        <v>392</v>
      </c>
    </row>
    <row r="33" spans="1:9" s="25" customFormat="1" x14ac:dyDescent="0.25">
      <c r="A33" s="27" t="s">
        <v>451</v>
      </c>
      <c r="B33" s="43" t="s">
        <v>167</v>
      </c>
      <c r="C33" s="43" t="s">
        <v>191</v>
      </c>
      <c r="D33" s="43" t="s">
        <v>217</v>
      </c>
      <c r="E33" s="43" t="s">
        <v>244</v>
      </c>
      <c r="F33" s="43" t="s">
        <v>267</v>
      </c>
      <c r="G33" s="43" t="s">
        <v>108</v>
      </c>
      <c r="H33" s="43" t="s">
        <v>313</v>
      </c>
      <c r="I33" s="43" t="s">
        <v>329</v>
      </c>
    </row>
    <row r="34" spans="1:9" s="25" customFormat="1" x14ac:dyDescent="0.25">
      <c r="A34" s="28" t="s">
        <v>452</v>
      </c>
      <c r="B34" s="43" t="s">
        <v>168</v>
      </c>
      <c r="C34" s="43" t="s">
        <v>192</v>
      </c>
      <c r="D34" s="43" t="s">
        <v>218</v>
      </c>
      <c r="E34" s="43" t="s">
        <v>245</v>
      </c>
      <c r="F34" s="43" t="s">
        <v>268</v>
      </c>
      <c r="G34" s="43" t="s">
        <v>301</v>
      </c>
      <c r="H34" s="43" t="s">
        <v>314</v>
      </c>
      <c r="I34" s="43" t="s">
        <v>328</v>
      </c>
    </row>
    <row r="35" spans="1:9" s="25" customFormat="1" x14ac:dyDescent="0.25">
      <c r="A35" s="28" t="s">
        <v>453</v>
      </c>
      <c r="B35" s="43" t="s">
        <v>393</v>
      </c>
      <c r="C35" s="43" t="s">
        <v>394</v>
      </c>
      <c r="D35" s="43" t="s">
        <v>395</v>
      </c>
      <c r="E35" s="43" t="s">
        <v>138</v>
      </c>
      <c r="F35" s="43" t="s">
        <v>396</v>
      </c>
      <c r="G35" s="43" t="s">
        <v>108</v>
      </c>
      <c r="H35" s="43" t="s">
        <v>315</v>
      </c>
      <c r="I35" s="43" t="s">
        <v>330</v>
      </c>
    </row>
    <row r="36" spans="1:9" s="25" customFormat="1" x14ac:dyDescent="0.25">
      <c r="A36" s="51" t="s">
        <v>454</v>
      </c>
      <c r="B36" s="43" t="s">
        <v>169</v>
      </c>
      <c r="C36" s="43" t="s">
        <v>193</v>
      </c>
      <c r="D36" s="43" t="s">
        <v>219</v>
      </c>
      <c r="E36" s="43" t="s">
        <v>246</v>
      </c>
      <c r="F36" s="43" t="s">
        <v>269</v>
      </c>
      <c r="G36" s="43"/>
      <c r="H36" s="43" t="s">
        <v>108</v>
      </c>
      <c r="I36" s="43" t="s">
        <v>108</v>
      </c>
    </row>
    <row r="37" spans="1:9" s="25" customFormat="1" x14ac:dyDescent="0.25">
      <c r="A37" s="28" t="s">
        <v>455</v>
      </c>
      <c r="B37" s="43" t="s">
        <v>170</v>
      </c>
      <c r="C37" s="43" t="s">
        <v>194</v>
      </c>
      <c r="D37" s="43" t="s">
        <v>220</v>
      </c>
      <c r="E37" s="43" t="s">
        <v>247</v>
      </c>
      <c r="F37" s="43" t="s">
        <v>270</v>
      </c>
      <c r="G37" s="43"/>
      <c r="H37" s="43" t="s">
        <v>288</v>
      </c>
      <c r="I37" s="43" t="s">
        <v>290</v>
      </c>
    </row>
    <row r="38" spans="1:9" s="25" customFormat="1" x14ac:dyDescent="0.25">
      <c r="A38" s="28" t="s">
        <v>456</v>
      </c>
      <c r="B38" s="43" t="s">
        <v>171</v>
      </c>
      <c r="C38" s="43" t="s">
        <v>195</v>
      </c>
      <c r="D38" s="43" t="s">
        <v>221</v>
      </c>
      <c r="E38" s="43" t="s">
        <v>248</v>
      </c>
      <c r="F38" s="43" t="s">
        <v>271</v>
      </c>
      <c r="G38" s="43"/>
      <c r="H38" s="43" t="s">
        <v>283</v>
      </c>
      <c r="I38" s="43" t="s">
        <v>289</v>
      </c>
    </row>
    <row r="39" spans="1:9" s="25" customFormat="1" x14ac:dyDescent="0.25">
      <c r="A39" s="28" t="s">
        <v>457</v>
      </c>
      <c r="B39" s="43" t="s">
        <v>172</v>
      </c>
      <c r="C39" s="43" t="s">
        <v>196</v>
      </c>
      <c r="D39" s="43" t="s">
        <v>222</v>
      </c>
      <c r="E39" s="43" t="s">
        <v>249</v>
      </c>
      <c r="F39" s="43" t="s">
        <v>272</v>
      </c>
      <c r="G39" s="43"/>
      <c r="H39" s="43" t="s">
        <v>286</v>
      </c>
      <c r="I39" s="43" t="s">
        <v>295</v>
      </c>
    </row>
    <row r="40" spans="1:9" s="25" customFormat="1" x14ac:dyDescent="0.25">
      <c r="A40" s="28" t="s">
        <v>458</v>
      </c>
      <c r="B40" s="43" t="s">
        <v>173</v>
      </c>
      <c r="C40" s="43" t="s">
        <v>197</v>
      </c>
      <c r="D40" s="43" t="s">
        <v>223</v>
      </c>
      <c r="E40" s="43" t="s">
        <v>250</v>
      </c>
      <c r="F40" s="43" t="s">
        <v>273</v>
      </c>
      <c r="G40" s="43" t="s">
        <v>108</v>
      </c>
      <c r="H40" s="43" t="s">
        <v>302</v>
      </c>
      <c r="I40" s="43" t="s">
        <v>318</v>
      </c>
    </row>
    <row r="41" spans="1:9" s="25" customFormat="1" x14ac:dyDescent="0.25">
      <c r="A41" s="28" t="s">
        <v>459</v>
      </c>
      <c r="B41" s="43" t="s">
        <v>173</v>
      </c>
      <c r="C41" s="43" t="s">
        <v>197</v>
      </c>
      <c r="D41" s="43" t="s">
        <v>223</v>
      </c>
      <c r="E41" s="43" t="s">
        <v>250</v>
      </c>
      <c r="F41" s="43" t="s">
        <v>273</v>
      </c>
      <c r="G41" s="43" t="s">
        <v>108</v>
      </c>
      <c r="H41" s="43" t="s">
        <v>302</v>
      </c>
      <c r="I41" s="43" t="s">
        <v>318</v>
      </c>
    </row>
    <row r="42" spans="1:9" s="25" customFormat="1" x14ac:dyDescent="0.25">
      <c r="A42" s="28" t="s">
        <v>460</v>
      </c>
      <c r="B42" s="43" t="s">
        <v>397</v>
      </c>
      <c r="C42" s="43" t="s">
        <v>398</v>
      </c>
      <c r="D42" s="43" t="s">
        <v>399</v>
      </c>
      <c r="E42" s="43" t="s">
        <v>400</v>
      </c>
      <c r="F42" s="43" t="s">
        <v>401</v>
      </c>
      <c r="G42" s="43" t="s">
        <v>108</v>
      </c>
      <c r="H42" s="43" t="s">
        <v>303</v>
      </c>
      <c r="I42" s="43" t="s">
        <v>319</v>
      </c>
    </row>
    <row r="43" spans="1:9" x14ac:dyDescent="0.25">
      <c r="A43" s="28" t="s">
        <v>461</v>
      </c>
      <c r="B43" s="43" t="s">
        <v>402</v>
      </c>
      <c r="C43" s="43" t="s">
        <v>403</v>
      </c>
      <c r="D43" s="43" t="s">
        <v>404</v>
      </c>
      <c r="E43" s="43" t="s">
        <v>405</v>
      </c>
      <c r="F43" s="43" t="s">
        <v>406</v>
      </c>
      <c r="G43" s="43" t="s">
        <v>108</v>
      </c>
      <c r="H43" s="43" t="s">
        <v>302</v>
      </c>
      <c r="I43" s="43" t="s">
        <v>318</v>
      </c>
    </row>
    <row r="44" spans="1:9" s="25" customFormat="1" x14ac:dyDescent="0.25">
      <c r="A44" s="28" t="s">
        <v>462</v>
      </c>
      <c r="B44" s="43" t="s">
        <v>174</v>
      </c>
      <c r="C44" s="43" t="s">
        <v>198</v>
      </c>
      <c r="D44" s="43" t="s">
        <v>224</v>
      </c>
      <c r="E44" s="43" t="s">
        <v>251</v>
      </c>
      <c r="F44" s="43" t="s">
        <v>274</v>
      </c>
      <c r="G44" s="43" t="s">
        <v>108</v>
      </c>
      <c r="H44" s="43" t="s">
        <v>304</v>
      </c>
      <c r="I44" s="43" t="s">
        <v>72</v>
      </c>
    </row>
    <row r="45" spans="1:9" s="25" customFormat="1" x14ac:dyDescent="0.25">
      <c r="A45" s="28" t="s">
        <v>463</v>
      </c>
      <c r="B45" s="43" t="s">
        <v>175</v>
      </c>
      <c r="C45" s="43" t="s">
        <v>199</v>
      </c>
      <c r="D45" s="43" t="s">
        <v>225</v>
      </c>
      <c r="E45" s="43" t="s">
        <v>252</v>
      </c>
      <c r="F45" s="43" t="s">
        <v>275</v>
      </c>
      <c r="G45" s="43" t="s">
        <v>108</v>
      </c>
      <c r="H45" s="43" t="s">
        <v>307</v>
      </c>
      <c r="I45" s="43" t="s">
        <v>322</v>
      </c>
    </row>
    <row r="46" spans="1:9" s="25" customFormat="1" x14ac:dyDescent="0.25">
      <c r="A46" s="51" t="s">
        <v>464</v>
      </c>
      <c r="B46" s="43" t="s">
        <v>176</v>
      </c>
      <c r="C46" s="43" t="s">
        <v>200</v>
      </c>
      <c r="D46" s="43" t="s">
        <v>226</v>
      </c>
      <c r="E46" s="43" t="s">
        <v>253</v>
      </c>
      <c r="F46" s="43" t="s">
        <v>276</v>
      </c>
      <c r="G46" s="43" t="s">
        <v>108</v>
      </c>
      <c r="H46" s="43" t="s">
        <v>305</v>
      </c>
      <c r="I46" s="43" t="s">
        <v>321</v>
      </c>
    </row>
    <row r="47" spans="1:9" s="25" customFormat="1" x14ac:dyDescent="0.25">
      <c r="A47" s="28" t="s">
        <v>465</v>
      </c>
      <c r="B47" s="43" t="s">
        <v>177</v>
      </c>
      <c r="C47" s="43" t="s">
        <v>201</v>
      </c>
      <c r="D47" s="43" t="s">
        <v>227</v>
      </c>
      <c r="E47" s="43" t="s">
        <v>254</v>
      </c>
      <c r="F47" s="43" t="s">
        <v>277</v>
      </c>
      <c r="G47" s="43" t="s">
        <v>108</v>
      </c>
      <c r="H47" s="43" t="s">
        <v>108</v>
      </c>
      <c r="I47" s="43" t="s">
        <v>317</v>
      </c>
    </row>
    <row r="48" spans="1:9" s="25" customFormat="1" x14ac:dyDescent="0.25">
      <c r="A48" s="28" t="s">
        <v>466</v>
      </c>
      <c r="B48" s="43" t="s">
        <v>160</v>
      </c>
      <c r="C48" s="43" t="s">
        <v>202</v>
      </c>
      <c r="D48" s="43" t="s">
        <v>228</v>
      </c>
      <c r="E48" s="43" t="s">
        <v>257</v>
      </c>
      <c r="F48" s="43" t="s">
        <v>278</v>
      </c>
      <c r="G48" s="43" t="s">
        <v>108</v>
      </c>
      <c r="H48" s="43" t="s">
        <v>407</v>
      </c>
      <c r="I48" s="43" t="s">
        <v>408</v>
      </c>
    </row>
    <row r="49" spans="1:9" s="25" customFormat="1" x14ac:dyDescent="0.25">
      <c r="A49" s="28" t="s">
        <v>467</v>
      </c>
      <c r="B49" s="43" t="s">
        <v>178</v>
      </c>
      <c r="C49" s="43" t="s">
        <v>203</v>
      </c>
      <c r="D49" s="43" t="s">
        <v>229</v>
      </c>
      <c r="E49" s="43" t="s">
        <v>256</v>
      </c>
      <c r="F49" s="43" t="s">
        <v>279</v>
      </c>
      <c r="G49" s="43" t="s">
        <v>108</v>
      </c>
      <c r="H49" s="43" t="s">
        <v>306</v>
      </c>
      <c r="I49" s="43" t="s">
        <v>320</v>
      </c>
    </row>
    <row r="50" spans="1:9" s="25" customFormat="1" x14ac:dyDescent="0.25">
      <c r="A50" s="28" t="s">
        <v>468</v>
      </c>
      <c r="B50" s="43" t="s">
        <v>179</v>
      </c>
      <c r="C50" s="43" t="s">
        <v>204</v>
      </c>
      <c r="D50" s="43" t="s">
        <v>230</v>
      </c>
      <c r="E50" s="43" t="s">
        <v>108</v>
      </c>
      <c r="F50" s="43" t="s">
        <v>280</v>
      </c>
      <c r="G50" s="43" t="s">
        <v>108</v>
      </c>
      <c r="H50" s="43" t="s">
        <v>108</v>
      </c>
      <c r="I50" s="43" t="s">
        <v>108</v>
      </c>
    </row>
    <row r="51" spans="1:9" s="25" customFormat="1" x14ac:dyDescent="0.25">
      <c r="A51" s="28" t="s">
        <v>469</v>
      </c>
      <c r="B51" s="43" t="s">
        <v>180</v>
      </c>
      <c r="C51" s="43" t="s">
        <v>205</v>
      </c>
      <c r="D51" s="43" t="s">
        <v>231</v>
      </c>
      <c r="E51" s="43" t="s">
        <v>108</v>
      </c>
      <c r="F51" s="43" t="s">
        <v>282</v>
      </c>
      <c r="G51" s="43" t="s">
        <v>108</v>
      </c>
      <c r="H51" s="43" t="s">
        <v>108</v>
      </c>
      <c r="I51" s="43" t="s">
        <v>108</v>
      </c>
    </row>
    <row r="52" spans="1:9" s="25" customFormat="1" x14ac:dyDescent="0.25">
      <c r="A52" s="28" t="s">
        <v>470</v>
      </c>
      <c r="B52" s="43" t="s">
        <v>181</v>
      </c>
      <c r="C52" s="43" t="s">
        <v>206</v>
      </c>
      <c r="D52" s="43" t="s">
        <v>232</v>
      </c>
      <c r="E52" s="43" t="s">
        <v>255</v>
      </c>
      <c r="F52" s="43" t="s">
        <v>281</v>
      </c>
      <c r="G52" s="43"/>
      <c r="H52" s="43" t="s">
        <v>287</v>
      </c>
      <c r="I52" s="43" t="s">
        <v>294</v>
      </c>
    </row>
    <row r="53" spans="1:9" s="25" customFormat="1" x14ac:dyDescent="0.25">
      <c r="A53" s="28" t="s">
        <v>471</v>
      </c>
      <c r="B53" s="43" t="s">
        <v>181</v>
      </c>
      <c r="C53" s="43" t="s">
        <v>206</v>
      </c>
      <c r="D53" s="43" t="s">
        <v>232</v>
      </c>
      <c r="E53" s="43" t="s">
        <v>255</v>
      </c>
      <c r="F53" s="43" t="s">
        <v>281</v>
      </c>
      <c r="G53" s="43"/>
      <c r="H53" s="43" t="s">
        <v>287</v>
      </c>
      <c r="I53" s="43" t="s">
        <v>294</v>
      </c>
    </row>
    <row r="54" spans="1:9" s="25" customFormat="1" x14ac:dyDescent="0.25">
      <c r="A54" s="28" t="s">
        <v>472</v>
      </c>
      <c r="B54" s="43" t="s">
        <v>181</v>
      </c>
      <c r="C54" s="43" t="s">
        <v>206</v>
      </c>
      <c r="D54" s="43" t="s">
        <v>233</v>
      </c>
      <c r="E54" s="43" t="s">
        <v>255</v>
      </c>
      <c r="F54" s="43" t="s">
        <v>281</v>
      </c>
      <c r="G54" s="43"/>
      <c r="H54" s="43" t="s">
        <v>287</v>
      </c>
      <c r="I54" s="43" t="s">
        <v>293</v>
      </c>
    </row>
    <row r="55" spans="1:9" s="25" customFormat="1" x14ac:dyDescent="0.25">
      <c r="A55" s="51" t="s">
        <v>802</v>
      </c>
      <c r="B55" s="43" t="s">
        <v>108</v>
      </c>
      <c r="C55" s="43" t="s">
        <v>207</v>
      </c>
      <c r="D55" s="43" t="s">
        <v>234</v>
      </c>
      <c r="E55" s="43" t="s">
        <v>108</v>
      </c>
      <c r="F55" s="43" t="s">
        <v>108</v>
      </c>
      <c r="G55" s="43"/>
      <c r="H55" s="43" t="s">
        <v>108</v>
      </c>
      <c r="I55" s="43" t="s">
        <v>108</v>
      </c>
    </row>
    <row r="56" spans="1:9" s="25" customFormat="1" ht="15" customHeight="1" x14ac:dyDescent="0.25">
      <c r="A56" s="60" t="s">
        <v>1213</v>
      </c>
      <c r="B56" s="61"/>
      <c r="C56" s="61"/>
      <c r="D56" s="61"/>
      <c r="E56" s="61"/>
      <c r="F56" s="61"/>
      <c r="G56" s="61"/>
      <c r="H56" s="61"/>
      <c r="I56" s="62"/>
    </row>
    <row r="57" spans="1:9" x14ac:dyDescent="0.25">
      <c r="A57" s="49" t="s">
        <v>34</v>
      </c>
      <c r="B57" s="49" t="s">
        <v>127</v>
      </c>
      <c r="C57" s="49" t="s">
        <v>134</v>
      </c>
      <c r="D57" s="49" t="s">
        <v>135</v>
      </c>
      <c r="E57" s="49" t="s">
        <v>128</v>
      </c>
      <c r="F57" s="49" t="s">
        <v>129</v>
      </c>
      <c r="G57" s="49"/>
      <c r="H57" s="43"/>
      <c r="I57" s="43"/>
    </row>
    <row r="58" spans="1:9" s="25" customFormat="1" x14ac:dyDescent="0.25">
      <c r="A58" s="28" t="s">
        <v>428</v>
      </c>
      <c r="B58" s="43" t="s">
        <v>130</v>
      </c>
      <c r="C58" s="43" t="s">
        <v>136</v>
      </c>
      <c r="D58" s="43" t="s">
        <v>132</v>
      </c>
      <c r="E58" s="43" t="s">
        <v>140</v>
      </c>
      <c r="F58" s="43" t="s">
        <v>141</v>
      </c>
      <c r="G58" s="43"/>
      <c r="H58" s="43"/>
      <c r="I58" s="43"/>
    </row>
    <row r="59" spans="1:9" s="25" customFormat="1" x14ac:dyDescent="0.25">
      <c r="A59" s="51" t="s">
        <v>429</v>
      </c>
      <c r="B59" s="43" t="s">
        <v>131</v>
      </c>
      <c r="C59" s="43" t="s">
        <v>137</v>
      </c>
      <c r="D59" s="43" t="s">
        <v>133</v>
      </c>
      <c r="E59" s="43" t="s">
        <v>139</v>
      </c>
      <c r="F59" s="43" t="s">
        <v>142</v>
      </c>
      <c r="G59" s="43"/>
      <c r="H59" s="43"/>
      <c r="I59" s="43"/>
    </row>
    <row r="60" spans="1:9" s="25" customFormat="1" x14ac:dyDescent="0.25">
      <c r="A60" s="28" t="s">
        <v>430</v>
      </c>
      <c r="B60" s="43" t="s">
        <v>381</v>
      </c>
      <c r="C60" s="43" t="s">
        <v>382</v>
      </c>
      <c r="D60" s="43" t="s">
        <v>383</v>
      </c>
      <c r="E60" s="43" t="s">
        <v>384</v>
      </c>
      <c r="F60" s="43" t="s">
        <v>143</v>
      </c>
      <c r="G60" s="43"/>
      <c r="H60" s="43"/>
      <c r="I60" s="43"/>
    </row>
    <row r="61" spans="1:9" s="25" customFormat="1" ht="15" customHeight="1" x14ac:dyDescent="0.25">
      <c r="A61" s="60" t="s">
        <v>1216</v>
      </c>
      <c r="B61" s="61"/>
      <c r="C61" s="61"/>
      <c r="D61" s="61"/>
      <c r="E61" s="61"/>
      <c r="F61" s="61"/>
      <c r="G61" s="61"/>
      <c r="H61" s="61"/>
      <c r="I61" s="62"/>
    </row>
    <row r="62" spans="1:9" s="25" customFormat="1" x14ac:dyDescent="0.25">
      <c r="A62" s="49" t="s">
        <v>34</v>
      </c>
      <c r="B62" s="49" t="s">
        <v>36</v>
      </c>
      <c r="C62" s="49" t="s">
        <v>37</v>
      </c>
      <c r="D62" s="49" t="s">
        <v>38</v>
      </c>
      <c r="E62" s="49" t="s">
        <v>39</v>
      </c>
      <c r="F62" s="49" t="s">
        <v>40</v>
      </c>
      <c r="G62" s="49" t="s">
        <v>41</v>
      </c>
      <c r="H62" s="43"/>
      <c r="I62" s="43"/>
    </row>
    <row r="63" spans="1:9" s="25" customFormat="1" x14ac:dyDescent="0.25">
      <c r="A63" s="28" t="s">
        <v>422</v>
      </c>
      <c r="B63" s="43" t="s">
        <v>332</v>
      </c>
      <c r="C63" s="43" t="s">
        <v>333</v>
      </c>
      <c r="D63" s="43" t="s">
        <v>334</v>
      </c>
      <c r="E63" s="43" t="s">
        <v>335</v>
      </c>
      <c r="F63" s="43" t="s">
        <v>336</v>
      </c>
      <c r="G63" s="43" t="s">
        <v>337</v>
      </c>
      <c r="H63" s="43"/>
      <c r="I63" s="43"/>
    </row>
    <row r="64" spans="1:9" s="25" customFormat="1" ht="15" customHeight="1" x14ac:dyDescent="0.25">
      <c r="A64" s="60" t="s">
        <v>1214</v>
      </c>
      <c r="B64" s="61"/>
      <c r="C64" s="61"/>
      <c r="D64" s="61"/>
      <c r="E64" s="61"/>
      <c r="F64" s="61"/>
      <c r="G64" s="61"/>
      <c r="H64" s="61"/>
      <c r="I64" s="62"/>
    </row>
    <row r="65" spans="1:9" s="25" customFormat="1" x14ac:dyDescent="0.25">
      <c r="A65" s="49" t="s">
        <v>34</v>
      </c>
      <c r="B65" s="49" t="s">
        <v>127</v>
      </c>
      <c r="C65" s="49" t="s">
        <v>134</v>
      </c>
      <c r="D65" s="49" t="s">
        <v>135</v>
      </c>
      <c r="E65" s="49" t="s">
        <v>154</v>
      </c>
      <c r="F65" s="49" t="s">
        <v>144</v>
      </c>
      <c r="G65" s="49" t="s">
        <v>145</v>
      </c>
      <c r="H65" s="43"/>
      <c r="I65" s="43"/>
    </row>
    <row r="66" spans="1:9" s="25" customFormat="1" x14ac:dyDescent="0.25">
      <c r="A66" s="28" t="s">
        <v>431</v>
      </c>
      <c r="B66" s="43" t="s">
        <v>146</v>
      </c>
      <c r="C66" s="43" t="s">
        <v>147</v>
      </c>
      <c r="D66" s="43" t="s">
        <v>148</v>
      </c>
      <c r="E66" s="43" t="s">
        <v>149</v>
      </c>
      <c r="F66" s="43" t="s">
        <v>108</v>
      </c>
      <c r="G66" s="43" t="s">
        <v>150</v>
      </c>
      <c r="H66" s="43"/>
      <c r="I66" s="43"/>
    </row>
    <row r="67" spans="1:9" ht="15.75" customHeight="1" x14ac:dyDescent="0.25">
      <c r="A67" s="60" t="s">
        <v>1212</v>
      </c>
      <c r="B67" s="61"/>
      <c r="C67" s="61"/>
      <c r="D67" s="61"/>
      <c r="E67" s="61"/>
      <c r="F67" s="61"/>
      <c r="G67" s="61"/>
      <c r="H67" s="61"/>
      <c r="I67" s="62"/>
    </row>
    <row r="68" spans="1:9" x14ac:dyDescent="0.25">
      <c r="A68" s="49" t="s">
        <v>34</v>
      </c>
      <c r="B68" s="49" t="s">
        <v>109</v>
      </c>
      <c r="C68" s="49" t="s">
        <v>110</v>
      </c>
      <c r="D68" s="49" t="s">
        <v>111</v>
      </c>
      <c r="E68" s="49"/>
      <c r="F68" s="49"/>
      <c r="G68" s="49"/>
      <c r="H68" s="43"/>
      <c r="I68" s="43"/>
    </row>
    <row r="69" spans="1:9" s="25" customFormat="1" x14ac:dyDescent="0.25">
      <c r="A69" s="28" t="s">
        <v>423</v>
      </c>
      <c r="B69" s="43" t="s">
        <v>114</v>
      </c>
      <c r="C69" s="43" t="s">
        <v>116</v>
      </c>
      <c r="D69" s="43" t="s">
        <v>123</v>
      </c>
      <c r="E69" s="43"/>
      <c r="F69" s="43"/>
      <c r="G69" s="43"/>
      <c r="H69" s="43"/>
      <c r="I69" s="43"/>
    </row>
    <row r="70" spans="1:9" s="25" customFormat="1" x14ac:dyDescent="0.25">
      <c r="A70" s="28" t="s">
        <v>424</v>
      </c>
      <c r="B70" s="43" t="s">
        <v>115</v>
      </c>
      <c r="C70" s="43" t="s">
        <v>117</v>
      </c>
      <c r="D70" s="43" t="s">
        <v>124</v>
      </c>
      <c r="E70" s="43"/>
      <c r="F70" s="43"/>
      <c r="G70" s="43"/>
      <c r="H70" s="43"/>
      <c r="I70" s="43"/>
    </row>
    <row r="71" spans="1:9" s="25" customFormat="1" ht="15.75" x14ac:dyDescent="0.25">
      <c r="A71" s="5" t="s">
        <v>425</v>
      </c>
      <c r="B71" s="43" t="s">
        <v>112</v>
      </c>
      <c r="C71" s="43" t="s">
        <v>118</v>
      </c>
      <c r="D71" s="43" t="s">
        <v>122</v>
      </c>
      <c r="E71" s="43"/>
      <c r="F71" s="43"/>
      <c r="G71" s="43"/>
      <c r="H71" s="43"/>
      <c r="I71" s="43"/>
    </row>
    <row r="72" spans="1:9" s="25" customFormat="1" x14ac:dyDescent="0.25">
      <c r="A72" s="28" t="s">
        <v>426</v>
      </c>
      <c r="B72" s="43" t="s">
        <v>126</v>
      </c>
      <c r="C72" s="43" t="s">
        <v>119</v>
      </c>
      <c r="D72" s="43" t="s">
        <v>125</v>
      </c>
      <c r="E72" s="43"/>
      <c r="F72" s="43"/>
      <c r="G72" s="43"/>
      <c r="H72" s="43"/>
      <c r="I72" s="43"/>
    </row>
    <row r="73" spans="1:9" s="25" customFormat="1" ht="15.75" x14ac:dyDescent="0.25">
      <c r="A73" s="5" t="s">
        <v>427</v>
      </c>
      <c r="B73" s="43" t="s">
        <v>113</v>
      </c>
      <c r="C73" s="43" t="s">
        <v>120</v>
      </c>
      <c r="D73" s="43" t="s">
        <v>121</v>
      </c>
      <c r="E73" s="43"/>
      <c r="F73" s="43"/>
      <c r="G73" s="43"/>
      <c r="H73" s="43"/>
      <c r="I73" s="43"/>
    </row>
    <row r="74" spans="1:9" ht="16.5" customHeight="1" x14ac:dyDescent="0.25">
      <c r="A74" s="60" t="s">
        <v>1210</v>
      </c>
      <c r="B74" s="61"/>
      <c r="C74" s="61"/>
      <c r="D74" s="61"/>
      <c r="E74" s="61"/>
      <c r="F74" s="61"/>
      <c r="G74" s="61"/>
      <c r="H74" s="61"/>
      <c r="I74" s="62"/>
    </row>
    <row r="75" spans="1:9" x14ac:dyDescent="0.25">
      <c r="A75" s="49" t="s">
        <v>34</v>
      </c>
      <c r="B75" s="49" t="s">
        <v>36</v>
      </c>
      <c r="C75" s="49" t="s">
        <v>37</v>
      </c>
      <c r="D75" s="49" t="s">
        <v>38</v>
      </c>
      <c r="E75" s="49" t="s">
        <v>39</v>
      </c>
      <c r="F75" s="49" t="s">
        <v>40</v>
      </c>
      <c r="G75" s="49" t="s">
        <v>41</v>
      </c>
      <c r="H75" s="43"/>
      <c r="I75" s="43"/>
    </row>
    <row r="76" spans="1:9" s="25" customFormat="1" x14ac:dyDescent="0.25">
      <c r="A76" s="43" t="s">
        <v>419</v>
      </c>
      <c r="B76" s="43" t="s">
        <v>65</v>
      </c>
      <c r="C76" s="43" t="s">
        <v>78</v>
      </c>
      <c r="D76" s="43" t="s">
        <v>70</v>
      </c>
      <c r="E76" s="43" t="s">
        <v>108</v>
      </c>
      <c r="F76" s="43" t="s">
        <v>108</v>
      </c>
      <c r="G76" s="43" t="s">
        <v>100</v>
      </c>
      <c r="H76" s="43"/>
      <c r="I76" s="43"/>
    </row>
    <row r="77" spans="1:9" s="25" customFormat="1" x14ac:dyDescent="0.25">
      <c r="A77" s="28" t="s">
        <v>418</v>
      </c>
      <c r="B77" s="43" t="s">
        <v>108</v>
      </c>
      <c r="C77" s="43" t="s">
        <v>70</v>
      </c>
      <c r="D77" s="43" t="s">
        <v>108</v>
      </c>
      <c r="E77" s="43" t="s">
        <v>86</v>
      </c>
      <c r="F77" s="43" t="s">
        <v>108</v>
      </c>
      <c r="G77" s="43" t="s">
        <v>101</v>
      </c>
      <c r="H77" s="43"/>
      <c r="I77" s="43"/>
    </row>
    <row r="78" spans="1:9" s="25" customFormat="1" x14ac:dyDescent="0.25">
      <c r="A78" s="52" t="s">
        <v>417</v>
      </c>
      <c r="B78" s="43" t="s">
        <v>108</v>
      </c>
      <c r="C78" s="43" t="s">
        <v>71</v>
      </c>
      <c r="D78" s="43" t="s">
        <v>79</v>
      </c>
      <c r="E78" s="43" t="s">
        <v>87</v>
      </c>
      <c r="F78" s="43" t="s">
        <v>99</v>
      </c>
      <c r="G78" s="43" t="s">
        <v>108</v>
      </c>
      <c r="H78" s="43"/>
      <c r="I78" s="43"/>
    </row>
    <row r="79" spans="1:9" s="25" customFormat="1" x14ac:dyDescent="0.25">
      <c r="A79" s="43" t="s">
        <v>416</v>
      </c>
      <c r="B79" s="43" t="s">
        <v>69</v>
      </c>
      <c r="C79" s="43" t="s">
        <v>72</v>
      </c>
      <c r="D79" s="43" t="s">
        <v>80</v>
      </c>
      <c r="E79" s="43" t="s">
        <v>88</v>
      </c>
      <c r="F79" s="43" t="s">
        <v>98</v>
      </c>
      <c r="G79" s="43" t="s">
        <v>102</v>
      </c>
      <c r="H79" s="43"/>
      <c r="I79" s="43"/>
    </row>
    <row r="80" spans="1:9" s="25" customFormat="1" x14ac:dyDescent="0.25">
      <c r="A80" s="28" t="s">
        <v>415</v>
      </c>
      <c r="B80" s="43" t="s">
        <v>108</v>
      </c>
      <c r="C80" s="43" t="s">
        <v>73</v>
      </c>
      <c r="D80" s="43" t="s">
        <v>81</v>
      </c>
      <c r="E80" s="43" t="s">
        <v>108</v>
      </c>
      <c r="F80" s="43" t="s">
        <v>97</v>
      </c>
      <c r="G80" s="43" t="s">
        <v>108</v>
      </c>
      <c r="H80" s="43"/>
      <c r="I80" s="43"/>
    </row>
    <row r="81" spans="1:9" s="25" customFormat="1" x14ac:dyDescent="0.25">
      <c r="A81" s="28" t="s">
        <v>413</v>
      </c>
      <c r="B81" s="43" t="s">
        <v>68</v>
      </c>
      <c r="C81" s="43" t="s">
        <v>74</v>
      </c>
      <c r="D81" s="43" t="s">
        <v>82</v>
      </c>
      <c r="E81" s="43" t="s">
        <v>89</v>
      </c>
      <c r="F81" s="43" t="s">
        <v>96</v>
      </c>
      <c r="G81" s="43" t="s">
        <v>103</v>
      </c>
      <c r="H81" s="43"/>
      <c r="I81" s="43"/>
    </row>
    <row r="82" spans="1:9" s="25" customFormat="1" x14ac:dyDescent="0.25">
      <c r="A82" s="28" t="s">
        <v>412</v>
      </c>
      <c r="B82" s="43" t="s">
        <v>108</v>
      </c>
      <c r="C82" s="43" t="s">
        <v>75</v>
      </c>
      <c r="D82" s="43" t="s">
        <v>83</v>
      </c>
      <c r="E82" s="43" t="s">
        <v>90</v>
      </c>
      <c r="F82" s="43" t="s">
        <v>95</v>
      </c>
      <c r="G82" s="43" t="s">
        <v>104</v>
      </c>
      <c r="H82" s="43"/>
      <c r="I82" s="43"/>
    </row>
    <row r="83" spans="1:9" s="25" customFormat="1" x14ac:dyDescent="0.25">
      <c r="A83" s="28" t="s">
        <v>411</v>
      </c>
      <c r="B83" s="43" t="s">
        <v>108</v>
      </c>
      <c r="C83" s="43" t="s">
        <v>108</v>
      </c>
      <c r="D83" s="43" t="s">
        <v>108</v>
      </c>
      <c r="E83" s="43" t="s">
        <v>108</v>
      </c>
      <c r="F83" s="43" t="s">
        <v>108</v>
      </c>
      <c r="G83" s="43" t="s">
        <v>105</v>
      </c>
      <c r="H83" s="43"/>
      <c r="I83" s="43"/>
    </row>
    <row r="84" spans="1:9" s="25" customFormat="1" x14ac:dyDescent="0.25">
      <c r="A84" s="28" t="s">
        <v>410</v>
      </c>
      <c r="B84" s="43" t="s">
        <v>66</v>
      </c>
      <c r="C84" s="43" t="s">
        <v>76</v>
      </c>
      <c r="D84" s="43" t="s">
        <v>84</v>
      </c>
      <c r="E84" s="43" t="s">
        <v>91</v>
      </c>
      <c r="F84" s="43" t="s">
        <v>94</v>
      </c>
      <c r="G84" s="43" t="s">
        <v>106</v>
      </c>
      <c r="H84" s="43"/>
      <c r="I84" s="43"/>
    </row>
    <row r="85" spans="1:9" s="25" customFormat="1" x14ac:dyDescent="0.25">
      <c r="A85" s="51" t="s">
        <v>409</v>
      </c>
      <c r="B85" s="43" t="s">
        <v>67</v>
      </c>
      <c r="C85" s="43" t="s">
        <v>77</v>
      </c>
      <c r="D85" s="43" t="s">
        <v>85</v>
      </c>
      <c r="E85" s="43" t="s">
        <v>92</v>
      </c>
      <c r="F85" s="43" t="s">
        <v>93</v>
      </c>
      <c r="G85" s="43" t="s">
        <v>107</v>
      </c>
      <c r="H85" s="43"/>
      <c r="I85" s="43"/>
    </row>
    <row r="86" spans="1:9" x14ac:dyDescent="0.25">
      <c r="A86" s="53" t="s">
        <v>1211</v>
      </c>
      <c r="B86" s="53"/>
      <c r="C86" s="53"/>
      <c r="D86" s="53"/>
      <c r="E86" s="53"/>
      <c r="F86" s="53"/>
      <c r="G86" s="53"/>
      <c r="H86" s="53"/>
      <c r="I86" s="53"/>
    </row>
  </sheetData>
  <mergeCells count="10">
    <mergeCell ref="A61:I61"/>
    <mergeCell ref="A67:I67"/>
    <mergeCell ref="A74:I74"/>
    <mergeCell ref="A64:I64"/>
    <mergeCell ref="A20:I20"/>
    <mergeCell ref="A1:I1"/>
    <mergeCell ref="A2:I2"/>
    <mergeCell ref="A9:I9"/>
    <mergeCell ref="A13:I13"/>
    <mergeCell ref="A56:I5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RAJANANDHU</dc:creator>
  <cp:lastModifiedBy>HP</cp:lastModifiedBy>
  <cp:lastPrinted>2023-01-14T11:39:29Z</cp:lastPrinted>
  <dcterms:created xsi:type="dcterms:W3CDTF">2022-08-11T15:51:11Z</dcterms:created>
  <dcterms:modified xsi:type="dcterms:W3CDTF">2023-10-18T05:33:32Z</dcterms:modified>
</cp:coreProperties>
</file>