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My papers\2023 LRG1 paper\Nature Cancer submit\Supplementary Tables\"/>
    </mc:Choice>
  </mc:AlternateContent>
  <xr:revisionPtr revIDLastSave="0" documentId="8_{43D76D60-B32C-41BB-AD75-234A8B4F59E8}" xr6:coauthVersionLast="47" xr6:coauthVersionMax="47" xr10:uidLastSave="{00000000-0000-0000-0000-000000000000}"/>
  <bookViews>
    <workbookView xWindow="28680" yWindow="-120" windowWidth="29040" windowHeight="15840" xr2:uid="{02530B36-821B-48C0-98A7-96013F22FDC6}"/>
  </bookViews>
  <sheets>
    <sheet name="B. Between-group compariso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F2" i="1"/>
  <c r="G2" i="1"/>
  <c r="H2" i="1"/>
  <c r="I2" i="1"/>
  <c r="J2" i="1"/>
  <c r="K2" i="1"/>
  <c r="L2" i="1"/>
  <c r="M2" i="1"/>
  <c r="Q2" i="1" s="1"/>
  <c r="N2" i="1"/>
  <c r="O2" i="1" s="1"/>
  <c r="E3" i="1"/>
  <c r="F3" i="1"/>
  <c r="G3" i="1"/>
  <c r="H3" i="1"/>
  <c r="I3" i="1"/>
  <c r="J3" i="1"/>
  <c r="K3" i="1"/>
  <c r="L3" i="1"/>
  <c r="M3" i="1"/>
  <c r="E4" i="1"/>
  <c r="F4" i="1"/>
  <c r="G4" i="1"/>
  <c r="H4" i="1"/>
  <c r="I4" i="1"/>
  <c r="J4" i="1"/>
  <c r="K4" i="1"/>
  <c r="L4" i="1"/>
  <c r="M4" i="1"/>
  <c r="E5" i="1"/>
  <c r="F5" i="1"/>
  <c r="G5" i="1"/>
  <c r="H5" i="1"/>
  <c r="I5" i="1"/>
  <c r="J5" i="1"/>
  <c r="K5" i="1"/>
  <c r="N5" i="1" s="1"/>
  <c r="Q5" i="1" s="1"/>
  <c r="L5" i="1"/>
  <c r="M5" i="1"/>
  <c r="E6" i="1"/>
  <c r="F6" i="1"/>
  <c r="G6" i="1"/>
  <c r="H6" i="1"/>
  <c r="I6" i="1"/>
  <c r="J6" i="1"/>
  <c r="K6" i="1"/>
  <c r="N6" i="1" s="1"/>
  <c r="L6" i="1"/>
  <c r="M6" i="1"/>
  <c r="E7" i="1"/>
  <c r="F7" i="1"/>
  <c r="G7" i="1"/>
  <c r="H7" i="1"/>
  <c r="I7" i="1"/>
  <c r="J7" i="1"/>
  <c r="K7" i="1"/>
  <c r="N7" i="1" s="1"/>
  <c r="L7" i="1"/>
  <c r="M7" i="1"/>
  <c r="E8" i="1"/>
  <c r="F8" i="1"/>
  <c r="G8" i="1"/>
  <c r="H8" i="1"/>
  <c r="I8" i="1"/>
  <c r="J8" i="1"/>
  <c r="K8" i="1"/>
  <c r="L8" i="1"/>
  <c r="M8" i="1"/>
  <c r="N8" i="1"/>
  <c r="Q8" i="1" s="1"/>
  <c r="E9" i="1"/>
  <c r="F9" i="1"/>
  <c r="G9" i="1"/>
  <c r="H9" i="1"/>
  <c r="I9" i="1"/>
  <c r="J9" i="1"/>
  <c r="K9" i="1"/>
  <c r="L9" i="1"/>
  <c r="M9" i="1"/>
  <c r="E10" i="1"/>
  <c r="F10" i="1"/>
  <c r="G10" i="1"/>
  <c r="H10" i="1"/>
  <c r="I10" i="1"/>
  <c r="J10" i="1"/>
  <c r="K10" i="1"/>
  <c r="L10" i="1"/>
  <c r="M10" i="1"/>
  <c r="E11" i="1"/>
  <c r="F11" i="1"/>
  <c r="G11" i="1"/>
  <c r="H11" i="1"/>
  <c r="I11" i="1"/>
  <c r="J11" i="1"/>
  <c r="K11" i="1"/>
  <c r="N11" i="1" s="1"/>
  <c r="Q11" i="1" s="1"/>
  <c r="L11" i="1"/>
  <c r="P11" i="1" s="1"/>
  <c r="M11" i="1"/>
  <c r="E12" i="1"/>
  <c r="F12" i="1"/>
  <c r="G12" i="1"/>
  <c r="H12" i="1"/>
  <c r="I12" i="1"/>
  <c r="J12" i="1"/>
  <c r="K12" i="1"/>
  <c r="N12" i="1" s="1"/>
  <c r="L12" i="1"/>
  <c r="M12" i="1"/>
  <c r="E13" i="1"/>
  <c r="F13" i="1"/>
  <c r="G13" i="1"/>
  <c r="H13" i="1"/>
  <c r="I13" i="1"/>
  <c r="J13" i="1"/>
  <c r="K13" i="1"/>
  <c r="N13" i="1" s="1"/>
  <c r="L13" i="1"/>
  <c r="M13" i="1"/>
  <c r="E14" i="1"/>
  <c r="F14" i="1"/>
  <c r="G14" i="1"/>
  <c r="H14" i="1"/>
  <c r="I14" i="1"/>
  <c r="J14" i="1"/>
  <c r="K14" i="1"/>
  <c r="L14" i="1"/>
  <c r="M14" i="1"/>
  <c r="N14" i="1"/>
  <c r="Q14" i="1" s="1"/>
  <c r="O14" i="1"/>
  <c r="E15" i="1"/>
  <c r="F15" i="1"/>
  <c r="G15" i="1"/>
  <c r="H15" i="1"/>
  <c r="I15" i="1"/>
  <c r="J15" i="1"/>
  <c r="K15" i="1"/>
  <c r="L15" i="1"/>
  <c r="M15" i="1"/>
  <c r="Q15" i="1" s="1"/>
  <c r="N15" i="1"/>
  <c r="P15" i="1" s="1"/>
  <c r="E16" i="1"/>
  <c r="F16" i="1"/>
  <c r="G16" i="1"/>
  <c r="H16" i="1"/>
  <c r="I16" i="1"/>
  <c r="J16" i="1"/>
  <c r="K16" i="1"/>
  <c r="L16" i="1"/>
  <c r="M16" i="1"/>
  <c r="E17" i="1"/>
  <c r="F17" i="1"/>
  <c r="G17" i="1"/>
  <c r="H17" i="1"/>
  <c r="I17" i="1"/>
  <c r="J17" i="1"/>
  <c r="K17" i="1"/>
  <c r="N17" i="1" s="1"/>
  <c r="Q17" i="1" s="1"/>
  <c r="L17" i="1"/>
  <c r="M17" i="1"/>
  <c r="E18" i="1"/>
  <c r="F18" i="1"/>
  <c r="G18" i="1"/>
  <c r="H18" i="1"/>
  <c r="I18" i="1"/>
  <c r="J18" i="1"/>
  <c r="K18" i="1"/>
  <c r="N18" i="1" s="1"/>
  <c r="L18" i="1"/>
  <c r="M18" i="1"/>
  <c r="E19" i="1"/>
  <c r="F19" i="1"/>
  <c r="G19" i="1"/>
  <c r="H19" i="1"/>
  <c r="I19" i="1"/>
  <c r="J19" i="1"/>
  <c r="K19" i="1"/>
  <c r="N19" i="1" s="1"/>
  <c r="L19" i="1"/>
  <c r="M19" i="1"/>
  <c r="E20" i="1"/>
  <c r="F20" i="1"/>
  <c r="G20" i="1"/>
  <c r="H20" i="1"/>
  <c r="I20" i="1"/>
  <c r="J20" i="1"/>
  <c r="K20" i="1"/>
  <c r="N20" i="1" s="1"/>
  <c r="Q20" i="1" s="1"/>
  <c r="L20" i="1"/>
  <c r="P20" i="1" s="1"/>
  <c r="M20" i="1"/>
  <c r="E21" i="1"/>
  <c r="F21" i="1"/>
  <c r="G21" i="1"/>
  <c r="H21" i="1"/>
  <c r="I21" i="1"/>
  <c r="J21" i="1"/>
  <c r="K21" i="1"/>
  <c r="N21" i="1" s="1"/>
  <c r="L21" i="1"/>
  <c r="M21" i="1"/>
  <c r="E22" i="1"/>
  <c r="F22" i="1"/>
  <c r="G22" i="1"/>
  <c r="H22" i="1"/>
  <c r="I22" i="1"/>
  <c r="J22" i="1"/>
  <c r="K22" i="1"/>
  <c r="L22" i="1"/>
  <c r="M22" i="1"/>
  <c r="E23" i="1"/>
  <c r="F23" i="1"/>
  <c r="G23" i="1"/>
  <c r="H23" i="1"/>
  <c r="I23" i="1"/>
  <c r="J23" i="1"/>
  <c r="K23" i="1"/>
  <c r="L23" i="1"/>
  <c r="M23" i="1"/>
  <c r="Q23" i="1" s="1"/>
  <c r="N23" i="1"/>
  <c r="O23" i="1" s="1"/>
  <c r="P23" i="1"/>
  <c r="E24" i="1"/>
  <c r="F24" i="1"/>
  <c r="G24" i="1"/>
  <c r="H24" i="1"/>
  <c r="I24" i="1"/>
  <c r="J24" i="1"/>
  <c r="K24" i="1"/>
  <c r="L24" i="1"/>
  <c r="P24" i="1" s="1"/>
  <c r="M24" i="1"/>
  <c r="N24" i="1" s="1"/>
  <c r="O24" i="1" s="1"/>
  <c r="E25" i="1"/>
  <c r="F25" i="1"/>
  <c r="G25" i="1"/>
  <c r="H25" i="1"/>
  <c r="I25" i="1"/>
  <c r="J25" i="1"/>
  <c r="K25" i="1"/>
  <c r="L25" i="1"/>
  <c r="N25" i="1" s="1"/>
  <c r="M25" i="1"/>
  <c r="E26" i="1"/>
  <c r="F26" i="1"/>
  <c r="G26" i="1"/>
  <c r="H26" i="1"/>
  <c r="I26" i="1"/>
  <c r="J26" i="1"/>
  <c r="K26" i="1"/>
  <c r="N26" i="1" s="1"/>
  <c r="Q26" i="1" s="1"/>
  <c r="L26" i="1"/>
  <c r="P26" i="1" s="1"/>
  <c r="M26" i="1"/>
  <c r="E27" i="1"/>
  <c r="F27" i="1"/>
  <c r="G27" i="1"/>
  <c r="H27" i="1"/>
  <c r="I27" i="1"/>
  <c r="J27" i="1"/>
  <c r="K27" i="1"/>
  <c r="N27" i="1" s="1"/>
  <c r="L27" i="1"/>
  <c r="M27" i="1"/>
  <c r="E28" i="1"/>
  <c r="F28" i="1"/>
  <c r="G28" i="1"/>
  <c r="H28" i="1"/>
  <c r="I28" i="1"/>
  <c r="J28" i="1"/>
  <c r="K28" i="1"/>
  <c r="N28" i="1" s="1"/>
  <c r="L28" i="1"/>
  <c r="M28" i="1"/>
  <c r="E29" i="1"/>
  <c r="F29" i="1"/>
  <c r="G29" i="1"/>
  <c r="H29" i="1"/>
  <c r="I29" i="1"/>
  <c r="J29" i="1"/>
  <c r="K29" i="1"/>
  <c r="L29" i="1"/>
  <c r="M29" i="1"/>
  <c r="Q29" i="1" s="1"/>
  <c r="N29" i="1"/>
  <c r="O29" i="1" s="1"/>
  <c r="E30" i="1"/>
  <c r="F30" i="1"/>
  <c r="G30" i="1"/>
  <c r="H30" i="1"/>
  <c r="I30" i="1"/>
  <c r="J30" i="1"/>
  <c r="K30" i="1"/>
  <c r="L30" i="1"/>
  <c r="M30" i="1"/>
  <c r="N30" i="1" s="1"/>
  <c r="O30" i="1" s="1"/>
  <c r="E31" i="1"/>
  <c r="F31" i="1"/>
  <c r="G31" i="1"/>
  <c r="H31" i="1"/>
  <c r="I31" i="1"/>
  <c r="J31" i="1"/>
  <c r="K31" i="1"/>
  <c r="O31" i="1" s="1"/>
  <c r="L31" i="1"/>
  <c r="N31" i="1" s="1"/>
  <c r="M31" i="1"/>
  <c r="Q31" i="1" s="1"/>
  <c r="E32" i="1"/>
  <c r="F32" i="1"/>
  <c r="G32" i="1"/>
  <c r="H32" i="1"/>
  <c r="I32" i="1"/>
  <c r="J32" i="1"/>
  <c r="K32" i="1"/>
  <c r="N32" i="1" s="1"/>
  <c r="P32" i="1" s="1"/>
  <c r="L32" i="1"/>
  <c r="M32" i="1"/>
  <c r="Q32" i="1" s="1"/>
  <c r="E33" i="1"/>
  <c r="F33" i="1"/>
  <c r="G33" i="1"/>
  <c r="H33" i="1"/>
  <c r="I33" i="1"/>
  <c r="J33" i="1"/>
  <c r="K33" i="1"/>
  <c r="L33" i="1"/>
  <c r="M33" i="1"/>
  <c r="E34" i="1"/>
  <c r="F34" i="1"/>
  <c r="G34" i="1"/>
  <c r="H34" i="1"/>
  <c r="I34" i="1"/>
  <c r="J34" i="1"/>
  <c r="K34" i="1"/>
  <c r="L34" i="1"/>
  <c r="M34" i="1"/>
  <c r="E35" i="1"/>
  <c r="F35" i="1"/>
  <c r="G35" i="1"/>
  <c r="H35" i="1"/>
  <c r="I35" i="1"/>
  <c r="J35" i="1"/>
  <c r="K35" i="1"/>
  <c r="L35" i="1"/>
  <c r="M35" i="1"/>
  <c r="Q35" i="1" s="1"/>
  <c r="N35" i="1"/>
  <c r="O35" i="1" s="1"/>
  <c r="P35" i="1"/>
  <c r="E36" i="1"/>
  <c r="F36" i="1"/>
  <c r="G36" i="1"/>
  <c r="H36" i="1"/>
  <c r="I36" i="1"/>
  <c r="J36" i="1"/>
  <c r="K36" i="1"/>
  <c r="N36" i="1" s="1"/>
  <c r="O36" i="1" s="1"/>
  <c r="L36" i="1"/>
  <c r="P36" i="1" s="1"/>
  <c r="M36" i="1"/>
  <c r="E37" i="1"/>
  <c r="F37" i="1"/>
  <c r="G37" i="1"/>
  <c r="H37" i="1"/>
  <c r="I37" i="1"/>
  <c r="J37" i="1"/>
  <c r="K37" i="1"/>
  <c r="O37" i="1" s="1"/>
  <c r="L37" i="1"/>
  <c r="P37" i="1" s="1"/>
  <c r="M37" i="1"/>
  <c r="N37" i="1"/>
  <c r="Q37" i="1" s="1"/>
  <c r="E38" i="1"/>
  <c r="F38" i="1"/>
  <c r="G38" i="1"/>
  <c r="H38" i="1"/>
  <c r="I38" i="1"/>
  <c r="J38" i="1"/>
  <c r="K38" i="1"/>
  <c r="N38" i="1" s="1"/>
  <c r="P38" i="1" s="1"/>
  <c r="L38" i="1"/>
  <c r="M38" i="1"/>
  <c r="E39" i="1"/>
  <c r="F39" i="1"/>
  <c r="G39" i="1"/>
  <c r="H39" i="1"/>
  <c r="I39" i="1"/>
  <c r="J39" i="1"/>
  <c r="K39" i="1"/>
  <c r="L39" i="1"/>
  <c r="M39" i="1"/>
  <c r="E40" i="1"/>
  <c r="F40" i="1"/>
  <c r="G40" i="1"/>
  <c r="H40" i="1"/>
  <c r="I40" i="1"/>
  <c r="J40" i="1"/>
  <c r="K40" i="1"/>
  <c r="L40" i="1"/>
  <c r="M40" i="1"/>
  <c r="E41" i="1"/>
  <c r="F41" i="1"/>
  <c r="G41" i="1"/>
  <c r="H41" i="1"/>
  <c r="I41" i="1"/>
  <c r="J41" i="1"/>
  <c r="K41" i="1"/>
  <c r="L41" i="1"/>
  <c r="M41" i="1"/>
  <c r="Q41" i="1" s="1"/>
  <c r="N41" i="1"/>
  <c r="O41" i="1" s="1"/>
  <c r="P41" i="1"/>
  <c r="E42" i="1"/>
  <c r="F42" i="1"/>
  <c r="G42" i="1"/>
  <c r="H42" i="1"/>
  <c r="I42" i="1"/>
  <c r="J42" i="1"/>
  <c r="K42" i="1"/>
  <c r="N42" i="1" s="1"/>
  <c r="O42" i="1" s="1"/>
  <c r="L42" i="1"/>
  <c r="M42" i="1"/>
  <c r="E43" i="1"/>
  <c r="F43" i="1"/>
  <c r="G43" i="1"/>
  <c r="H43" i="1"/>
  <c r="I43" i="1"/>
  <c r="J43" i="1"/>
  <c r="K43" i="1"/>
  <c r="O43" i="1" s="1"/>
  <c r="L43" i="1"/>
  <c r="P43" i="1" s="1"/>
  <c r="M43" i="1"/>
  <c r="N43" i="1"/>
  <c r="Q43" i="1" s="1"/>
  <c r="E44" i="1"/>
  <c r="F44" i="1"/>
  <c r="G44" i="1"/>
  <c r="H44" i="1"/>
  <c r="I44" i="1"/>
  <c r="J44" i="1"/>
  <c r="K44" i="1"/>
  <c r="N44" i="1" s="1"/>
  <c r="P44" i="1" s="1"/>
  <c r="L44" i="1"/>
  <c r="M44" i="1"/>
  <c r="Q44" i="1" s="1"/>
  <c r="E45" i="1"/>
  <c r="F45" i="1"/>
  <c r="G45" i="1"/>
  <c r="H45" i="1"/>
  <c r="I45" i="1"/>
  <c r="J45" i="1"/>
  <c r="K45" i="1"/>
  <c r="L45" i="1"/>
  <c r="M45" i="1"/>
  <c r="E46" i="1"/>
  <c r="F46" i="1"/>
  <c r="G46" i="1"/>
  <c r="H46" i="1"/>
  <c r="I46" i="1"/>
  <c r="J46" i="1"/>
  <c r="K46" i="1"/>
  <c r="L46" i="1"/>
  <c r="M46" i="1"/>
  <c r="E47" i="1"/>
  <c r="F47" i="1"/>
  <c r="G47" i="1"/>
  <c r="H47" i="1"/>
  <c r="I47" i="1"/>
  <c r="J47" i="1"/>
  <c r="K47" i="1"/>
  <c r="L47" i="1"/>
  <c r="M47" i="1"/>
  <c r="Q47" i="1" s="1"/>
  <c r="N47" i="1"/>
  <c r="O47" i="1" s="1"/>
  <c r="P47" i="1"/>
  <c r="E48" i="1"/>
  <c r="F48" i="1"/>
  <c r="G48" i="1"/>
  <c r="H48" i="1"/>
  <c r="I48" i="1"/>
  <c r="J48" i="1"/>
  <c r="K48" i="1"/>
  <c r="N48" i="1" s="1"/>
  <c r="O48" i="1" s="1"/>
  <c r="L48" i="1"/>
  <c r="P48" i="1" s="1"/>
  <c r="M48" i="1"/>
  <c r="E49" i="1"/>
  <c r="F49" i="1"/>
  <c r="G49" i="1"/>
  <c r="H49" i="1"/>
  <c r="I49" i="1"/>
  <c r="J49" i="1"/>
  <c r="K49" i="1"/>
  <c r="O49" i="1" s="1"/>
  <c r="L49" i="1"/>
  <c r="P49" i="1" s="1"/>
  <c r="M49" i="1"/>
  <c r="N49" i="1"/>
  <c r="Q49" i="1" s="1"/>
  <c r="E50" i="1"/>
  <c r="F50" i="1"/>
  <c r="G50" i="1"/>
  <c r="H50" i="1"/>
  <c r="I50" i="1"/>
  <c r="J50" i="1"/>
  <c r="K50" i="1"/>
  <c r="N50" i="1" s="1"/>
  <c r="P50" i="1" s="1"/>
  <c r="L50" i="1"/>
  <c r="M50" i="1"/>
  <c r="E51" i="1"/>
  <c r="F51" i="1"/>
  <c r="G51" i="1"/>
  <c r="H51" i="1"/>
  <c r="I51" i="1"/>
  <c r="J51" i="1"/>
  <c r="K51" i="1"/>
  <c r="L51" i="1"/>
  <c r="M51" i="1"/>
  <c r="E52" i="1"/>
  <c r="F52" i="1"/>
  <c r="G52" i="1"/>
  <c r="H52" i="1"/>
  <c r="I52" i="1"/>
  <c r="J52" i="1"/>
  <c r="K52" i="1"/>
  <c r="L52" i="1"/>
  <c r="M52" i="1"/>
  <c r="E53" i="1"/>
  <c r="F53" i="1"/>
  <c r="G53" i="1"/>
  <c r="H53" i="1"/>
  <c r="I53" i="1"/>
  <c r="J53" i="1"/>
  <c r="K53" i="1"/>
  <c r="L53" i="1"/>
  <c r="N53" i="1" s="1"/>
  <c r="O53" i="1" s="1"/>
  <c r="M53" i="1"/>
  <c r="Q53" i="1" s="1"/>
  <c r="E54" i="1"/>
  <c r="F54" i="1"/>
  <c r="G54" i="1"/>
  <c r="H54" i="1"/>
  <c r="I54" i="1"/>
  <c r="J54" i="1"/>
  <c r="K54" i="1"/>
  <c r="N54" i="1" s="1"/>
  <c r="Q54" i="1" s="1"/>
  <c r="L54" i="1"/>
  <c r="P54" i="1" s="1"/>
  <c r="M54" i="1"/>
  <c r="O54" i="1"/>
  <c r="E55" i="1"/>
  <c r="F55" i="1"/>
  <c r="G55" i="1"/>
  <c r="H55" i="1"/>
  <c r="I55" i="1"/>
  <c r="J55" i="1"/>
  <c r="K55" i="1"/>
  <c r="O55" i="1" s="1"/>
  <c r="L55" i="1"/>
  <c r="M55" i="1"/>
  <c r="N55" i="1"/>
  <c r="E56" i="1"/>
  <c r="F56" i="1"/>
  <c r="G56" i="1"/>
  <c r="H56" i="1"/>
  <c r="I56" i="1"/>
  <c r="J56" i="1"/>
  <c r="K56" i="1"/>
  <c r="L56" i="1"/>
  <c r="M56" i="1"/>
  <c r="E57" i="1"/>
  <c r="F57" i="1"/>
  <c r="G57" i="1"/>
  <c r="H57" i="1"/>
  <c r="I57" i="1"/>
  <c r="J57" i="1"/>
  <c r="K57" i="1"/>
  <c r="L57" i="1"/>
  <c r="M57" i="1"/>
  <c r="E58" i="1"/>
  <c r="F58" i="1"/>
  <c r="G58" i="1"/>
  <c r="H58" i="1"/>
  <c r="I58" i="1"/>
  <c r="J58" i="1"/>
  <c r="K58" i="1"/>
  <c r="L58" i="1"/>
  <c r="M58" i="1"/>
  <c r="E59" i="1"/>
  <c r="F59" i="1"/>
  <c r="G59" i="1"/>
  <c r="H59" i="1"/>
  <c r="I59" i="1"/>
  <c r="J59" i="1"/>
  <c r="K59" i="1"/>
  <c r="L59" i="1"/>
  <c r="N59" i="1" s="1"/>
  <c r="O59" i="1" s="1"/>
  <c r="M59" i="1"/>
  <c r="E60" i="1"/>
  <c r="F60" i="1"/>
  <c r="G60" i="1"/>
  <c r="H60" i="1"/>
  <c r="I60" i="1"/>
  <c r="J60" i="1"/>
  <c r="K60" i="1"/>
  <c r="N60" i="1" s="1"/>
  <c r="L60" i="1"/>
  <c r="M60" i="1"/>
  <c r="E61" i="1"/>
  <c r="F61" i="1"/>
  <c r="G61" i="1"/>
  <c r="H61" i="1"/>
  <c r="I61" i="1"/>
  <c r="J61" i="1"/>
  <c r="K61" i="1"/>
  <c r="O61" i="1" s="1"/>
  <c r="L61" i="1"/>
  <c r="M61" i="1"/>
  <c r="N61" i="1"/>
  <c r="E62" i="1"/>
  <c r="F62" i="1"/>
  <c r="G62" i="1"/>
  <c r="H62" i="1"/>
  <c r="I62" i="1"/>
  <c r="J62" i="1"/>
  <c r="K62" i="1"/>
  <c r="L62" i="1"/>
  <c r="M62" i="1"/>
  <c r="E63" i="1"/>
  <c r="F63" i="1"/>
  <c r="G63" i="1"/>
  <c r="H63" i="1"/>
  <c r="I63" i="1"/>
  <c r="J63" i="1"/>
  <c r="K63" i="1"/>
  <c r="L63" i="1"/>
  <c r="M63" i="1"/>
  <c r="E64" i="1"/>
  <c r="F64" i="1"/>
  <c r="G64" i="1"/>
  <c r="H64" i="1"/>
  <c r="I64" i="1"/>
  <c r="J64" i="1"/>
  <c r="K64" i="1"/>
  <c r="L64" i="1"/>
  <c r="M64" i="1"/>
  <c r="E65" i="1"/>
  <c r="F65" i="1"/>
  <c r="G65" i="1"/>
  <c r="H65" i="1"/>
  <c r="I65" i="1"/>
  <c r="J65" i="1"/>
  <c r="K65" i="1"/>
  <c r="L65" i="1"/>
  <c r="M65" i="1"/>
  <c r="E66" i="1"/>
  <c r="F66" i="1"/>
  <c r="G66" i="1"/>
  <c r="H66" i="1"/>
  <c r="I66" i="1"/>
  <c r="J66" i="1"/>
  <c r="K66" i="1"/>
  <c r="N66" i="1" s="1"/>
  <c r="L66" i="1"/>
  <c r="M66" i="1"/>
  <c r="O66" i="1"/>
  <c r="P66" i="1"/>
  <c r="Q66" i="1"/>
  <c r="E67" i="1"/>
  <c r="F67" i="1"/>
  <c r="G67" i="1"/>
  <c r="H67" i="1"/>
  <c r="I67" i="1"/>
  <c r="J67" i="1"/>
  <c r="K67" i="1"/>
  <c r="L67" i="1"/>
  <c r="M67" i="1"/>
  <c r="N67" i="1"/>
  <c r="Q67" i="1" s="1"/>
  <c r="P67" i="1"/>
  <c r="E68" i="1"/>
  <c r="F68" i="1"/>
  <c r="G68" i="1"/>
  <c r="H68" i="1"/>
  <c r="I68" i="1"/>
  <c r="J68" i="1"/>
  <c r="K68" i="1"/>
  <c r="L68" i="1"/>
  <c r="M68" i="1"/>
  <c r="N68" i="1"/>
  <c r="P68" i="1" s="1"/>
  <c r="E69" i="1"/>
  <c r="F69" i="1"/>
  <c r="G69" i="1"/>
  <c r="H69" i="1"/>
  <c r="I69" i="1"/>
  <c r="J69" i="1"/>
  <c r="K69" i="1"/>
  <c r="L69" i="1"/>
  <c r="M69" i="1"/>
  <c r="E70" i="1"/>
  <c r="F70" i="1"/>
  <c r="G70" i="1"/>
  <c r="H70" i="1"/>
  <c r="I70" i="1"/>
  <c r="J70" i="1"/>
  <c r="K70" i="1"/>
  <c r="L70" i="1"/>
  <c r="M70" i="1"/>
  <c r="E71" i="1"/>
  <c r="F71" i="1"/>
  <c r="G71" i="1"/>
  <c r="H71" i="1"/>
  <c r="I71" i="1"/>
  <c r="J71" i="1"/>
  <c r="K71" i="1"/>
  <c r="L71" i="1"/>
  <c r="M71" i="1"/>
  <c r="E72" i="1"/>
  <c r="F72" i="1"/>
  <c r="G72" i="1"/>
  <c r="H72" i="1"/>
  <c r="I72" i="1"/>
  <c r="J72" i="1"/>
  <c r="K72" i="1"/>
  <c r="N72" i="1" s="1"/>
  <c r="L72" i="1"/>
  <c r="M72" i="1"/>
  <c r="O72" i="1"/>
  <c r="P72" i="1"/>
  <c r="Q72" i="1"/>
  <c r="E73" i="1"/>
  <c r="F73" i="1"/>
  <c r="G73" i="1"/>
  <c r="H73" i="1"/>
  <c r="I73" i="1"/>
  <c r="J73" i="1"/>
  <c r="K73" i="1"/>
  <c r="L73" i="1"/>
  <c r="M73" i="1"/>
  <c r="N73" i="1"/>
  <c r="Q73" i="1" s="1"/>
  <c r="O73" i="1"/>
  <c r="P73" i="1"/>
  <c r="E74" i="1"/>
  <c r="F74" i="1"/>
  <c r="G74" i="1"/>
  <c r="H74" i="1"/>
  <c r="I74" i="1"/>
  <c r="J74" i="1"/>
  <c r="K74" i="1"/>
  <c r="L74" i="1"/>
  <c r="M74" i="1"/>
  <c r="N74" i="1"/>
  <c r="P74" i="1" s="1"/>
  <c r="O74" i="1"/>
  <c r="E75" i="1"/>
  <c r="F75" i="1"/>
  <c r="G75" i="1"/>
  <c r="H75" i="1"/>
  <c r="I75" i="1"/>
  <c r="J75" i="1"/>
  <c r="K75" i="1"/>
  <c r="L75" i="1"/>
  <c r="M75" i="1"/>
  <c r="E76" i="1"/>
  <c r="F76" i="1"/>
  <c r="G76" i="1"/>
  <c r="H76" i="1"/>
  <c r="I76" i="1"/>
  <c r="J76" i="1"/>
  <c r="K76" i="1"/>
  <c r="L76" i="1"/>
  <c r="M76" i="1"/>
  <c r="E77" i="1"/>
  <c r="F77" i="1"/>
  <c r="G77" i="1"/>
  <c r="H77" i="1"/>
  <c r="I77" i="1"/>
  <c r="J77" i="1"/>
  <c r="K77" i="1"/>
  <c r="L77" i="1"/>
  <c r="M77" i="1"/>
  <c r="E78" i="1"/>
  <c r="F78" i="1"/>
  <c r="G78" i="1"/>
  <c r="H78" i="1"/>
  <c r="I78" i="1"/>
  <c r="J78" i="1"/>
  <c r="K78" i="1"/>
  <c r="N78" i="1" s="1"/>
  <c r="L78" i="1"/>
  <c r="M78" i="1"/>
  <c r="O78" i="1"/>
  <c r="P78" i="1"/>
  <c r="Q78" i="1"/>
  <c r="E79" i="1"/>
  <c r="F79" i="1"/>
  <c r="G79" i="1"/>
  <c r="H79" i="1"/>
  <c r="I79" i="1"/>
  <c r="J79" i="1"/>
  <c r="K79" i="1"/>
  <c r="L79" i="1"/>
  <c r="M79" i="1"/>
  <c r="N79" i="1"/>
  <c r="Q79" i="1" s="1"/>
  <c r="O79" i="1"/>
  <c r="P79" i="1"/>
  <c r="E80" i="1"/>
  <c r="F80" i="1"/>
  <c r="G80" i="1"/>
  <c r="H80" i="1"/>
  <c r="I80" i="1"/>
  <c r="J80" i="1"/>
  <c r="K80" i="1"/>
  <c r="L80" i="1"/>
  <c r="M80" i="1"/>
  <c r="N80" i="1"/>
  <c r="P80" i="1" s="1"/>
  <c r="O80" i="1"/>
  <c r="E81" i="1"/>
  <c r="F81" i="1"/>
  <c r="G81" i="1"/>
  <c r="H81" i="1"/>
  <c r="I81" i="1"/>
  <c r="J81" i="1"/>
  <c r="K81" i="1"/>
  <c r="L81" i="1"/>
  <c r="M81" i="1"/>
  <c r="E82" i="1"/>
  <c r="F82" i="1"/>
  <c r="G82" i="1"/>
  <c r="H82" i="1"/>
  <c r="I82" i="1"/>
  <c r="J82" i="1"/>
  <c r="K82" i="1"/>
  <c r="L82" i="1"/>
  <c r="M82" i="1"/>
  <c r="E83" i="1"/>
  <c r="F83" i="1"/>
  <c r="G83" i="1"/>
  <c r="H83" i="1"/>
  <c r="I83" i="1"/>
  <c r="J83" i="1"/>
  <c r="K83" i="1"/>
  <c r="L83" i="1"/>
  <c r="M83" i="1"/>
  <c r="E84" i="1"/>
  <c r="F84" i="1"/>
  <c r="G84" i="1"/>
  <c r="H84" i="1"/>
  <c r="I84" i="1"/>
  <c r="J84" i="1"/>
  <c r="K84" i="1"/>
  <c r="N84" i="1" s="1"/>
  <c r="L84" i="1"/>
  <c r="M84" i="1"/>
  <c r="P84" i="1"/>
  <c r="Q84" i="1"/>
  <c r="E85" i="1"/>
  <c r="F85" i="1"/>
  <c r="G85" i="1"/>
  <c r="H85" i="1"/>
  <c r="I85" i="1"/>
  <c r="J85" i="1"/>
  <c r="K85" i="1"/>
  <c r="L85" i="1"/>
  <c r="M85" i="1"/>
  <c r="N85" i="1"/>
  <c r="Q85" i="1" s="1"/>
  <c r="O85" i="1"/>
  <c r="P85" i="1"/>
  <c r="E86" i="1"/>
  <c r="F86" i="1"/>
  <c r="G86" i="1"/>
  <c r="H86" i="1"/>
  <c r="I86" i="1"/>
  <c r="J86" i="1"/>
  <c r="K86" i="1"/>
  <c r="L86" i="1"/>
  <c r="M86" i="1"/>
  <c r="N86" i="1"/>
  <c r="P86" i="1" s="1"/>
  <c r="O86" i="1"/>
  <c r="E87" i="1"/>
  <c r="F87" i="1"/>
  <c r="G87" i="1"/>
  <c r="H87" i="1"/>
  <c r="I87" i="1"/>
  <c r="J87" i="1"/>
  <c r="K87" i="1"/>
  <c r="L87" i="1"/>
  <c r="M87" i="1"/>
  <c r="E88" i="1"/>
  <c r="F88" i="1"/>
  <c r="G88" i="1"/>
  <c r="H88" i="1"/>
  <c r="I88" i="1"/>
  <c r="J88" i="1"/>
  <c r="K88" i="1"/>
  <c r="L88" i="1"/>
  <c r="M88" i="1"/>
  <c r="E89" i="1"/>
  <c r="F89" i="1"/>
  <c r="G89" i="1"/>
  <c r="H89" i="1"/>
  <c r="I89" i="1"/>
  <c r="J89" i="1"/>
  <c r="K89" i="1"/>
  <c r="L89" i="1"/>
  <c r="M89" i="1"/>
  <c r="E90" i="1"/>
  <c r="F90" i="1"/>
  <c r="G90" i="1"/>
  <c r="H90" i="1"/>
  <c r="I90" i="1"/>
  <c r="J90" i="1"/>
  <c r="K90" i="1"/>
  <c r="N90" i="1" s="1"/>
  <c r="L90" i="1"/>
  <c r="M90" i="1"/>
  <c r="P90" i="1"/>
  <c r="Q90" i="1"/>
  <c r="E91" i="1"/>
  <c r="F91" i="1"/>
  <c r="G91" i="1"/>
  <c r="H91" i="1"/>
  <c r="I91" i="1"/>
  <c r="J91" i="1"/>
  <c r="K91" i="1"/>
  <c r="L91" i="1"/>
  <c r="M91" i="1"/>
  <c r="N91" i="1"/>
  <c r="O91" i="1"/>
  <c r="P91" i="1"/>
  <c r="E92" i="1"/>
  <c r="F92" i="1"/>
  <c r="G92" i="1"/>
  <c r="H92" i="1"/>
  <c r="I92" i="1"/>
  <c r="J92" i="1"/>
  <c r="K92" i="1"/>
  <c r="N92" i="1" s="1"/>
  <c r="O92" i="1" s="1"/>
  <c r="L92" i="1"/>
  <c r="P92" i="1" s="1"/>
  <c r="M92" i="1"/>
  <c r="Q92" i="1"/>
  <c r="E93" i="1"/>
  <c r="F93" i="1"/>
  <c r="G93" i="1"/>
  <c r="H93" i="1"/>
  <c r="I93" i="1"/>
  <c r="J93" i="1"/>
  <c r="K93" i="1"/>
  <c r="L93" i="1"/>
  <c r="M93" i="1"/>
  <c r="E94" i="1"/>
  <c r="F94" i="1"/>
  <c r="G94" i="1"/>
  <c r="H94" i="1"/>
  <c r="I94" i="1"/>
  <c r="J94" i="1"/>
  <c r="K94" i="1"/>
  <c r="L94" i="1"/>
  <c r="M94" i="1"/>
  <c r="E95" i="1"/>
  <c r="F95" i="1"/>
  <c r="G95" i="1"/>
  <c r="H95" i="1"/>
  <c r="I95" i="1"/>
  <c r="J95" i="1"/>
  <c r="K95" i="1"/>
  <c r="L95" i="1"/>
  <c r="M95" i="1"/>
  <c r="N95" i="1"/>
  <c r="Q95" i="1" s="1"/>
  <c r="E96" i="1"/>
  <c r="F96" i="1"/>
  <c r="G96" i="1"/>
  <c r="H96" i="1"/>
  <c r="I96" i="1"/>
  <c r="J96" i="1"/>
  <c r="K96" i="1"/>
  <c r="N96" i="1" s="1"/>
  <c r="P96" i="1" s="1"/>
  <c r="L96" i="1"/>
  <c r="M96" i="1"/>
  <c r="O96" i="1"/>
  <c r="E97" i="1"/>
  <c r="F97" i="1"/>
  <c r="G97" i="1"/>
  <c r="H97" i="1"/>
  <c r="I97" i="1"/>
  <c r="J97" i="1"/>
  <c r="K97" i="1"/>
  <c r="L97" i="1"/>
  <c r="M97" i="1"/>
  <c r="N97" i="1"/>
  <c r="O97" i="1" s="1"/>
  <c r="E98" i="1"/>
  <c r="F98" i="1"/>
  <c r="G98" i="1"/>
  <c r="H98" i="1"/>
  <c r="I98" i="1"/>
  <c r="J98" i="1"/>
  <c r="K98" i="1"/>
  <c r="L98" i="1"/>
  <c r="M98" i="1"/>
  <c r="N98" i="1"/>
  <c r="Q98" i="1" s="1"/>
  <c r="E99" i="1"/>
  <c r="F99" i="1"/>
  <c r="G99" i="1"/>
  <c r="H99" i="1"/>
  <c r="I99" i="1"/>
  <c r="J99" i="1"/>
  <c r="K99" i="1"/>
  <c r="L99" i="1"/>
  <c r="N99" i="1" s="1"/>
  <c r="M99" i="1"/>
  <c r="E100" i="1"/>
  <c r="F100" i="1"/>
  <c r="G100" i="1"/>
  <c r="H100" i="1"/>
  <c r="I100" i="1"/>
  <c r="J100" i="1"/>
  <c r="K100" i="1"/>
  <c r="L100" i="1"/>
  <c r="M100" i="1"/>
  <c r="E101" i="1"/>
  <c r="F101" i="1"/>
  <c r="G101" i="1"/>
  <c r="H101" i="1"/>
  <c r="I101" i="1"/>
  <c r="J101" i="1"/>
  <c r="K101" i="1"/>
  <c r="L101" i="1"/>
  <c r="M101" i="1"/>
  <c r="N101" i="1"/>
  <c r="Q101" i="1" s="1"/>
  <c r="E102" i="1"/>
  <c r="F102" i="1"/>
  <c r="G102" i="1"/>
  <c r="H102" i="1"/>
  <c r="I102" i="1"/>
  <c r="J102" i="1"/>
  <c r="K102" i="1"/>
  <c r="L102" i="1"/>
  <c r="M102" i="1"/>
  <c r="E103" i="1"/>
  <c r="F103" i="1"/>
  <c r="G103" i="1"/>
  <c r="H103" i="1"/>
  <c r="I103" i="1"/>
  <c r="J103" i="1"/>
  <c r="K103" i="1"/>
  <c r="L103" i="1"/>
  <c r="M103" i="1"/>
  <c r="N103" i="1"/>
  <c r="O103" i="1" s="1"/>
  <c r="P103" i="1"/>
  <c r="E104" i="1"/>
  <c r="F104" i="1"/>
  <c r="G104" i="1"/>
  <c r="H104" i="1"/>
  <c r="I104" i="1"/>
  <c r="J104" i="1"/>
  <c r="K104" i="1"/>
  <c r="O104" i="1" s="1"/>
  <c r="L104" i="1"/>
  <c r="M104" i="1"/>
  <c r="N104" i="1"/>
  <c r="Q104" i="1" s="1"/>
  <c r="E105" i="1"/>
  <c r="F105" i="1"/>
  <c r="G105" i="1"/>
  <c r="H105" i="1"/>
  <c r="I105" i="1"/>
  <c r="J105" i="1"/>
  <c r="K105" i="1"/>
  <c r="L105" i="1"/>
  <c r="M105" i="1"/>
  <c r="N105" i="1"/>
  <c r="E106" i="1"/>
  <c r="F106" i="1"/>
  <c r="G106" i="1"/>
  <c r="H106" i="1"/>
  <c r="I106" i="1"/>
  <c r="J106" i="1"/>
  <c r="K106" i="1"/>
  <c r="L106" i="1"/>
  <c r="M106" i="1"/>
  <c r="E107" i="1"/>
  <c r="F107" i="1"/>
  <c r="G107" i="1"/>
  <c r="H107" i="1"/>
  <c r="I107" i="1"/>
  <c r="J107" i="1"/>
  <c r="K107" i="1"/>
  <c r="L107" i="1"/>
  <c r="M107" i="1"/>
  <c r="E108" i="1"/>
  <c r="F108" i="1"/>
  <c r="G108" i="1"/>
  <c r="H108" i="1"/>
  <c r="I108" i="1"/>
  <c r="J108" i="1"/>
  <c r="K108" i="1"/>
  <c r="L108" i="1"/>
  <c r="M108" i="1"/>
  <c r="E109" i="1"/>
  <c r="F109" i="1"/>
  <c r="G109" i="1"/>
  <c r="H109" i="1"/>
  <c r="I109" i="1"/>
  <c r="J109" i="1"/>
  <c r="K109" i="1"/>
  <c r="L109" i="1"/>
  <c r="N109" i="1" s="1"/>
  <c r="O109" i="1" s="1"/>
  <c r="M109" i="1"/>
  <c r="P109" i="1"/>
  <c r="E110" i="1"/>
  <c r="F110" i="1"/>
  <c r="G110" i="1"/>
  <c r="H110" i="1"/>
  <c r="I110" i="1"/>
  <c r="J110" i="1"/>
  <c r="K110" i="1"/>
  <c r="L110" i="1"/>
  <c r="P110" i="1" s="1"/>
  <c r="M110" i="1"/>
  <c r="N110" i="1"/>
  <c r="O110" i="1" s="1"/>
  <c r="Q110" i="1"/>
  <c r="E111" i="1"/>
  <c r="F111" i="1"/>
  <c r="G111" i="1"/>
  <c r="H111" i="1"/>
  <c r="I111" i="1"/>
  <c r="J111" i="1"/>
  <c r="K111" i="1"/>
  <c r="L111" i="1"/>
  <c r="M111" i="1"/>
  <c r="E112" i="1"/>
  <c r="F112" i="1"/>
  <c r="G112" i="1"/>
  <c r="H112" i="1"/>
  <c r="I112" i="1"/>
  <c r="J112" i="1"/>
  <c r="K112" i="1"/>
  <c r="L112" i="1"/>
  <c r="M112" i="1"/>
  <c r="E113" i="1"/>
  <c r="F113" i="1"/>
  <c r="G113" i="1"/>
  <c r="H113" i="1"/>
  <c r="I113" i="1"/>
  <c r="J113" i="1"/>
  <c r="K113" i="1"/>
  <c r="L113" i="1"/>
  <c r="M113" i="1"/>
  <c r="N113" i="1"/>
  <c r="Q113" i="1" s="1"/>
  <c r="E114" i="1"/>
  <c r="F114" i="1"/>
  <c r="G114" i="1"/>
  <c r="H114" i="1"/>
  <c r="I114" i="1"/>
  <c r="J114" i="1"/>
  <c r="K114" i="1"/>
  <c r="N114" i="1" s="1"/>
  <c r="L114" i="1"/>
  <c r="M114" i="1"/>
  <c r="O114" i="1"/>
  <c r="P114" i="1"/>
  <c r="Q114" i="1"/>
  <c r="E115" i="1"/>
  <c r="F115" i="1"/>
  <c r="G115" i="1"/>
  <c r="H115" i="1"/>
  <c r="I115" i="1"/>
  <c r="J115" i="1"/>
  <c r="K115" i="1"/>
  <c r="L115" i="1"/>
  <c r="M115" i="1"/>
  <c r="N115" i="1"/>
  <c r="O115" i="1" s="1"/>
  <c r="E116" i="1"/>
  <c r="F116" i="1"/>
  <c r="G116" i="1"/>
  <c r="H116" i="1"/>
  <c r="I116" i="1"/>
  <c r="J116" i="1"/>
  <c r="K116" i="1"/>
  <c r="L116" i="1"/>
  <c r="P116" i="1" s="1"/>
  <c r="M116" i="1"/>
  <c r="N116" i="1"/>
  <c r="E117" i="1"/>
  <c r="F117" i="1"/>
  <c r="G117" i="1"/>
  <c r="H117" i="1"/>
  <c r="I117" i="1"/>
  <c r="J117" i="1"/>
  <c r="K117" i="1"/>
  <c r="L117" i="1"/>
  <c r="M117" i="1"/>
  <c r="N117" i="1"/>
  <c r="E118" i="1"/>
  <c r="F118" i="1"/>
  <c r="G118" i="1"/>
  <c r="H118" i="1"/>
  <c r="I118" i="1"/>
  <c r="J118" i="1"/>
  <c r="K118" i="1"/>
  <c r="L118" i="1"/>
  <c r="M118" i="1"/>
  <c r="E119" i="1"/>
  <c r="F119" i="1"/>
  <c r="G119" i="1"/>
  <c r="H119" i="1"/>
  <c r="I119" i="1"/>
  <c r="J119" i="1"/>
  <c r="K119" i="1"/>
  <c r="L119" i="1"/>
  <c r="P119" i="1" s="1"/>
  <c r="M119" i="1"/>
  <c r="N119" i="1"/>
  <c r="Q119" i="1"/>
  <c r="E120" i="1"/>
  <c r="F120" i="1"/>
  <c r="G120" i="1"/>
  <c r="H120" i="1"/>
  <c r="I120" i="1"/>
  <c r="J120" i="1"/>
  <c r="K120" i="1"/>
  <c r="N120" i="1" s="1"/>
  <c r="P120" i="1" s="1"/>
  <c r="L120" i="1"/>
  <c r="M120" i="1"/>
  <c r="O120" i="1"/>
  <c r="Q120" i="1"/>
  <c r="E121" i="1"/>
  <c r="F121" i="1"/>
  <c r="G121" i="1"/>
  <c r="H121" i="1"/>
  <c r="I121" i="1"/>
  <c r="J121" i="1"/>
  <c r="K121" i="1"/>
  <c r="L121" i="1"/>
  <c r="M121" i="1"/>
  <c r="N121" i="1"/>
  <c r="O121" i="1" s="1"/>
  <c r="E122" i="1"/>
  <c r="F122" i="1"/>
  <c r="G122" i="1"/>
  <c r="H122" i="1"/>
  <c r="I122" i="1"/>
  <c r="J122" i="1"/>
  <c r="K122" i="1"/>
  <c r="L122" i="1"/>
  <c r="M122" i="1"/>
  <c r="N122" i="1"/>
  <c r="Q122" i="1" s="1"/>
  <c r="E123" i="1"/>
  <c r="F123" i="1"/>
  <c r="G123" i="1"/>
  <c r="H123" i="1"/>
  <c r="I123" i="1"/>
  <c r="J123" i="1"/>
  <c r="K123" i="1"/>
  <c r="L123" i="1"/>
  <c r="M123" i="1"/>
  <c r="N123" i="1"/>
  <c r="Q123" i="1"/>
  <c r="E124" i="1"/>
  <c r="F124" i="1"/>
  <c r="G124" i="1"/>
  <c r="H124" i="1"/>
  <c r="I124" i="1"/>
  <c r="J124" i="1"/>
  <c r="K124" i="1"/>
  <c r="L124" i="1"/>
  <c r="M124" i="1"/>
  <c r="E125" i="1"/>
  <c r="F125" i="1"/>
  <c r="G125" i="1"/>
  <c r="H125" i="1"/>
  <c r="I125" i="1"/>
  <c r="J125" i="1"/>
  <c r="K125" i="1"/>
  <c r="O125" i="1" s="1"/>
  <c r="L125" i="1"/>
  <c r="M125" i="1"/>
  <c r="N125" i="1"/>
  <c r="Q125" i="1" s="1"/>
  <c r="P125" i="1"/>
  <c r="E126" i="1"/>
  <c r="F126" i="1"/>
  <c r="G126" i="1"/>
  <c r="H126" i="1"/>
  <c r="I126" i="1"/>
  <c r="J126" i="1"/>
  <c r="K126" i="1"/>
  <c r="L126" i="1"/>
  <c r="M126" i="1"/>
  <c r="E127" i="1"/>
  <c r="F127" i="1"/>
  <c r="G127" i="1"/>
  <c r="H127" i="1"/>
  <c r="I127" i="1"/>
  <c r="J127" i="1"/>
  <c r="K127" i="1"/>
  <c r="L127" i="1"/>
  <c r="M127" i="1"/>
  <c r="E128" i="1"/>
  <c r="F128" i="1"/>
  <c r="G128" i="1"/>
  <c r="H128" i="1"/>
  <c r="I128" i="1"/>
  <c r="J128" i="1"/>
  <c r="K128" i="1"/>
  <c r="L128" i="1"/>
  <c r="M128" i="1"/>
  <c r="N128" i="1"/>
  <c r="E129" i="1"/>
  <c r="F129" i="1"/>
  <c r="G129" i="1"/>
  <c r="H129" i="1"/>
  <c r="I129" i="1"/>
  <c r="J129" i="1"/>
  <c r="K129" i="1"/>
  <c r="L129" i="1"/>
  <c r="N129" i="1" s="1"/>
  <c r="M129" i="1"/>
  <c r="E130" i="1"/>
  <c r="F130" i="1"/>
  <c r="G130" i="1"/>
  <c r="H130" i="1"/>
  <c r="I130" i="1"/>
  <c r="J130" i="1"/>
  <c r="K130" i="1"/>
  <c r="L130" i="1"/>
  <c r="M130" i="1"/>
  <c r="E131" i="1"/>
  <c r="F131" i="1"/>
  <c r="G131" i="1"/>
  <c r="H131" i="1"/>
  <c r="I131" i="1"/>
  <c r="J131" i="1"/>
  <c r="K131" i="1"/>
  <c r="L131" i="1"/>
  <c r="N131" i="1" s="1"/>
  <c r="O131" i="1" s="1"/>
  <c r="M131" i="1"/>
  <c r="Q131" i="1" s="1"/>
  <c r="P131" i="1"/>
  <c r="E132" i="1"/>
  <c r="F132" i="1"/>
  <c r="G132" i="1"/>
  <c r="H132" i="1"/>
  <c r="I132" i="1"/>
  <c r="J132" i="1"/>
  <c r="K132" i="1"/>
  <c r="N132" i="1" s="1"/>
  <c r="Q132" i="1" s="1"/>
  <c r="L132" i="1"/>
  <c r="P132" i="1" s="1"/>
  <c r="M132" i="1"/>
  <c r="E133" i="1"/>
  <c r="F133" i="1"/>
  <c r="G133" i="1"/>
  <c r="H133" i="1"/>
  <c r="I133" i="1"/>
  <c r="J133" i="1"/>
  <c r="K133" i="1"/>
  <c r="O133" i="1" s="1"/>
  <c r="L133" i="1"/>
  <c r="M133" i="1"/>
  <c r="N133" i="1"/>
  <c r="Q133" i="1" s="1"/>
  <c r="E134" i="1"/>
  <c r="F134" i="1"/>
  <c r="G134" i="1"/>
  <c r="H134" i="1"/>
  <c r="I134" i="1"/>
  <c r="J134" i="1"/>
  <c r="K134" i="1"/>
  <c r="L134" i="1"/>
  <c r="M134" i="1"/>
  <c r="E135" i="1"/>
  <c r="F135" i="1"/>
  <c r="G135" i="1"/>
  <c r="H135" i="1"/>
  <c r="I135" i="1"/>
  <c r="J135" i="1"/>
  <c r="K135" i="1"/>
  <c r="L135" i="1"/>
  <c r="M135" i="1"/>
  <c r="N135" i="1"/>
  <c r="E136" i="1"/>
  <c r="F136" i="1"/>
  <c r="G136" i="1"/>
  <c r="H136" i="1"/>
  <c r="I136" i="1"/>
  <c r="J136" i="1"/>
  <c r="K136" i="1"/>
  <c r="L136" i="1"/>
  <c r="M136" i="1"/>
  <c r="E137" i="1"/>
  <c r="F137" i="1"/>
  <c r="G137" i="1"/>
  <c r="H137" i="1"/>
  <c r="I137" i="1"/>
  <c r="J137" i="1"/>
  <c r="K137" i="1"/>
  <c r="L137" i="1"/>
  <c r="M137" i="1"/>
  <c r="E138" i="1"/>
  <c r="F138" i="1"/>
  <c r="G138" i="1"/>
  <c r="H138" i="1"/>
  <c r="I138" i="1"/>
  <c r="J138" i="1"/>
  <c r="K138" i="1"/>
  <c r="N138" i="1" s="1"/>
  <c r="Q138" i="1" s="1"/>
  <c r="L138" i="1"/>
  <c r="M138" i="1"/>
  <c r="O138" i="1"/>
  <c r="E139" i="1"/>
  <c r="F139" i="1"/>
  <c r="G139" i="1"/>
  <c r="H139" i="1"/>
  <c r="I139" i="1"/>
  <c r="J139" i="1"/>
  <c r="K139" i="1"/>
  <c r="O139" i="1" s="1"/>
  <c r="L139" i="1"/>
  <c r="M139" i="1"/>
  <c r="N139" i="1"/>
  <c r="Q139" i="1" s="1"/>
  <c r="P139" i="1"/>
  <c r="E140" i="1"/>
  <c r="F140" i="1"/>
  <c r="G140" i="1"/>
  <c r="H140" i="1"/>
  <c r="I140" i="1"/>
  <c r="J140" i="1"/>
  <c r="K140" i="1"/>
  <c r="L140" i="1"/>
  <c r="M140" i="1"/>
  <c r="E141" i="1"/>
  <c r="F141" i="1"/>
  <c r="G141" i="1"/>
  <c r="H141" i="1"/>
  <c r="I141" i="1"/>
  <c r="J141" i="1"/>
  <c r="K141" i="1"/>
  <c r="L141" i="1"/>
  <c r="M141" i="1"/>
  <c r="N141" i="1"/>
  <c r="Q141" i="1" s="1"/>
  <c r="E142" i="1"/>
  <c r="F142" i="1"/>
  <c r="G142" i="1"/>
  <c r="H142" i="1"/>
  <c r="I142" i="1"/>
  <c r="J142" i="1"/>
  <c r="K142" i="1"/>
  <c r="L142" i="1"/>
  <c r="M142" i="1"/>
  <c r="Q142" i="1" s="1"/>
  <c r="N142" i="1"/>
  <c r="P142" i="1" s="1"/>
  <c r="E143" i="1"/>
  <c r="F143" i="1"/>
  <c r="G143" i="1"/>
  <c r="H143" i="1"/>
  <c r="I143" i="1"/>
  <c r="J143" i="1"/>
  <c r="K143" i="1"/>
  <c r="L143" i="1"/>
  <c r="M143" i="1"/>
  <c r="E144" i="1"/>
  <c r="F144" i="1"/>
  <c r="G144" i="1"/>
  <c r="H144" i="1"/>
  <c r="I144" i="1"/>
  <c r="J144" i="1"/>
  <c r="K144" i="1"/>
  <c r="N144" i="1" s="1"/>
  <c r="L144" i="1"/>
  <c r="M144" i="1"/>
  <c r="Q144" i="1"/>
  <c r="E145" i="1"/>
  <c r="F145" i="1"/>
  <c r="G145" i="1"/>
  <c r="H145" i="1"/>
  <c r="I145" i="1"/>
  <c r="J145" i="1"/>
  <c r="K145" i="1"/>
  <c r="N145" i="1" s="1"/>
  <c r="P145" i="1" s="1"/>
  <c r="L145" i="1"/>
  <c r="M145" i="1"/>
  <c r="E146" i="1"/>
  <c r="F146" i="1"/>
  <c r="G146" i="1"/>
  <c r="H146" i="1"/>
  <c r="I146" i="1"/>
  <c r="J146" i="1"/>
  <c r="K146" i="1"/>
  <c r="L146" i="1"/>
  <c r="M146" i="1"/>
  <c r="E147" i="1"/>
  <c r="F147" i="1"/>
  <c r="G147" i="1"/>
  <c r="H147" i="1"/>
  <c r="I147" i="1"/>
  <c r="J147" i="1"/>
  <c r="K147" i="1"/>
  <c r="L147" i="1"/>
  <c r="M147" i="1"/>
  <c r="N147" i="1"/>
  <c r="Q147" i="1" s="1"/>
  <c r="E148" i="1"/>
  <c r="F148" i="1"/>
  <c r="G148" i="1"/>
  <c r="H148" i="1"/>
  <c r="I148" i="1"/>
  <c r="J148" i="1"/>
  <c r="K148" i="1"/>
  <c r="L148" i="1"/>
  <c r="M148" i="1"/>
  <c r="N148" i="1"/>
  <c r="P148" i="1" s="1"/>
  <c r="E149" i="1"/>
  <c r="F149" i="1"/>
  <c r="G149" i="1"/>
  <c r="H149" i="1"/>
  <c r="I149" i="1"/>
  <c r="J149" i="1"/>
  <c r="K149" i="1"/>
  <c r="L149" i="1"/>
  <c r="M149" i="1"/>
  <c r="E150" i="1"/>
  <c r="F150" i="1"/>
  <c r="G150" i="1"/>
  <c r="H150" i="1"/>
  <c r="I150" i="1"/>
  <c r="J150" i="1"/>
  <c r="K150" i="1"/>
  <c r="N150" i="1" s="1"/>
  <c r="L150" i="1"/>
  <c r="M150" i="1"/>
  <c r="Q150" i="1"/>
  <c r="E151" i="1"/>
  <c r="F151" i="1"/>
  <c r="G151" i="1"/>
  <c r="H151" i="1"/>
  <c r="I151" i="1"/>
  <c r="J151" i="1"/>
  <c r="K151" i="1"/>
  <c r="N151" i="1" s="1"/>
  <c r="P151" i="1" s="1"/>
  <c r="L151" i="1"/>
  <c r="M151" i="1"/>
  <c r="Q151" i="1"/>
  <c r="E152" i="1"/>
  <c r="F152" i="1"/>
  <c r="G152" i="1"/>
  <c r="H152" i="1"/>
  <c r="I152" i="1"/>
  <c r="J152" i="1"/>
  <c r="K152" i="1"/>
  <c r="L152" i="1"/>
  <c r="M152" i="1"/>
  <c r="E153" i="1"/>
  <c r="F153" i="1"/>
  <c r="G153" i="1"/>
  <c r="H153" i="1"/>
  <c r="I153" i="1"/>
  <c r="J153" i="1"/>
  <c r="K153" i="1"/>
  <c r="L153" i="1"/>
  <c r="M153" i="1"/>
  <c r="N153" i="1"/>
  <c r="Q153" i="1" s="1"/>
  <c r="E154" i="1"/>
  <c r="F154" i="1"/>
  <c r="G154" i="1"/>
  <c r="H154" i="1"/>
  <c r="I154" i="1"/>
  <c r="J154" i="1"/>
  <c r="K154" i="1"/>
  <c r="L154" i="1"/>
  <c r="M154" i="1"/>
  <c r="Q154" i="1" s="1"/>
  <c r="N154" i="1"/>
  <c r="P154" i="1" s="1"/>
  <c r="E155" i="1"/>
  <c r="F155" i="1"/>
  <c r="G155" i="1"/>
  <c r="H155" i="1"/>
  <c r="I155" i="1"/>
  <c r="J155" i="1"/>
  <c r="K155" i="1"/>
  <c r="L155" i="1"/>
  <c r="M155" i="1"/>
  <c r="E156" i="1"/>
  <c r="F156" i="1"/>
  <c r="G156" i="1"/>
  <c r="H156" i="1"/>
  <c r="I156" i="1"/>
  <c r="J156" i="1"/>
  <c r="K156" i="1"/>
  <c r="N156" i="1" s="1"/>
  <c r="L156" i="1"/>
  <c r="M156" i="1"/>
  <c r="Q156" i="1"/>
  <c r="E157" i="1"/>
  <c r="F157" i="1"/>
  <c r="G157" i="1"/>
  <c r="H157" i="1"/>
  <c r="I157" i="1"/>
  <c r="J157" i="1"/>
  <c r="K157" i="1"/>
  <c r="N157" i="1" s="1"/>
  <c r="P157" i="1" s="1"/>
  <c r="L157" i="1"/>
  <c r="M157" i="1"/>
  <c r="E158" i="1"/>
  <c r="F158" i="1"/>
  <c r="G158" i="1"/>
  <c r="H158" i="1"/>
  <c r="I158" i="1"/>
  <c r="J158" i="1"/>
  <c r="K158" i="1"/>
  <c r="L158" i="1"/>
  <c r="M158" i="1"/>
  <c r="E159" i="1"/>
  <c r="F159" i="1"/>
  <c r="G159" i="1"/>
  <c r="H159" i="1"/>
  <c r="I159" i="1"/>
  <c r="J159" i="1"/>
  <c r="K159" i="1"/>
  <c r="L159" i="1"/>
  <c r="M159" i="1"/>
  <c r="N159" i="1"/>
  <c r="Q159" i="1" s="1"/>
  <c r="E160" i="1"/>
  <c r="F160" i="1"/>
  <c r="G160" i="1"/>
  <c r="H160" i="1"/>
  <c r="I160" i="1"/>
  <c r="J160" i="1"/>
  <c r="K160" i="1"/>
  <c r="L160" i="1"/>
  <c r="M160" i="1"/>
  <c r="N160" i="1" s="1"/>
  <c r="P160" i="1" s="1"/>
  <c r="E161" i="1"/>
  <c r="F161" i="1"/>
  <c r="G161" i="1"/>
  <c r="H161" i="1"/>
  <c r="I161" i="1"/>
  <c r="J161" i="1"/>
  <c r="K161" i="1"/>
  <c r="L161" i="1"/>
  <c r="M161" i="1"/>
  <c r="E162" i="1"/>
  <c r="F162" i="1"/>
  <c r="G162" i="1"/>
  <c r="H162" i="1"/>
  <c r="I162" i="1"/>
  <c r="J162" i="1"/>
  <c r="K162" i="1"/>
  <c r="N162" i="1" s="1"/>
  <c r="Q162" i="1" s="1"/>
  <c r="L162" i="1"/>
  <c r="M162" i="1"/>
  <c r="E163" i="1"/>
  <c r="F163" i="1"/>
  <c r="G163" i="1"/>
  <c r="H163" i="1"/>
  <c r="I163" i="1"/>
  <c r="J163" i="1"/>
  <c r="K163" i="1"/>
  <c r="L163" i="1"/>
  <c r="M163" i="1"/>
  <c r="E164" i="1"/>
  <c r="F164" i="1"/>
  <c r="G164" i="1"/>
  <c r="H164" i="1"/>
  <c r="I164" i="1"/>
  <c r="J164" i="1"/>
  <c r="K164" i="1"/>
  <c r="L164" i="1"/>
  <c r="M164" i="1"/>
  <c r="E165" i="1"/>
  <c r="F165" i="1"/>
  <c r="G165" i="1"/>
  <c r="H165" i="1"/>
  <c r="I165" i="1"/>
  <c r="J165" i="1"/>
  <c r="K165" i="1"/>
  <c r="L165" i="1"/>
  <c r="M165" i="1"/>
  <c r="E166" i="1"/>
  <c r="F166" i="1"/>
  <c r="G166" i="1"/>
  <c r="H166" i="1"/>
  <c r="I166" i="1"/>
  <c r="J166" i="1"/>
  <c r="K166" i="1"/>
  <c r="N166" i="1" s="1"/>
  <c r="P166" i="1" s="1"/>
  <c r="L166" i="1"/>
  <c r="M166" i="1"/>
  <c r="Q166" i="1"/>
  <c r="E167" i="1"/>
  <c r="F167" i="1"/>
  <c r="G167" i="1"/>
  <c r="H167" i="1"/>
  <c r="I167" i="1"/>
  <c r="J167" i="1"/>
  <c r="K167" i="1"/>
  <c r="L167" i="1"/>
  <c r="M167" i="1"/>
  <c r="E168" i="1"/>
  <c r="F168" i="1"/>
  <c r="G168" i="1"/>
  <c r="H168" i="1"/>
  <c r="I168" i="1"/>
  <c r="J168" i="1"/>
  <c r="K168" i="1"/>
  <c r="L168" i="1"/>
  <c r="M168" i="1"/>
  <c r="E169" i="1"/>
  <c r="F169" i="1"/>
  <c r="G169" i="1"/>
  <c r="H169" i="1"/>
  <c r="I169" i="1"/>
  <c r="J169" i="1"/>
  <c r="K169" i="1"/>
  <c r="L169" i="1"/>
  <c r="M169" i="1"/>
  <c r="E170" i="1"/>
  <c r="F170" i="1"/>
  <c r="G170" i="1"/>
  <c r="H170" i="1"/>
  <c r="I170" i="1"/>
  <c r="J170" i="1"/>
  <c r="K170" i="1"/>
  <c r="L170" i="1"/>
  <c r="M170" i="1"/>
  <c r="E171" i="1"/>
  <c r="F171" i="1"/>
  <c r="G171" i="1"/>
  <c r="H171" i="1"/>
  <c r="I171" i="1"/>
  <c r="J171" i="1"/>
  <c r="K171" i="1"/>
  <c r="L171" i="1"/>
  <c r="M171" i="1"/>
  <c r="E172" i="1"/>
  <c r="F172" i="1"/>
  <c r="G172" i="1"/>
  <c r="H172" i="1"/>
  <c r="I172" i="1"/>
  <c r="J172" i="1"/>
  <c r="K172" i="1"/>
  <c r="L172" i="1"/>
  <c r="M172" i="1"/>
  <c r="E173" i="1"/>
  <c r="F173" i="1"/>
  <c r="G173" i="1"/>
  <c r="H173" i="1"/>
  <c r="I173" i="1"/>
  <c r="J173" i="1"/>
  <c r="K173" i="1"/>
  <c r="L173" i="1"/>
  <c r="N173" i="1" s="1"/>
  <c r="P173" i="1" s="1"/>
  <c r="M173" i="1"/>
  <c r="E174" i="1"/>
  <c r="F174" i="1"/>
  <c r="G174" i="1"/>
  <c r="H174" i="1"/>
  <c r="I174" i="1"/>
  <c r="J174" i="1"/>
  <c r="K174" i="1"/>
  <c r="N174" i="1" s="1"/>
  <c r="L174" i="1"/>
  <c r="M174" i="1"/>
  <c r="O174" i="1"/>
  <c r="E175" i="1"/>
  <c r="F175" i="1"/>
  <c r="G175" i="1"/>
  <c r="H175" i="1"/>
  <c r="I175" i="1"/>
  <c r="J175" i="1"/>
  <c r="K175" i="1"/>
  <c r="L175" i="1"/>
  <c r="M175" i="1"/>
  <c r="E176" i="1"/>
  <c r="F176" i="1"/>
  <c r="G176" i="1"/>
  <c r="H176" i="1"/>
  <c r="I176" i="1"/>
  <c r="J176" i="1"/>
  <c r="K176" i="1"/>
  <c r="L176" i="1"/>
  <c r="M176" i="1"/>
  <c r="E177" i="1"/>
  <c r="F177" i="1"/>
  <c r="G177" i="1"/>
  <c r="H177" i="1"/>
  <c r="I177" i="1"/>
  <c r="J177" i="1"/>
  <c r="K177" i="1"/>
  <c r="N177" i="1" s="1"/>
  <c r="Q177" i="1" s="1"/>
  <c r="L177" i="1"/>
  <c r="P177" i="1" s="1"/>
  <c r="M177" i="1"/>
  <c r="O177" i="1"/>
  <c r="E178" i="1"/>
  <c r="F178" i="1"/>
  <c r="G178" i="1"/>
  <c r="H178" i="1"/>
  <c r="I178" i="1"/>
  <c r="J178" i="1"/>
  <c r="K178" i="1"/>
  <c r="O178" i="1" s="1"/>
  <c r="L178" i="1"/>
  <c r="M178" i="1"/>
  <c r="N178" i="1"/>
  <c r="E179" i="1"/>
  <c r="F179" i="1"/>
  <c r="G179" i="1"/>
  <c r="H179" i="1"/>
  <c r="I179" i="1"/>
  <c r="J179" i="1"/>
  <c r="K179" i="1"/>
  <c r="L179" i="1"/>
  <c r="M179" i="1"/>
  <c r="E180" i="1"/>
  <c r="F180" i="1"/>
  <c r="G180" i="1"/>
  <c r="H180" i="1"/>
  <c r="I180" i="1"/>
  <c r="J180" i="1"/>
  <c r="K180" i="1"/>
  <c r="L180" i="1"/>
  <c r="M180" i="1"/>
  <c r="E181" i="1"/>
  <c r="F181" i="1"/>
  <c r="G181" i="1"/>
  <c r="H181" i="1"/>
  <c r="I181" i="1"/>
  <c r="J181" i="1"/>
  <c r="K181" i="1"/>
  <c r="L181" i="1"/>
  <c r="M181" i="1"/>
  <c r="E182" i="1"/>
  <c r="F182" i="1"/>
  <c r="G182" i="1"/>
  <c r="H182" i="1"/>
  <c r="I182" i="1"/>
  <c r="J182" i="1"/>
  <c r="K182" i="1"/>
  <c r="L182" i="1"/>
  <c r="M182" i="1"/>
  <c r="E183" i="1"/>
  <c r="F183" i="1"/>
  <c r="G183" i="1"/>
  <c r="H183" i="1"/>
  <c r="I183" i="1"/>
  <c r="J183" i="1"/>
  <c r="K183" i="1"/>
  <c r="L183" i="1"/>
  <c r="M183" i="1"/>
  <c r="E184" i="1"/>
  <c r="F184" i="1"/>
  <c r="G184" i="1"/>
  <c r="H184" i="1"/>
  <c r="I184" i="1"/>
  <c r="J184" i="1"/>
  <c r="K184" i="1"/>
  <c r="L184" i="1"/>
  <c r="M184" i="1"/>
  <c r="Q184" i="1" s="1"/>
  <c r="N184" i="1"/>
  <c r="O184" i="1" s="1"/>
  <c r="P184" i="1"/>
  <c r="E185" i="1"/>
  <c r="F185" i="1"/>
  <c r="G185" i="1"/>
  <c r="H185" i="1"/>
  <c r="I185" i="1"/>
  <c r="J185" i="1"/>
  <c r="K185" i="1"/>
  <c r="L185" i="1"/>
  <c r="M185" i="1"/>
  <c r="N185" i="1" s="1"/>
  <c r="O185" i="1" s="1"/>
  <c r="E186" i="1"/>
  <c r="F186" i="1"/>
  <c r="G186" i="1"/>
  <c r="H186" i="1"/>
  <c r="I186" i="1"/>
  <c r="J186" i="1"/>
  <c r="K186" i="1"/>
  <c r="N186" i="1" s="1"/>
  <c r="L186" i="1"/>
  <c r="M186" i="1"/>
  <c r="E187" i="1"/>
  <c r="F187" i="1"/>
  <c r="G187" i="1"/>
  <c r="H187" i="1"/>
  <c r="I187" i="1"/>
  <c r="J187" i="1"/>
  <c r="K187" i="1"/>
  <c r="L187" i="1"/>
  <c r="M187" i="1"/>
  <c r="E188" i="1"/>
  <c r="F188" i="1"/>
  <c r="G188" i="1"/>
  <c r="H188" i="1"/>
  <c r="I188" i="1"/>
  <c r="J188" i="1"/>
  <c r="K188" i="1"/>
  <c r="L188" i="1"/>
  <c r="M188" i="1"/>
  <c r="E189" i="1"/>
  <c r="F189" i="1"/>
  <c r="G189" i="1"/>
  <c r="H189" i="1"/>
  <c r="I189" i="1"/>
  <c r="J189" i="1"/>
  <c r="K189" i="1"/>
  <c r="N189" i="1" s="1"/>
  <c r="Q189" i="1" s="1"/>
  <c r="L189" i="1"/>
  <c r="P189" i="1" s="1"/>
  <c r="M189" i="1"/>
  <c r="E190" i="1"/>
  <c r="F190" i="1"/>
  <c r="G190" i="1"/>
  <c r="H190" i="1"/>
  <c r="I190" i="1"/>
  <c r="J190" i="1"/>
  <c r="K190" i="1"/>
  <c r="L190" i="1"/>
  <c r="M190" i="1"/>
  <c r="N190" i="1"/>
  <c r="Q190" i="1" s="1"/>
  <c r="E191" i="1"/>
  <c r="F191" i="1"/>
  <c r="G191" i="1"/>
  <c r="H191" i="1"/>
  <c r="I191" i="1"/>
  <c r="J191" i="1"/>
  <c r="K191" i="1"/>
  <c r="L191" i="1"/>
  <c r="M191" i="1"/>
  <c r="E192" i="1"/>
  <c r="F192" i="1"/>
  <c r="G192" i="1"/>
  <c r="H192" i="1"/>
  <c r="I192" i="1"/>
  <c r="J192" i="1"/>
  <c r="K192" i="1"/>
  <c r="N192" i="1" s="1"/>
  <c r="O192" i="1" s="1"/>
  <c r="L192" i="1"/>
  <c r="M192" i="1"/>
  <c r="E193" i="1"/>
  <c r="F193" i="1"/>
  <c r="G193" i="1"/>
  <c r="H193" i="1"/>
  <c r="I193" i="1"/>
  <c r="J193" i="1"/>
  <c r="K193" i="1"/>
  <c r="L193" i="1"/>
  <c r="M193" i="1"/>
  <c r="E194" i="1"/>
  <c r="F194" i="1"/>
  <c r="G194" i="1"/>
  <c r="H194" i="1"/>
  <c r="I194" i="1"/>
  <c r="J194" i="1"/>
  <c r="K194" i="1"/>
  <c r="L194" i="1"/>
  <c r="M194" i="1"/>
  <c r="E195" i="1"/>
  <c r="F195" i="1"/>
  <c r="G195" i="1"/>
  <c r="H195" i="1"/>
  <c r="I195" i="1"/>
  <c r="J195" i="1"/>
  <c r="K195" i="1"/>
  <c r="N195" i="1" s="1"/>
  <c r="Q195" i="1" s="1"/>
  <c r="L195" i="1"/>
  <c r="M195" i="1"/>
  <c r="E196" i="1"/>
  <c r="F196" i="1"/>
  <c r="G196" i="1"/>
  <c r="H196" i="1"/>
  <c r="I196" i="1"/>
  <c r="J196" i="1"/>
  <c r="K196" i="1"/>
  <c r="O196" i="1" s="1"/>
  <c r="L196" i="1"/>
  <c r="M196" i="1"/>
  <c r="N196" i="1"/>
  <c r="E197" i="1"/>
  <c r="F197" i="1"/>
  <c r="G197" i="1"/>
  <c r="H197" i="1"/>
  <c r="I197" i="1"/>
  <c r="J197" i="1"/>
  <c r="K197" i="1"/>
  <c r="L197" i="1"/>
  <c r="M197" i="1"/>
  <c r="E198" i="1"/>
  <c r="F198" i="1"/>
  <c r="G198" i="1"/>
  <c r="H198" i="1"/>
  <c r="I198" i="1"/>
  <c r="J198" i="1"/>
  <c r="K198" i="1"/>
  <c r="L198" i="1"/>
  <c r="M198" i="1"/>
  <c r="E199" i="1"/>
  <c r="F199" i="1"/>
  <c r="G199" i="1"/>
  <c r="H199" i="1"/>
  <c r="I199" i="1"/>
  <c r="J199" i="1"/>
  <c r="K199" i="1"/>
  <c r="L199" i="1"/>
  <c r="M199" i="1"/>
  <c r="E200" i="1"/>
  <c r="F200" i="1"/>
  <c r="G200" i="1"/>
  <c r="H200" i="1"/>
  <c r="I200" i="1"/>
  <c r="J200" i="1"/>
  <c r="K200" i="1"/>
  <c r="L200" i="1"/>
  <c r="N200" i="1" s="1"/>
  <c r="O200" i="1" s="1"/>
  <c r="M200" i="1"/>
  <c r="Q200" i="1" s="1"/>
  <c r="E201" i="1"/>
  <c r="F201" i="1"/>
  <c r="G201" i="1"/>
  <c r="H201" i="1"/>
  <c r="I201" i="1"/>
  <c r="J201" i="1"/>
  <c r="K201" i="1"/>
  <c r="N201" i="1" s="1"/>
  <c r="Q201" i="1" s="1"/>
  <c r="L201" i="1"/>
  <c r="P201" i="1" s="1"/>
  <c r="M201" i="1"/>
  <c r="E202" i="1"/>
  <c r="F202" i="1"/>
  <c r="G202" i="1"/>
  <c r="H202" i="1"/>
  <c r="I202" i="1"/>
  <c r="J202" i="1"/>
  <c r="K202" i="1"/>
  <c r="L202" i="1"/>
  <c r="M202" i="1"/>
  <c r="Q202" i="1" s="1"/>
  <c r="N202" i="1"/>
  <c r="P202" i="1" s="1"/>
  <c r="E203" i="1"/>
  <c r="F203" i="1"/>
  <c r="G203" i="1"/>
  <c r="H203" i="1"/>
  <c r="I203" i="1"/>
  <c r="J203" i="1"/>
  <c r="K203" i="1"/>
  <c r="L203" i="1"/>
  <c r="M203" i="1"/>
  <c r="E204" i="1"/>
  <c r="F204" i="1"/>
  <c r="G204" i="1"/>
  <c r="H204" i="1"/>
  <c r="I204" i="1"/>
  <c r="J204" i="1"/>
  <c r="K204" i="1"/>
  <c r="L204" i="1"/>
  <c r="M204" i="1"/>
  <c r="E205" i="1"/>
  <c r="F205" i="1"/>
  <c r="G205" i="1"/>
  <c r="H205" i="1"/>
  <c r="I205" i="1"/>
  <c r="J205" i="1"/>
  <c r="K205" i="1"/>
  <c r="L205" i="1"/>
  <c r="M205" i="1"/>
  <c r="E206" i="1"/>
  <c r="F206" i="1"/>
  <c r="G206" i="1"/>
  <c r="H206" i="1"/>
  <c r="I206" i="1"/>
  <c r="J206" i="1"/>
  <c r="K206" i="1"/>
  <c r="L206" i="1"/>
  <c r="M206" i="1"/>
  <c r="N206" i="1"/>
  <c r="O206" i="1" s="1"/>
  <c r="E207" i="1"/>
  <c r="F207" i="1"/>
  <c r="G207" i="1"/>
  <c r="H207" i="1"/>
  <c r="I207" i="1"/>
  <c r="J207" i="1"/>
  <c r="K207" i="1"/>
  <c r="N207" i="1" s="1"/>
  <c r="L207" i="1"/>
  <c r="P207" i="1" s="1"/>
  <c r="M207" i="1"/>
  <c r="O207" i="1"/>
  <c r="Q207" i="1"/>
  <c r="E208" i="1"/>
  <c r="F208" i="1"/>
  <c r="G208" i="1"/>
  <c r="H208" i="1"/>
  <c r="I208" i="1"/>
  <c r="J208" i="1"/>
  <c r="K208" i="1"/>
  <c r="L208" i="1"/>
  <c r="N208" i="1" s="1"/>
  <c r="P208" i="1" s="1"/>
  <c r="M208" i="1"/>
  <c r="E209" i="1"/>
  <c r="F209" i="1"/>
  <c r="G209" i="1"/>
  <c r="H209" i="1"/>
  <c r="I209" i="1"/>
  <c r="J209" i="1"/>
  <c r="K209" i="1"/>
  <c r="N209" i="1" s="1"/>
  <c r="L209" i="1"/>
  <c r="M209" i="1"/>
  <c r="Q209" i="1" s="1"/>
  <c r="E210" i="1"/>
  <c r="F210" i="1"/>
  <c r="G210" i="1"/>
  <c r="H210" i="1"/>
  <c r="I210" i="1"/>
  <c r="J210" i="1"/>
  <c r="K210" i="1"/>
  <c r="L210" i="1"/>
  <c r="M210" i="1"/>
  <c r="E211" i="1"/>
  <c r="F211" i="1"/>
  <c r="G211" i="1"/>
  <c r="H211" i="1"/>
  <c r="I211" i="1"/>
  <c r="J211" i="1"/>
  <c r="K211" i="1"/>
  <c r="L211" i="1"/>
  <c r="M211" i="1"/>
  <c r="E212" i="1"/>
  <c r="F212" i="1"/>
  <c r="G212" i="1"/>
  <c r="H212" i="1"/>
  <c r="I212" i="1"/>
  <c r="J212" i="1"/>
  <c r="K212" i="1"/>
  <c r="L212" i="1"/>
  <c r="M212" i="1"/>
  <c r="N212" i="1"/>
  <c r="O212" i="1" s="1"/>
  <c r="E213" i="1"/>
  <c r="F213" i="1"/>
  <c r="G213" i="1"/>
  <c r="H213" i="1"/>
  <c r="I213" i="1"/>
  <c r="J213" i="1"/>
  <c r="K213" i="1"/>
  <c r="N213" i="1" s="1"/>
  <c r="L213" i="1"/>
  <c r="M213" i="1"/>
  <c r="O213" i="1"/>
  <c r="Q213" i="1"/>
  <c r="E214" i="1"/>
  <c r="F214" i="1"/>
  <c r="G214" i="1"/>
  <c r="H214" i="1"/>
  <c r="I214" i="1"/>
  <c r="J214" i="1"/>
  <c r="K214" i="1"/>
  <c r="L214" i="1"/>
  <c r="N214" i="1" s="1"/>
  <c r="P214" i="1" s="1"/>
  <c r="M214" i="1"/>
  <c r="E215" i="1"/>
  <c r="F215" i="1"/>
  <c r="G215" i="1"/>
  <c r="H215" i="1"/>
  <c r="I215" i="1"/>
  <c r="J215" i="1"/>
  <c r="K215" i="1"/>
  <c r="N215" i="1" s="1"/>
  <c r="L215" i="1"/>
  <c r="M215" i="1"/>
  <c r="Q215" i="1" s="1"/>
  <c r="E216" i="1"/>
  <c r="F216" i="1"/>
  <c r="G216" i="1"/>
  <c r="H216" i="1"/>
  <c r="I216" i="1"/>
  <c r="J216" i="1"/>
  <c r="K216" i="1"/>
  <c r="L216" i="1"/>
  <c r="M216" i="1"/>
  <c r="E217" i="1"/>
  <c r="F217" i="1"/>
  <c r="G217" i="1"/>
  <c r="H217" i="1"/>
  <c r="I217" i="1"/>
  <c r="J217" i="1"/>
  <c r="K217" i="1"/>
  <c r="L217" i="1"/>
  <c r="M217" i="1"/>
  <c r="E218" i="1"/>
  <c r="F218" i="1"/>
  <c r="G218" i="1"/>
  <c r="H218" i="1"/>
  <c r="I218" i="1"/>
  <c r="J218" i="1"/>
  <c r="K218" i="1"/>
  <c r="L218" i="1"/>
  <c r="M218" i="1"/>
  <c r="N218" i="1"/>
  <c r="O218" i="1" s="1"/>
  <c r="E219" i="1"/>
  <c r="F219" i="1"/>
  <c r="G219" i="1"/>
  <c r="H219" i="1"/>
  <c r="I219" i="1"/>
  <c r="J219" i="1"/>
  <c r="K219" i="1"/>
  <c r="N219" i="1" s="1"/>
  <c r="L219" i="1"/>
  <c r="M219" i="1"/>
  <c r="O219" i="1"/>
  <c r="Q219" i="1"/>
  <c r="E220" i="1"/>
  <c r="F220" i="1"/>
  <c r="G220" i="1"/>
  <c r="H220" i="1"/>
  <c r="I220" i="1"/>
  <c r="J220" i="1"/>
  <c r="K220" i="1"/>
  <c r="L220" i="1"/>
  <c r="N220" i="1" s="1"/>
  <c r="P220" i="1" s="1"/>
  <c r="M220" i="1"/>
  <c r="E221" i="1"/>
  <c r="F221" i="1"/>
  <c r="G221" i="1"/>
  <c r="H221" i="1"/>
  <c r="I221" i="1"/>
  <c r="J221" i="1"/>
  <c r="K221" i="1"/>
  <c r="N221" i="1" s="1"/>
  <c r="L221" i="1"/>
  <c r="M221" i="1"/>
  <c r="Q221" i="1" s="1"/>
  <c r="E222" i="1"/>
  <c r="F222" i="1"/>
  <c r="G222" i="1"/>
  <c r="H222" i="1"/>
  <c r="I222" i="1"/>
  <c r="J222" i="1"/>
  <c r="K222" i="1"/>
  <c r="L222" i="1"/>
  <c r="M222" i="1"/>
  <c r="E223" i="1"/>
  <c r="F223" i="1"/>
  <c r="G223" i="1"/>
  <c r="H223" i="1"/>
  <c r="I223" i="1"/>
  <c r="J223" i="1"/>
  <c r="K223" i="1"/>
  <c r="L223" i="1"/>
  <c r="M223" i="1"/>
  <c r="E224" i="1"/>
  <c r="F224" i="1"/>
  <c r="G224" i="1"/>
  <c r="H224" i="1"/>
  <c r="I224" i="1"/>
  <c r="J224" i="1"/>
  <c r="K224" i="1"/>
  <c r="L224" i="1"/>
  <c r="M224" i="1"/>
  <c r="N224" i="1"/>
  <c r="O224" i="1" s="1"/>
  <c r="E225" i="1"/>
  <c r="F225" i="1"/>
  <c r="G225" i="1"/>
  <c r="H225" i="1"/>
  <c r="I225" i="1"/>
  <c r="J225" i="1"/>
  <c r="K225" i="1"/>
  <c r="N225" i="1" s="1"/>
  <c r="L225" i="1"/>
  <c r="M225" i="1"/>
  <c r="Q225" i="1"/>
  <c r="E226" i="1"/>
  <c r="F226" i="1"/>
  <c r="G226" i="1"/>
  <c r="H226" i="1"/>
  <c r="I226" i="1"/>
  <c r="J226" i="1"/>
  <c r="K226" i="1"/>
  <c r="L226" i="1"/>
  <c r="N226" i="1" s="1"/>
  <c r="M226" i="1"/>
  <c r="E227" i="1"/>
  <c r="F227" i="1"/>
  <c r="G227" i="1"/>
  <c r="H227" i="1"/>
  <c r="I227" i="1"/>
  <c r="J227" i="1"/>
  <c r="K227" i="1"/>
  <c r="N227" i="1" s="1"/>
  <c r="L227" i="1"/>
  <c r="M227" i="1"/>
  <c r="Q227" i="1" s="1"/>
  <c r="E228" i="1"/>
  <c r="F228" i="1"/>
  <c r="G228" i="1"/>
  <c r="H228" i="1"/>
  <c r="I228" i="1"/>
  <c r="J228" i="1"/>
  <c r="K228" i="1"/>
  <c r="L228" i="1"/>
  <c r="M228" i="1"/>
  <c r="E229" i="1"/>
  <c r="F229" i="1"/>
  <c r="G229" i="1"/>
  <c r="H229" i="1"/>
  <c r="I229" i="1"/>
  <c r="J229" i="1"/>
  <c r="K229" i="1"/>
  <c r="N229" i="1" s="1"/>
  <c r="P229" i="1" s="1"/>
  <c r="L229" i="1"/>
  <c r="M229" i="1"/>
  <c r="Q229" i="1" s="1"/>
  <c r="O229" i="1"/>
  <c r="E230" i="1"/>
  <c r="F230" i="1"/>
  <c r="G230" i="1"/>
  <c r="H230" i="1"/>
  <c r="I230" i="1"/>
  <c r="J230" i="1"/>
  <c r="K230" i="1"/>
  <c r="L230" i="1"/>
  <c r="M230" i="1"/>
  <c r="E231" i="1"/>
  <c r="F231" i="1"/>
  <c r="G231" i="1"/>
  <c r="H231" i="1"/>
  <c r="I231" i="1"/>
  <c r="J231" i="1"/>
  <c r="K231" i="1"/>
  <c r="L231" i="1"/>
  <c r="N231" i="1" s="1"/>
  <c r="M231" i="1"/>
  <c r="E232" i="1"/>
  <c r="F232" i="1"/>
  <c r="G232" i="1"/>
  <c r="H232" i="1"/>
  <c r="I232" i="1"/>
  <c r="J232" i="1"/>
  <c r="K232" i="1"/>
  <c r="L232" i="1"/>
  <c r="M232" i="1"/>
  <c r="E233" i="1"/>
  <c r="F233" i="1"/>
  <c r="G233" i="1"/>
  <c r="H233" i="1"/>
  <c r="I233" i="1"/>
  <c r="J233" i="1"/>
  <c r="K233" i="1"/>
  <c r="L233" i="1"/>
  <c r="M233" i="1"/>
  <c r="E234" i="1"/>
  <c r="F234" i="1"/>
  <c r="G234" i="1"/>
  <c r="H234" i="1"/>
  <c r="I234" i="1"/>
  <c r="J234" i="1"/>
  <c r="K234" i="1"/>
  <c r="L234" i="1"/>
  <c r="M234" i="1"/>
  <c r="E235" i="1"/>
  <c r="F235" i="1"/>
  <c r="G235" i="1"/>
  <c r="H235" i="1"/>
  <c r="I235" i="1"/>
  <c r="J235" i="1"/>
  <c r="K235" i="1"/>
  <c r="N235" i="1" s="1"/>
  <c r="L235" i="1"/>
  <c r="M235" i="1"/>
  <c r="E236" i="1"/>
  <c r="F236" i="1"/>
  <c r="G236" i="1"/>
  <c r="H236" i="1"/>
  <c r="I236" i="1"/>
  <c r="J236" i="1"/>
  <c r="K236" i="1"/>
  <c r="L236" i="1"/>
  <c r="N236" i="1" s="1"/>
  <c r="M236" i="1"/>
  <c r="E237" i="1"/>
  <c r="F237" i="1"/>
  <c r="G237" i="1"/>
  <c r="H237" i="1"/>
  <c r="I237" i="1"/>
  <c r="J237" i="1"/>
  <c r="K237" i="1"/>
  <c r="N237" i="1" s="1"/>
  <c r="L237" i="1"/>
  <c r="M237" i="1"/>
  <c r="E238" i="1"/>
  <c r="F238" i="1"/>
  <c r="G238" i="1"/>
  <c r="H238" i="1"/>
  <c r="I238" i="1"/>
  <c r="J238" i="1"/>
  <c r="K238" i="1"/>
  <c r="L238" i="1"/>
  <c r="M238" i="1"/>
  <c r="E239" i="1"/>
  <c r="F239" i="1"/>
  <c r="G239" i="1"/>
  <c r="H239" i="1"/>
  <c r="I239" i="1"/>
  <c r="J239" i="1"/>
  <c r="K239" i="1"/>
  <c r="N239" i="1" s="1"/>
  <c r="L239" i="1"/>
  <c r="M239" i="1"/>
  <c r="E240" i="1"/>
  <c r="F240" i="1"/>
  <c r="G240" i="1"/>
  <c r="H240" i="1"/>
  <c r="I240" i="1"/>
  <c r="J240" i="1"/>
  <c r="K240" i="1"/>
  <c r="N240" i="1" s="1"/>
  <c r="L240" i="1"/>
  <c r="M240" i="1"/>
  <c r="E241" i="1"/>
  <c r="F241" i="1"/>
  <c r="G241" i="1"/>
  <c r="H241" i="1"/>
  <c r="I241" i="1"/>
  <c r="J241" i="1"/>
  <c r="K241" i="1"/>
  <c r="L241" i="1"/>
  <c r="M241" i="1"/>
  <c r="Q241" i="1" s="1"/>
  <c r="N241" i="1"/>
  <c r="O241" i="1" s="1"/>
  <c r="E242" i="1"/>
  <c r="F242" i="1"/>
  <c r="G242" i="1"/>
  <c r="H242" i="1"/>
  <c r="I242" i="1"/>
  <c r="J242" i="1"/>
  <c r="K242" i="1"/>
  <c r="L242" i="1"/>
  <c r="M242" i="1"/>
  <c r="E243" i="1"/>
  <c r="F243" i="1"/>
  <c r="G243" i="1"/>
  <c r="H243" i="1"/>
  <c r="I243" i="1"/>
  <c r="J243" i="1"/>
  <c r="K243" i="1"/>
  <c r="L243" i="1"/>
  <c r="M243" i="1"/>
  <c r="E244" i="1"/>
  <c r="F244" i="1"/>
  <c r="G244" i="1"/>
  <c r="H244" i="1"/>
  <c r="I244" i="1"/>
  <c r="J244" i="1"/>
  <c r="K244" i="1"/>
  <c r="N244" i="1" s="1"/>
  <c r="L244" i="1"/>
  <c r="M244" i="1"/>
  <c r="E245" i="1"/>
  <c r="F245" i="1"/>
  <c r="G245" i="1"/>
  <c r="H245" i="1"/>
  <c r="I245" i="1"/>
  <c r="J245" i="1"/>
  <c r="K245" i="1"/>
  <c r="N245" i="1" s="1"/>
  <c r="L245" i="1"/>
  <c r="M245" i="1"/>
  <c r="E246" i="1"/>
  <c r="F246" i="1"/>
  <c r="G246" i="1"/>
  <c r="H246" i="1"/>
  <c r="I246" i="1"/>
  <c r="J246" i="1"/>
  <c r="K246" i="1"/>
  <c r="N246" i="1" s="1"/>
  <c r="L246" i="1"/>
  <c r="M246" i="1"/>
  <c r="E247" i="1"/>
  <c r="F247" i="1"/>
  <c r="G247" i="1"/>
  <c r="H247" i="1"/>
  <c r="I247" i="1"/>
  <c r="J247" i="1"/>
  <c r="K247" i="1"/>
  <c r="L247" i="1"/>
  <c r="M247" i="1"/>
  <c r="Q247" i="1" s="1"/>
  <c r="N247" i="1"/>
  <c r="E248" i="1"/>
  <c r="F248" i="1"/>
  <c r="G248" i="1"/>
  <c r="H248" i="1"/>
  <c r="I248" i="1"/>
  <c r="J248" i="1"/>
  <c r="K248" i="1"/>
  <c r="L248" i="1"/>
  <c r="M248" i="1"/>
  <c r="E249" i="1"/>
  <c r="F249" i="1"/>
  <c r="G249" i="1"/>
  <c r="H249" i="1"/>
  <c r="I249" i="1"/>
  <c r="J249" i="1"/>
  <c r="K249" i="1"/>
  <c r="L249" i="1"/>
  <c r="M249" i="1"/>
  <c r="E250" i="1"/>
  <c r="F250" i="1"/>
  <c r="G250" i="1"/>
  <c r="H250" i="1"/>
  <c r="I250" i="1"/>
  <c r="J250" i="1"/>
  <c r="K250" i="1"/>
  <c r="L250" i="1"/>
  <c r="M250" i="1"/>
  <c r="E251" i="1"/>
  <c r="F251" i="1"/>
  <c r="G251" i="1"/>
  <c r="H251" i="1"/>
  <c r="I251" i="1"/>
  <c r="J251" i="1"/>
  <c r="K251" i="1"/>
  <c r="N251" i="1" s="1"/>
  <c r="L251" i="1"/>
  <c r="M251" i="1"/>
  <c r="E252" i="1"/>
  <c r="F252" i="1"/>
  <c r="G252" i="1"/>
  <c r="H252" i="1"/>
  <c r="I252" i="1"/>
  <c r="J252" i="1"/>
  <c r="K252" i="1"/>
  <c r="N252" i="1" s="1"/>
  <c r="O252" i="1" s="1"/>
  <c r="L252" i="1"/>
  <c r="M252" i="1"/>
  <c r="E253" i="1"/>
  <c r="F253" i="1"/>
  <c r="G253" i="1"/>
  <c r="H253" i="1"/>
  <c r="I253" i="1"/>
  <c r="J253" i="1"/>
  <c r="K253" i="1"/>
  <c r="L253" i="1"/>
  <c r="M253" i="1"/>
  <c r="N253" i="1"/>
  <c r="E254" i="1"/>
  <c r="F254" i="1"/>
  <c r="G254" i="1"/>
  <c r="H254" i="1"/>
  <c r="I254" i="1"/>
  <c r="J254" i="1"/>
  <c r="K254" i="1"/>
  <c r="L254" i="1"/>
  <c r="M254" i="1"/>
  <c r="E255" i="1"/>
  <c r="F255" i="1"/>
  <c r="G255" i="1"/>
  <c r="H255" i="1"/>
  <c r="I255" i="1"/>
  <c r="J255" i="1"/>
  <c r="K255" i="1"/>
  <c r="L255" i="1"/>
  <c r="M255" i="1"/>
  <c r="E256" i="1"/>
  <c r="F256" i="1"/>
  <c r="G256" i="1"/>
  <c r="H256" i="1"/>
  <c r="I256" i="1"/>
  <c r="J256" i="1"/>
  <c r="K256" i="1"/>
  <c r="L256" i="1"/>
  <c r="M256" i="1"/>
  <c r="E257" i="1"/>
  <c r="F257" i="1"/>
  <c r="G257" i="1"/>
  <c r="H257" i="1"/>
  <c r="I257" i="1"/>
  <c r="J257" i="1"/>
  <c r="K257" i="1"/>
  <c r="N257" i="1" s="1"/>
  <c r="P257" i="1" s="1"/>
  <c r="L257" i="1"/>
  <c r="M257" i="1"/>
  <c r="E258" i="1"/>
  <c r="F258" i="1"/>
  <c r="G258" i="1"/>
  <c r="H258" i="1"/>
  <c r="I258" i="1"/>
  <c r="J258" i="1"/>
  <c r="K258" i="1"/>
  <c r="N258" i="1" s="1"/>
  <c r="L258" i="1"/>
  <c r="M258" i="1"/>
  <c r="O258" i="1"/>
  <c r="E259" i="1"/>
  <c r="F259" i="1"/>
  <c r="G259" i="1"/>
  <c r="H259" i="1"/>
  <c r="I259" i="1"/>
  <c r="J259" i="1"/>
  <c r="K259" i="1"/>
  <c r="L259" i="1"/>
  <c r="M259" i="1"/>
  <c r="N259" i="1"/>
  <c r="E260" i="1"/>
  <c r="F260" i="1"/>
  <c r="G260" i="1"/>
  <c r="H260" i="1"/>
  <c r="I260" i="1"/>
  <c r="J260" i="1"/>
  <c r="K260" i="1"/>
  <c r="L260" i="1"/>
  <c r="M260" i="1"/>
  <c r="E261" i="1"/>
  <c r="F261" i="1"/>
  <c r="G261" i="1"/>
  <c r="H261" i="1"/>
  <c r="I261" i="1"/>
  <c r="J261" i="1"/>
  <c r="K261" i="1"/>
  <c r="L261" i="1"/>
  <c r="M261" i="1"/>
  <c r="E262" i="1"/>
  <c r="F262" i="1"/>
  <c r="G262" i="1"/>
  <c r="H262" i="1"/>
  <c r="I262" i="1"/>
  <c r="J262" i="1"/>
  <c r="K262" i="1"/>
  <c r="L262" i="1"/>
  <c r="M262" i="1"/>
  <c r="E263" i="1"/>
  <c r="F263" i="1"/>
  <c r="G263" i="1"/>
  <c r="H263" i="1"/>
  <c r="I263" i="1"/>
  <c r="J263" i="1"/>
  <c r="K263" i="1"/>
  <c r="N263" i="1" s="1"/>
  <c r="P263" i="1" s="1"/>
  <c r="L263" i="1"/>
  <c r="M263" i="1"/>
  <c r="E264" i="1"/>
  <c r="F264" i="1"/>
  <c r="G264" i="1"/>
  <c r="H264" i="1"/>
  <c r="I264" i="1"/>
  <c r="J264" i="1"/>
  <c r="K264" i="1"/>
  <c r="N264" i="1" s="1"/>
  <c r="L264" i="1"/>
  <c r="M264" i="1"/>
  <c r="E265" i="1"/>
  <c r="F265" i="1"/>
  <c r="G265" i="1"/>
  <c r="H265" i="1"/>
  <c r="I265" i="1"/>
  <c r="J265" i="1"/>
  <c r="K265" i="1"/>
  <c r="L265" i="1"/>
  <c r="M265" i="1"/>
  <c r="Q265" i="1" s="1"/>
  <c r="N265" i="1"/>
  <c r="E266" i="1"/>
  <c r="F266" i="1"/>
  <c r="G266" i="1"/>
  <c r="H266" i="1"/>
  <c r="I266" i="1"/>
  <c r="J266" i="1"/>
  <c r="K266" i="1"/>
  <c r="L266" i="1"/>
  <c r="M266" i="1"/>
  <c r="E267" i="1"/>
  <c r="F267" i="1"/>
  <c r="G267" i="1"/>
  <c r="H267" i="1"/>
  <c r="I267" i="1"/>
  <c r="J267" i="1"/>
  <c r="K267" i="1"/>
  <c r="L267" i="1"/>
  <c r="M267" i="1"/>
  <c r="E268" i="1"/>
  <c r="F268" i="1"/>
  <c r="G268" i="1"/>
  <c r="H268" i="1"/>
  <c r="I268" i="1"/>
  <c r="J268" i="1"/>
  <c r="K268" i="1"/>
  <c r="L268" i="1"/>
  <c r="M268" i="1"/>
  <c r="E269" i="1"/>
  <c r="F269" i="1"/>
  <c r="G269" i="1"/>
  <c r="H269" i="1"/>
  <c r="I269" i="1"/>
  <c r="J269" i="1"/>
  <c r="K269" i="1"/>
  <c r="N269" i="1" s="1"/>
  <c r="L269" i="1"/>
  <c r="M269" i="1"/>
  <c r="E270" i="1"/>
  <c r="F270" i="1"/>
  <c r="G270" i="1"/>
  <c r="H270" i="1"/>
  <c r="I270" i="1"/>
  <c r="J270" i="1"/>
  <c r="K270" i="1"/>
  <c r="N270" i="1" s="1"/>
  <c r="O270" i="1" s="1"/>
  <c r="L270" i="1"/>
  <c r="M270" i="1"/>
  <c r="E271" i="1"/>
  <c r="F271" i="1"/>
  <c r="G271" i="1"/>
  <c r="H271" i="1"/>
  <c r="I271" i="1"/>
  <c r="J271" i="1"/>
  <c r="K271" i="1"/>
  <c r="L271" i="1"/>
  <c r="M271" i="1"/>
  <c r="Q271" i="1" s="1"/>
  <c r="N271" i="1"/>
  <c r="E272" i="1"/>
  <c r="F272" i="1"/>
  <c r="G272" i="1"/>
  <c r="H272" i="1"/>
  <c r="I272" i="1"/>
  <c r="J272" i="1"/>
  <c r="K272" i="1"/>
  <c r="L272" i="1"/>
  <c r="M272" i="1"/>
  <c r="E273" i="1"/>
  <c r="F273" i="1"/>
  <c r="G273" i="1"/>
  <c r="H273" i="1"/>
  <c r="I273" i="1"/>
  <c r="J273" i="1"/>
  <c r="K273" i="1"/>
  <c r="L273" i="1"/>
  <c r="M273" i="1"/>
  <c r="E274" i="1"/>
  <c r="F274" i="1"/>
  <c r="G274" i="1"/>
  <c r="H274" i="1"/>
  <c r="I274" i="1"/>
  <c r="J274" i="1"/>
  <c r="K274" i="1"/>
  <c r="L274" i="1"/>
  <c r="M274" i="1"/>
  <c r="E275" i="1"/>
  <c r="F275" i="1"/>
  <c r="G275" i="1"/>
  <c r="H275" i="1"/>
  <c r="I275" i="1"/>
  <c r="J275" i="1"/>
  <c r="K275" i="1"/>
  <c r="N275" i="1" s="1"/>
  <c r="P275" i="1" s="1"/>
  <c r="L275" i="1"/>
  <c r="M275" i="1"/>
  <c r="E276" i="1"/>
  <c r="F276" i="1"/>
  <c r="G276" i="1"/>
  <c r="H276" i="1"/>
  <c r="I276" i="1"/>
  <c r="J276" i="1"/>
  <c r="K276" i="1"/>
  <c r="N276" i="1" s="1"/>
  <c r="O276" i="1" s="1"/>
  <c r="L276" i="1"/>
  <c r="M276" i="1"/>
  <c r="E277" i="1"/>
  <c r="F277" i="1"/>
  <c r="G277" i="1"/>
  <c r="H277" i="1"/>
  <c r="I277" i="1"/>
  <c r="J277" i="1"/>
  <c r="K277" i="1"/>
  <c r="L277" i="1"/>
  <c r="M277" i="1"/>
  <c r="Q277" i="1" s="1"/>
  <c r="N277" i="1"/>
  <c r="E278" i="1"/>
  <c r="F278" i="1"/>
  <c r="G278" i="1"/>
  <c r="H278" i="1"/>
  <c r="I278" i="1"/>
  <c r="J278" i="1"/>
  <c r="K278" i="1"/>
  <c r="L278" i="1"/>
  <c r="M278" i="1"/>
  <c r="E279" i="1"/>
  <c r="F279" i="1"/>
  <c r="G279" i="1"/>
  <c r="H279" i="1"/>
  <c r="I279" i="1"/>
  <c r="J279" i="1"/>
  <c r="K279" i="1"/>
  <c r="L279" i="1"/>
  <c r="M279" i="1"/>
  <c r="E280" i="1"/>
  <c r="F280" i="1"/>
  <c r="G280" i="1"/>
  <c r="H280" i="1"/>
  <c r="I280" i="1"/>
  <c r="J280" i="1"/>
  <c r="K280" i="1"/>
  <c r="L280" i="1"/>
  <c r="M280" i="1"/>
  <c r="E281" i="1"/>
  <c r="F281" i="1"/>
  <c r="G281" i="1"/>
  <c r="H281" i="1"/>
  <c r="I281" i="1"/>
  <c r="J281" i="1"/>
  <c r="K281" i="1"/>
  <c r="N281" i="1" s="1"/>
  <c r="P281" i="1" s="1"/>
  <c r="L281" i="1"/>
  <c r="M281" i="1"/>
  <c r="E282" i="1"/>
  <c r="F282" i="1"/>
  <c r="G282" i="1"/>
  <c r="H282" i="1"/>
  <c r="I282" i="1"/>
  <c r="J282" i="1"/>
  <c r="K282" i="1"/>
  <c r="N282" i="1" s="1"/>
  <c r="L282" i="1"/>
  <c r="M282" i="1"/>
  <c r="E283" i="1"/>
  <c r="F283" i="1"/>
  <c r="G283" i="1"/>
  <c r="H283" i="1"/>
  <c r="I283" i="1"/>
  <c r="J283" i="1"/>
  <c r="K283" i="1"/>
  <c r="L283" i="1"/>
  <c r="M283" i="1"/>
  <c r="Q283" i="1" s="1"/>
  <c r="N283" i="1"/>
  <c r="E284" i="1"/>
  <c r="F284" i="1"/>
  <c r="G284" i="1"/>
  <c r="H284" i="1"/>
  <c r="I284" i="1"/>
  <c r="J284" i="1"/>
  <c r="K284" i="1"/>
  <c r="L284" i="1"/>
  <c r="M284" i="1"/>
  <c r="E285" i="1"/>
  <c r="F285" i="1"/>
  <c r="G285" i="1"/>
  <c r="H285" i="1"/>
  <c r="I285" i="1"/>
  <c r="J285" i="1"/>
  <c r="K285" i="1"/>
  <c r="L285" i="1"/>
  <c r="M285" i="1"/>
  <c r="E286" i="1"/>
  <c r="F286" i="1"/>
  <c r="G286" i="1"/>
  <c r="H286" i="1"/>
  <c r="I286" i="1"/>
  <c r="J286" i="1"/>
  <c r="K286" i="1"/>
  <c r="L286" i="1"/>
  <c r="M286" i="1"/>
  <c r="E287" i="1"/>
  <c r="F287" i="1"/>
  <c r="G287" i="1"/>
  <c r="H287" i="1"/>
  <c r="I287" i="1"/>
  <c r="J287" i="1"/>
  <c r="K287" i="1"/>
  <c r="N287" i="1" s="1"/>
  <c r="L287" i="1"/>
  <c r="M287" i="1"/>
  <c r="E288" i="1"/>
  <c r="F288" i="1"/>
  <c r="G288" i="1"/>
  <c r="H288" i="1"/>
  <c r="I288" i="1"/>
  <c r="J288" i="1"/>
  <c r="K288" i="1"/>
  <c r="N288" i="1" s="1"/>
  <c r="O288" i="1" s="1"/>
  <c r="L288" i="1"/>
  <c r="M288" i="1"/>
  <c r="E289" i="1"/>
  <c r="F289" i="1"/>
  <c r="G289" i="1"/>
  <c r="H289" i="1"/>
  <c r="I289" i="1"/>
  <c r="J289" i="1"/>
  <c r="K289" i="1"/>
  <c r="L289" i="1"/>
  <c r="M289" i="1"/>
  <c r="Q289" i="1" s="1"/>
  <c r="N289" i="1"/>
  <c r="E290" i="1"/>
  <c r="F290" i="1"/>
  <c r="G290" i="1"/>
  <c r="H290" i="1"/>
  <c r="I290" i="1"/>
  <c r="J290" i="1"/>
  <c r="K290" i="1"/>
  <c r="L290" i="1"/>
  <c r="M290" i="1"/>
  <c r="E291" i="1"/>
  <c r="F291" i="1"/>
  <c r="G291" i="1"/>
  <c r="H291" i="1"/>
  <c r="I291" i="1"/>
  <c r="J291" i="1"/>
  <c r="K291" i="1"/>
  <c r="L291" i="1"/>
  <c r="M291" i="1"/>
  <c r="E292" i="1"/>
  <c r="F292" i="1"/>
  <c r="G292" i="1"/>
  <c r="H292" i="1"/>
  <c r="I292" i="1"/>
  <c r="J292" i="1"/>
  <c r="K292" i="1"/>
  <c r="L292" i="1"/>
  <c r="M292" i="1"/>
  <c r="E293" i="1"/>
  <c r="F293" i="1"/>
  <c r="G293" i="1"/>
  <c r="H293" i="1"/>
  <c r="I293" i="1"/>
  <c r="J293" i="1"/>
  <c r="K293" i="1"/>
  <c r="N293" i="1" s="1"/>
  <c r="P293" i="1" s="1"/>
  <c r="L293" i="1"/>
  <c r="M293" i="1"/>
  <c r="E294" i="1"/>
  <c r="F294" i="1"/>
  <c r="G294" i="1"/>
  <c r="H294" i="1"/>
  <c r="I294" i="1"/>
  <c r="J294" i="1"/>
  <c r="K294" i="1"/>
  <c r="N294" i="1" s="1"/>
  <c r="O294" i="1" s="1"/>
  <c r="L294" i="1"/>
  <c r="M294" i="1"/>
  <c r="E295" i="1"/>
  <c r="F295" i="1"/>
  <c r="G295" i="1"/>
  <c r="H295" i="1"/>
  <c r="I295" i="1"/>
  <c r="J295" i="1"/>
  <c r="K295" i="1"/>
  <c r="L295" i="1"/>
  <c r="M295" i="1"/>
  <c r="Q295" i="1" s="1"/>
  <c r="N295" i="1"/>
  <c r="E296" i="1"/>
  <c r="F296" i="1"/>
  <c r="G296" i="1"/>
  <c r="H296" i="1"/>
  <c r="I296" i="1"/>
  <c r="J296" i="1"/>
  <c r="K296" i="1"/>
  <c r="L296" i="1"/>
  <c r="M296" i="1"/>
  <c r="E297" i="1"/>
  <c r="F297" i="1"/>
  <c r="G297" i="1"/>
  <c r="H297" i="1"/>
  <c r="I297" i="1"/>
  <c r="J297" i="1"/>
  <c r="K297" i="1"/>
  <c r="L297" i="1"/>
  <c r="M297" i="1"/>
  <c r="E298" i="1"/>
  <c r="F298" i="1"/>
  <c r="G298" i="1"/>
  <c r="H298" i="1"/>
  <c r="I298" i="1"/>
  <c r="J298" i="1"/>
  <c r="K298" i="1"/>
  <c r="L298" i="1"/>
  <c r="M298" i="1"/>
  <c r="E299" i="1"/>
  <c r="F299" i="1"/>
  <c r="G299" i="1"/>
  <c r="H299" i="1"/>
  <c r="I299" i="1"/>
  <c r="J299" i="1"/>
  <c r="K299" i="1"/>
  <c r="N299" i="1" s="1"/>
  <c r="L299" i="1"/>
  <c r="P299" i="1" s="1"/>
  <c r="M299" i="1"/>
  <c r="E300" i="1"/>
  <c r="F300" i="1"/>
  <c r="G300" i="1"/>
  <c r="H300" i="1"/>
  <c r="I300" i="1"/>
  <c r="J300" i="1"/>
  <c r="K300" i="1"/>
  <c r="N300" i="1" s="1"/>
  <c r="P300" i="1" s="1"/>
  <c r="L300" i="1"/>
  <c r="M300" i="1"/>
  <c r="E301" i="1"/>
  <c r="F301" i="1"/>
  <c r="G301" i="1"/>
  <c r="H301" i="1"/>
  <c r="I301" i="1"/>
  <c r="J301" i="1"/>
  <c r="K301" i="1"/>
  <c r="L301" i="1"/>
  <c r="M301" i="1"/>
  <c r="N301" i="1"/>
  <c r="O301" i="1" s="1"/>
  <c r="E302" i="1"/>
  <c r="F302" i="1"/>
  <c r="G302" i="1"/>
  <c r="H302" i="1"/>
  <c r="I302" i="1"/>
  <c r="J302" i="1"/>
  <c r="K302" i="1"/>
  <c r="L302" i="1"/>
  <c r="M302" i="1"/>
  <c r="E303" i="1"/>
  <c r="F303" i="1"/>
  <c r="G303" i="1"/>
  <c r="H303" i="1"/>
  <c r="I303" i="1"/>
  <c r="J303" i="1"/>
  <c r="K303" i="1"/>
  <c r="N303" i="1" s="1"/>
  <c r="Q303" i="1" s="1"/>
  <c r="L303" i="1"/>
  <c r="M303" i="1"/>
  <c r="E304" i="1"/>
  <c r="F304" i="1"/>
  <c r="G304" i="1"/>
  <c r="H304" i="1"/>
  <c r="I304" i="1"/>
  <c r="J304" i="1"/>
  <c r="K304" i="1"/>
  <c r="L304" i="1"/>
  <c r="M304" i="1"/>
  <c r="E305" i="1"/>
  <c r="F305" i="1"/>
  <c r="G305" i="1"/>
  <c r="H305" i="1"/>
  <c r="I305" i="1"/>
  <c r="J305" i="1"/>
  <c r="K305" i="1"/>
  <c r="N305" i="1" s="1"/>
  <c r="Q305" i="1" s="1"/>
  <c r="L305" i="1"/>
  <c r="M305" i="1"/>
  <c r="E306" i="1"/>
  <c r="F306" i="1"/>
  <c r="G306" i="1"/>
  <c r="H306" i="1"/>
  <c r="I306" i="1"/>
  <c r="J306" i="1"/>
  <c r="K306" i="1"/>
  <c r="L306" i="1"/>
  <c r="M306" i="1"/>
  <c r="N306" i="1"/>
  <c r="P306" i="1" s="1"/>
  <c r="Q306" i="1"/>
  <c r="E307" i="1"/>
  <c r="F307" i="1"/>
  <c r="G307" i="1"/>
  <c r="H307" i="1"/>
  <c r="I307" i="1"/>
  <c r="J307" i="1"/>
  <c r="K307" i="1"/>
  <c r="L307" i="1"/>
  <c r="M307" i="1"/>
  <c r="N307" i="1"/>
  <c r="O307" i="1" s="1"/>
  <c r="E308" i="1"/>
  <c r="F308" i="1"/>
  <c r="G308" i="1"/>
  <c r="H308" i="1"/>
  <c r="I308" i="1"/>
  <c r="J308" i="1"/>
  <c r="K308" i="1"/>
  <c r="L308" i="1"/>
  <c r="N308" i="1" s="1"/>
  <c r="O308" i="1" s="1"/>
  <c r="M308" i="1"/>
  <c r="E309" i="1"/>
  <c r="F309" i="1"/>
  <c r="G309" i="1"/>
  <c r="H309" i="1"/>
  <c r="I309" i="1"/>
  <c r="J309" i="1"/>
  <c r="K309" i="1"/>
  <c r="L309" i="1"/>
  <c r="P309" i="1" s="1"/>
  <c r="M309" i="1"/>
  <c r="N309" i="1"/>
  <c r="Q309" i="1" s="1"/>
  <c r="E310" i="1"/>
  <c r="F310" i="1"/>
  <c r="G310" i="1"/>
  <c r="H310" i="1"/>
  <c r="I310" i="1"/>
  <c r="J310" i="1"/>
  <c r="K310" i="1"/>
  <c r="O310" i="1" s="1"/>
  <c r="L310" i="1"/>
  <c r="P310" i="1" s="1"/>
  <c r="M310" i="1"/>
  <c r="Q310" i="1" s="1"/>
  <c r="N310" i="1"/>
  <c r="E311" i="1"/>
  <c r="F311" i="1"/>
  <c r="G311" i="1"/>
  <c r="H311" i="1"/>
  <c r="I311" i="1"/>
  <c r="J311" i="1"/>
  <c r="K311" i="1"/>
  <c r="L311" i="1"/>
  <c r="M311" i="1"/>
  <c r="E312" i="1"/>
  <c r="F312" i="1"/>
  <c r="G312" i="1"/>
  <c r="H312" i="1"/>
  <c r="I312" i="1"/>
  <c r="J312" i="1"/>
  <c r="K312" i="1"/>
  <c r="L312" i="1"/>
  <c r="N312" i="1" s="1"/>
  <c r="Q312" i="1" s="1"/>
  <c r="M312" i="1"/>
  <c r="E313" i="1"/>
  <c r="F313" i="1"/>
  <c r="G313" i="1"/>
  <c r="H313" i="1"/>
  <c r="I313" i="1"/>
  <c r="J313" i="1"/>
  <c r="K313" i="1"/>
  <c r="N313" i="1" s="1"/>
  <c r="L313" i="1"/>
  <c r="M313" i="1"/>
  <c r="E314" i="1"/>
  <c r="F314" i="1"/>
  <c r="G314" i="1"/>
  <c r="H314" i="1"/>
  <c r="I314" i="1"/>
  <c r="J314" i="1"/>
  <c r="K314" i="1"/>
  <c r="L314" i="1"/>
  <c r="M314" i="1"/>
  <c r="Q314" i="1" s="1"/>
  <c r="N314" i="1"/>
  <c r="O314" i="1" s="1"/>
  <c r="P314" i="1"/>
  <c r="E315" i="1"/>
  <c r="F315" i="1"/>
  <c r="G315" i="1"/>
  <c r="H315" i="1"/>
  <c r="I315" i="1"/>
  <c r="J315" i="1"/>
  <c r="K315" i="1"/>
  <c r="N315" i="1" s="1"/>
  <c r="O315" i="1" s="1"/>
  <c r="L315" i="1"/>
  <c r="P315" i="1" s="1"/>
  <c r="M315" i="1"/>
  <c r="Q315" i="1" s="1"/>
  <c r="E316" i="1"/>
  <c r="F316" i="1"/>
  <c r="G316" i="1"/>
  <c r="H316" i="1"/>
  <c r="I316" i="1"/>
  <c r="J316" i="1"/>
  <c r="K316" i="1"/>
  <c r="O316" i="1" s="1"/>
  <c r="L316" i="1"/>
  <c r="P316" i="1" s="1"/>
  <c r="M316" i="1"/>
  <c r="Q316" i="1" s="1"/>
  <c r="N316" i="1"/>
  <c r="E317" i="1"/>
  <c r="F317" i="1"/>
  <c r="G317" i="1"/>
  <c r="H317" i="1"/>
  <c r="I317" i="1"/>
  <c r="J317" i="1"/>
  <c r="K317" i="1"/>
  <c r="L317" i="1"/>
  <c r="M317" i="1"/>
  <c r="E318" i="1"/>
  <c r="F318" i="1"/>
  <c r="G318" i="1"/>
  <c r="H318" i="1"/>
  <c r="I318" i="1"/>
  <c r="J318" i="1"/>
  <c r="K318" i="1"/>
  <c r="L318" i="1"/>
  <c r="N318" i="1" s="1"/>
  <c r="Q318" i="1" s="1"/>
  <c r="M318" i="1"/>
  <c r="E319" i="1"/>
  <c r="F319" i="1"/>
  <c r="G319" i="1"/>
  <c r="H319" i="1"/>
  <c r="I319" i="1"/>
  <c r="J319" i="1"/>
  <c r="K319" i="1"/>
  <c r="N319" i="1" s="1"/>
  <c r="L319" i="1"/>
  <c r="M319" i="1"/>
  <c r="E320" i="1"/>
  <c r="F320" i="1"/>
  <c r="G320" i="1"/>
  <c r="H320" i="1"/>
  <c r="I320" i="1"/>
  <c r="J320" i="1"/>
  <c r="K320" i="1"/>
  <c r="L320" i="1"/>
  <c r="N320" i="1" s="1"/>
  <c r="M320" i="1"/>
  <c r="E321" i="1"/>
  <c r="F321" i="1"/>
  <c r="G321" i="1"/>
  <c r="H321" i="1"/>
  <c r="I321" i="1"/>
  <c r="J321" i="1"/>
  <c r="K321" i="1"/>
  <c r="N321" i="1" s="1"/>
  <c r="O321" i="1" s="1"/>
  <c r="L321" i="1"/>
  <c r="P321" i="1" s="1"/>
  <c r="M321" i="1"/>
  <c r="Q321" i="1" s="1"/>
  <c r="E322" i="1"/>
  <c r="F322" i="1"/>
  <c r="G322" i="1"/>
  <c r="H322" i="1"/>
  <c r="I322" i="1"/>
  <c r="J322" i="1"/>
  <c r="K322" i="1"/>
  <c r="O322" i="1" s="1"/>
  <c r="L322" i="1"/>
  <c r="P322" i="1" s="1"/>
  <c r="M322" i="1"/>
  <c r="Q322" i="1" s="1"/>
  <c r="N322" i="1"/>
  <c r="E323" i="1"/>
  <c r="F323" i="1"/>
  <c r="G323" i="1"/>
  <c r="H323" i="1"/>
  <c r="I323" i="1"/>
  <c r="J323" i="1"/>
  <c r="K323" i="1"/>
  <c r="L323" i="1"/>
  <c r="M323" i="1"/>
  <c r="E324" i="1"/>
  <c r="F324" i="1"/>
  <c r="G324" i="1"/>
  <c r="H324" i="1"/>
  <c r="I324" i="1"/>
  <c r="J324" i="1"/>
  <c r="K324" i="1"/>
  <c r="O324" i="1" s="1"/>
  <c r="L324" i="1"/>
  <c r="N324" i="1" s="1"/>
  <c r="Q324" i="1" s="1"/>
  <c r="M324" i="1"/>
  <c r="E325" i="1"/>
  <c r="F325" i="1"/>
  <c r="G325" i="1"/>
  <c r="H325" i="1"/>
  <c r="I325" i="1"/>
  <c r="J325" i="1"/>
  <c r="K325" i="1"/>
  <c r="N325" i="1" s="1"/>
  <c r="L325" i="1"/>
  <c r="M325" i="1"/>
  <c r="E326" i="1"/>
  <c r="F326" i="1"/>
  <c r="G326" i="1"/>
  <c r="H326" i="1"/>
  <c r="I326" i="1"/>
  <c r="J326" i="1"/>
  <c r="K326" i="1"/>
  <c r="L326" i="1"/>
  <c r="M326" i="1"/>
  <c r="Q326" i="1" s="1"/>
  <c r="N326" i="1"/>
  <c r="O326" i="1" s="1"/>
  <c r="P326" i="1"/>
  <c r="E327" i="1"/>
  <c r="F327" i="1"/>
  <c r="G327" i="1"/>
  <c r="H327" i="1"/>
  <c r="I327" i="1"/>
  <c r="J327" i="1"/>
  <c r="K327" i="1"/>
  <c r="N327" i="1" s="1"/>
  <c r="O327" i="1" s="1"/>
  <c r="L327" i="1"/>
  <c r="P327" i="1" s="1"/>
  <c r="M327" i="1"/>
  <c r="E328" i="1"/>
  <c r="F328" i="1"/>
  <c r="G328" i="1"/>
  <c r="H328" i="1"/>
  <c r="I328" i="1"/>
  <c r="J328" i="1"/>
  <c r="K328" i="1"/>
  <c r="O328" i="1" s="1"/>
  <c r="L328" i="1"/>
  <c r="P328" i="1" s="1"/>
  <c r="M328" i="1"/>
  <c r="Q328" i="1" s="1"/>
  <c r="N328" i="1"/>
  <c r="E329" i="1"/>
  <c r="F329" i="1"/>
  <c r="G329" i="1"/>
  <c r="H329" i="1"/>
  <c r="I329" i="1"/>
  <c r="J329" i="1"/>
  <c r="K329" i="1"/>
  <c r="L329" i="1"/>
  <c r="M329" i="1"/>
  <c r="E330" i="1"/>
  <c r="F330" i="1"/>
  <c r="G330" i="1"/>
  <c r="H330" i="1"/>
  <c r="I330" i="1"/>
  <c r="J330" i="1"/>
  <c r="K330" i="1"/>
  <c r="O330" i="1" s="1"/>
  <c r="L330" i="1"/>
  <c r="N330" i="1" s="1"/>
  <c r="Q330" i="1" s="1"/>
  <c r="M330" i="1"/>
  <c r="E331" i="1"/>
  <c r="F331" i="1"/>
  <c r="G331" i="1"/>
  <c r="H331" i="1"/>
  <c r="I331" i="1"/>
  <c r="J331" i="1"/>
  <c r="K331" i="1"/>
  <c r="N331" i="1" s="1"/>
  <c r="L331" i="1"/>
  <c r="M331" i="1"/>
  <c r="E332" i="1"/>
  <c r="F332" i="1"/>
  <c r="G332" i="1"/>
  <c r="H332" i="1"/>
  <c r="I332" i="1"/>
  <c r="J332" i="1"/>
  <c r="K332" i="1"/>
  <c r="L332" i="1"/>
  <c r="M332" i="1"/>
  <c r="Q332" i="1" s="1"/>
  <c r="N332" i="1"/>
  <c r="O332" i="1" s="1"/>
  <c r="P332" i="1"/>
  <c r="E333" i="1"/>
  <c r="F333" i="1"/>
  <c r="G333" i="1"/>
  <c r="H333" i="1"/>
  <c r="I333" i="1"/>
  <c r="J333" i="1"/>
  <c r="K333" i="1"/>
  <c r="N333" i="1" s="1"/>
  <c r="O333" i="1" s="1"/>
  <c r="L333" i="1"/>
  <c r="P333" i="1" s="1"/>
  <c r="M333" i="1"/>
  <c r="Q333" i="1" s="1"/>
  <c r="E334" i="1"/>
  <c r="F334" i="1"/>
  <c r="G334" i="1"/>
  <c r="H334" i="1"/>
  <c r="I334" i="1"/>
  <c r="J334" i="1"/>
  <c r="K334" i="1"/>
  <c r="O334" i="1" s="1"/>
  <c r="L334" i="1"/>
  <c r="P334" i="1" s="1"/>
  <c r="M334" i="1"/>
  <c r="Q334" i="1" s="1"/>
  <c r="N334" i="1"/>
  <c r="E335" i="1"/>
  <c r="F335" i="1"/>
  <c r="G335" i="1"/>
  <c r="H335" i="1"/>
  <c r="I335" i="1"/>
  <c r="J335" i="1"/>
  <c r="K335" i="1"/>
  <c r="L335" i="1"/>
  <c r="M335" i="1"/>
  <c r="E336" i="1"/>
  <c r="F336" i="1"/>
  <c r="G336" i="1"/>
  <c r="H336" i="1"/>
  <c r="I336" i="1"/>
  <c r="J336" i="1"/>
  <c r="K336" i="1"/>
  <c r="O336" i="1" s="1"/>
  <c r="L336" i="1"/>
  <c r="N336" i="1" s="1"/>
  <c r="Q336" i="1" s="1"/>
  <c r="M336" i="1"/>
  <c r="E337" i="1"/>
  <c r="F337" i="1"/>
  <c r="G337" i="1"/>
  <c r="H337" i="1"/>
  <c r="I337" i="1"/>
  <c r="J337" i="1"/>
  <c r="K337" i="1"/>
  <c r="N337" i="1" s="1"/>
  <c r="L337" i="1"/>
  <c r="M337" i="1"/>
  <c r="E338" i="1"/>
  <c r="F338" i="1"/>
  <c r="G338" i="1"/>
  <c r="H338" i="1"/>
  <c r="I338" i="1"/>
  <c r="J338" i="1"/>
  <c r="K338" i="1"/>
  <c r="L338" i="1"/>
  <c r="M338" i="1"/>
  <c r="Q338" i="1" s="1"/>
  <c r="N338" i="1"/>
  <c r="O338" i="1" s="1"/>
  <c r="P338" i="1"/>
  <c r="E339" i="1"/>
  <c r="F339" i="1"/>
  <c r="G339" i="1"/>
  <c r="H339" i="1"/>
  <c r="I339" i="1"/>
  <c r="J339" i="1"/>
  <c r="K339" i="1"/>
  <c r="N339" i="1" s="1"/>
  <c r="O339" i="1" s="1"/>
  <c r="L339" i="1"/>
  <c r="P339" i="1" s="1"/>
  <c r="M339" i="1"/>
  <c r="E340" i="1"/>
  <c r="F340" i="1"/>
  <c r="G340" i="1"/>
  <c r="H340" i="1"/>
  <c r="I340" i="1"/>
  <c r="J340" i="1"/>
  <c r="K340" i="1"/>
  <c r="O340" i="1" s="1"/>
  <c r="L340" i="1"/>
  <c r="P340" i="1" s="1"/>
  <c r="M340" i="1"/>
  <c r="Q340" i="1" s="1"/>
  <c r="N340" i="1"/>
  <c r="E341" i="1"/>
  <c r="F341" i="1"/>
  <c r="G341" i="1"/>
  <c r="H341" i="1"/>
  <c r="I341" i="1"/>
  <c r="J341" i="1"/>
  <c r="K341" i="1"/>
  <c r="L341" i="1"/>
  <c r="M341" i="1"/>
  <c r="E342" i="1"/>
  <c r="F342" i="1"/>
  <c r="G342" i="1"/>
  <c r="H342" i="1"/>
  <c r="I342" i="1"/>
  <c r="J342" i="1"/>
  <c r="K342" i="1"/>
  <c r="O342" i="1" s="1"/>
  <c r="L342" i="1"/>
  <c r="N342" i="1" s="1"/>
  <c r="Q342" i="1" s="1"/>
  <c r="M342" i="1"/>
  <c r="E343" i="1"/>
  <c r="F343" i="1"/>
  <c r="G343" i="1"/>
  <c r="H343" i="1"/>
  <c r="I343" i="1"/>
  <c r="J343" i="1"/>
  <c r="K343" i="1"/>
  <c r="N343" i="1" s="1"/>
  <c r="L343" i="1"/>
  <c r="M343" i="1"/>
  <c r="E344" i="1"/>
  <c r="F344" i="1"/>
  <c r="G344" i="1"/>
  <c r="H344" i="1"/>
  <c r="I344" i="1"/>
  <c r="J344" i="1"/>
  <c r="K344" i="1"/>
  <c r="L344" i="1"/>
  <c r="N344" i="1" s="1"/>
  <c r="M344" i="1"/>
  <c r="E345" i="1"/>
  <c r="F345" i="1"/>
  <c r="G345" i="1"/>
  <c r="H345" i="1"/>
  <c r="I345" i="1"/>
  <c r="J345" i="1"/>
  <c r="K345" i="1"/>
  <c r="N345" i="1" s="1"/>
  <c r="L345" i="1"/>
  <c r="M345" i="1"/>
  <c r="E346" i="1"/>
  <c r="F346" i="1"/>
  <c r="G346" i="1"/>
  <c r="H346" i="1"/>
  <c r="I346" i="1"/>
  <c r="J346" i="1"/>
  <c r="K346" i="1"/>
  <c r="O346" i="1" s="1"/>
  <c r="L346" i="1"/>
  <c r="P346" i="1" s="1"/>
  <c r="M346" i="1"/>
  <c r="N346" i="1"/>
  <c r="Q346" i="1" s="1"/>
  <c r="E347" i="1"/>
  <c r="F347" i="1"/>
  <c r="G347" i="1"/>
  <c r="H347" i="1"/>
  <c r="I347" i="1"/>
  <c r="J347" i="1"/>
  <c r="K347" i="1"/>
  <c r="L347" i="1"/>
  <c r="M347" i="1"/>
  <c r="E348" i="1"/>
  <c r="F348" i="1"/>
  <c r="G348" i="1"/>
  <c r="H348" i="1"/>
  <c r="I348" i="1"/>
  <c r="J348" i="1"/>
  <c r="K348" i="1"/>
  <c r="O348" i="1" s="1"/>
  <c r="L348" i="1"/>
  <c r="N348" i="1" s="1"/>
  <c r="Q348" i="1" s="1"/>
  <c r="M348" i="1"/>
  <c r="E349" i="1"/>
  <c r="F349" i="1"/>
  <c r="G349" i="1"/>
  <c r="H349" i="1"/>
  <c r="I349" i="1"/>
  <c r="J349" i="1"/>
  <c r="K349" i="1"/>
  <c r="N349" i="1" s="1"/>
  <c r="L349" i="1"/>
  <c r="M349" i="1"/>
  <c r="E350" i="1"/>
  <c r="F350" i="1"/>
  <c r="G350" i="1"/>
  <c r="H350" i="1"/>
  <c r="I350" i="1"/>
  <c r="J350" i="1"/>
  <c r="K350" i="1"/>
  <c r="L350" i="1"/>
  <c r="N350" i="1" s="1"/>
  <c r="M350" i="1"/>
  <c r="Q350" i="1" s="1"/>
  <c r="E351" i="1"/>
  <c r="F351" i="1"/>
  <c r="G351" i="1"/>
  <c r="H351" i="1"/>
  <c r="I351" i="1"/>
  <c r="J351" i="1"/>
  <c r="K351" i="1"/>
  <c r="N351" i="1" s="1"/>
  <c r="L351" i="1"/>
  <c r="P351" i="1" s="1"/>
  <c r="M351" i="1"/>
  <c r="E352" i="1"/>
  <c r="F352" i="1"/>
  <c r="G352" i="1"/>
  <c r="H352" i="1"/>
  <c r="I352" i="1"/>
  <c r="J352" i="1"/>
  <c r="K352" i="1"/>
  <c r="O352" i="1" s="1"/>
  <c r="L352" i="1"/>
  <c r="P352" i="1" s="1"/>
  <c r="M352" i="1"/>
  <c r="Q352" i="1" s="1"/>
  <c r="N352" i="1"/>
  <c r="E353" i="1"/>
  <c r="F353" i="1"/>
  <c r="G353" i="1"/>
  <c r="H353" i="1"/>
  <c r="I353" i="1"/>
  <c r="J353" i="1"/>
  <c r="K353" i="1"/>
  <c r="L353" i="1"/>
  <c r="M353" i="1"/>
  <c r="E354" i="1"/>
  <c r="F354" i="1"/>
  <c r="G354" i="1"/>
  <c r="H354" i="1"/>
  <c r="I354" i="1"/>
  <c r="J354" i="1"/>
  <c r="K354" i="1"/>
  <c r="L354" i="1"/>
  <c r="N354" i="1" s="1"/>
  <c r="Q354" i="1" s="1"/>
  <c r="M354" i="1"/>
  <c r="E355" i="1"/>
  <c r="F355" i="1"/>
  <c r="G355" i="1"/>
  <c r="H355" i="1"/>
  <c r="I355" i="1"/>
  <c r="J355" i="1"/>
  <c r="K355" i="1"/>
  <c r="N355" i="1" s="1"/>
  <c r="L355" i="1"/>
  <c r="M355" i="1"/>
  <c r="E356" i="1"/>
  <c r="F356" i="1"/>
  <c r="G356" i="1"/>
  <c r="H356" i="1"/>
  <c r="I356" i="1"/>
  <c r="J356" i="1"/>
  <c r="K356" i="1"/>
  <c r="L356" i="1"/>
  <c r="N356" i="1" s="1"/>
  <c r="M356" i="1"/>
  <c r="E357" i="1"/>
  <c r="F357" i="1"/>
  <c r="G357" i="1"/>
  <c r="H357" i="1"/>
  <c r="I357" i="1"/>
  <c r="J357" i="1"/>
  <c r="K357" i="1"/>
  <c r="N357" i="1" s="1"/>
  <c r="L357" i="1"/>
  <c r="P357" i="1" s="1"/>
  <c r="M357" i="1"/>
  <c r="E358" i="1"/>
  <c r="F358" i="1"/>
  <c r="G358" i="1"/>
  <c r="H358" i="1"/>
  <c r="I358" i="1"/>
  <c r="J358" i="1"/>
  <c r="K358" i="1"/>
  <c r="O358" i="1" s="1"/>
  <c r="L358" i="1"/>
  <c r="P358" i="1" s="1"/>
  <c r="M358" i="1"/>
  <c r="Q358" i="1" s="1"/>
  <c r="N358" i="1"/>
  <c r="E359" i="1"/>
  <c r="F359" i="1"/>
  <c r="G359" i="1"/>
  <c r="H359" i="1"/>
  <c r="I359" i="1"/>
  <c r="J359" i="1"/>
  <c r="K359" i="1"/>
  <c r="L359" i="1"/>
  <c r="M359" i="1"/>
  <c r="E360" i="1"/>
  <c r="F360" i="1"/>
  <c r="G360" i="1"/>
  <c r="H360" i="1"/>
  <c r="I360" i="1"/>
  <c r="J360" i="1"/>
  <c r="K360" i="1"/>
  <c r="O360" i="1" s="1"/>
  <c r="L360" i="1"/>
  <c r="N360" i="1" s="1"/>
  <c r="Q360" i="1" s="1"/>
  <c r="M360" i="1"/>
  <c r="E361" i="1"/>
  <c r="F361" i="1"/>
  <c r="G361" i="1"/>
  <c r="H361" i="1"/>
  <c r="I361" i="1"/>
  <c r="J361" i="1"/>
  <c r="K361" i="1"/>
  <c r="N361" i="1" s="1"/>
  <c r="L361" i="1"/>
  <c r="M361" i="1"/>
  <c r="E362" i="1"/>
  <c r="F362" i="1"/>
  <c r="G362" i="1"/>
  <c r="H362" i="1"/>
  <c r="I362" i="1"/>
  <c r="J362" i="1"/>
  <c r="K362" i="1"/>
  <c r="L362" i="1"/>
  <c r="N362" i="1" s="1"/>
  <c r="M362" i="1"/>
  <c r="Q362" i="1" s="1"/>
  <c r="E363" i="1"/>
  <c r="F363" i="1"/>
  <c r="G363" i="1"/>
  <c r="H363" i="1"/>
  <c r="I363" i="1"/>
  <c r="J363" i="1"/>
  <c r="K363" i="1"/>
  <c r="N363" i="1" s="1"/>
  <c r="L363" i="1"/>
  <c r="M363" i="1"/>
  <c r="E364" i="1"/>
  <c r="F364" i="1"/>
  <c r="G364" i="1"/>
  <c r="H364" i="1"/>
  <c r="I364" i="1"/>
  <c r="J364" i="1"/>
  <c r="K364" i="1"/>
  <c r="O364" i="1" s="1"/>
  <c r="L364" i="1"/>
  <c r="M364" i="1"/>
  <c r="Q364" i="1" s="1"/>
  <c r="N364" i="1"/>
  <c r="P364" i="1" s="1"/>
  <c r="E365" i="1"/>
  <c r="F365" i="1"/>
  <c r="G365" i="1"/>
  <c r="H365" i="1"/>
  <c r="I365" i="1"/>
  <c r="J365" i="1"/>
  <c r="K365" i="1"/>
  <c r="L365" i="1"/>
  <c r="M365" i="1"/>
  <c r="E366" i="1"/>
  <c r="F366" i="1"/>
  <c r="G366" i="1"/>
  <c r="H366" i="1"/>
  <c r="I366" i="1"/>
  <c r="J366" i="1"/>
  <c r="K366" i="1"/>
  <c r="L366" i="1"/>
  <c r="N366" i="1" s="1"/>
  <c r="Q366" i="1" s="1"/>
  <c r="M366" i="1"/>
  <c r="E367" i="1"/>
  <c r="F367" i="1"/>
  <c r="G367" i="1"/>
  <c r="H367" i="1"/>
  <c r="I367" i="1"/>
  <c r="J367" i="1"/>
  <c r="K367" i="1"/>
  <c r="N367" i="1" s="1"/>
  <c r="L367" i="1"/>
  <c r="M367" i="1"/>
  <c r="E368" i="1"/>
  <c r="F368" i="1"/>
  <c r="G368" i="1"/>
  <c r="H368" i="1"/>
  <c r="I368" i="1"/>
  <c r="J368" i="1"/>
  <c r="K368" i="1"/>
  <c r="L368" i="1"/>
  <c r="N368" i="1" s="1"/>
  <c r="M368" i="1"/>
  <c r="Q368" i="1" s="1"/>
  <c r="E369" i="1"/>
  <c r="F369" i="1"/>
  <c r="G369" i="1"/>
  <c r="H369" i="1"/>
  <c r="I369" i="1"/>
  <c r="J369" i="1"/>
  <c r="K369" i="1"/>
  <c r="N369" i="1" s="1"/>
  <c r="L369" i="1"/>
  <c r="M369" i="1"/>
  <c r="E370" i="1"/>
  <c r="F370" i="1"/>
  <c r="G370" i="1"/>
  <c r="H370" i="1"/>
  <c r="I370" i="1"/>
  <c r="J370" i="1"/>
  <c r="K370" i="1"/>
  <c r="O370" i="1" s="1"/>
  <c r="L370" i="1"/>
  <c r="M370" i="1"/>
  <c r="Q370" i="1" s="1"/>
  <c r="N370" i="1"/>
  <c r="P370" i="1" s="1"/>
  <c r="E371" i="1"/>
  <c r="F371" i="1"/>
  <c r="G371" i="1"/>
  <c r="H371" i="1"/>
  <c r="I371" i="1"/>
  <c r="J371" i="1"/>
  <c r="K371" i="1"/>
  <c r="L371" i="1"/>
  <c r="M371" i="1"/>
  <c r="E372" i="1"/>
  <c r="F372" i="1"/>
  <c r="G372" i="1"/>
  <c r="H372" i="1"/>
  <c r="I372" i="1"/>
  <c r="J372" i="1"/>
  <c r="K372" i="1"/>
  <c r="L372" i="1"/>
  <c r="N372" i="1" s="1"/>
  <c r="Q372" i="1" s="1"/>
  <c r="M372" i="1"/>
  <c r="E373" i="1"/>
  <c r="F373" i="1"/>
  <c r="G373" i="1"/>
  <c r="H373" i="1"/>
  <c r="I373" i="1"/>
  <c r="J373" i="1"/>
  <c r="K373" i="1"/>
  <c r="N373" i="1" s="1"/>
  <c r="L373" i="1"/>
  <c r="M373" i="1"/>
  <c r="E374" i="1"/>
  <c r="F374" i="1"/>
  <c r="G374" i="1"/>
  <c r="H374" i="1"/>
  <c r="I374" i="1"/>
  <c r="J374" i="1"/>
  <c r="K374" i="1"/>
  <c r="L374" i="1"/>
  <c r="N374" i="1" s="1"/>
  <c r="M374" i="1"/>
  <c r="E375" i="1"/>
  <c r="F375" i="1"/>
  <c r="G375" i="1"/>
  <c r="H375" i="1"/>
  <c r="I375" i="1"/>
  <c r="J375" i="1"/>
  <c r="K375" i="1"/>
  <c r="N375" i="1" s="1"/>
  <c r="L375" i="1"/>
  <c r="P375" i="1" s="1"/>
  <c r="M375" i="1"/>
  <c r="E376" i="1"/>
  <c r="F376" i="1"/>
  <c r="G376" i="1"/>
  <c r="H376" i="1"/>
  <c r="I376" i="1"/>
  <c r="J376" i="1"/>
  <c r="K376" i="1"/>
  <c r="O376" i="1" s="1"/>
  <c r="L376" i="1"/>
  <c r="M376" i="1"/>
  <c r="Q376" i="1" s="1"/>
  <c r="N376" i="1"/>
  <c r="P376" i="1" s="1"/>
  <c r="E377" i="1"/>
  <c r="F377" i="1"/>
  <c r="G377" i="1"/>
  <c r="H377" i="1"/>
  <c r="I377" i="1"/>
  <c r="J377" i="1"/>
  <c r="K377" i="1"/>
  <c r="N377" i="1" s="1"/>
  <c r="O377" i="1" s="1"/>
  <c r="L377" i="1"/>
  <c r="M377" i="1"/>
  <c r="Q377" i="1" s="1"/>
  <c r="E378" i="1"/>
  <c r="F378" i="1"/>
  <c r="G378" i="1"/>
  <c r="H378" i="1"/>
  <c r="I378" i="1"/>
  <c r="J378" i="1"/>
  <c r="K378" i="1"/>
  <c r="O378" i="1" s="1"/>
  <c r="L378" i="1"/>
  <c r="N378" i="1" s="1"/>
  <c r="Q378" i="1" s="1"/>
  <c r="M378" i="1"/>
  <c r="E379" i="1"/>
  <c r="F379" i="1"/>
  <c r="G379" i="1"/>
  <c r="H379" i="1"/>
  <c r="I379" i="1"/>
  <c r="J379" i="1"/>
  <c r="K379" i="1"/>
  <c r="N379" i="1" s="1"/>
  <c r="L379" i="1"/>
  <c r="M379" i="1"/>
  <c r="E380" i="1"/>
  <c r="F380" i="1"/>
  <c r="G380" i="1"/>
  <c r="H380" i="1"/>
  <c r="I380" i="1"/>
  <c r="J380" i="1"/>
  <c r="K380" i="1"/>
  <c r="L380" i="1"/>
  <c r="N380" i="1" s="1"/>
  <c r="M380" i="1"/>
  <c r="E381" i="1"/>
  <c r="F381" i="1"/>
  <c r="G381" i="1"/>
  <c r="H381" i="1"/>
  <c r="I381" i="1"/>
  <c r="J381" i="1"/>
  <c r="K381" i="1"/>
  <c r="N381" i="1" s="1"/>
  <c r="L381" i="1"/>
  <c r="M381" i="1"/>
  <c r="E382" i="1"/>
  <c r="F382" i="1"/>
  <c r="G382" i="1"/>
  <c r="H382" i="1"/>
  <c r="I382" i="1"/>
  <c r="J382" i="1"/>
  <c r="K382" i="1"/>
  <c r="O382" i="1" s="1"/>
  <c r="L382" i="1"/>
  <c r="M382" i="1"/>
  <c r="N382" i="1"/>
  <c r="P382" i="1" s="1"/>
  <c r="E383" i="1"/>
  <c r="F383" i="1"/>
  <c r="G383" i="1"/>
  <c r="H383" i="1"/>
  <c r="I383" i="1"/>
  <c r="J383" i="1"/>
  <c r="K383" i="1"/>
  <c r="N383" i="1" s="1"/>
  <c r="O383" i="1" s="1"/>
  <c r="L383" i="1"/>
  <c r="P383" i="1" s="1"/>
  <c r="M383" i="1"/>
  <c r="Q383" i="1" s="1"/>
  <c r="E384" i="1"/>
  <c r="F384" i="1"/>
  <c r="G384" i="1"/>
  <c r="H384" i="1"/>
  <c r="I384" i="1"/>
  <c r="J384" i="1"/>
  <c r="K384" i="1"/>
  <c r="O384" i="1" s="1"/>
  <c r="L384" i="1"/>
  <c r="N384" i="1" s="1"/>
  <c r="Q384" i="1" s="1"/>
  <c r="M384" i="1"/>
  <c r="E385" i="1"/>
  <c r="F385" i="1"/>
  <c r="G385" i="1"/>
  <c r="H385" i="1"/>
  <c r="I385" i="1"/>
  <c r="J385" i="1"/>
  <c r="K385" i="1"/>
  <c r="N385" i="1" s="1"/>
  <c r="L385" i="1"/>
  <c r="M385" i="1"/>
  <c r="E386" i="1"/>
  <c r="F386" i="1"/>
  <c r="G386" i="1"/>
  <c r="H386" i="1"/>
  <c r="I386" i="1"/>
  <c r="J386" i="1"/>
  <c r="K386" i="1"/>
  <c r="L386" i="1"/>
  <c r="N386" i="1" s="1"/>
  <c r="M386" i="1"/>
  <c r="Q386" i="1" s="1"/>
  <c r="E387" i="1"/>
  <c r="F387" i="1"/>
  <c r="G387" i="1"/>
  <c r="H387" i="1"/>
  <c r="I387" i="1"/>
  <c r="J387" i="1"/>
  <c r="K387" i="1"/>
  <c r="N387" i="1" s="1"/>
  <c r="L387" i="1"/>
  <c r="P387" i="1" s="1"/>
  <c r="M387" i="1"/>
  <c r="E388" i="1"/>
  <c r="F388" i="1"/>
  <c r="G388" i="1"/>
  <c r="H388" i="1"/>
  <c r="I388" i="1"/>
  <c r="J388" i="1"/>
  <c r="K388" i="1"/>
  <c r="O388" i="1" s="1"/>
  <c r="L388" i="1"/>
  <c r="M388" i="1"/>
  <c r="N388" i="1"/>
  <c r="P388" i="1" s="1"/>
  <c r="E389" i="1"/>
  <c r="F389" i="1"/>
  <c r="G389" i="1"/>
  <c r="H389" i="1"/>
  <c r="I389" i="1"/>
  <c r="J389" i="1"/>
  <c r="K389" i="1"/>
  <c r="N389" i="1" s="1"/>
  <c r="L389" i="1"/>
  <c r="M389" i="1"/>
  <c r="Q389" i="1" s="1"/>
  <c r="E390" i="1"/>
  <c r="F390" i="1"/>
  <c r="G390" i="1"/>
  <c r="H390" i="1"/>
  <c r="I390" i="1"/>
  <c r="J390" i="1"/>
  <c r="K390" i="1"/>
  <c r="L390" i="1"/>
  <c r="N390" i="1" s="1"/>
  <c r="Q390" i="1" s="1"/>
  <c r="M390" i="1"/>
  <c r="E391" i="1"/>
  <c r="F391" i="1"/>
  <c r="G391" i="1"/>
  <c r="H391" i="1"/>
  <c r="I391" i="1"/>
  <c r="J391" i="1"/>
  <c r="K391" i="1"/>
  <c r="N391" i="1" s="1"/>
  <c r="L391" i="1"/>
  <c r="M391" i="1"/>
  <c r="E392" i="1"/>
  <c r="F392" i="1"/>
  <c r="G392" i="1"/>
  <c r="H392" i="1"/>
  <c r="I392" i="1"/>
  <c r="J392" i="1"/>
  <c r="K392" i="1"/>
  <c r="L392" i="1"/>
  <c r="N392" i="1" s="1"/>
  <c r="M392" i="1"/>
  <c r="E393" i="1"/>
  <c r="F393" i="1"/>
  <c r="G393" i="1"/>
  <c r="H393" i="1"/>
  <c r="I393" i="1"/>
  <c r="J393" i="1"/>
  <c r="K393" i="1"/>
  <c r="N393" i="1" s="1"/>
  <c r="L393" i="1"/>
  <c r="P393" i="1" s="1"/>
  <c r="M393" i="1"/>
  <c r="E394" i="1"/>
  <c r="F394" i="1"/>
  <c r="G394" i="1"/>
  <c r="H394" i="1"/>
  <c r="I394" i="1"/>
  <c r="J394" i="1"/>
  <c r="K394" i="1"/>
  <c r="O394" i="1" s="1"/>
  <c r="L394" i="1"/>
  <c r="M394" i="1"/>
  <c r="N394" i="1"/>
  <c r="P394" i="1" s="1"/>
  <c r="E395" i="1"/>
  <c r="F395" i="1"/>
  <c r="G395" i="1"/>
  <c r="H395" i="1"/>
  <c r="I395" i="1"/>
  <c r="J395" i="1"/>
  <c r="K395" i="1"/>
  <c r="N395" i="1" s="1"/>
  <c r="L395" i="1"/>
  <c r="M395" i="1"/>
  <c r="E396" i="1"/>
  <c r="F396" i="1"/>
  <c r="G396" i="1"/>
  <c r="H396" i="1"/>
  <c r="I396" i="1"/>
  <c r="J396" i="1"/>
  <c r="K396" i="1"/>
  <c r="L396" i="1"/>
  <c r="M396" i="1"/>
  <c r="E397" i="1"/>
  <c r="F397" i="1"/>
  <c r="G397" i="1"/>
  <c r="H397" i="1"/>
  <c r="I397" i="1"/>
  <c r="J397" i="1"/>
  <c r="K397" i="1"/>
  <c r="L397" i="1"/>
  <c r="M397" i="1"/>
  <c r="E398" i="1"/>
  <c r="F398" i="1"/>
  <c r="G398" i="1"/>
  <c r="H398" i="1"/>
  <c r="I398" i="1"/>
  <c r="J398" i="1"/>
  <c r="K398" i="1"/>
  <c r="L398" i="1"/>
  <c r="N398" i="1" s="1"/>
  <c r="O398" i="1" s="1"/>
  <c r="M398" i="1"/>
  <c r="Q398" i="1" s="1"/>
  <c r="E399" i="1"/>
  <c r="F399" i="1"/>
  <c r="G399" i="1"/>
  <c r="H399" i="1"/>
  <c r="I399" i="1"/>
  <c r="J399" i="1"/>
  <c r="K399" i="1"/>
  <c r="N399" i="1" s="1"/>
  <c r="L399" i="1"/>
  <c r="P399" i="1" s="1"/>
  <c r="M399" i="1"/>
  <c r="O399" i="1"/>
  <c r="Q399" i="1"/>
  <c r="E400" i="1"/>
  <c r="F400" i="1"/>
  <c r="G400" i="1"/>
  <c r="H400" i="1"/>
  <c r="I400" i="1"/>
  <c r="J400" i="1"/>
  <c r="K400" i="1"/>
  <c r="L400" i="1"/>
  <c r="N400" i="1" s="1"/>
  <c r="M400" i="1"/>
  <c r="E401" i="1"/>
  <c r="F401" i="1"/>
  <c r="G401" i="1"/>
  <c r="H401" i="1"/>
  <c r="I401" i="1"/>
  <c r="J401" i="1"/>
  <c r="K401" i="1"/>
  <c r="N401" i="1" s="1"/>
  <c r="P401" i="1" s="1"/>
  <c r="L401" i="1"/>
  <c r="M401" i="1"/>
  <c r="Q401" i="1" s="1"/>
  <c r="E402" i="1"/>
  <c r="F402" i="1"/>
  <c r="G402" i="1"/>
  <c r="H402" i="1"/>
  <c r="I402" i="1"/>
  <c r="J402" i="1"/>
  <c r="K402" i="1"/>
  <c r="L402" i="1"/>
  <c r="M402" i="1"/>
  <c r="E403" i="1"/>
  <c r="F403" i="1"/>
  <c r="G403" i="1"/>
  <c r="H403" i="1"/>
  <c r="I403" i="1"/>
  <c r="J403" i="1"/>
  <c r="K403" i="1"/>
  <c r="L403" i="1"/>
  <c r="M403" i="1"/>
  <c r="E404" i="1"/>
  <c r="F404" i="1"/>
  <c r="G404" i="1"/>
  <c r="H404" i="1"/>
  <c r="I404" i="1"/>
  <c r="J404" i="1"/>
  <c r="K404" i="1"/>
  <c r="L404" i="1"/>
  <c r="M404" i="1"/>
  <c r="N404" i="1"/>
  <c r="O404" i="1" s="1"/>
  <c r="E405" i="1"/>
  <c r="F405" i="1"/>
  <c r="G405" i="1"/>
  <c r="H405" i="1"/>
  <c r="I405" i="1"/>
  <c r="J405" i="1"/>
  <c r="K405" i="1"/>
  <c r="N405" i="1" s="1"/>
  <c r="L405" i="1"/>
  <c r="P405" i="1" s="1"/>
  <c r="M405" i="1"/>
  <c r="O405" i="1"/>
  <c r="Q405" i="1"/>
  <c r="E406" i="1"/>
  <c r="F406" i="1"/>
  <c r="G406" i="1"/>
  <c r="H406" i="1"/>
  <c r="I406" i="1"/>
  <c r="J406" i="1"/>
  <c r="K406" i="1"/>
  <c r="L406" i="1"/>
  <c r="M406" i="1"/>
  <c r="E407" i="1"/>
  <c r="F407" i="1"/>
  <c r="G407" i="1"/>
  <c r="H407" i="1"/>
  <c r="I407" i="1"/>
  <c r="J407" i="1"/>
  <c r="K407" i="1"/>
  <c r="N407" i="1" s="1"/>
  <c r="P407" i="1" s="1"/>
  <c r="L407" i="1"/>
  <c r="M407" i="1"/>
  <c r="Q407" i="1"/>
  <c r="E408" i="1"/>
  <c r="F408" i="1"/>
  <c r="G408" i="1"/>
  <c r="H408" i="1"/>
  <c r="I408" i="1"/>
  <c r="J408" i="1"/>
  <c r="K408" i="1"/>
  <c r="N408" i="1" s="1"/>
  <c r="L408" i="1"/>
  <c r="M408" i="1"/>
  <c r="E409" i="1"/>
  <c r="F409" i="1"/>
  <c r="G409" i="1"/>
  <c r="H409" i="1"/>
  <c r="I409" i="1"/>
  <c r="J409" i="1"/>
  <c r="K409" i="1"/>
  <c r="L409" i="1"/>
  <c r="M409" i="1"/>
  <c r="N409" i="1"/>
  <c r="Q409" i="1" s="1"/>
  <c r="O409" i="1"/>
  <c r="P409" i="1"/>
  <c r="E410" i="1"/>
  <c r="F410" i="1"/>
  <c r="G410" i="1"/>
  <c r="H410" i="1"/>
  <c r="I410" i="1"/>
  <c r="J410" i="1"/>
  <c r="K410" i="1"/>
  <c r="L410" i="1"/>
  <c r="M410" i="1"/>
  <c r="N410" i="1"/>
  <c r="O410" i="1" s="1"/>
  <c r="E411" i="1"/>
  <c r="F411" i="1"/>
  <c r="G411" i="1"/>
  <c r="H411" i="1"/>
  <c r="I411" i="1"/>
  <c r="J411" i="1"/>
  <c r="K411" i="1"/>
  <c r="L411" i="1"/>
  <c r="M411" i="1"/>
  <c r="Q411" i="1" s="1"/>
  <c r="N411" i="1"/>
  <c r="O411" i="1" s="1"/>
  <c r="E412" i="1"/>
  <c r="F412" i="1"/>
  <c r="G412" i="1"/>
  <c r="H412" i="1"/>
  <c r="I412" i="1"/>
  <c r="J412" i="1"/>
  <c r="K412" i="1"/>
  <c r="L412" i="1"/>
  <c r="M412" i="1"/>
  <c r="Q412" i="1" s="1"/>
  <c r="N412" i="1"/>
  <c r="P412" i="1" s="1"/>
  <c r="E413" i="1"/>
  <c r="F413" i="1"/>
  <c r="G413" i="1"/>
  <c r="H413" i="1"/>
  <c r="I413" i="1"/>
  <c r="J413" i="1"/>
  <c r="K413" i="1"/>
  <c r="L413" i="1"/>
  <c r="M413" i="1"/>
  <c r="E414" i="1"/>
  <c r="F414" i="1"/>
  <c r="G414" i="1"/>
  <c r="H414" i="1"/>
  <c r="I414" i="1"/>
  <c r="J414" i="1"/>
  <c r="K414" i="1"/>
  <c r="L414" i="1"/>
  <c r="M414" i="1"/>
  <c r="N414" i="1"/>
  <c r="Q414" i="1" s="1"/>
  <c r="E415" i="1"/>
  <c r="F415" i="1"/>
  <c r="G415" i="1"/>
  <c r="H415" i="1"/>
  <c r="I415" i="1"/>
  <c r="J415" i="1"/>
  <c r="K415" i="1"/>
  <c r="L415" i="1"/>
  <c r="M415" i="1"/>
  <c r="E416" i="1"/>
  <c r="F416" i="1"/>
  <c r="G416" i="1"/>
  <c r="H416" i="1"/>
  <c r="I416" i="1"/>
  <c r="J416" i="1"/>
  <c r="K416" i="1"/>
  <c r="L416" i="1"/>
  <c r="M416" i="1"/>
  <c r="E417" i="1"/>
  <c r="F417" i="1"/>
  <c r="G417" i="1"/>
  <c r="H417" i="1"/>
  <c r="I417" i="1"/>
  <c r="J417" i="1"/>
  <c r="K417" i="1"/>
  <c r="L417" i="1"/>
  <c r="M417" i="1"/>
  <c r="E418" i="1"/>
  <c r="F418" i="1"/>
  <c r="G418" i="1"/>
  <c r="H418" i="1"/>
  <c r="I418" i="1"/>
  <c r="J418" i="1"/>
  <c r="K418" i="1"/>
  <c r="L418" i="1"/>
  <c r="M418" i="1"/>
  <c r="E419" i="1"/>
  <c r="F419" i="1"/>
  <c r="G419" i="1"/>
  <c r="H419" i="1"/>
  <c r="I419" i="1"/>
  <c r="J419" i="1"/>
  <c r="K419" i="1"/>
  <c r="N419" i="1" s="1"/>
  <c r="Q419" i="1" s="1"/>
  <c r="L419" i="1"/>
  <c r="M419" i="1"/>
  <c r="E420" i="1"/>
  <c r="F420" i="1"/>
  <c r="G420" i="1"/>
  <c r="H420" i="1"/>
  <c r="I420" i="1"/>
  <c r="J420" i="1"/>
  <c r="K420" i="1"/>
  <c r="N420" i="1" s="1"/>
  <c r="L420" i="1"/>
  <c r="M420" i="1"/>
  <c r="E421" i="1"/>
  <c r="F421" i="1"/>
  <c r="G421" i="1"/>
  <c r="H421" i="1"/>
  <c r="I421" i="1"/>
  <c r="J421" i="1"/>
  <c r="K421" i="1"/>
  <c r="L421" i="1"/>
  <c r="M421" i="1"/>
  <c r="N421" i="1"/>
  <c r="Q421" i="1" s="1"/>
  <c r="O421" i="1"/>
  <c r="P421" i="1"/>
  <c r="E422" i="1"/>
  <c r="F422" i="1"/>
  <c r="G422" i="1"/>
  <c r="H422" i="1"/>
  <c r="I422" i="1"/>
  <c r="J422" i="1"/>
  <c r="K422" i="1"/>
  <c r="L422" i="1"/>
  <c r="M422" i="1"/>
  <c r="Q422" i="1" s="1"/>
  <c r="N422" i="1"/>
  <c r="O422" i="1" s="1"/>
  <c r="E423" i="1"/>
  <c r="F423" i="1"/>
  <c r="G423" i="1"/>
  <c r="H423" i="1"/>
  <c r="I423" i="1"/>
  <c r="J423" i="1"/>
  <c r="K423" i="1"/>
  <c r="L423" i="1"/>
  <c r="M423" i="1"/>
  <c r="E424" i="1"/>
  <c r="F424" i="1"/>
  <c r="G424" i="1"/>
  <c r="H424" i="1"/>
  <c r="I424" i="1"/>
  <c r="J424" i="1"/>
  <c r="K424" i="1"/>
  <c r="L424" i="1"/>
  <c r="M424" i="1"/>
  <c r="E425" i="1"/>
  <c r="F425" i="1"/>
  <c r="G425" i="1"/>
  <c r="H425" i="1"/>
  <c r="I425" i="1"/>
  <c r="J425" i="1"/>
  <c r="K425" i="1"/>
  <c r="N425" i="1" s="1"/>
  <c r="Q425" i="1" s="1"/>
  <c r="L425" i="1"/>
  <c r="P425" i="1" s="1"/>
  <c r="M425" i="1"/>
  <c r="E426" i="1"/>
  <c r="F426" i="1"/>
  <c r="G426" i="1"/>
  <c r="H426" i="1"/>
  <c r="I426" i="1"/>
  <c r="J426" i="1"/>
  <c r="K426" i="1"/>
  <c r="N426" i="1" s="1"/>
  <c r="L426" i="1"/>
  <c r="M426" i="1"/>
  <c r="E427" i="1"/>
  <c r="F427" i="1"/>
  <c r="G427" i="1"/>
  <c r="H427" i="1"/>
  <c r="I427" i="1"/>
  <c r="J427" i="1"/>
  <c r="K427" i="1"/>
  <c r="L427" i="1"/>
  <c r="M427" i="1"/>
  <c r="N427" i="1"/>
  <c r="Q427" i="1" s="1"/>
  <c r="O427" i="1"/>
  <c r="P427" i="1"/>
  <c r="E428" i="1"/>
  <c r="F428" i="1"/>
  <c r="G428" i="1"/>
  <c r="H428" i="1"/>
  <c r="I428" i="1"/>
  <c r="J428" i="1"/>
  <c r="K428" i="1"/>
  <c r="L428" i="1"/>
  <c r="M428" i="1"/>
  <c r="Q428" i="1" s="1"/>
  <c r="N428" i="1"/>
  <c r="O428" i="1" s="1"/>
  <c r="E429" i="1"/>
  <c r="F429" i="1"/>
  <c r="G429" i="1"/>
  <c r="H429" i="1"/>
  <c r="I429" i="1"/>
  <c r="J429" i="1"/>
  <c r="K429" i="1"/>
  <c r="L429" i="1"/>
  <c r="M429" i="1"/>
  <c r="E430" i="1"/>
  <c r="F430" i="1"/>
  <c r="G430" i="1"/>
  <c r="H430" i="1"/>
  <c r="I430" i="1"/>
  <c r="J430" i="1"/>
  <c r="K430" i="1"/>
  <c r="L430" i="1"/>
  <c r="M430" i="1"/>
  <c r="E431" i="1"/>
  <c r="F431" i="1"/>
  <c r="G431" i="1"/>
  <c r="H431" i="1"/>
  <c r="I431" i="1"/>
  <c r="J431" i="1"/>
  <c r="K431" i="1"/>
  <c r="N431" i="1" s="1"/>
  <c r="Q431" i="1" s="1"/>
  <c r="L431" i="1"/>
  <c r="M431" i="1"/>
  <c r="E432" i="1"/>
  <c r="F432" i="1"/>
  <c r="G432" i="1"/>
  <c r="H432" i="1"/>
  <c r="I432" i="1"/>
  <c r="J432" i="1"/>
  <c r="K432" i="1"/>
  <c r="N432" i="1" s="1"/>
  <c r="L432" i="1"/>
  <c r="M432" i="1"/>
  <c r="E433" i="1"/>
  <c r="F433" i="1"/>
  <c r="G433" i="1"/>
  <c r="H433" i="1"/>
  <c r="I433" i="1"/>
  <c r="J433" i="1"/>
  <c r="K433" i="1"/>
  <c r="L433" i="1"/>
  <c r="M433" i="1"/>
  <c r="N433" i="1"/>
  <c r="Q433" i="1" s="1"/>
  <c r="O433" i="1"/>
  <c r="P433" i="1"/>
  <c r="E434" i="1"/>
  <c r="F434" i="1"/>
  <c r="G434" i="1"/>
  <c r="H434" i="1"/>
  <c r="I434" i="1"/>
  <c r="J434" i="1"/>
  <c r="K434" i="1"/>
  <c r="L434" i="1"/>
  <c r="M434" i="1"/>
  <c r="Q434" i="1" s="1"/>
  <c r="N434" i="1"/>
  <c r="O434" i="1" s="1"/>
  <c r="E435" i="1"/>
  <c r="F435" i="1"/>
  <c r="G435" i="1"/>
  <c r="H435" i="1"/>
  <c r="I435" i="1"/>
  <c r="J435" i="1"/>
  <c r="K435" i="1"/>
  <c r="L435" i="1"/>
  <c r="M435" i="1"/>
  <c r="E436" i="1"/>
  <c r="F436" i="1"/>
  <c r="G436" i="1"/>
  <c r="H436" i="1"/>
  <c r="I436" i="1"/>
  <c r="J436" i="1"/>
  <c r="K436" i="1"/>
  <c r="L436" i="1"/>
  <c r="M436" i="1"/>
  <c r="E437" i="1"/>
  <c r="F437" i="1"/>
  <c r="G437" i="1"/>
  <c r="H437" i="1"/>
  <c r="I437" i="1"/>
  <c r="J437" i="1"/>
  <c r="K437" i="1"/>
  <c r="N437" i="1" s="1"/>
  <c r="Q437" i="1" s="1"/>
  <c r="L437" i="1"/>
  <c r="M437" i="1"/>
  <c r="E438" i="1"/>
  <c r="F438" i="1"/>
  <c r="G438" i="1"/>
  <c r="H438" i="1"/>
  <c r="I438" i="1"/>
  <c r="J438" i="1"/>
  <c r="K438" i="1"/>
  <c r="N438" i="1" s="1"/>
  <c r="L438" i="1"/>
  <c r="M438" i="1"/>
  <c r="E439" i="1"/>
  <c r="F439" i="1"/>
  <c r="G439" i="1"/>
  <c r="H439" i="1"/>
  <c r="I439" i="1"/>
  <c r="J439" i="1"/>
  <c r="K439" i="1"/>
  <c r="L439" i="1"/>
  <c r="M439" i="1"/>
  <c r="N439" i="1"/>
  <c r="Q439" i="1" s="1"/>
  <c r="O439" i="1"/>
  <c r="P439" i="1"/>
  <c r="E440" i="1"/>
  <c r="F440" i="1"/>
  <c r="G440" i="1"/>
  <c r="H440" i="1"/>
  <c r="I440" i="1"/>
  <c r="J440" i="1"/>
  <c r="K440" i="1"/>
  <c r="L440" i="1"/>
  <c r="M440" i="1"/>
  <c r="Q440" i="1" s="1"/>
  <c r="N440" i="1"/>
  <c r="O440" i="1" s="1"/>
  <c r="E441" i="1"/>
  <c r="F441" i="1"/>
  <c r="G441" i="1"/>
  <c r="H441" i="1"/>
  <c r="I441" i="1"/>
  <c r="J441" i="1"/>
  <c r="K441" i="1"/>
  <c r="L441" i="1"/>
  <c r="M441" i="1"/>
  <c r="E442" i="1"/>
  <c r="F442" i="1"/>
  <c r="G442" i="1"/>
  <c r="H442" i="1"/>
  <c r="I442" i="1"/>
  <c r="J442" i="1"/>
  <c r="K442" i="1"/>
  <c r="L442" i="1"/>
  <c r="M442" i="1"/>
  <c r="E443" i="1"/>
  <c r="F443" i="1"/>
  <c r="G443" i="1"/>
  <c r="H443" i="1"/>
  <c r="I443" i="1"/>
  <c r="J443" i="1"/>
  <c r="K443" i="1"/>
  <c r="N443" i="1" s="1"/>
  <c r="Q443" i="1" s="1"/>
  <c r="L443" i="1"/>
  <c r="P443" i="1" s="1"/>
  <c r="M443" i="1"/>
  <c r="E444" i="1"/>
  <c r="F444" i="1"/>
  <c r="G444" i="1"/>
  <c r="H444" i="1"/>
  <c r="I444" i="1"/>
  <c r="J444" i="1"/>
  <c r="K444" i="1"/>
  <c r="N444" i="1" s="1"/>
  <c r="L444" i="1"/>
  <c r="M444" i="1"/>
  <c r="E445" i="1"/>
  <c r="F445" i="1"/>
  <c r="G445" i="1"/>
  <c r="H445" i="1"/>
  <c r="I445" i="1"/>
  <c r="J445" i="1"/>
  <c r="K445" i="1"/>
  <c r="L445" i="1"/>
  <c r="M445" i="1"/>
  <c r="N445" i="1"/>
  <c r="Q445" i="1" s="1"/>
  <c r="O445" i="1"/>
  <c r="P445" i="1"/>
  <c r="E446" i="1"/>
  <c r="F446" i="1"/>
  <c r="G446" i="1"/>
  <c r="H446" i="1"/>
  <c r="I446" i="1"/>
  <c r="J446" i="1"/>
  <c r="K446" i="1"/>
  <c r="L446" i="1"/>
  <c r="M446" i="1"/>
  <c r="Q446" i="1" s="1"/>
  <c r="N446" i="1"/>
  <c r="O446" i="1" s="1"/>
  <c r="E447" i="1"/>
  <c r="F447" i="1"/>
  <c r="G447" i="1"/>
  <c r="H447" i="1"/>
  <c r="I447" i="1"/>
  <c r="J447" i="1"/>
  <c r="K447" i="1"/>
  <c r="L447" i="1"/>
  <c r="M447" i="1"/>
  <c r="E448" i="1"/>
  <c r="F448" i="1"/>
  <c r="G448" i="1"/>
  <c r="H448" i="1"/>
  <c r="I448" i="1"/>
  <c r="J448" i="1"/>
  <c r="K448" i="1"/>
  <c r="L448" i="1"/>
  <c r="M448" i="1"/>
  <c r="E449" i="1"/>
  <c r="F449" i="1"/>
  <c r="G449" i="1"/>
  <c r="H449" i="1"/>
  <c r="I449" i="1"/>
  <c r="J449" i="1"/>
  <c r="K449" i="1"/>
  <c r="N449" i="1" s="1"/>
  <c r="Q449" i="1" s="1"/>
  <c r="L449" i="1"/>
  <c r="M449" i="1"/>
  <c r="E450" i="1"/>
  <c r="F450" i="1"/>
  <c r="G450" i="1"/>
  <c r="H450" i="1"/>
  <c r="I450" i="1"/>
  <c r="J450" i="1"/>
  <c r="K450" i="1"/>
  <c r="N450" i="1" s="1"/>
  <c r="L450" i="1"/>
  <c r="M450" i="1"/>
  <c r="E451" i="1"/>
  <c r="F451" i="1"/>
  <c r="G451" i="1"/>
  <c r="H451" i="1"/>
  <c r="I451" i="1"/>
  <c r="J451" i="1"/>
  <c r="K451" i="1"/>
  <c r="L451" i="1"/>
  <c r="M451" i="1"/>
  <c r="N451" i="1"/>
  <c r="Q451" i="1" s="1"/>
  <c r="O451" i="1"/>
  <c r="P451" i="1"/>
  <c r="E452" i="1"/>
  <c r="F452" i="1"/>
  <c r="G452" i="1"/>
  <c r="H452" i="1"/>
  <c r="I452" i="1"/>
  <c r="J452" i="1"/>
  <c r="K452" i="1"/>
  <c r="L452" i="1"/>
  <c r="M452" i="1"/>
  <c r="Q452" i="1" s="1"/>
  <c r="N452" i="1"/>
  <c r="O452" i="1" s="1"/>
  <c r="E453" i="1"/>
  <c r="F453" i="1"/>
  <c r="G453" i="1"/>
  <c r="H453" i="1"/>
  <c r="I453" i="1"/>
  <c r="J453" i="1"/>
  <c r="K453" i="1"/>
  <c r="L453" i="1"/>
  <c r="M453" i="1"/>
  <c r="E454" i="1"/>
  <c r="F454" i="1"/>
  <c r="G454" i="1"/>
  <c r="H454" i="1"/>
  <c r="I454" i="1"/>
  <c r="J454" i="1"/>
  <c r="K454" i="1"/>
  <c r="L454" i="1"/>
  <c r="M454" i="1"/>
  <c r="E455" i="1"/>
  <c r="F455" i="1"/>
  <c r="G455" i="1"/>
  <c r="H455" i="1"/>
  <c r="I455" i="1"/>
  <c r="J455" i="1"/>
  <c r="K455" i="1"/>
  <c r="N455" i="1" s="1"/>
  <c r="Q455" i="1" s="1"/>
  <c r="L455" i="1"/>
  <c r="M455" i="1"/>
  <c r="E456" i="1"/>
  <c r="F456" i="1"/>
  <c r="G456" i="1"/>
  <c r="H456" i="1"/>
  <c r="I456" i="1"/>
  <c r="J456" i="1"/>
  <c r="K456" i="1"/>
  <c r="N456" i="1" s="1"/>
  <c r="L456" i="1"/>
  <c r="M456" i="1"/>
  <c r="E457" i="1"/>
  <c r="F457" i="1"/>
  <c r="G457" i="1"/>
  <c r="H457" i="1"/>
  <c r="I457" i="1"/>
  <c r="J457" i="1"/>
  <c r="K457" i="1"/>
  <c r="L457" i="1"/>
  <c r="M457" i="1"/>
  <c r="N457" i="1"/>
  <c r="Q457" i="1" s="1"/>
  <c r="O457" i="1"/>
  <c r="P457" i="1"/>
  <c r="E458" i="1"/>
  <c r="F458" i="1"/>
  <c r="G458" i="1"/>
  <c r="H458" i="1"/>
  <c r="I458" i="1"/>
  <c r="J458" i="1"/>
  <c r="K458" i="1"/>
  <c r="L458" i="1"/>
  <c r="M458" i="1"/>
  <c r="Q458" i="1" s="1"/>
  <c r="N458" i="1"/>
  <c r="O458" i="1" s="1"/>
  <c r="E459" i="1"/>
  <c r="F459" i="1"/>
  <c r="G459" i="1"/>
  <c r="H459" i="1"/>
  <c r="I459" i="1"/>
  <c r="J459" i="1"/>
  <c r="K459" i="1"/>
  <c r="L459" i="1"/>
  <c r="M459" i="1"/>
  <c r="E460" i="1"/>
  <c r="F460" i="1"/>
  <c r="G460" i="1"/>
  <c r="H460" i="1"/>
  <c r="I460" i="1"/>
  <c r="J460" i="1"/>
  <c r="K460" i="1"/>
  <c r="L460" i="1"/>
  <c r="M460" i="1"/>
  <c r="E461" i="1"/>
  <c r="F461" i="1"/>
  <c r="G461" i="1"/>
  <c r="H461" i="1"/>
  <c r="I461" i="1"/>
  <c r="J461" i="1"/>
  <c r="K461" i="1"/>
  <c r="N461" i="1" s="1"/>
  <c r="Q461" i="1" s="1"/>
  <c r="L461" i="1"/>
  <c r="P461" i="1" s="1"/>
  <c r="M461" i="1"/>
  <c r="E462" i="1"/>
  <c r="F462" i="1"/>
  <c r="G462" i="1"/>
  <c r="H462" i="1"/>
  <c r="I462" i="1"/>
  <c r="J462" i="1"/>
  <c r="K462" i="1"/>
  <c r="N462" i="1" s="1"/>
  <c r="L462" i="1"/>
  <c r="M462" i="1"/>
  <c r="E463" i="1"/>
  <c r="F463" i="1"/>
  <c r="G463" i="1"/>
  <c r="H463" i="1"/>
  <c r="I463" i="1"/>
  <c r="J463" i="1"/>
  <c r="K463" i="1"/>
  <c r="L463" i="1"/>
  <c r="M463" i="1"/>
  <c r="N463" i="1"/>
  <c r="Q463" i="1" s="1"/>
  <c r="O463" i="1"/>
  <c r="P463" i="1"/>
  <c r="E464" i="1"/>
  <c r="F464" i="1"/>
  <c r="G464" i="1"/>
  <c r="H464" i="1"/>
  <c r="I464" i="1"/>
  <c r="J464" i="1"/>
  <c r="K464" i="1"/>
  <c r="L464" i="1"/>
  <c r="M464" i="1"/>
  <c r="Q464" i="1" s="1"/>
  <c r="N464" i="1"/>
  <c r="O464" i="1" s="1"/>
  <c r="E465" i="1"/>
  <c r="F465" i="1"/>
  <c r="G465" i="1"/>
  <c r="H465" i="1"/>
  <c r="I465" i="1"/>
  <c r="J465" i="1"/>
  <c r="K465" i="1"/>
  <c r="L465" i="1"/>
  <c r="M465" i="1"/>
  <c r="E466" i="1"/>
  <c r="F466" i="1"/>
  <c r="G466" i="1"/>
  <c r="H466" i="1"/>
  <c r="I466" i="1"/>
  <c r="J466" i="1"/>
  <c r="K466" i="1"/>
  <c r="L466" i="1"/>
  <c r="M466" i="1"/>
  <c r="E467" i="1"/>
  <c r="F467" i="1"/>
  <c r="G467" i="1"/>
  <c r="H467" i="1"/>
  <c r="I467" i="1"/>
  <c r="J467" i="1"/>
  <c r="K467" i="1"/>
  <c r="N467" i="1" s="1"/>
  <c r="Q467" i="1" s="1"/>
  <c r="L467" i="1"/>
  <c r="M467" i="1"/>
  <c r="E468" i="1"/>
  <c r="F468" i="1"/>
  <c r="G468" i="1"/>
  <c r="H468" i="1"/>
  <c r="I468" i="1"/>
  <c r="J468" i="1"/>
  <c r="K468" i="1"/>
  <c r="N468" i="1" s="1"/>
  <c r="L468" i="1"/>
  <c r="M468" i="1"/>
  <c r="E469" i="1"/>
  <c r="F469" i="1"/>
  <c r="G469" i="1"/>
  <c r="H469" i="1"/>
  <c r="I469" i="1"/>
  <c r="J469" i="1"/>
  <c r="K469" i="1"/>
  <c r="L469" i="1"/>
  <c r="M469" i="1"/>
  <c r="N469" i="1"/>
  <c r="Q469" i="1" s="1"/>
  <c r="O469" i="1"/>
  <c r="P469" i="1"/>
  <c r="E470" i="1"/>
  <c r="F470" i="1"/>
  <c r="G470" i="1"/>
  <c r="H470" i="1"/>
  <c r="I470" i="1"/>
  <c r="J470" i="1"/>
  <c r="K470" i="1"/>
  <c r="L470" i="1"/>
  <c r="M470" i="1"/>
  <c r="Q470" i="1" s="1"/>
  <c r="N470" i="1"/>
  <c r="O470" i="1" s="1"/>
  <c r="E471" i="1"/>
  <c r="F471" i="1"/>
  <c r="G471" i="1"/>
  <c r="H471" i="1"/>
  <c r="I471" i="1"/>
  <c r="J471" i="1"/>
  <c r="K471" i="1"/>
  <c r="L471" i="1"/>
  <c r="M471" i="1"/>
  <c r="E472" i="1"/>
  <c r="F472" i="1"/>
  <c r="G472" i="1"/>
  <c r="H472" i="1"/>
  <c r="I472" i="1"/>
  <c r="J472" i="1"/>
  <c r="K472" i="1"/>
  <c r="L472" i="1"/>
  <c r="M472" i="1"/>
  <c r="E473" i="1"/>
  <c r="F473" i="1"/>
  <c r="G473" i="1"/>
  <c r="H473" i="1"/>
  <c r="I473" i="1"/>
  <c r="J473" i="1"/>
  <c r="K473" i="1"/>
  <c r="N473" i="1" s="1"/>
  <c r="Q473" i="1" s="1"/>
  <c r="L473" i="1"/>
  <c r="M473" i="1"/>
  <c r="E474" i="1"/>
  <c r="F474" i="1"/>
  <c r="G474" i="1"/>
  <c r="H474" i="1"/>
  <c r="I474" i="1"/>
  <c r="J474" i="1"/>
  <c r="K474" i="1"/>
  <c r="N474" i="1" s="1"/>
  <c r="L474" i="1"/>
  <c r="M474" i="1"/>
  <c r="E475" i="1"/>
  <c r="F475" i="1"/>
  <c r="G475" i="1"/>
  <c r="H475" i="1"/>
  <c r="I475" i="1"/>
  <c r="J475" i="1"/>
  <c r="K475" i="1"/>
  <c r="L475" i="1"/>
  <c r="M475" i="1"/>
  <c r="N475" i="1"/>
  <c r="Q475" i="1" s="1"/>
  <c r="O475" i="1"/>
  <c r="P475" i="1"/>
  <c r="E476" i="1"/>
  <c r="F476" i="1"/>
  <c r="G476" i="1"/>
  <c r="H476" i="1"/>
  <c r="I476" i="1"/>
  <c r="J476" i="1"/>
  <c r="K476" i="1"/>
  <c r="L476" i="1"/>
  <c r="M476" i="1"/>
  <c r="Q476" i="1" s="1"/>
  <c r="N476" i="1"/>
  <c r="O476" i="1" s="1"/>
  <c r="E477" i="1"/>
  <c r="F477" i="1"/>
  <c r="G477" i="1"/>
  <c r="H477" i="1"/>
  <c r="I477" i="1"/>
  <c r="J477" i="1"/>
  <c r="K477" i="1"/>
  <c r="L477" i="1"/>
  <c r="M477" i="1"/>
  <c r="E478" i="1"/>
  <c r="F478" i="1"/>
  <c r="G478" i="1"/>
  <c r="H478" i="1"/>
  <c r="I478" i="1"/>
  <c r="J478" i="1"/>
  <c r="K478" i="1"/>
  <c r="L478" i="1"/>
  <c r="M478" i="1"/>
  <c r="E479" i="1"/>
  <c r="F479" i="1"/>
  <c r="G479" i="1"/>
  <c r="H479" i="1"/>
  <c r="I479" i="1"/>
  <c r="J479" i="1"/>
  <c r="K479" i="1"/>
  <c r="N479" i="1" s="1"/>
  <c r="Q479" i="1" s="1"/>
  <c r="L479" i="1"/>
  <c r="P479" i="1" s="1"/>
  <c r="M479" i="1"/>
  <c r="E480" i="1"/>
  <c r="F480" i="1"/>
  <c r="G480" i="1"/>
  <c r="H480" i="1"/>
  <c r="I480" i="1"/>
  <c r="J480" i="1"/>
  <c r="K480" i="1"/>
  <c r="N480" i="1" s="1"/>
  <c r="L480" i="1"/>
  <c r="M480" i="1"/>
  <c r="E481" i="1"/>
  <c r="F481" i="1"/>
  <c r="G481" i="1"/>
  <c r="H481" i="1"/>
  <c r="I481" i="1"/>
  <c r="J481" i="1"/>
  <c r="K481" i="1"/>
  <c r="L481" i="1"/>
  <c r="M481" i="1"/>
  <c r="N481" i="1"/>
  <c r="Q481" i="1" s="1"/>
  <c r="O481" i="1"/>
  <c r="P481" i="1"/>
  <c r="E482" i="1"/>
  <c r="F482" i="1"/>
  <c r="G482" i="1"/>
  <c r="H482" i="1"/>
  <c r="I482" i="1"/>
  <c r="J482" i="1"/>
  <c r="K482" i="1"/>
  <c r="L482" i="1"/>
  <c r="M482" i="1"/>
  <c r="Q482" i="1" s="1"/>
  <c r="N482" i="1"/>
  <c r="P482" i="1" s="1"/>
  <c r="O482" i="1"/>
  <c r="E483" i="1"/>
  <c r="F483" i="1"/>
  <c r="G483" i="1"/>
  <c r="H483" i="1"/>
  <c r="I483" i="1"/>
  <c r="J483" i="1"/>
  <c r="K483" i="1"/>
  <c r="L483" i="1"/>
  <c r="P483" i="1" s="1"/>
  <c r="M483" i="1"/>
  <c r="Q483" i="1" s="1"/>
  <c r="N483" i="1"/>
  <c r="O483" i="1" s="1"/>
  <c r="E484" i="1"/>
  <c r="F484" i="1"/>
  <c r="G484" i="1"/>
  <c r="H484" i="1"/>
  <c r="I484" i="1"/>
  <c r="J484" i="1"/>
  <c r="K484" i="1"/>
  <c r="L484" i="1"/>
  <c r="M484" i="1"/>
  <c r="E485" i="1"/>
  <c r="F485" i="1"/>
  <c r="G485" i="1"/>
  <c r="H485" i="1"/>
  <c r="I485" i="1"/>
  <c r="J485" i="1"/>
  <c r="K485" i="1"/>
  <c r="N485" i="1" s="1"/>
  <c r="Q485" i="1" s="1"/>
  <c r="L485" i="1"/>
  <c r="P485" i="1" s="1"/>
  <c r="M485" i="1"/>
  <c r="E486" i="1"/>
  <c r="F486" i="1"/>
  <c r="G486" i="1"/>
  <c r="H486" i="1"/>
  <c r="I486" i="1"/>
  <c r="J486" i="1"/>
  <c r="K486" i="1"/>
  <c r="N486" i="1" s="1"/>
  <c r="L486" i="1"/>
  <c r="M486" i="1"/>
  <c r="E487" i="1"/>
  <c r="F487" i="1"/>
  <c r="G487" i="1"/>
  <c r="H487" i="1"/>
  <c r="I487" i="1"/>
  <c r="J487" i="1"/>
  <c r="K487" i="1"/>
  <c r="L487" i="1"/>
  <c r="N487" i="1" s="1"/>
  <c r="M487" i="1"/>
  <c r="O487" i="1" l="1"/>
  <c r="P487" i="1"/>
  <c r="Q487" i="1"/>
  <c r="P478" i="1"/>
  <c r="P460" i="1"/>
  <c r="Q453" i="1"/>
  <c r="P486" i="1"/>
  <c r="Q486" i="1"/>
  <c r="P480" i="1"/>
  <c r="Q480" i="1"/>
  <c r="O478" i="1"/>
  <c r="P473" i="1"/>
  <c r="P462" i="1"/>
  <c r="Q462" i="1"/>
  <c r="O460" i="1"/>
  <c r="P455" i="1"/>
  <c r="P453" i="1"/>
  <c r="P444" i="1"/>
  <c r="Q444" i="1"/>
  <c r="O442" i="1"/>
  <c r="P437" i="1"/>
  <c r="P435" i="1"/>
  <c r="P426" i="1"/>
  <c r="Q426" i="1"/>
  <c r="O424" i="1"/>
  <c r="P419" i="1"/>
  <c r="O417" i="1"/>
  <c r="Q454" i="1"/>
  <c r="P450" i="1"/>
  <c r="Q450" i="1"/>
  <c r="P441" i="1"/>
  <c r="P432" i="1"/>
  <c r="Q432" i="1"/>
  <c r="Q418" i="1"/>
  <c r="Q400" i="1"/>
  <c r="P400" i="1"/>
  <c r="P418" i="1"/>
  <c r="P468" i="1"/>
  <c r="Q468" i="1"/>
  <c r="Q478" i="1"/>
  <c r="P474" i="1"/>
  <c r="Q474" i="1"/>
  <c r="O472" i="1"/>
  <c r="P467" i="1"/>
  <c r="Q460" i="1"/>
  <c r="P456" i="1"/>
  <c r="Q456" i="1"/>
  <c r="O454" i="1"/>
  <c r="P449" i="1"/>
  <c r="Q442" i="1"/>
  <c r="P438" i="1"/>
  <c r="Q438" i="1"/>
  <c r="O436" i="1"/>
  <c r="P431" i="1"/>
  <c r="Q424" i="1"/>
  <c r="P420" i="1"/>
  <c r="Q420" i="1"/>
  <c r="O418" i="1"/>
  <c r="Q403" i="1"/>
  <c r="O477" i="1"/>
  <c r="P436" i="1"/>
  <c r="P442" i="1"/>
  <c r="Q435" i="1"/>
  <c r="Q417" i="1"/>
  <c r="P408" i="1"/>
  <c r="Q408" i="1"/>
  <c r="N484" i="1"/>
  <c r="O484" i="1" s="1"/>
  <c r="N478" i="1"/>
  <c r="P476" i="1"/>
  <c r="N472" i="1"/>
  <c r="Q472" i="1" s="1"/>
  <c r="P470" i="1"/>
  <c r="N466" i="1"/>
  <c r="Q466" i="1" s="1"/>
  <c r="P464" i="1"/>
  <c r="N460" i="1"/>
  <c r="P458" i="1"/>
  <c r="N454" i="1"/>
  <c r="P454" i="1" s="1"/>
  <c r="P452" i="1"/>
  <c r="N448" i="1"/>
  <c r="P448" i="1" s="1"/>
  <c r="P446" i="1"/>
  <c r="N442" i="1"/>
  <c r="P440" i="1"/>
  <c r="N436" i="1"/>
  <c r="Q436" i="1" s="1"/>
  <c r="P434" i="1"/>
  <c r="N430" i="1"/>
  <c r="Q430" i="1" s="1"/>
  <c r="P428" i="1"/>
  <c r="N424" i="1"/>
  <c r="P424" i="1" s="1"/>
  <c r="P422" i="1"/>
  <c r="N418" i="1"/>
  <c r="N417" i="1"/>
  <c r="N416" i="1"/>
  <c r="O416" i="1" s="1"/>
  <c r="P414" i="1"/>
  <c r="P410" i="1"/>
  <c r="N402" i="1"/>
  <c r="Q402" i="1" s="1"/>
  <c r="Q395" i="1"/>
  <c r="O390" i="1"/>
  <c r="O386" i="1"/>
  <c r="P386" i="1"/>
  <c r="Q380" i="1"/>
  <c r="Q375" i="1"/>
  <c r="O375" i="1"/>
  <c r="P373" i="1"/>
  <c r="Q373" i="1"/>
  <c r="P369" i="1"/>
  <c r="Q359" i="1"/>
  <c r="O354" i="1"/>
  <c r="O350" i="1"/>
  <c r="P350" i="1"/>
  <c r="Q344" i="1"/>
  <c r="Q323" i="1"/>
  <c r="O318" i="1"/>
  <c r="P313" i="1"/>
  <c r="Q313" i="1"/>
  <c r="N477" i="1"/>
  <c r="Q477" i="1" s="1"/>
  <c r="N471" i="1"/>
  <c r="P471" i="1" s="1"/>
  <c r="N465" i="1"/>
  <c r="O465" i="1" s="1"/>
  <c r="N459" i="1"/>
  <c r="P459" i="1" s="1"/>
  <c r="N453" i="1"/>
  <c r="O453" i="1" s="1"/>
  <c r="N447" i="1"/>
  <c r="O447" i="1" s="1"/>
  <c r="N441" i="1"/>
  <c r="O441" i="1" s="1"/>
  <c r="N435" i="1"/>
  <c r="O435" i="1" s="1"/>
  <c r="N429" i="1"/>
  <c r="O429" i="1" s="1"/>
  <c r="N423" i="1"/>
  <c r="O423" i="1" s="1"/>
  <c r="N415" i="1"/>
  <c r="Q415" i="1" s="1"/>
  <c r="O414" i="1"/>
  <c r="P404" i="1"/>
  <c r="O400" i="1"/>
  <c r="P398" i="1"/>
  <c r="O380" i="1"/>
  <c r="P380" i="1"/>
  <c r="Q374" i="1"/>
  <c r="Q369" i="1"/>
  <c r="O369" i="1"/>
  <c r="P367" i="1"/>
  <c r="Q367" i="1"/>
  <c r="P363" i="1"/>
  <c r="P359" i="1"/>
  <c r="O344" i="1"/>
  <c r="P344" i="1"/>
  <c r="P323" i="1"/>
  <c r="P417" i="1"/>
  <c r="N397" i="1"/>
  <c r="O397" i="1"/>
  <c r="O395" i="1"/>
  <c r="P395" i="1"/>
  <c r="O374" i="1"/>
  <c r="P374" i="1"/>
  <c r="Q363" i="1"/>
  <c r="O363" i="1"/>
  <c r="P361" i="1"/>
  <c r="Q361" i="1"/>
  <c r="O359" i="1"/>
  <c r="P337" i="1"/>
  <c r="Q337" i="1"/>
  <c r="P325" i="1"/>
  <c r="Q325" i="1"/>
  <c r="O480" i="1"/>
  <c r="O474" i="1"/>
  <c r="O468" i="1"/>
  <c r="O462" i="1"/>
  <c r="O456" i="1"/>
  <c r="O450" i="1"/>
  <c r="O444" i="1"/>
  <c r="O438" i="1"/>
  <c r="O432" i="1"/>
  <c r="O426" i="1"/>
  <c r="O420" i="1"/>
  <c r="Q410" i="1"/>
  <c r="O408" i="1"/>
  <c r="Q404" i="1"/>
  <c r="O402" i="1"/>
  <c r="Q393" i="1"/>
  <c r="O393" i="1"/>
  <c r="P391" i="1"/>
  <c r="Q391" i="1"/>
  <c r="O389" i="1"/>
  <c r="P389" i="1"/>
  <c r="O372" i="1"/>
  <c r="O368" i="1"/>
  <c r="P368" i="1"/>
  <c r="Q357" i="1"/>
  <c r="O357" i="1"/>
  <c r="P355" i="1"/>
  <c r="Q355" i="1"/>
  <c r="P347" i="1"/>
  <c r="P319" i="1"/>
  <c r="Q319" i="1"/>
  <c r="O312" i="1"/>
  <c r="O486" i="1"/>
  <c r="O485" i="1"/>
  <c r="O479" i="1"/>
  <c r="O473" i="1"/>
  <c r="O467" i="1"/>
  <c r="O461" i="1"/>
  <c r="O455" i="1"/>
  <c r="O449" i="1"/>
  <c r="O443" i="1"/>
  <c r="O437" i="1"/>
  <c r="O431" i="1"/>
  <c r="O425" i="1"/>
  <c r="O419" i="1"/>
  <c r="P411" i="1"/>
  <c r="O407" i="1"/>
  <c r="N406" i="1"/>
  <c r="N403" i="1"/>
  <c r="N396" i="1"/>
  <c r="Q396" i="1" s="1"/>
  <c r="Q392" i="1"/>
  <c r="Q387" i="1"/>
  <c r="O387" i="1"/>
  <c r="P385" i="1"/>
  <c r="Q385" i="1"/>
  <c r="P381" i="1"/>
  <c r="P377" i="1"/>
  <c r="O366" i="1"/>
  <c r="O362" i="1"/>
  <c r="P362" i="1"/>
  <c r="Q356" i="1"/>
  <c r="Q351" i="1"/>
  <c r="O351" i="1"/>
  <c r="P349" i="1"/>
  <c r="Q349" i="1"/>
  <c r="O347" i="1"/>
  <c r="P345" i="1"/>
  <c r="Q339" i="1"/>
  <c r="Q327" i="1"/>
  <c r="Q320" i="1"/>
  <c r="N413" i="1"/>
  <c r="O412" i="1"/>
  <c r="O401" i="1"/>
  <c r="O392" i="1"/>
  <c r="P392" i="1"/>
  <c r="Q381" i="1"/>
  <c r="O381" i="1"/>
  <c r="P379" i="1"/>
  <c r="Q379" i="1"/>
  <c r="P371" i="1"/>
  <c r="O356" i="1"/>
  <c r="P356" i="1"/>
  <c r="Q345" i="1"/>
  <c r="O345" i="1"/>
  <c r="P343" i="1"/>
  <c r="Q343" i="1"/>
  <c r="P331" i="1"/>
  <c r="Q331" i="1"/>
  <c r="O320" i="1"/>
  <c r="P320" i="1"/>
  <c r="N371" i="1"/>
  <c r="Q371" i="1" s="1"/>
  <c r="N365" i="1"/>
  <c r="P365" i="1" s="1"/>
  <c r="N359" i="1"/>
  <c r="N353" i="1"/>
  <c r="Q353" i="1" s="1"/>
  <c r="N347" i="1"/>
  <c r="Q347" i="1" s="1"/>
  <c r="N341" i="1"/>
  <c r="Q341" i="1" s="1"/>
  <c r="N335" i="1"/>
  <c r="Q335" i="1" s="1"/>
  <c r="N329" i="1"/>
  <c r="Q329" i="1" s="1"/>
  <c r="N323" i="1"/>
  <c r="O323" i="1" s="1"/>
  <c r="N317" i="1"/>
  <c r="P317" i="1" s="1"/>
  <c r="N311" i="1"/>
  <c r="Q311" i="1" s="1"/>
  <c r="Q307" i="1"/>
  <c r="N304" i="1"/>
  <c r="P304" i="1" s="1"/>
  <c r="O304" i="1"/>
  <c r="Q301" i="1"/>
  <c r="O297" i="1"/>
  <c r="O283" i="1"/>
  <c r="P283" i="1"/>
  <c r="O279" i="1"/>
  <c r="O265" i="1"/>
  <c r="P265" i="1"/>
  <c r="O247" i="1"/>
  <c r="P247" i="1"/>
  <c r="Q232" i="1"/>
  <c r="Q211" i="1"/>
  <c r="Q308" i="1"/>
  <c r="N292" i="1"/>
  <c r="O292" i="1" s="1"/>
  <c r="O287" i="1"/>
  <c r="Q287" i="1"/>
  <c r="N285" i="1"/>
  <c r="Q285" i="1" s="1"/>
  <c r="P282" i="1"/>
  <c r="Q282" i="1"/>
  <c r="N274" i="1"/>
  <c r="O274" i="1" s="1"/>
  <c r="O269" i="1"/>
  <c r="Q269" i="1"/>
  <c r="N267" i="1"/>
  <c r="Q267" i="1" s="1"/>
  <c r="P264" i="1"/>
  <c r="Q264" i="1"/>
  <c r="N256" i="1"/>
  <c r="O256" i="1" s="1"/>
  <c r="O251" i="1"/>
  <c r="Q251" i="1"/>
  <c r="N249" i="1"/>
  <c r="Q249" i="1" s="1"/>
  <c r="P246" i="1"/>
  <c r="Q246" i="1"/>
  <c r="P244" i="1"/>
  <c r="Q244" i="1"/>
  <c r="O236" i="1"/>
  <c r="P236" i="1"/>
  <c r="P232" i="1"/>
  <c r="P308" i="1"/>
  <c r="P302" i="1"/>
  <c r="N302" i="1"/>
  <c r="O302" i="1" s="1"/>
  <c r="O289" i="1"/>
  <c r="P289" i="1"/>
  <c r="O285" i="1"/>
  <c r="O271" i="1"/>
  <c r="P271" i="1"/>
  <c r="O267" i="1"/>
  <c r="O253" i="1"/>
  <c r="P253" i="1"/>
  <c r="O240" i="1"/>
  <c r="P240" i="1"/>
  <c r="Q240" i="1"/>
  <c r="O391" i="1"/>
  <c r="P390" i="1"/>
  <c r="O385" i="1"/>
  <c r="P384" i="1"/>
  <c r="O379" i="1"/>
  <c r="P378" i="1"/>
  <c r="O373" i="1"/>
  <c r="P372" i="1"/>
  <c r="O367" i="1"/>
  <c r="P366" i="1"/>
  <c r="O361" i="1"/>
  <c r="P360" i="1"/>
  <c r="O355" i="1"/>
  <c r="P354" i="1"/>
  <c r="O349" i="1"/>
  <c r="P348" i="1"/>
  <c r="O343" i="1"/>
  <c r="P342" i="1"/>
  <c r="O337" i="1"/>
  <c r="P336" i="1"/>
  <c r="O331" i="1"/>
  <c r="P330" i="1"/>
  <c r="O325" i="1"/>
  <c r="P324" i="1"/>
  <c r="O319" i="1"/>
  <c r="P318" i="1"/>
  <c r="O313" i="1"/>
  <c r="P312" i="1"/>
  <c r="P305" i="1"/>
  <c r="Q300" i="1"/>
  <c r="N298" i="1"/>
  <c r="O298" i="1"/>
  <c r="O293" i="1"/>
  <c r="Q293" i="1"/>
  <c r="P291" i="1"/>
  <c r="N291" i="1"/>
  <c r="Q291" i="1" s="1"/>
  <c r="P288" i="1"/>
  <c r="Q288" i="1"/>
  <c r="Q284" i="1"/>
  <c r="N280" i="1"/>
  <c r="O280" i="1"/>
  <c r="O275" i="1"/>
  <c r="Q275" i="1"/>
  <c r="N273" i="1"/>
  <c r="Q273" i="1" s="1"/>
  <c r="P270" i="1"/>
  <c r="Q270" i="1"/>
  <c r="Q266" i="1"/>
  <c r="N262" i="1"/>
  <c r="O262" i="1"/>
  <c r="O257" i="1"/>
  <c r="Q257" i="1"/>
  <c r="P255" i="1"/>
  <c r="N255" i="1"/>
  <c r="Q255" i="1" s="1"/>
  <c r="Q253" i="1"/>
  <c r="P252" i="1"/>
  <c r="Q252" i="1"/>
  <c r="P243" i="1"/>
  <c r="Q233" i="1"/>
  <c r="Q231" i="1"/>
  <c r="Q205" i="1"/>
  <c r="Q394" i="1"/>
  <c r="Q388" i="1"/>
  <c r="Q382" i="1"/>
  <c r="O309" i="1"/>
  <c r="P307" i="1"/>
  <c r="O306" i="1"/>
  <c r="O305" i="1"/>
  <c r="P303" i="1"/>
  <c r="P301" i="1"/>
  <c r="O300" i="1"/>
  <c r="O295" i="1"/>
  <c r="P295" i="1"/>
  <c r="P287" i="1"/>
  <c r="O282" i="1"/>
  <c r="O277" i="1"/>
  <c r="P277" i="1"/>
  <c r="P269" i="1"/>
  <c r="P266" i="1"/>
  <c r="O264" i="1"/>
  <c r="O259" i="1"/>
  <c r="P259" i="1"/>
  <c r="P251" i="1"/>
  <c r="O246" i="1"/>
  <c r="O245" i="1"/>
  <c r="P245" i="1"/>
  <c r="Q245" i="1"/>
  <c r="O243" i="1"/>
  <c r="P233" i="1"/>
  <c r="O303" i="1"/>
  <c r="O299" i="1"/>
  <c r="Q299" i="1"/>
  <c r="P297" i="1"/>
  <c r="N297" i="1"/>
  <c r="Q297" i="1" s="1"/>
  <c r="P294" i="1"/>
  <c r="Q294" i="1"/>
  <c r="N286" i="1"/>
  <c r="O281" i="1"/>
  <c r="Q281" i="1"/>
  <c r="P279" i="1"/>
  <c r="N279" i="1"/>
  <c r="Q279" i="1" s="1"/>
  <c r="P276" i="1"/>
  <c r="Q276" i="1"/>
  <c r="N268" i="1"/>
  <c r="O268" i="1" s="1"/>
  <c r="O263" i="1"/>
  <c r="Q263" i="1"/>
  <c r="P261" i="1"/>
  <c r="N261" i="1"/>
  <c r="Q261" i="1" s="1"/>
  <c r="Q259" i="1"/>
  <c r="P258" i="1"/>
  <c r="Q258" i="1"/>
  <c r="Q254" i="1"/>
  <c r="N250" i="1"/>
  <c r="O250" i="1" s="1"/>
  <c r="O239" i="1"/>
  <c r="P239" i="1"/>
  <c r="Q239" i="1"/>
  <c r="O237" i="1"/>
  <c r="Q237" i="1"/>
  <c r="P235" i="1"/>
  <c r="Q235" i="1"/>
  <c r="O231" i="1"/>
  <c r="N243" i="1"/>
  <c r="Q243" i="1" s="1"/>
  <c r="P241" i="1"/>
  <c r="P237" i="1"/>
  <c r="N234" i="1"/>
  <c r="Q234" i="1" s="1"/>
  <c r="N232" i="1"/>
  <c r="N230" i="1"/>
  <c r="O230" i="1" s="1"/>
  <c r="N228" i="1"/>
  <c r="Q228" i="1" s="1"/>
  <c r="N222" i="1"/>
  <c r="Q222" i="1" s="1"/>
  <c r="N216" i="1"/>
  <c r="Q216" i="1" s="1"/>
  <c r="N210" i="1"/>
  <c r="Q210" i="1" s="1"/>
  <c r="O201" i="1"/>
  <c r="Q198" i="1"/>
  <c r="P196" i="1"/>
  <c r="Q196" i="1"/>
  <c r="P195" i="1"/>
  <c r="P190" i="1"/>
  <c r="O189" i="1"/>
  <c r="O186" i="1"/>
  <c r="P185" i="1"/>
  <c r="N171" i="1"/>
  <c r="Q171" i="1" s="1"/>
  <c r="O169" i="1"/>
  <c r="N169" i="1"/>
  <c r="Q145" i="1"/>
  <c r="P127" i="1"/>
  <c r="N127" i="1"/>
  <c r="O127" i="1" s="1"/>
  <c r="N296" i="1"/>
  <c r="O296" i="1" s="1"/>
  <c r="N290" i="1"/>
  <c r="O290" i="1" s="1"/>
  <c r="N284" i="1"/>
  <c r="O284" i="1" s="1"/>
  <c r="N278" i="1"/>
  <c r="O278" i="1" s="1"/>
  <c r="N272" i="1"/>
  <c r="O272" i="1" s="1"/>
  <c r="N266" i="1"/>
  <c r="O266" i="1" s="1"/>
  <c r="N260" i="1"/>
  <c r="O260" i="1" s="1"/>
  <c r="N254" i="1"/>
  <c r="O254" i="1" s="1"/>
  <c r="N248" i="1"/>
  <c r="O248" i="1" s="1"/>
  <c r="N242" i="1"/>
  <c r="O242" i="1" s="1"/>
  <c r="O238" i="1"/>
  <c r="P227" i="1"/>
  <c r="O226" i="1"/>
  <c r="P224" i="1"/>
  <c r="P221" i="1"/>
  <c r="O220" i="1"/>
  <c r="P218" i="1"/>
  <c r="P215" i="1"/>
  <c r="O214" i="1"/>
  <c r="P212" i="1"/>
  <c r="P209" i="1"/>
  <c r="O208" i="1"/>
  <c r="P206" i="1"/>
  <c r="N188" i="1"/>
  <c r="P188" i="1" s="1"/>
  <c r="O188" i="1"/>
  <c r="Q186" i="1"/>
  <c r="N182" i="1"/>
  <c r="P182" i="1" s="1"/>
  <c r="O182" i="1"/>
  <c r="N180" i="1"/>
  <c r="O180" i="1" s="1"/>
  <c r="O173" i="1"/>
  <c r="Q170" i="1"/>
  <c r="O135" i="1"/>
  <c r="Q135" i="1"/>
  <c r="O128" i="1"/>
  <c r="Q128" i="1"/>
  <c r="P231" i="1"/>
  <c r="N198" i="1"/>
  <c r="O198" i="1"/>
  <c r="N179" i="1"/>
  <c r="P170" i="1"/>
  <c r="N137" i="1"/>
  <c r="O137" i="1" s="1"/>
  <c r="N233" i="1"/>
  <c r="O233" i="1" s="1"/>
  <c r="O232" i="1"/>
  <c r="O228" i="1"/>
  <c r="P226" i="1"/>
  <c r="O225" i="1"/>
  <c r="Q224" i="1"/>
  <c r="Q218" i="1"/>
  <c r="Q212" i="1"/>
  <c r="O210" i="1"/>
  <c r="Q206" i="1"/>
  <c r="N205" i="1"/>
  <c r="P205" i="1" s="1"/>
  <c r="O205" i="1"/>
  <c r="N197" i="1"/>
  <c r="Q194" i="1"/>
  <c r="N170" i="1"/>
  <c r="O170" i="1" s="1"/>
  <c r="N168" i="1"/>
  <c r="Q168" i="1" s="1"/>
  <c r="O244" i="1"/>
  <c r="N238" i="1"/>
  <c r="Q238" i="1" s="1"/>
  <c r="O235" i="1"/>
  <c r="N223" i="1"/>
  <c r="N217" i="1"/>
  <c r="N211" i="1"/>
  <c r="N204" i="1"/>
  <c r="Q204" i="1" s="1"/>
  <c r="O202" i="1"/>
  <c r="P200" i="1"/>
  <c r="O195" i="1"/>
  <c r="N191" i="1"/>
  <c r="O191" i="1" s="1"/>
  <c r="O190" i="1"/>
  <c r="N183" i="1"/>
  <c r="O183" i="1" s="1"/>
  <c r="O181" i="1"/>
  <c r="N181" i="1"/>
  <c r="P181" i="1" s="1"/>
  <c r="Q174" i="1"/>
  <c r="Q169" i="1"/>
  <c r="Q157" i="1"/>
  <c r="Q136" i="1"/>
  <c r="Q236" i="1"/>
  <c r="O227" i="1"/>
  <c r="Q226" i="1"/>
  <c r="P225" i="1"/>
  <c r="O221" i="1"/>
  <c r="Q220" i="1"/>
  <c r="P219" i="1"/>
  <c r="O215" i="1"/>
  <c r="Q214" i="1"/>
  <c r="P213" i="1"/>
  <c r="O209" i="1"/>
  <c r="Q208" i="1"/>
  <c r="N203" i="1"/>
  <c r="O203" i="1" s="1"/>
  <c r="N199" i="1"/>
  <c r="O199" i="1"/>
  <c r="Q192" i="1"/>
  <c r="Q188" i="1"/>
  <c r="N187" i="1"/>
  <c r="P187" i="1" s="1"/>
  <c r="Q182" i="1"/>
  <c r="Q180" i="1"/>
  <c r="P178" i="1"/>
  <c r="Q178" i="1"/>
  <c r="P171" i="1"/>
  <c r="P169" i="1"/>
  <c r="O162" i="1"/>
  <c r="O129" i="1"/>
  <c r="Q129" i="1"/>
  <c r="Q173" i="1"/>
  <c r="N172" i="1"/>
  <c r="O172" i="1" s="1"/>
  <c r="N165" i="1"/>
  <c r="Q165" i="1" s="1"/>
  <c r="O159" i="1"/>
  <c r="O153" i="1"/>
  <c r="O147" i="1"/>
  <c r="O141" i="1"/>
  <c r="P138" i="1"/>
  <c r="P135" i="1"/>
  <c r="P133" i="1"/>
  <c r="O132" i="1"/>
  <c r="P128" i="1"/>
  <c r="P124" i="1"/>
  <c r="P121" i="1"/>
  <c r="P101" i="1"/>
  <c r="P98" i="1"/>
  <c r="P95" i="1"/>
  <c r="N93" i="1"/>
  <c r="O93" i="1" s="1"/>
  <c r="P93" i="1"/>
  <c r="N71" i="1"/>
  <c r="N65" i="1"/>
  <c r="O65" i="1"/>
  <c r="O52" i="1"/>
  <c r="N52" i="1"/>
  <c r="O22" i="1"/>
  <c r="P192" i="1"/>
  <c r="P174" i="1"/>
  <c r="Q167" i="1"/>
  <c r="P162" i="1"/>
  <c r="Q160" i="1"/>
  <c r="P156" i="1"/>
  <c r="P150" i="1"/>
  <c r="Q148" i="1"/>
  <c r="P144" i="1"/>
  <c r="Q126" i="1"/>
  <c r="N112" i="1"/>
  <c r="P112" i="1" s="1"/>
  <c r="N106" i="1"/>
  <c r="Q106" i="1" s="1"/>
  <c r="O98" i="1"/>
  <c r="N89" i="1"/>
  <c r="O89" i="1"/>
  <c r="N194" i="1"/>
  <c r="P194" i="1" s="1"/>
  <c r="Q185" i="1"/>
  <c r="N176" i="1"/>
  <c r="P176" i="1" s="1"/>
  <c r="N167" i="1"/>
  <c r="O167" i="1" s="1"/>
  <c r="N164" i="1"/>
  <c r="Q164" i="1" s="1"/>
  <c r="P129" i="1"/>
  <c r="N107" i="1"/>
  <c r="Q107" i="1" s="1"/>
  <c r="P99" i="1"/>
  <c r="N83" i="1"/>
  <c r="O83" i="1" s="1"/>
  <c r="P191" i="1"/>
  <c r="P186" i="1"/>
  <c r="P168" i="1"/>
  <c r="O166" i="1"/>
  <c r="P159" i="1"/>
  <c r="N158" i="1"/>
  <c r="O157" i="1"/>
  <c r="P153" i="1"/>
  <c r="N152" i="1"/>
  <c r="Q152" i="1" s="1"/>
  <c r="O151" i="1"/>
  <c r="P147" i="1"/>
  <c r="N146" i="1"/>
  <c r="Q146" i="1" s="1"/>
  <c r="O145" i="1"/>
  <c r="P141" i="1"/>
  <c r="N140" i="1"/>
  <c r="Q137" i="1"/>
  <c r="N136" i="1"/>
  <c r="P136" i="1" s="1"/>
  <c r="O136" i="1"/>
  <c r="N126" i="1"/>
  <c r="P117" i="1"/>
  <c r="P113" i="1"/>
  <c r="N111" i="1"/>
  <c r="P111" i="1"/>
  <c r="P105" i="1"/>
  <c r="P97" i="1"/>
  <c r="N94" i="1"/>
  <c r="Q94" i="1" s="1"/>
  <c r="N77" i="1"/>
  <c r="Q60" i="1"/>
  <c r="O60" i="1"/>
  <c r="P198" i="1"/>
  <c r="O194" i="1"/>
  <c r="N193" i="1"/>
  <c r="P193" i="1" s="1"/>
  <c r="P180" i="1"/>
  <c r="O176" i="1"/>
  <c r="N175" i="1"/>
  <c r="P175" i="1" s="1"/>
  <c r="P167" i="1"/>
  <c r="N163" i="1"/>
  <c r="N161" i="1"/>
  <c r="Q161" i="1" s="1"/>
  <c r="O160" i="1"/>
  <c r="O156" i="1"/>
  <c r="N155" i="1"/>
  <c r="O154" i="1"/>
  <c r="O150" i="1"/>
  <c r="N149" i="1"/>
  <c r="Q149" i="1" s="1"/>
  <c r="O148" i="1"/>
  <c r="O144" i="1"/>
  <c r="N143" i="1"/>
  <c r="O142" i="1"/>
  <c r="N134" i="1"/>
  <c r="Q134" i="1" s="1"/>
  <c r="N130" i="1"/>
  <c r="O130" i="1" s="1"/>
  <c r="P123" i="1"/>
  <c r="O122" i="1"/>
  <c r="O116" i="1"/>
  <c r="Q116" i="1"/>
  <c r="P115" i="1"/>
  <c r="O100" i="1"/>
  <c r="Q87" i="1"/>
  <c r="N87" i="1"/>
  <c r="O87" i="1" s="1"/>
  <c r="P63" i="1"/>
  <c r="N63" i="1"/>
  <c r="P18" i="1"/>
  <c r="Q18" i="1"/>
  <c r="O13" i="1"/>
  <c r="P13" i="1"/>
  <c r="Q13" i="1"/>
  <c r="P5" i="1"/>
  <c r="Q127" i="1"/>
  <c r="Q117" i="1"/>
  <c r="Q115" i="1"/>
  <c r="O111" i="1"/>
  <c r="N108" i="1"/>
  <c r="O107" i="1"/>
  <c r="Q99" i="1"/>
  <c r="Q97" i="1"/>
  <c r="P87" i="1"/>
  <c r="P81" i="1"/>
  <c r="P59" i="1"/>
  <c r="P27" i="1"/>
  <c r="Q27" i="1"/>
  <c r="O25" i="1"/>
  <c r="O7" i="1"/>
  <c r="P7" i="1"/>
  <c r="Q7" i="1"/>
  <c r="Q62" i="1"/>
  <c r="Q59" i="1"/>
  <c r="N58" i="1"/>
  <c r="N56" i="1"/>
  <c r="Q56" i="1" s="1"/>
  <c r="N51" i="1"/>
  <c r="P51" i="1" s="1"/>
  <c r="Q42" i="1"/>
  <c r="P30" i="1"/>
  <c r="P17" i="1"/>
  <c r="Q4" i="1"/>
  <c r="Q121" i="1"/>
  <c r="O117" i="1"/>
  <c r="O113" i="1"/>
  <c r="Q105" i="1"/>
  <c r="Q103" i="1"/>
  <c r="P100" i="1"/>
  <c r="O99" i="1"/>
  <c r="O95" i="1"/>
  <c r="P70" i="1"/>
  <c r="O68" i="1"/>
  <c r="O67" i="1"/>
  <c r="P55" i="1"/>
  <c r="Q55" i="1"/>
  <c r="O46" i="1"/>
  <c r="P42" i="1"/>
  <c r="P21" i="1"/>
  <c r="Q21" i="1"/>
  <c r="O19" i="1"/>
  <c r="P19" i="1"/>
  <c r="Q19" i="1"/>
  <c r="P12" i="1"/>
  <c r="Q12" i="1"/>
  <c r="P122" i="1"/>
  <c r="N118" i="1"/>
  <c r="Q118" i="1" s="1"/>
  <c r="P104" i="1"/>
  <c r="N100" i="1"/>
  <c r="Q100" i="1" s="1"/>
  <c r="Q96" i="1"/>
  <c r="O90" i="1"/>
  <c r="N88" i="1"/>
  <c r="P88" i="1" s="1"/>
  <c r="O84" i="1"/>
  <c r="O82" i="1"/>
  <c r="N82" i="1"/>
  <c r="Q82" i="1" s="1"/>
  <c r="N76" i="1"/>
  <c r="P76" i="1" s="1"/>
  <c r="O70" i="1"/>
  <c r="N70" i="1"/>
  <c r="Q70" i="1" s="1"/>
  <c r="O64" i="1"/>
  <c r="N64" i="1"/>
  <c r="N62" i="1"/>
  <c r="N57" i="1"/>
  <c r="Q50" i="1"/>
  <c r="Q38" i="1"/>
  <c r="O28" i="1"/>
  <c r="P28" i="1"/>
  <c r="Q28" i="1"/>
  <c r="Q16" i="1"/>
  <c r="P6" i="1"/>
  <c r="Q6" i="1"/>
  <c r="N124" i="1"/>
  <c r="O123" i="1"/>
  <c r="O119" i="1"/>
  <c r="Q111" i="1"/>
  <c r="Q109" i="1"/>
  <c r="P106" i="1"/>
  <c r="O105" i="1"/>
  <c r="N102" i="1"/>
  <c r="O101" i="1"/>
  <c r="Q91" i="1"/>
  <c r="Q86" i="1"/>
  <c r="N81" i="1"/>
  <c r="O81" i="1" s="1"/>
  <c r="Q80" i="1"/>
  <c r="N75" i="1"/>
  <c r="O75" i="1" s="1"/>
  <c r="Q74" i="1"/>
  <c r="N69" i="1"/>
  <c r="O69" i="1" s="1"/>
  <c r="Q68" i="1"/>
  <c r="P61" i="1"/>
  <c r="Q61" i="1"/>
  <c r="P60" i="1"/>
  <c r="P53" i="1"/>
  <c r="Q48" i="1"/>
  <c r="Q36" i="1"/>
  <c r="P33" i="1"/>
  <c r="Q25" i="1"/>
  <c r="Q3" i="1"/>
  <c r="N46" i="1"/>
  <c r="N40" i="1"/>
  <c r="N34" i="1"/>
  <c r="O34" i="1" s="1"/>
  <c r="O27" i="1"/>
  <c r="N22" i="1"/>
  <c r="O21" i="1"/>
  <c r="N16" i="1"/>
  <c r="O16" i="1" s="1"/>
  <c r="O15" i="1"/>
  <c r="P14" i="1"/>
  <c r="N10" i="1"/>
  <c r="O10" i="1" s="1"/>
  <c r="P8" i="1"/>
  <c r="N4" i="1"/>
  <c r="O4" i="1" s="1"/>
  <c r="P2" i="1"/>
  <c r="O50" i="1"/>
  <c r="N45" i="1"/>
  <c r="O44" i="1"/>
  <c r="N39" i="1"/>
  <c r="O38" i="1"/>
  <c r="N33" i="1"/>
  <c r="O32" i="1"/>
  <c r="P31" i="1"/>
  <c r="Q30" i="1"/>
  <c r="O26" i="1"/>
  <c r="P25" i="1"/>
  <c r="Q24" i="1"/>
  <c r="O20" i="1"/>
  <c r="N9" i="1"/>
  <c r="Q9" i="1" s="1"/>
  <c r="O8" i="1"/>
  <c r="N3" i="1"/>
  <c r="P29" i="1"/>
  <c r="O18" i="1"/>
  <c r="O12" i="1"/>
  <c r="O6" i="1"/>
  <c r="O17" i="1"/>
  <c r="O11" i="1"/>
  <c r="O5" i="1"/>
  <c r="Q45" i="1" l="1"/>
  <c r="O45" i="1"/>
  <c r="O88" i="1"/>
  <c r="P58" i="1"/>
  <c r="Q58" i="1"/>
  <c r="P69" i="1"/>
  <c r="Q76" i="1"/>
  <c r="Q163" i="1"/>
  <c r="P163" i="1"/>
  <c r="P77" i="1"/>
  <c r="Q77" i="1"/>
  <c r="P158" i="1"/>
  <c r="O158" i="1"/>
  <c r="P165" i="1"/>
  <c r="P71" i="1"/>
  <c r="Q71" i="1"/>
  <c r="P286" i="1"/>
  <c r="Q286" i="1"/>
  <c r="O234" i="1"/>
  <c r="Q260" i="1"/>
  <c r="Q296" i="1"/>
  <c r="P3" i="1"/>
  <c r="O3" i="1"/>
  <c r="Q39" i="1"/>
  <c r="O39" i="1"/>
  <c r="P22" i="1"/>
  <c r="Q22" i="1"/>
  <c r="P16" i="1"/>
  <c r="Q93" i="1"/>
  <c r="P118" i="1"/>
  <c r="P39" i="1"/>
  <c r="O58" i="1"/>
  <c r="Q10" i="1"/>
  <c r="P75" i="1"/>
  <c r="O94" i="1"/>
  <c r="Q75" i="1"/>
  <c r="P107" i="1"/>
  <c r="O112" i="1"/>
  <c r="P52" i="1"/>
  <c r="Q52" i="1"/>
  <c r="Q81" i="1"/>
  <c r="O118" i="1"/>
  <c r="P199" i="1"/>
  <c r="Q199" i="1"/>
  <c r="P211" i="1"/>
  <c r="O211" i="1"/>
  <c r="Q191" i="1"/>
  <c r="O222" i="1"/>
  <c r="Q230" i="1"/>
  <c r="O171" i="1"/>
  <c r="P204" i="1"/>
  <c r="Q290" i="1"/>
  <c r="O255" i="1"/>
  <c r="O273" i="1"/>
  <c r="O291" i="1"/>
  <c r="Q248" i="1"/>
  <c r="P280" i="1"/>
  <c r="Q280" i="1"/>
  <c r="P260" i="1"/>
  <c r="P216" i="1"/>
  <c r="P238" i="1"/>
  <c r="P249" i="1"/>
  <c r="P285" i="1"/>
  <c r="Q302" i="1"/>
  <c r="P272" i="1"/>
  <c r="O329" i="1"/>
  <c r="O396" i="1"/>
  <c r="P403" i="1"/>
  <c r="O403" i="1"/>
  <c r="O317" i="1"/>
  <c r="O353" i="1"/>
  <c r="P397" i="1"/>
  <c r="Q397" i="1"/>
  <c r="Q416" i="1"/>
  <c r="O311" i="1"/>
  <c r="P472" i="1"/>
  <c r="P416" i="1"/>
  <c r="P402" i="1"/>
  <c r="O466" i="1"/>
  <c r="Q57" i="1"/>
  <c r="O57" i="1"/>
  <c r="O143" i="1"/>
  <c r="P143" i="1"/>
  <c r="O155" i="1"/>
  <c r="P155" i="1"/>
  <c r="O175" i="1"/>
  <c r="P217" i="1"/>
  <c r="O217" i="1"/>
  <c r="O168" i="1"/>
  <c r="P137" i="1"/>
  <c r="Q176" i="1"/>
  <c r="P230" i="1"/>
  <c r="P274" i="1"/>
  <c r="Q274" i="1"/>
  <c r="P329" i="1"/>
  <c r="P406" i="1"/>
  <c r="Q406" i="1"/>
  <c r="P353" i="1"/>
  <c r="O371" i="1"/>
  <c r="Q459" i="1"/>
  <c r="O459" i="1"/>
  <c r="P140" i="1"/>
  <c r="O140" i="1"/>
  <c r="P89" i="1"/>
  <c r="Q89" i="1"/>
  <c r="Q172" i="1"/>
  <c r="P172" i="1"/>
  <c r="O187" i="1"/>
  <c r="P223" i="1"/>
  <c r="O223" i="1"/>
  <c r="O197" i="1"/>
  <c r="P197" i="1"/>
  <c r="O179" i="1"/>
  <c r="P179" i="1"/>
  <c r="Q175" i="1"/>
  <c r="Q242" i="1"/>
  <c r="P268" i="1"/>
  <c r="Q268" i="1"/>
  <c r="P210" i="1"/>
  <c r="Q217" i="1"/>
  <c r="P273" i="1"/>
  <c r="P296" i="1"/>
  <c r="Q278" i="1"/>
  <c r="P254" i="1"/>
  <c r="Q317" i="1"/>
  <c r="Q447" i="1"/>
  <c r="P423" i="1"/>
  <c r="O448" i="1"/>
  <c r="Q423" i="1"/>
  <c r="P466" i="1"/>
  <c r="Q465" i="1"/>
  <c r="P102" i="1"/>
  <c r="O102" i="1"/>
  <c r="Q102" i="1"/>
  <c r="P83" i="1"/>
  <c r="Q83" i="1"/>
  <c r="P40" i="1"/>
  <c r="Q40" i="1"/>
  <c r="Q124" i="1"/>
  <c r="O124" i="1"/>
  <c r="O62" i="1"/>
  <c r="P62" i="1"/>
  <c r="O76" i="1"/>
  <c r="P4" i="1"/>
  <c r="P82" i="1"/>
  <c r="P10" i="1"/>
  <c r="Q63" i="1"/>
  <c r="O63" i="1"/>
  <c r="Q112" i="1"/>
  <c r="Q69" i="1"/>
  <c r="P126" i="1"/>
  <c r="O126" i="1"/>
  <c r="Q88" i="1"/>
  <c r="O163" i="1"/>
  <c r="Q140" i="1"/>
  <c r="P65" i="1"/>
  <c r="Q65" i="1"/>
  <c r="Q197" i="1"/>
  <c r="Q143" i="1"/>
  <c r="Q179" i="1"/>
  <c r="Q155" i="1"/>
  <c r="Q272" i="1"/>
  <c r="P222" i="1"/>
  <c r="P262" i="1"/>
  <c r="Q262" i="1"/>
  <c r="P298" i="1"/>
  <c r="Q298" i="1"/>
  <c r="O249" i="1"/>
  <c r="P234" i="1"/>
  <c r="P267" i="1"/>
  <c r="Q223" i="1"/>
  <c r="O261" i="1"/>
  <c r="P311" i="1"/>
  <c r="O341" i="1"/>
  <c r="O413" i="1"/>
  <c r="P413" i="1"/>
  <c r="P341" i="1"/>
  <c r="O335" i="1"/>
  <c r="O406" i="1"/>
  <c r="Q471" i="1"/>
  <c r="P429" i="1"/>
  <c r="P447" i="1"/>
  <c r="P465" i="1"/>
  <c r="Q484" i="1"/>
  <c r="P477" i="1"/>
  <c r="O430" i="1"/>
  <c r="P430" i="1"/>
  <c r="O471" i="1"/>
  <c r="P57" i="1"/>
  <c r="O108" i="1"/>
  <c r="P108" i="1"/>
  <c r="Q108" i="1"/>
  <c r="P152" i="1"/>
  <c r="O152" i="1"/>
  <c r="Q33" i="1"/>
  <c r="O33" i="1"/>
  <c r="P46" i="1"/>
  <c r="Q46" i="1"/>
  <c r="P45" i="1"/>
  <c r="P64" i="1"/>
  <c r="Q64" i="1"/>
  <c r="O56" i="1"/>
  <c r="P56" i="1"/>
  <c r="P94" i="1"/>
  <c r="P130" i="1"/>
  <c r="Q130" i="1"/>
  <c r="O149" i="1"/>
  <c r="P149" i="1"/>
  <c r="O161" i="1"/>
  <c r="P161" i="1"/>
  <c r="O77" i="1"/>
  <c r="O164" i="1"/>
  <c r="P164" i="1"/>
  <c r="O193" i="1"/>
  <c r="O106" i="1"/>
  <c r="Q158" i="1"/>
  <c r="O71" i="1"/>
  <c r="P183" i="1"/>
  <c r="Q183" i="1"/>
  <c r="P203" i="1"/>
  <c r="Q203" i="1"/>
  <c r="O216" i="1"/>
  <c r="O165" i="1"/>
  <c r="Q181" i="1"/>
  <c r="Q193" i="1"/>
  <c r="P250" i="1"/>
  <c r="Q250" i="1"/>
  <c r="O286" i="1"/>
  <c r="P248" i="1"/>
  <c r="P284" i="1"/>
  <c r="P228" i="1"/>
  <c r="P278" i="1"/>
  <c r="P256" i="1"/>
  <c r="Q256" i="1"/>
  <c r="P292" i="1"/>
  <c r="Q292" i="1"/>
  <c r="P290" i="1"/>
  <c r="Q365" i="1"/>
  <c r="P396" i="1"/>
  <c r="P335" i="1"/>
  <c r="O365" i="1"/>
  <c r="P484" i="1"/>
  <c r="Q441" i="1"/>
  <c r="Q448" i="1"/>
  <c r="P9" i="1"/>
  <c r="O9" i="1"/>
  <c r="P34" i="1"/>
  <c r="Q34" i="1"/>
  <c r="Q51" i="1"/>
  <c r="O51" i="1"/>
  <c r="P134" i="1"/>
  <c r="O134" i="1"/>
  <c r="P146" i="1"/>
  <c r="O146" i="1"/>
  <c r="O40" i="1"/>
  <c r="Q187" i="1"/>
  <c r="O204" i="1"/>
  <c r="P242" i="1"/>
  <c r="P415" i="1"/>
  <c r="O415" i="1"/>
  <c r="Q304" i="1"/>
  <c r="Q413" i="1"/>
  <c r="Q429" i="1"/>
</calcChain>
</file>

<file path=xl/sharedStrings.xml><?xml version="1.0" encoding="utf-8"?>
<sst xmlns="http://schemas.openxmlformats.org/spreadsheetml/2006/main" count="1441" uniqueCount="1426">
  <si>
    <t>Protein disulfide-isomerase A4 OS=Homo sapiens GN=PDIA4 PE=1 SV=2</t>
  </si>
  <si>
    <t>PDIA4</t>
  </si>
  <si>
    <t>sp|P13667|PDIA4_HUMAN</t>
  </si>
  <si>
    <t>Actin-related protein 2/3 complex subunit 3 OS=Homo sapiens GN=ARPC3 PE=1 SV=3</t>
  </si>
  <si>
    <t>ARPC3</t>
  </si>
  <si>
    <t>sp|O15145|ARPC3_HUMAN</t>
  </si>
  <si>
    <t>Lactotransferrin OS=Homo sapiens GN=LTF PE=1 SV=6</t>
  </si>
  <si>
    <t>LTF</t>
  </si>
  <si>
    <t>sp|P02788|TRFL_HUMAN</t>
  </si>
  <si>
    <t>cDNA FLJ61099, highly similar to ADP-ribosylation factor 1 OS=Homo sapiens PE=2 SV=1</t>
  </si>
  <si>
    <t>tr|B4DEB9|B4DEB9_HUMAN</t>
  </si>
  <si>
    <t>Plasma serine protease inhibitor OS=Homo sapiens GN=SERPINA5 PE=1 SV=3</t>
  </si>
  <si>
    <t>SERPINA5</t>
  </si>
  <si>
    <t>sp|P05154|IPSP_HUMAN</t>
  </si>
  <si>
    <t>Peptidyl-prolyl cis-trans isomerase B OS=Homo sapiens GN=PPIB PE=1 SV=2</t>
  </si>
  <si>
    <t>PPIB</t>
  </si>
  <si>
    <t>sp|P23284|PPIB_HUMAN</t>
  </si>
  <si>
    <t>Cystatin-C OS=Homo sapiens GN=CST3 PE=1 SV=1</t>
  </si>
  <si>
    <t>CST3</t>
  </si>
  <si>
    <t>sp|P01034|CYTC_HUMAN</t>
  </si>
  <si>
    <t>Dystroglycan OS=Homo sapiens GN=DAG1 PE=1 SV=2</t>
  </si>
  <si>
    <t>DAG1</t>
  </si>
  <si>
    <t>sp|Q14118|DAG1_HUMAN</t>
  </si>
  <si>
    <t>cDNA FLJ54911 OS=Homo sapiens PE=2 SV=1</t>
  </si>
  <si>
    <t>tr|B4DZ25|B4DZ25_HUMAN</t>
  </si>
  <si>
    <t>Serum amyloid A-4 protein OS=Homo sapiens GN=SAA4 PE=1 SV=2</t>
  </si>
  <si>
    <t>SAA4</t>
  </si>
  <si>
    <t>sp|P35542|SAA4_HUMAN</t>
  </si>
  <si>
    <t>Nuclear receptor subfamily 5 group A member 2 OS=Homo sapiens GN=NR5A2 PE=1 SV=2</t>
  </si>
  <si>
    <t>NR5A2</t>
  </si>
  <si>
    <t>sp|O00482|NR5A2_HUMAN</t>
  </si>
  <si>
    <t>Elongation factor Tu, mitochondrial OS=Homo sapiens GN=TUFM PE=1 SV=2</t>
  </si>
  <si>
    <t>TUFM</t>
  </si>
  <si>
    <t>sp|P49411|EFTU_HUMAN</t>
  </si>
  <si>
    <t>Arginine--tRNA ligase, cytoplasmic OS=Homo sapiens GN=RARS PE=1 SV=2</t>
  </si>
  <si>
    <t>RARS</t>
  </si>
  <si>
    <t>sp|P54136|SYRC_HUMAN</t>
  </si>
  <si>
    <t>Latent-transforming growth factor beta-binding protein 3 OS=Homo sapiens GN=LTBP3 PE=1 SV=4</t>
  </si>
  <si>
    <t>LTBP3</t>
  </si>
  <si>
    <t>sp|Q9NS15|LTBP3_HUMAN</t>
  </si>
  <si>
    <t>40S ribosomal protein S14 OS=Homo sapiens GN=RPS14 PE=1 SV=3</t>
  </si>
  <si>
    <t>RPS14</t>
  </si>
  <si>
    <t>sp|P62263|RS14_HUMAN</t>
  </si>
  <si>
    <t>Transaldolase OS=Homo sapiens GN=TALDO1 PE=1 SV=2</t>
  </si>
  <si>
    <t>TALDO1</t>
  </si>
  <si>
    <t>sp|P37837|TALDO_HUMAN</t>
  </si>
  <si>
    <t>Immunoglobulin kappa variable 1D-13 OS=Homo sapiens GN=IGKV1D-13 PE=3 SV=1</t>
  </si>
  <si>
    <t>IGKV1D-13</t>
  </si>
  <si>
    <t>sp|A0A0B4J2D9|KVD13_HUMAN</t>
  </si>
  <si>
    <t>Protein SEC13 homolog OS=Homo sapiens GN=SEC13 PE=1 SV=3</t>
  </si>
  <si>
    <t>SEC13</t>
  </si>
  <si>
    <t>sp|P55735|SEC13_HUMAN</t>
  </si>
  <si>
    <t>60S acidic ribosomal protein P2 OS=Homo sapiens GN=RPLP2 PE=1 SV=1</t>
  </si>
  <si>
    <t>RPLP2</t>
  </si>
  <si>
    <t>sp|P05387|RLA2_HUMAN</t>
  </si>
  <si>
    <t>cDNA FLJ54018, highly similar to PDZ and LIM domain protein 5 OS=Homo sapiens PE=2 SV=1</t>
  </si>
  <si>
    <t>tr|B7Z481|B7Z481_HUMAN</t>
  </si>
  <si>
    <t>Rab GDP dissociation inhibitor beta OS=Homo sapiens GN=GDI2 PE=1 SV=2</t>
  </si>
  <si>
    <t>GDI2</t>
  </si>
  <si>
    <t>sp|P50395|GDIB_HUMAN</t>
  </si>
  <si>
    <t>Heat shock protein HSP 90-alpha OS=Homo sapiens GN=HSP90AA1 PE=1 SV=5</t>
  </si>
  <si>
    <t>HSP90AA1</t>
  </si>
  <si>
    <t>sp|P07900|HS90A_HUMAN</t>
  </si>
  <si>
    <t>Plasma kallikrein OS=Homo sapiens GN=KLKB1 PE=1 SV=1</t>
  </si>
  <si>
    <t>KLKB1</t>
  </si>
  <si>
    <t>sp|P03952|KLKB1_HUMAN</t>
  </si>
  <si>
    <t>Nuclease-sensitive element-binding protein 1 OS=Homo sapiens GN=YBX1 PE=1 SV=3</t>
  </si>
  <si>
    <t>YBX1</t>
  </si>
  <si>
    <t>sp|P67809|YBOX1_HUMAN</t>
  </si>
  <si>
    <t>Cadherin-2 OS=Homo sapiens GN=CDH2 PE=1 SV=4</t>
  </si>
  <si>
    <t>CDH2</t>
  </si>
  <si>
    <t>sp|P19022|CADH2_HUMAN</t>
  </si>
  <si>
    <t>Protein disulfide-isomerase A6 OS=Homo sapiens GN=PDIA6 PE=1 SV=1</t>
  </si>
  <si>
    <t>PDIA6</t>
  </si>
  <si>
    <t>sp|Q15084|PDIA6_HUMAN</t>
  </si>
  <si>
    <t>Putative heat shock protein HSP 90-beta 2 OS=Homo sapiens GN=HSP90AB2P PE=1 SV=2</t>
  </si>
  <si>
    <t>HSP90AB2P</t>
  </si>
  <si>
    <t>sp|Q58FF8|H90B2_HUMAN</t>
  </si>
  <si>
    <t>Hepatocyte growth factor-like protein OS=Homo sapiens GN=MST1 PE=1 SV=2</t>
  </si>
  <si>
    <t>MST1</t>
  </si>
  <si>
    <t>sp|P26927|HGFL_HUMAN</t>
  </si>
  <si>
    <t>Isocitrate dehydrogenase [NADP] cytoplasmic OS=Homo sapiens GN=IDH1 PE=1 SV=2</t>
  </si>
  <si>
    <t>IDH1</t>
  </si>
  <si>
    <t>sp|O75874|IDHC_HUMAN</t>
  </si>
  <si>
    <t>Thioredoxin OS=Homo sapiens GN=TXN PE=1 SV=3</t>
  </si>
  <si>
    <t>TXN</t>
  </si>
  <si>
    <t>sp|P10599|THIO_HUMAN</t>
  </si>
  <si>
    <t>Platelet-activating factor acetylhydrolase IB subunit beta OS=Homo sapiens GN=PAFAH1B2 PE=1 SV=1</t>
  </si>
  <si>
    <t>PAFAH1B2</t>
  </si>
  <si>
    <t>sp|P68402|PA1B2_HUMAN</t>
  </si>
  <si>
    <t>Immunoglobulin kappa variable 1-6 OS=Homo sapiens GN=IGKV1-6 PE=3 SV=1</t>
  </si>
  <si>
    <t>IGKV1-6</t>
  </si>
  <si>
    <t>sp|A0A0C4DH72|KV106_HUMAN</t>
  </si>
  <si>
    <t>Vacuolar protein sorting-associated protein 29 OS=Homo sapiens GN=VPS29 PE=1 SV=1</t>
  </si>
  <si>
    <t>VPS29</t>
  </si>
  <si>
    <t>sp|Q9UBQ0|VPS29_HUMAN</t>
  </si>
  <si>
    <t>RNA-binding protein EWS OS=Homo sapiens GN=EWSR1 PE=1 SV=1</t>
  </si>
  <si>
    <t>EWSR1</t>
  </si>
  <si>
    <t>sp|Q01844|EWS_HUMAN</t>
  </si>
  <si>
    <t>Hepatocyte growth factor activator OS=Homo sapiens GN=HGFAC PE=1 SV=1</t>
  </si>
  <si>
    <t>HGFAC</t>
  </si>
  <si>
    <t>sp|Q04756|HGFA_HUMAN</t>
  </si>
  <si>
    <t>Na(+)/H(+) exchange regulatory cofactor NHE-RF2 OS=Homo sapiens GN=SLC9A3R2 PE=1 SV=2</t>
  </si>
  <si>
    <t>SLC9A3R2</t>
  </si>
  <si>
    <t>sp|Q15599|NHRF2_HUMAN</t>
  </si>
  <si>
    <t>Heterogeneous nuclear ribonucleoprotein AB isoform a variant (Fragment) OS=Homo sapiens PE=2 SV=1</t>
  </si>
  <si>
    <t>tr|Q53F64|Q53F64_HUMAN</t>
  </si>
  <si>
    <t>Apolipoprotein F OS=Homo sapiens GN=APOF PE=1 SV=2</t>
  </si>
  <si>
    <t>APOF</t>
  </si>
  <si>
    <t>sp|Q13790|APOF_HUMAN</t>
  </si>
  <si>
    <t>Tropomyosin beta chain OS=Homo sapiens GN=TPM2 PE=1 SV=1</t>
  </si>
  <si>
    <t>TPM2</t>
  </si>
  <si>
    <t>tr|Q5TCU3|Q5TCU3_HUMAN</t>
  </si>
  <si>
    <t>Prothrombin OS=Homo sapiens GN=F2 PE=1 SV=2</t>
  </si>
  <si>
    <t>F2</t>
  </si>
  <si>
    <t>sp|P00734|THRB_HUMAN</t>
  </si>
  <si>
    <t>Biotinidase OS=Homo sapiens GN=BTD PE=1 SV=2</t>
  </si>
  <si>
    <t>BTD</t>
  </si>
  <si>
    <t>sp|P43251|BTD_HUMAN</t>
  </si>
  <si>
    <t>IGH@ protein OS=Homo sapiens GN=IGH@ PE=1 SV=1</t>
  </si>
  <si>
    <t>IGH@</t>
  </si>
  <si>
    <t>tr|Q6GMX6|Q6GMX6_HUMAN</t>
  </si>
  <si>
    <t>Sushi repeat-containing protein SRPX OS=Homo sapiens GN=SRPX PE=1 SV=1</t>
  </si>
  <si>
    <t>SRPX</t>
  </si>
  <si>
    <t>sp|P78539|SRPX_HUMAN</t>
  </si>
  <si>
    <t>ATP-dependent RNA helicase DDX42 OS=Homo sapiens GN=DDX42 PE=1 SV=1</t>
  </si>
  <si>
    <t>DDX42</t>
  </si>
  <si>
    <t>sp|Q86XP3|DDX42_HUMAN</t>
  </si>
  <si>
    <t>F-actin-capping protein subunit alpha-2 OS=Homo sapiens GN=CAPZA2 PE=1 SV=3</t>
  </si>
  <si>
    <t>CAPZA2</t>
  </si>
  <si>
    <t>sp|P47755|CAZA2_HUMAN</t>
  </si>
  <si>
    <t>Complement C1q tumor necrosis factor-related protein 3 OS=Homo sapiens GN=C1QTNF3 PE=1 SV=1</t>
  </si>
  <si>
    <t>C1QTNF3</t>
  </si>
  <si>
    <t>sp|Q9BXJ4|C1QT3_HUMAN</t>
  </si>
  <si>
    <t>Calreticulin OS=Homo sapiens GN=CALR PE=1 SV=1</t>
  </si>
  <si>
    <t>CALR</t>
  </si>
  <si>
    <t>sp|P27797|CALR_HUMAN</t>
  </si>
  <si>
    <t>Protein NipSnap homolog 3A OS=Homo sapiens GN=NIPSNAP3A PE=1 SV=2</t>
  </si>
  <si>
    <t>NIPSNAP3A</t>
  </si>
  <si>
    <t>sp|Q9UFN0|NPS3A_HUMAN</t>
  </si>
  <si>
    <t>Septin-2 OS=Homo sapiens GN=SEPT2 PE=1 SV=1</t>
  </si>
  <si>
    <t>sp|Q15019|SEPT2_HUMAN</t>
  </si>
  <si>
    <t>Programmed cell death protein 6 OS=Homo sapiens GN=PDCD6 PE=1 SV=1</t>
  </si>
  <si>
    <t>PDCD6</t>
  </si>
  <si>
    <t>sp|O75340|PDCD6_HUMAN</t>
  </si>
  <si>
    <t>Ribosome-binding protein 1 OS=Homo sapiens GN=RRBP1 PE=1 SV=4</t>
  </si>
  <si>
    <t>RRBP1</t>
  </si>
  <si>
    <t>sp|Q9P2E9|RRBP1_HUMAN</t>
  </si>
  <si>
    <t>MARCKS-related protein OS=Homo sapiens GN=MARCKSL1 PE=1 SV=2</t>
  </si>
  <si>
    <t>MARCKSL1</t>
  </si>
  <si>
    <t>sp|P49006|MRP_HUMAN</t>
  </si>
  <si>
    <t>Ribonuclease inhibitor OS=Homo sapiens GN=RNH1 PE=1 SV=2</t>
  </si>
  <si>
    <t>RNH1</t>
  </si>
  <si>
    <t>sp|P13489|RINI_HUMAN</t>
  </si>
  <si>
    <t>T-complex protein 1 subunit eta OS=Homo sapiens GN=CCT7 PE=1 SV=2</t>
  </si>
  <si>
    <t>CCT7</t>
  </si>
  <si>
    <t>sp|Q99832|TCPH_HUMAN</t>
  </si>
  <si>
    <t>Plastin-1 OS=Homo sapiens GN=PLS1 PE=1 SV=2</t>
  </si>
  <si>
    <t>PLS1</t>
  </si>
  <si>
    <t>sp|Q14651|PLSI_HUMAN</t>
  </si>
  <si>
    <t>Tubulin beta-4A chain OS=Homo sapiens GN=TUBB4A PE=1 SV=2</t>
  </si>
  <si>
    <t>TUBB4A</t>
  </si>
  <si>
    <t>sp|P04350|TBB4A_HUMAN</t>
  </si>
  <si>
    <t>CB1 cannabinoid receptor-interacting protein 1 OS=Homo sapiens GN=CNRIP1 PE=1 SV=1</t>
  </si>
  <si>
    <t>CNRIP1</t>
  </si>
  <si>
    <t>sp|Q96F85|CNRP1_HUMAN</t>
  </si>
  <si>
    <t>Tetranectin OS=Homo sapiens GN=CLEC3B PE=1 SV=3</t>
  </si>
  <si>
    <t>CLEC3B</t>
  </si>
  <si>
    <t>sp|P05452|TETN_HUMAN</t>
  </si>
  <si>
    <t>Proteasome subunit alpha type-7 OS=Homo sapiens GN=PSMA7 PE=1 SV=1</t>
  </si>
  <si>
    <t>PSMA7</t>
  </si>
  <si>
    <t>sp|O14818|PSA7_HUMAN</t>
  </si>
  <si>
    <t>Anti-mucin1 light chain variable region (Fragment) OS=Homo sapiens PE=2 SV=1</t>
  </si>
  <si>
    <t>tr|A2JA16|A2JA16_HUMAN</t>
  </si>
  <si>
    <t>Catalase OS=Homo sapiens GN=CAT PE=1 SV=3</t>
  </si>
  <si>
    <t>CAT</t>
  </si>
  <si>
    <t>sp|P04040|CATA_HUMAN</t>
  </si>
  <si>
    <t>Adenylyl cyclase-associated protein 1 OS=Homo sapiens GN=CAP1 PE=1 SV=5</t>
  </si>
  <si>
    <t>CAP1</t>
  </si>
  <si>
    <t>sp|Q01518|CAP1_HUMAN</t>
  </si>
  <si>
    <t>Attractin OS=Homo sapiens GN=ATRN PE=1 SV=2</t>
  </si>
  <si>
    <t>ATRN</t>
  </si>
  <si>
    <t>sp|O75882|ATRN_HUMAN</t>
  </si>
  <si>
    <t>Annexin A3 OS=Homo sapiens GN=ANXA3 PE=1 SV=3</t>
  </si>
  <si>
    <t>ANXA3</t>
  </si>
  <si>
    <t>sp|P12429|ANXA3_HUMAN</t>
  </si>
  <si>
    <t>Single chain Fv (Fragment) OS=Homo sapiens PE=1 SV=1</t>
  </si>
  <si>
    <t>tr|Q9HCC1|Q9HCC1_HUMAN</t>
  </si>
  <si>
    <t>Reticulocalbin-1 OS=Homo sapiens GN=RCN1 PE=1 SV=1</t>
  </si>
  <si>
    <t>RCN1</t>
  </si>
  <si>
    <t>sp|Q15293|RCN1_HUMAN</t>
  </si>
  <si>
    <t>Lipopolysaccharide-binding protein OS=Homo sapiens GN=LBP PE=1 SV=3</t>
  </si>
  <si>
    <t>LBP</t>
  </si>
  <si>
    <t>sp|P18428|LBP_HUMAN</t>
  </si>
  <si>
    <t>Probable ubiquitin carboxyl-terminal hydrolase FAF-X OS=Homo sapiens GN=USP9X PE=1 SV=3</t>
  </si>
  <si>
    <t>USP9X</t>
  </si>
  <si>
    <t>sp|Q93008|USP9X_HUMAN</t>
  </si>
  <si>
    <t>Four and a half LIM domains protein 2 OS=Homo sapiens GN=FHL2 PE=1 SV=3</t>
  </si>
  <si>
    <t>FHL2</t>
  </si>
  <si>
    <t>sp|Q14192|FHL2_HUMAN</t>
  </si>
  <si>
    <t>Apolipoprotein D OS=Homo sapiens GN=APOD PE=1 SV=1</t>
  </si>
  <si>
    <t>APOD</t>
  </si>
  <si>
    <t>sp|P05090|APOD_HUMAN</t>
  </si>
  <si>
    <t>cDNA FLJ40751 fis, clone TRACH2000702, highly similar to Coiled-coil domain-containing protein 46 OS=Homo sapiens PE=2 SV=1</t>
  </si>
  <si>
    <t>tr|B3KUW3|B3KUW3_HUMAN</t>
  </si>
  <si>
    <t>Small ubiquitin-related modifier 3 OS=Homo sapiens GN=SUMO3 PE=1 SV=2</t>
  </si>
  <si>
    <t>SUMO3</t>
  </si>
  <si>
    <t>sp|P55854|SUMO3_HUMAN</t>
  </si>
  <si>
    <t>Tubulointerstitial nephritis antigen-like OS=Homo sapiens GN=TINAGL1 PE=1 SV=1</t>
  </si>
  <si>
    <t>TINAGL1</t>
  </si>
  <si>
    <t>sp|Q9GZM7|TINAL_HUMAN</t>
  </si>
  <si>
    <t>Follistatin-related protein 1 OS=Homo sapiens GN=FSTL1 PE=1 SV=1</t>
  </si>
  <si>
    <t>FSTL1</t>
  </si>
  <si>
    <t>sp|Q12841|FSTL1_HUMAN</t>
  </si>
  <si>
    <t>SH3 domain-binding glutamic acid-rich-like protein OS=Homo sapiens GN=SH3BGRL PE=1 SV=1</t>
  </si>
  <si>
    <t>SH3BGRL</t>
  </si>
  <si>
    <t>sp|O75368|SH3L1_HUMAN</t>
  </si>
  <si>
    <t>Apolipoprotein C-I OS=Homo sapiens GN=APOC1 PE=1 SV=1</t>
  </si>
  <si>
    <t>APOC1</t>
  </si>
  <si>
    <t>sp|P02654|APOC1_HUMAN</t>
  </si>
  <si>
    <t>Protein transport protein Sec24C OS=Homo sapiens GN=SEC24C PE=1 SV=3</t>
  </si>
  <si>
    <t>SEC24C</t>
  </si>
  <si>
    <t>sp|P53992|SC24C_HUMAN</t>
  </si>
  <si>
    <t>Catenin beta-1 OS=Homo sapiens GN=CTNNB1 PE=1 SV=1</t>
  </si>
  <si>
    <t>CTNNB1</t>
  </si>
  <si>
    <t>sp|P35222|CTNB1_HUMAN</t>
  </si>
  <si>
    <t>Actin-related protein 2/3 complex subunit 5 OS=Homo sapiens GN=ARPC5 PE=1 SV=3</t>
  </si>
  <si>
    <t>ARPC5</t>
  </si>
  <si>
    <t>sp|O15511|ARPC5_HUMAN</t>
  </si>
  <si>
    <t>Nucleosome assembly protein 1-like 1 OS=Homo sapiens GN=NAP1L1 PE=1 SV=1</t>
  </si>
  <si>
    <t>NAP1L1</t>
  </si>
  <si>
    <t>sp|P55209|NP1L1_HUMAN</t>
  </si>
  <si>
    <t>40S ribosomal protein S10 OS=Homo sapiens GN=RPS10 PE=1 SV=1</t>
  </si>
  <si>
    <t>RPS10</t>
  </si>
  <si>
    <t>sp|P46783|RS10_HUMAN</t>
  </si>
  <si>
    <t>MAM domain-containing protein 2 OS=Homo sapiens GN=MAMDC2 PE=2 SV=3</t>
  </si>
  <si>
    <t>MAMDC2</t>
  </si>
  <si>
    <t>sp|Q7Z304|MAMC2_HUMAN</t>
  </si>
  <si>
    <t>Thyroxine-binding globulin OS=Homo sapiens GN=SERPINA7 PE=1 SV=2</t>
  </si>
  <si>
    <t>SERPINA7</t>
  </si>
  <si>
    <t>sp|P05543|THBG_HUMAN</t>
  </si>
  <si>
    <t>Protein S100-A13 OS=Homo sapiens GN=S100A13 PE=1 SV=1</t>
  </si>
  <si>
    <t>S100A13</t>
  </si>
  <si>
    <t>sp|Q99584|S10AD_HUMAN</t>
  </si>
  <si>
    <t>Procollagen-lysine,2-oxoglutarate 5-dioxygenase 3 OS=Homo sapiens GN=PLOD3 PE=1 SV=1</t>
  </si>
  <si>
    <t>PLOD3</t>
  </si>
  <si>
    <t>sp|O60568|PLOD3_HUMAN</t>
  </si>
  <si>
    <t>1,4-alpha-glucan-branching enzyme OS=Homo sapiens GN=GBE1 PE=1 SV=3</t>
  </si>
  <si>
    <t>GBE1</t>
  </si>
  <si>
    <t>sp|Q04446|GLGB_HUMAN</t>
  </si>
  <si>
    <t>Glutathione reductase, mitochondrial OS=Homo sapiens GN=GSR PE=1 SV=2</t>
  </si>
  <si>
    <t>GSR</t>
  </si>
  <si>
    <t>sp|P00390|GSHR_HUMAN</t>
  </si>
  <si>
    <t>Ceruloplasmin OS=Homo sapiens GN=CP PE=1 SV=1</t>
  </si>
  <si>
    <t>CP</t>
  </si>
  <si>
    <t>tr|E9PFZ2|E9PFZ2_HUMAN</t>
  </si>
  <si>
    <t>Deoxyribonuclease-2-alpha OS=Homo sapiens GN=DNASE2 PE=1 SV=2</t>
  </si>
  <si>
    <t>DNASE2</t>
  </si>
  <si>
    <t>sp|O00115|DNS2A_HUMAN</t>
  </si>
  <si>
    <t>Chitinase domain-containing protein 1 OS=Homo sapiens GN=CHID1 PE=1 SV=1</t>
  </si>
  <si>
    <t>CHID1</t>
  </si>
  <si>
    <t>sp|Q9BWS9|CHID1_HUMAN</t>
  </si>
  <si>
    <t>Putative eukaryotic translation initiation factor 2 subunit 3-like protein OS=Homo sapiens GN=EIF2S3L PE=5 SV=2</t>
  </si>
  <si>
    <t>EIF2S3L</t>
  </si>
  <si>
    <t>sp|Q2VIR3|IF2GL_HUMAN</t>
  </si>
  <si>
    <t>Four and a half LIM domains protein 1 OS=Homo sapiens GN=FHL1 PE=1 SV=4</t>
  </si>
  <si>
    <t>FHL1</t>
  </si>
  <si>
    <t>sp|Q13642|FHL1_HUMAN</t>
  </si>
  <si>
    <t>AP-2 complex subunit alpha-2 OS=Homo sapiens GN=AP2A2 PE=1 SV=2</t>
  </si>
  <si>
    <t>AP2A2</t>
  </si>
  <si>
    <t>sp|O94973|AP2A2_HUMAN</t>
  </si>
  <si>
    <t>GCT-A4 light chain variable region (Fragment) OS=Homo sapiens PE=2 SV=1</t>
  </si>
  <si>
    <t>tr|A0A0X9T7V9|A0A0X9T7V9_HUMAN</t>
  </si>
  <si>
    <t>Platelet-activating factor acetylhydrolase IB subunit alpha OS=Homo sapiens GN=PAFAH1B1 PE=1 SV=2</t>
  </si>
  <si>
    <t>PAFAH1B1</t>
  </si>
  <si>
    <t>sp|P43034|LIS1_HUMAN</t>
  </si>
  <si>
    <t>Intercellular adhesion molecule 2 OS=Homo sapiens GN=ICAM2 PE=1 SV=2</t>
  </si>
  <si>
    <t>ICAM2</t>
  </si>
  <si>
    <t>sp|P13598|ICAM2_HUMAN</t>
  </si>
  <si>
    <t>Twinfilin-2 OS=Homo sapiens GN=TWF2 PE=1 SV=2</t>
  </si>
  <si>
    <t>TWF2</t>
  </si>
  <si>
    <t>sp|Q6IBS0|TWF2_HUMAN</t>
  </si>
  <si>
    <t>Proteasome subunit alpha type-2 OS=Homo sapiens GN=PSMA2 PE=1 SV=2</t>
  </si>
  <si>
    <t>PSMA2</t>
  </si>
  <si>
    <t>sp|P25787|PSA2_HUMAN</t>
  </si>
  <si>
    <t>Superoxide dismutase [Cu-Zn] OS=Homo sapiens GN=SOD1 PE=1 SV=2</t>
  </si>
  <si>
    <t>SOD1</t>
  </si>
  <si>
    <t>sp|P00441|SODC_HUMAN</t>
  </si>
  <si>
    <t>Twinfilin-1 OS=Homo sapiens GN=TWF1 PE=1 SV=3</t>
  </si>
  <si>
    <t>TWF1</t>
  </si>
  <si>
    <t>sp|Q12792|TWF1_HUMAN</t>
  </si>
  <si>
    <t>Tubulin beta-2B chain OS=Homo sapiens GN=TUBB2B PE=1 SV=1</t>
  </si>
  <si>
    <t>TUBB2B</t>
  </si>
  <si>
    <t>sp|Q9BVA1|TBB2B_HUMAN</t>
  </si>
  <si>
    <t>Protein CYR61 OS=Homo sapiens GN=CYR61 PE=1 SV=1</t>
  </si>
  <si>
    <t>CYR61</t>
  </si>
  <si>
    <t>sp|O00622|CYR61_HUMAN</t>
  </si>
  <si>
    <t>ADAMTS-like protein 1 OS=Homo sapiens GN=ADAMTSL1 PE=1 SV=4</t>
  </si>
  <si>
    <t>ADAMTSL1</t>
  </si>
  <si>
    <t>sp|Q8N6G6|ATL1_HUMAN</t>
  </si>
  <si>
    <t>cDNA FLJ54395, highly similar to Inter-alpha-trypsin inhibitor heavy chain H1 OS=Homo sapiens PE=2 SV=1</t>
  </si>
  <si>
    <t>tr|B7Z8B6|B7Z8B6_HUMAN</t>
  </si>
  <si>
    <t>Inorganic pyrophosphatase OS=Homo sapiens GN=PPA1 PE=1 SV=2</t>
  </si>
  <si>
    <t>PPA1</t>
  </si>
  <si>
    <t>sp|Q15181|IPYR_HUMAN</t>
  </si>
  <si>
    <t>MHC class I antigen (Fragment) OS=Homo sapiens GN=HLA-A PE=3 SV=1</t>
  </si>
  <si>
    <t>HLA-A</t>
  </si>
  <si>
    <t>tr|Q4QZC0|Q4QZC0_HUMAN</t>
  </si>
  <si>
    <t>Protein S100-A11 OS=Homo sapiens GN=S100A11 PE=1 SV=2</t>
  </si>
  <si>
    <t>S100A11</t>
  </si>
  <si>
    <t>sp|P31949|S10AB_HUMAN</t>
  </si>
  <si>
    <t>Basic salivary proline-rich protein 1 OS=Homo sapiens GN=PRB1 PE=1 SV=2</t>
  </si>
  <si>
    <t>PRB1</t>
  </si>
  <si>
    <t>sp|P04280|PRP1_HUMAN</t>
  </si>
  <si>
    <t>Thioredoxin reductase 1, cytoplasmic OS=Homo sapiens GN=TXNRD1 PE=1 SV=3</t>
  </si>
  <si>
    <t>TXNRD1</t>
  </si>
  <si>
    <t>sp|Q16881|TRXR1_HUMAN</t>
  </si>
  <si>
    <t>Glutathione S-transferase omega-1 OS=Homo sapiens GN=GSTO1 PE=1 SV=2</t>
  </si>
  <si>
    <t>GSTO1</t>
  </si>
  <si>
    <t>sp|P78417|GSTO1_HUMAN</t>
  </si>
  <si>
    <t>Coiled-coil domain-containing protein 50 OS=Homo sapiens GN=CCDC50 PE=1 SV=1</t>
  </si>
  <si>
    <t>CCDC50</t>
  </si>
  <si>
    <t>sp|Q8IVM0|CCD50_HUMAN</t>
  </si>
  <si>
    <t>Immunoglobulin kappa variable 2-24 OS=Homo sapiens GN=IGKV2-24 PE=3 SV=1</t>
  </si>
  <si>
    <t>IGKV2-24</t>
  </si>
  <si>
    <t>sp|A0A0C4DH68|KV224_HUMAN</t>
  </si>
  <si>
    <t>Heterogeneous nuclear ribonucleoproteins A2/B1 OS=Homo sapiens GN=HNRNPA2B1 PE=1 SV=2</t>
  </si>
  <si>
    <t>HNRNPA2B1</t>
  </si>
  <si>
    <t>sp|P22626|ROA2_HUMAN</t>
  </si>
  <si>
    <t>CD44 antigen OS=Homo sapiens GN=CD44 PE=1 SV=3</t>
  </si>
  <si>
    <t>CD44</t>
  </si>
  <si>
    <t>sp|P16070|CD44_HUMAN</t>
  </si>
  <si>
    <t>Actin, alpha cardiac muscle 1 OS=Homo sapiens GN=ACTC1 PE=1 SV=1</t>
  </si>
  <si>
    <t>ACTC1</t>
  </si>
  <si>
    <t>sp|P68032|ACTC_HUMAN</t>
  </si>
  <si>
    <t>Guanine nucleotide-binding protein G(I)/G(S)/G(O) subunit gamma-12 OS=Homo sapiens GN=GNG12 PE=1 SV=3</t>
  </si>
  <si>
    <t>GNG12</t>
  </si>
  <si>
    <t>sp|Q9UBI6|GBG12_HUMAN</t>
  </si>
  <si>
    <t>Zinc transporter ZIP10 OS=Homo sapiens GN=SLC39A10 PE=1 SV=2</t>
  </si>
  <si>
    <t>SLC39A10</t>
  </si>
  <si>
    <t>sp|Q9ULF5|S39AA_HUMAN</t>
  </si>
  <si>
    <t>MS-C2 light chain variable region (Fragment) OS=Homo sapiens PE=2 SV=1</t>
  </si>
  <si>
    <t>tr|A0A109PP82|A0A109PP82_HUMAN</t>
  </si>
  <si>
    <t>Pirin OS=Homo sapiens GN=PIR PE=1 SV=1</t>
  </si>
  <si>
    <t>PIR</t>
  </si>
  <si>
    <t>sp|O00625|PIR_HUMAN</t>
  </si>
  <si>
    <t>Hsp90 co-chaperone Cdc37 OS=Homo sapiens GN=CDC37 PE=1 SV=1</t>
  </si>
  <si>
    <t>CDC37</t>
  </si>
  <si>
    <t>sp|Q16543|CDC37_HUMAN</t>
  </si>
  <si>
    <t>Metalloproteinase inhibitor 1 OS=Homo sapiens GN=TIMP1 PE=1 SV=1</t>
  </si>
  <si>
    <t>TIMP1</t>
  </si>
  <si>
    <t>sp|P01033|TIMP1_HUMAN</t>
  </si>
  <si>
    <t>N-acetylmuramoyl-L-alanine amidase OS=Homo sapiens GN=PGLYRP2 PE=1 SV=1</t>
  </si>
  <si>
    <t>PGLYRP2</t>
  </si>
  <si>
    <t>sp|Q96PD5|PGRP2_HUMAN</t>
  </si>
  <si>
    <t>Peripherin OS=Homo sapiens GN=PRPH PE=1 SV=2</t>
  </si>
  <si>
    <t>PRPH</t>
  </si>
  <si>
    <t>sp|P41219|PERI_HUMAN</t>
  </si>
  <si>
    <t>Ubiquitin-60S ribosomal protein L40 OS=Homo sapiens GN=UBA52 PE=1 SV=2</t>
  </si>
  <si>
    <t>UBA52</t>
  </si>
  <si>
    <t>sp|P62987|RL40_HUMAN</t>
  </si>
  <si>
    <t>N-acetyl-D-glucosamine kinase OS=Homo sapiens GN=NAGK PE=1 SV=4</t>
  </si>
  <si>
    <t>NAGK</t>
  </si>
  <si>
    <t>sp|Q9UJ70|NAGK_HUMAN</t>
  </si>
  <si>
    <t>14-3-3 protein eta OS=Homo sapiens GN=YWHAH PE=1 SV=4</t>
  </si>
  <si>
    <t>YWHAH</t>
  </si>
  <si>
    <t>sp|Q04917|1433F_HUMAN</t>
  </si>
  <si>
    <t>Rheumatoid factor G9 light chain (Fragment) OS=Homo sapiens GN=V3 PE=2 SV=1</t>
  </si>
  <si>
    <t>V3</t>
  </si>
  <si>
    <t>tr|A0N5G3|A0N5G3_HUMAN</t>
  </si>
  <si>
    <t>Eukaryotic translation initiation factor 6 OS=Homo sapiens GN=EIF6 PE=1 SV=1</t>
  </si>
  <si>
    <t>EIF6</t>
  </si>
  <si>
    <t>sp|P56537|IF6_HUMAN</t>
  </si>
  <si>
    <t>Cell division control protein 42 homolog OS=Homo sapiens GN=CDC42 PE=1 SV=2</t>
  </si>
  <si>
    <t>CDC42</t>
  </si>
  <si>
    <t>sp|P60953|CDC42_HUMAN</t>
  </si>
  <si>
    <t>Collagen alpha-1(V) chain OS=Homo sapiens GN=COL5A1 PE=1 SV=3</t>
  </si>
  <si>
    <t>COL5A1</t>
  </si>
  <si>
    <t>sp|P20908|CO5A1_HUMAN</t>
  </si>
  <si>
    <t>Elongation factor 1-beta OS=Homo sapiens GN=EEF1B2 PE=1 SV=3</t>
  </si>
  <si>
    <t>EEF1B2</t>
  </si>
  <si>
    <t>sp|P24534|EF1B_HUMAN</t>
  </si>
  <si>
    <t>Hepatoma-derived growth factor OS=Homo sapiens GN=HDGF PE=1 SV=1</t>
  </si>
  <si>
    <t>HDGF</t>
  </si>
  <si>
    <t>sp|P51858|HDGF_HUMAN</t>
  </si>
  <si>
    <t>Protein CDV3 homolog OS=Homo sapiens GN=CDV3 PE=1 SV=1</t>
  </si>
  <si>
    <t>CDV3</t>
  </si>
  <si>
    <t>sp|Q9UKY7|CDV3_HUMAN</t>
  </si>
  <si>
    <t>Basic salivary proline-rich protein 1 OS=Homo sapiens GN=PRB1 PE=1 SV=1</t>
  </si>
  <si>
    <t>tr|G5E9X6|G5E9X6_HUMAN</t>
  </si>
  <si>
    <t>Alpha-actinin-3 OS=Homo sapiens GN=ACTN3 PE=1 SV=2</t>
  </si>
  <si>
    <t>ACTN3</t>
  </si>
  <si>
    <t>sp|Q08043|ACTN3_HUMAN</t>
  </si>
  <si>
    <t>N(G),N(G)-dimethylarginine dimethylaminohydrolase 1 OS=Homo sapiens GN=DDAH1 PE=1 SV=3</t>
  </si>
  <si>
    <t>DDAH1</t>
  </si>
  <si>
    <t>sp|O94760|DDAH1_HUMAN</t>
  </si>
  <si>
    <t>N-acetyltransferase ESCO1 OS=Homo sapiens GN=ESCO1 PE=4 SV=1</t>
  </si>
  <si>
    <t>ESCO1</t>
  </si>
  <si>
    <t>tr|A0A0C4DH04|A0A0C4DH04_HUMAN</t>
  </si>
  <si>
    <t>Immunoglobulin heavy variable 3-7 OS=Homo sapiens GN=IGHV3-7 PE=1 SV=2</t>
  </si>
  <si>
    <t>IGHV3-7</t>
  </si>
  <si>
    <t>sp|P01780|HV307_HUMAN</t>
  </si>
  <si>
    <t>Poliovirus receptor OS=Homo sapiens GN=PVR PE=1 SV=2</t>
  </si>
  <si>
    <t>PVR</t>
  </si>
  <si>
    <t>sp|P15151|PVR_HUMAN</t>
  </si>
  <si>
    <t>Prosaposin OS=Homo sapiens GN=PSAP PE=1 SV=2</t>
  </si>
  <si>
    <t>PSAP</t>
  </si>
  <si>
    <t>sp|P07602|SAP_HUMAN</t>
  </si>
  <si>
    <t>Extracellular matrix protein 1 OS=Homo sapiens GN=ECM1 PE=1 SV=2</t>
  </si>
  <si>
    <t>ECM1</t>
  </si>
  <si>
    <t>sp|Q16610|ECM1_HUMAN</t>
  </si>
  <si>
    <t>Immunoglobulin heavy constant gamma 3 OS=Homo sapiens GN=IGHG3 PE=1 SV=2</t>
  </si>
  <si>
    <t>IGHG3</t>
  </si>
  <si>
    <t>sp|P01860|IGHG3_HUMAN</t>
  </si>
  <si>
    <t>MS-F1 light chain variable region (Fragment) OS=Homo sapiens PE=2 SV=1</t>
  </si>
  <si>
    <t>tr|A0A0X9V9B3|A0A0X9V9B3_HUMAN</t>
  </si>
  <si>
    <t>T-complex protein 1 subunit zeta OS=Homo sapiens GN=CCT6A PE=1 SV=3</t>
  </si>
  <si>
    <t>CCT6A</t>
  </si>
  <si>
    <t>sp|P40227|TCPZ_HUMAN</t>
  </si>
  <si>
    <t>Protein disulfide-isomerase A3 (Fragment) OS=Homo sapiens GN=PDIA3 PE=1 SV=1</t>
  </si>
  <si>
    <t>PDIA3</t>
  </si>
  <si>
    <t>tr|H7BZJ3|H7BZJ3_HUMAN</t>
  </si>
  <si>
    <t>Apolipoprotein L1 OS=Homo sapiens GN=APOL1 PE=1 SV=5</t>
  </si>
  <si>
    <t>APOL1</t>
  </si>
  <si>
    <t>sp|O14791|APOL1_HUMAN</t>
  </si>
  <si>
    <t>T-complex protein 1 subunit theta OS=Homo sapiens GN=CCT8 PE=1 SV=4</t>
  </si>
  <si>
    <t>CCT8</t>
  </si>
  <si>
    <t>sp|P50990|TCPQ_HUMAN</t>
  </si>
  <si>
    <t>Collagen alpha-2(V) chain OS=Homo sapiens GN=COL5A2 PE=1 SV=3</t>
  </si>
  <si>
    <t>COL5A2</t>
  </si>
  <si>
    <t>sp|P05997|CO5A2_HUMAN</t>
  </si>
  <si>
    <t>Immunoglobulin kappa variable 1-33 OS=Homo sapiens GN=IGKV1-33 PE=1 SV=2</t>
  </si>
  <si>
    <t>IGKV1-33</t>
  </si>
  <si>
    <t>sp|P01594|KV133_HUMAN</t>
  </si>
  <si>
    <t>Disintegrin and metalloproteinase domain-containing protein 9 OS=Homo sapiens GN=ADAM9 PE=1 SV=1</t>
  </si>
  <si>
    <t>ADAM9</t>
  </si>
  <si>
    <t>sp|Q13443|ADAM9_HUMAN</t>
  </si>
  <si>
    <t>Serine protease HTRA1 OS=Homo sapiens GN=HTRA1 PE=1 SV=1</t>
  </si>
  <si>
    <t>HTRA1</t>
  </si>
  <si>
    <t>sp|Q92743|HTRA1_HUMAN</t>
  </si>
  <si>
    <t>HLA-B protein (Fragment) OS=Homo sapiens GN=HLA-B PE=3 SV=1</t>
  </si>
  <si>
    <t>HLA-B</t>
  </si>
  <si>
    <t>tr|Q9TNT8|Q9TNT8_HUMAN</t>
  </si>
  <si>
    <t>rRNA-processing protein FCF1 homolog OS=Homo sapiens GN=FCF1 PE=2 SV=1</t>
  </si>
  <si>
    <t>FCF1</t>
  </si>
  <si>
    <t>sp|Q9Y324|FCF1_HUMAN</t>
  </si>
  <si>
    <t>Transcription initiation factor IIA subunit 1 OS=Homo sapiens GN=GTF2A1 PE=1 SV=1</t>
  </si>
  <si>
    <t>GTF2A1</t>
  </si>
  <si>
    <t>sp|P52655|TF2AA_HUMAN</t>
  </si>
  <si>
    <t>Nuclear fragile X mental retardation-interacting protein 2 OS=Homo sapiens GN=NUFIP2 PE=1 SV=1</t>
  </si>
  <si>
    <t>NUFIP2</t>
  </si>
  <si>
    <t>sp|Q7Z417|NUFP2_HUMAN</t>
  </si>
  <si>
    <t>Immunoglobulin heavy variable 3-49 OS=Homo sapiens GN=IGHV3-49 PE=1 SV=1</t>
  </si>
  <si>
    <t>IGHV3-49</t>
  </si>
  <si>
    <t>sp|A0A0A0MS15|HV349_HUMAN</t>
  </si>
  <si>
    <t>Heterogeneous nuclear ribonucleoprotein F OS=Homo sapiens GN=HNRNPF PE=1 SV=3</t>
  </si>
  <si>
    <t>HNRNPF</t>
  </si>
  <si>
    <t>sp|P52597|HNRPF_HUMAN</t>
  </si>
  <si>
    <t>Rheumatoid factor RF-IP12 (Fragment) OS=Homo sapiens PE=2 SV=1</t>
  </si>
  <si>
    <t>tr|A2J1M8|A2J1M8_HUMAN</t>
  </si>
  <si>
    <t>Apolipoprotein C-II OS=Homo sapiens GN=APOC2 PE=1 SV=1</t>
  </si>
  <si>
    <t>APOC2</t>
  </si>
  <si>
    <t>sp|P02655|APOC2_HUMAN</t>
  </si>
  <si>
    <t>Histone H2B type 1-B OS=Homo sapiens GN=HIST1H2BB PE=1 SV=2</t>
  </si>
  <si>
    <t>HIST1H2BB</t>
  </si>
  <si>
    <t>sp|P33778|H2B1B_HUMAN</t>
  </si>
  <si>
    <t>Rab GDP dissociation inhibitor alpha OS=Homo sapiens GN=GDI1 PE=1 SV=2</t>
  </si>
  <si>
    <t>GDI1</t>
  </si>
  <si>
    <t>sp|P31150|GDIA_HUMAN</t>
  </si>
  <si>
    <t>Phosphatidylethanolamine-binding protein 1 OS=Homo sapiens GN=PEBP1 PE=1 SV=3</t>
  </si>
  <si>
    <t>PEBP1</t>
  </si>
  <si>
    <t>sp|P30086|PEBP1_HUMAN</t>
  </si>
  <si>
    <t>Malate dehydrogenase, mitochondrial OS=Homo sapiens GN=MDH2 PE=1 SV=3</t>
  </si>
  <si>
    <t>MDH2</t>
  </si>
  <si>
    <t>sp|P40926|MDHM_HUMAN</t>
  </si>
  <si>
    <t>Peroxiredoxin-4 OS=Homo sapiens GN=PRDX4 PE=1 SV=1</t>
  </si>
  <si>
    <t>PRDX4</t>
  </si>
  <si>
    <t>sp|Q13162|PRDX4_HUMAN</t>
  </si>
  <si>
    <t>Immunoglobulin lambda variable 1-47 OS=Homo sapiens GN=IGLV1-47 PE=1 SV=2</t>
  </si>
  <si>
    <t>IGLV1-47</t>
  </si>
  <si>
    <t>sp|P01700|LV147_HUMAN</t>
  </si>
  <si>
    <t>Phosphoglycerate mutase 1 OS=Homo sapiens GN=PGAM1 PE=1 SV=2</t>
  </si>
  <si>
    <t>PGAM1</t>
  </si>
  <si>
    <t>sp|P18669|PGAM1_HUMAN</t>
  </si>
  <si>
    <t>Prelamin-A/C OS=Homo sapiens GN=LMNA PE=1 SV=1</t>
  </si>
  <si>
    <t>LMNA</t>
  </si>
  <si>
    <t>tr|Q3BDU5|Q3BDU5_HUMAN</t>
  </si>
  <si>
    <t>6-phosphogluconolactonase OS=Homo sapiens GN=PGLS PE=1 SV=2</t>
  </si>
  <si>
    <t>PGLS</t>
  </si>
  <si>
    <t>sp|O95336|6PGL_HUMAN</t>
  </si>
  <si>
    <t>14-3-3 protein gamma OS=Homo sapiens GN=YWHAG PE=1 SV=2</t>
  </si>
  <si>
    <t>YWHAG</t>
  </si>
  <si>
    <t>sp|P61981|1433G_HUMAN</t>
  </si>
  <si>
    <t>IBM-B2 heavy chain variable region (Fragment) OS=Homo sapiens PE=2 SV=1</t>
  </si>
  <si>
    <t>tr|A0A125QYY9|A0A125QYY9_HUMAN</t>
  </si>
  <si>
    <t>Drebrin OS=Homo sapiens GN=DBN1 PE=1 SV=4</t>
  </si>
  <si>
    <t>DBN1</t>
  </si>
  <si>
    <t>sp|Q16643|DREB_HUMAN</t>
  </si>
  <si>
    <t>UGa8H (Fragment) OS=Homo sapiens GN=IGHV PE=4 SV=1</t>
  </si>
  <si>
    <t>IGHV</t>
  </si>
  <si>
    <t>tr|A2KUC3|A2KUC3_HUMAN</t>
  </si>
  <si>
    <t>HLA class I histocompatibility antigen, B-67 alpha chain OS=Homo sapiens GN=HLA-B PE=1 SV=1</t>
  </si>
  <si>
    <t>sp|Q29836|1B67_HUMAN</t>
  </si>
  <si>
    <t>Heterogeneous nuclear ribonucleoprotein D0 OS=Homo sapiens GN=HNRNPD PE=1 SV=1</t>
  </si>
  <si>
    <t>HNRNPD</t>
  </si>
  <si>
    <t>sp|Q14103|HNRPD_HUMAN</t>
  </si>
  <si>
    <t>MS-D1 light chain variable region (Fragment) OS=Homo sapiens PE=2 SV=1</t>
  </si>
  <si>
    <t>tr|A0A0X9TD47|A0A0X9TD47_HUMAN</t>
  </si>
  <si>
    <t>Complement C1q subcomponent subunit C OS=Homo sapiens GN=C1QC PE=1 SV=3</t>
  </si>
  <si>
    <t>C1QC</t>
  </si>
  <si>
    <t>sp|P02747|C1QC_HUMAN</t>
  </si>
  <si>
    <t>Myotrophin OS=Homo sapiens GN=MTPN PE=1 SV=2</t>
  </si>
  <si>
    <t>MTPN</t>
  </si>
  <si>
    <t>sp|P58546|MTPN_HUMAN</t>
  </si>
  <si>
    <t>Salivary acidic proline-rich phosphoprotein 1/2 OS=Homo sapiens GN=PRH1 PE=1 SV=2</t>
  </si>
  <si>
    <t>PRH1</t>
  </si>
  <si>
    <t>sp|P02810|PRPC_HUMAN</t>
  </si>
  <si>
    <t>IgG H chain OS=Homo sapiens PE=2 SV=1</t>
  </si>
  <si>
    <t>tr|S6BGE0|S6BGE0_HUMAN</t>
  </si>
  <si>
    <t>Immunoglobulin lambda variable 3-21 OS=Homo sapiens GN=IGLV3-21 PE=1 SV=2</t>
  </si>
  <si>
    <t>IGLV3-21</t>
  </si>
  <si>
    <t>sp|P80748|LV321_HUMAN</t>
  </si>
  <si>
    <t>Reticulon-4 OS=Homo sapiens GN=RTN4 PE=1 SV=2</t>
  </si>
  <si>
    <t>RTN4</t>
  </si>
  <si>
    <t>sp|Q9NQC3|RTN4_HUMAN</t>
  </si>
  <si>
    <t>Ig kappa chain V-II region 26-10 OS=Mus musculus PE=1 SV=1</t>
  </si>
  <si>
    <t>KV2A7_MOUSE</t>
  </si>
  <si>
    <t>V2-17 protein (Fragment) OS=Homo sapiens GN=V2-17 PE=1 SV=1</t>
  </si>
  <si>
    <t>V2-17</t>
  </si>
  <si>
    <t>tr|Q5NV90|Q5NV90_HUMAN</t>
  </si>
  <si>
    <t>Beta-enolase OS=Homo sapiens GN=ENO3 PE=1 SV=5</t>
  </si>
  <si>
    <t>ENO3</t>
  </si>
  <si>
    <t>sp|P13929|ENOB_HUMAN</t>
  </si>
  <si>
    <t>cDNA FLJ53075, highly similar to Kininogen-1 OS=Homo sapiens PE=2 SV=1</t>
  </si>
  <si>
    <t>tr|B4DPP8|B4DPP8_HUMAN</t>
  </si>
  <si>
    <t>GCT-A8 heavy chain variable region (Fragment) OS=Homo sapiens PE=2 SV=1</t>
  </si>
  <si>
    <t>tr|A0A0X9V9C4|A0A0X9V9C4_HUMAN</t>
  </si>
  <si>
    <t>Alpha-internexin OS=Homo sapiens GN=INA PE=1 SV=2</t>
  </si>
  <si>
    <t>INA</t>
  </si>
  <si>
    <t>sp|Q16352|AINX_HUMAN</t>
  </si>
  <si>
    <t>Myosin-reactive immunoglobulin heavy chain variable region (Fragment) OS=Homo sapiens PE=2 SV=1</t>
  </si>
  <si>
    <t>tr|Q9UL71|Q9UL71_HUMAN</t>
  </si>
  <si>
    <t>Immunoglobulin kappa variable 3-15 OS=Homo sapiens GN=IGKV3-15 PE=1 SV=2</t>
  </si>
  <si>
    <t>IGKV3-15</t>
  </si>
  <si>
    <t>sp|P01624|KV315_HUMAN</t>
  </si>
  <si>
    <t>Myosin-reactive immunoglobulin light chain variable region (Fragment) OS=Homo sapiens PE=2 SV=1</t>
  </si>
  <si>
    <t>tr|Q9UL78|Q9UL78_HUMAN</t>
  </si>
  <si>
    <t>Parathymosin OS=Homo sapiens GN=PTMS PE=1 SV=2</t>
  </si>
  <si>
    <t>PTMS</t>
  </si>
  <si>
    <t>sp|P20962|PTMS_HUMAN</t>
  </si>
  <si>
    <t>cDNA, FLJ79124, highly similar to Plasminogen activator inhibitor 1 OS=Homo sapiens PE=2 SV=1</t>
  </si>
  <si>
    <t>tr|B7ZAB0|B7ZAB0_HUMAN</t>
  </si>
  <si>
    <t>Immunoglobulin lambda-like polypeptide 5 OS=Homo sapiens GN=IGLL5 PE=2 SV=2</t>
  </si>
  <si>
    <t>IGLL5</t>
  </si>
  <si>
    <t>sp|B9A064|IGLL5_HUMAN</t>
  </si>
  <si>
    <t>Immunoglobulin J chain OS=Homo sapiens GN=JCHAIN PE=1 SV=4</t>
  </si>
  <si>
    <t>JCHAIN</t>
  </si>
  <si>
    <t>sp|P01591|IGJ_HUMAN</t>
  </si>
  <si>
    <t>Beta-2-glycoprotein 1 OS=Homo sapiens GN=APOH PE=1 SV=3</t>
  </si>
  <si>
    <t>APOH</t>
  </si>
  <si>
    <t>sp|P02749|APOH_HUMAN</t>
  </si>
  <si>
    <t>Protein disulfide-isomerase A3 OS=Homo sapiens GN=PDIA3 PE=1 SV=4</t>
  </si>
  <si>
    <t>sp|P30101|PDIA3_HUMAN</t>
  </si>
  <si>
    <t>Thrombospondin-2 OS=Homo sapiens GN=THBS2 PE=1 SV=2</t>
  </si>
  <si>
    <t>THBS2</t>
  </si>
  <si>
    <t>sp|P35442|TSP2_HUMAN</t>
  </si>
  <si>
    <t>Heat shock 70 kDa protein 1-like OS=Homo sapiens GN=HSPA1L PE=1 SV=2</t>
  </si>
  <si>
    <t>HSPA1L</t>
  </si>
  <si>
    <t>sp|P34931|HS71L_HUMAN</t>
  </si>
  <si>
    <t>Microtubule-associated protein 4 OS=Homo sapiens GN=MAP4 PE=1 SV=3</t>
  </si>
  <si>
    <t>MAP4</t>
  </si>
  <si>
    <t>sp|P27816|MAP4_HUMAN</t>
  </si>
  <si>
    <t>Insulin-like growth factor-binding protein 4 OS=Homo sapiens GN=IGFBP4 PE=1 SV=2</t>
  </si>
  <si>
    <t>IGFBP4</t>
  </si>
  <si>
    <t>sp|P22692|IBP4_HUMAN</t>
  </si>
  <si>
    <t>Coactosin-like protein OS=Homo sapiens GN=COTL1 PE=1 SV=3</t>
  </si>
  <si>
    <t>COTL1</t>
  </si>
  <si>
    <t>sp|Q14019|COTL1_HUMAN</t>
  </si>
  <si>
    <t>Immunoglobulin delta heavy chain OS=Homo sapiens PE=1 SV=1</t>
  </si>
  <si>
    <t>sp|P0DOX3|IGD_HUMAN</t>
  </si>
  <si>
    <t>Angiopoietin-related protein 4 OS=Homo sapiens GN=ANGPTL4 PE=1 SV=2</t>
  </si>
  <si>
    <t>ANGPTL4</t>
  </si>
  <si>
    <t>sp|Q9BY76|ANGL4_HUMAN</t>
  </si>
  <si>
    <t>TIP41-like protein OS=Homo sapiens GN=TIPRL PE=1 SV=2</t>
  </si>
  <si>
    <t>TIPRL</t>
  </si>
  <si>
    <t>sp|O75663|TIPRL_HUMAN</t>
  </si>
  <si>
    <t>Extended synaptotagmin-1 OS=Homo sapiens GN=ESYT1 PE=1 SV=1</t>
  </si>
  <si>
    <t>ESYT1</t>
  </si>
  <si>
    <t>sp|Q9BSJ8|ESYT1_HUMAN</t>
  </si>
  <si>
    <t>AP-2 complex subunit beta OS=Homo sapiens GN=AP2B1 PE=1 SV=1</t>
  </si>
  <si>
    <t>AP2B1</t>
  </si>
  <si>
    <t>sp|P63010|AP2B1_HUMAN</t>
  </si>
  <si>
    <t>Calponin-2 OS=Homo sapiens GN=CNN2 PE=1 SV=4</t>
  </si>
  <si>
    <t>CNN2</t>
  </si>
  <si>
    <t>sp|Q99439|CNN2_HUMAN</t>
  </si>
  <si>
    <t>Endothelial protein C receptor OS=Homo sapiens GN=PROCR PE=1 SV=1</t>
  </si>
  <si>
    <t>PROCR</t>
  </si>
  <si>
    <t>sp|Q9UNN8|EPCR_HUMAN</t>
  </si>
  <si>
    <t>Semaphorin-3C OS=Homo sapiens GN=SEMA3C PE=2 SV=2</t>
  </si>
  <si>
    <t>SEMA3C</t>
  </si>
  <si>
    <t>sp|Q99985|SEM3C_HUMAN</t>
  </si>
  <si>
    <t>N-acetylgalactosamine-6-sulfatase OS=Homo sapiens GN=GALNS PE=1 SV=1</t>
  </si>
  <si>
    <t>GALNS</t>
  </si>
  <si>
    <t>sp|P34059|GALNS_HUMAN</t>
  </si>
  <si>
    <t>Annexin A6 OS=Homo sapiens GN=ANXA6 PE=1 SV=3</t>
  </si>
  <si>
    <t>ANXA6</t>
  </si>
  <si>
    <t>sp|P08133|ANXA6_HUMAN</t>
  </si>
  <si>
    <t>Leucine-rich alpha-2-glycoprotein OS=Homo sapiens GN=LRG1 PE=1 SV=2</t>
  </si>
  <si>
    <t>LRG1</t>
  </si>
  <si>
    <t>sp|P02750|A2GL_HUMAN</t>
  </si>
  <si>
    <t>Dihydropyrimidinase-related protein 3 OS=Homo sapiens GN=DPYSL3 PE=1 SV=1</t>
  </si>
  <si>
    <t>DPYSL3</t>
  </si>
  <si>
    <t>sp|Q14195|DPYL3_HUMAN</t>
  </si>
  <si>
    <t>PDZ and LIM domain protein 7 OS=Homo sapiens GN=PDLIM7 PE=1 SV=1</t>
  </si>
  <si>
    <t>PDLIM7</t>
  </si>
  <si>
    <t>sp|Q9NR12|PDLI7_HUMAN</t>
  </si>
  <si>
    <t>40S ribosomal protein SA OS=Homo sapiens GN=RPSA PE=1 SV=4</t>
  </si>
  <si>
    <t>RPSA</t>
  </si>
  <si>
    <t>sp|P08865|RSSA_HUMAN</t>
  </si>
  <si>
    <t>Tryptophan--tRNA ligase, cytoplasmic OS=Homo sapiens GN=WARS PE=1 SV=2</t>
  </si>
  <si>
    <t>WARS</t>
  </si>
  <si>
    <t>sp|P23381|SYWC_HUMAN</t>
  </si>
  <si>
    <t>Staphylococcal nuclease domain-containing protein 1 OS=Homo sapiens GN=SND1 PE=1 SV=1</t>
  </si>
  <si>
    <t>SND1</t>
  </si>
  <si>
    <t>sp|Q7KZF4|SND1_HUMAN</t>
  </si>
  <si>
    <t>Corticosteroid-binding globulin OS=Homo sapiens GN=SERPINA6 PE=1 SV=1</t>
  </si>
  <si>
    <t>SERPINA6</t>
  </si>
  <si>
    <t>sp|P08185|CBG_HUMAN</t>
  </si>
  <si>
    <t>Immunoglobulin heavy variable 3-74 OS=Homo sapiens GN=IGHV3-74 PE=3 SV=1</t>
  </si>
  <si>
    <t>IGHV3-74</t>
  </si>
  <si>
    <t>sp|A0A0B4J1X5|HV374_HUMAN</t>
  </si>
  <si>
    <t>Chloride intracellular channel protein 1 OS=Homo sapiens GN=CLIC1 PE=1 SV=4</t>
  </si>
  <si>
    <t>CLIC1</t>
  </si>
  <si>
    <t>sp|O00299|CLIC1_HUMAN</t>
  </si>
  <si>
    <t>S-methyl-5'-thioadenosine phosphorylase OS=Homo sapiens GN=MTAP PE=1 SV=2</t>
  </si>
  <si>
    <t>MTAP</t>
  </si>
  <si>
    <t>sp|Q13126|MTAP_HUMAN</t>
  </si>
  <si>
    <t>Tripeptidyl-peptidase 1 OS=Homo sapiens GN=TPP1 PE=1 SV=2</t>
  </si>
  <si>
    <t>TPP1</t>
  </si>
  <si>
    <t>sp|O14773|TPP1_HUMAN</t>
  </si>
  <si>
    <t>Heterogeneous nuclear ribonucleoprotein A1-like 2 OS=Homo sapiens GN=HNRNPA1L2 PE=2 SV=2</t>
  </si>
  <si>
    <t>HNRNPA1L2</t>
  </si>
  <si>
    <t>sp|Q32P51|RA1L2_HUMAN</t>
  </si>
  <si>
    <t>Nestin OS=Homo sapiens GN=NES PE=1 SV=2</t>
  </si>
  <si>
    <t>NES</t>
  </si>
  <si>
    <t>sp|P48681|NEST_HUMAN</t>
  </si>
  <si>
    <t>Basic salivary proline-rich protein 2 OS=Homo sapiens GN=PRB2 PE=1 SV=3</t>
  </si>
  <si>
    <t>PRB2</t>
  </si>
  <si>
    <t>sp|P02812|PRB2_HUMAN</t>
  </si>
  <si>
    <t>Actin-related protein 2 OS=Homo sapiens GN=ACTR2 PE=1 SV=1</t>
  </si>
  <si>
    <t>ACTR2</t>
  </si>
  <si>
    <t>sp|P61160|ARP2_HUMAN</t>
  </si>
  <si>
    <t>Glia-derived nexin OS=Homo sapiens GN=SERPINE2 PE=1 SV=1</t>
  </si>
  <si>
    <t>SERPINE2</t>
  </si>
  <si>
    <t>sp|P07093|GDN_HUMAN</t>
  </si>
  <si>
    <t>Immunoglobulin kappa variable 3D-15 OS=Homo sapiens GN=IGKV3D-15 PE=3 SV=6</t>
  </si>
  <si>
    <t>IGKV3D-15</t>
  </si>
  <si>
    <t>sp|A0A087WSY6|KVD15_HUMAN</t>
  </si>
  <si>
    <t>Heterogeneous nuclear ribonucleoprotein K OS=Homo sapiens GN=HNRNPK PE=1 SV=1</t>
  </si>
  <si>
    <t>HNRNPK</t>
  </si>
  <si>
    <t>sp|P61978|HNRPK_HUMAN</t>
  </si>
  <si>
    <t>Ubiquitin-like modifier-activating enzyme 1 OS=Homo sapiens GN=UBA1 PE=1 SV=3</t>
  </si>
  <si>
    <t>UBA1</t>
  </si>
  <si>
    <t>sp|P22314|UBA1_HUMAN</t>
  </si>
  <si>
    <t>Importin subunit beta-1 OS=Homo sapiens GN=KPNB1 PE=1 SV=2</t>
  </si>
  <si>
    <t>KPNB1</t>
  </si>
  <si>
    <t>sp|Q14974|IMB1_HUMAN</t>
  </si>
  <si>
    <t>Transitional endoplasmic reticulum ATPase OS=Homo sapiens GN=VCP PE=1 SV=4</t>
  </si>
  <si>
    <t>VCP</t>
  </si>
  <si>
    <t>sp|P55072|TERA_HUMAN</t>
  </si>
  <si>
    <t>Latent-transforming growth factor beta-binding protein 1 OS=Homo sapiens GN=LTBP1 PE=1 SV=4</t>
  </si>
  <si>
    <t>LTBP1</t>
  </si>
  <si>
    <t>sp|Q14766|LTBP1_HUMAN</t>
  </si>
  <si>
    <t>Splicing factor 3B subunit 4 OS=Homo sapiens GN=SF3B4 PE=1 SV=1</t>
  </si>
  <si>
    <t>SF3B4</t>
  </si>
  <si>
    <t>sp|Q15427|SF3B4_HUMAN</t>
  </si>
  <si>
    <t>Protein-glutamine gamma-glutamyltransferase 2 OS=Homo sapiens GN=TGM2 PE=1 SV=2</t>
  </si>
  <si>
    <t>TGM2</t>
  </si>
  <si>
    <t>sp|P21980|TGM2_HUMAN</t>
  </si>
  <si>
    <t>Complement C1q tumor necrosis factor-related protein 5 OS=Homo sapiens GN=C1QTNF5 PE=1 SV=1</t>
  </si>
  <si>
    <t>C1QTNF5</t>
  </si>
  <si>
    <t>sp|Q9BXJ0|C1QT5_HUMAN</t>
  </si>
  <si>
    <t>Protein S100-A16 OS=Homo sapiens GN=S100A16 PE=1 SV=1</t>
  </si>
  <si>
    <t>S100A16</t>
  </si>
  <si>
    <t>sp|Q96FQ6|S10AG_HUMAN</t>
  </si>
  <si>
    <t>Immunoglobulin heavy variable 5-51 OS=Homo sapiens GN=IGHV5-51 PE=3 SV=1</t>
  </si>
  <si>
    <t>IGHV5-51</t>
  </si>
  <si>
    <t>sp|A0A0C4DH38|HV551_HUMAN</t>
  </si>
  <si>
    <t>T-complex protein 1 subunit beta OS=Homo sapiens GN=CCT2 PE=1 SV=4</t>
  </si>
  <si>
    <t>CCT2</t>
  </si>
  <si>
    <t>sp|P78371|TCPB_HUMAN</t>
  </si>
  <si>
    <t>HLA class I histocompatibility antigen, A-2 alpha chain OS=Homo sapiens GN=HLA-A PE=1 SV=1</t>
  </si>
  <si>
    <t>sp|P01892|1A02_HUMAN</t>
  </si>
  <si>
    <t>Src substrate cortactin OS=Homo sapiens GN=CTTN PE=1 SV=2</t>
  </si>
  <si>
    <t>CTTN</t>
  </si>
  <si>
    <t>sp|Q14247|SRC8_HUMAN</t>
  </si>
  <si>
    <t>Protein S100-A6 OS=Homo sapiens GN=S100A6 PE=1 SV=1</t>
  </si>
  <si>
    <t>S100A6</t>
  </si>
  <si>
    <t>sp|P06703|S10A6_HUMAN</t>
  </si>
  <si>
    <t>Vitamin D-binding protein OS=Homo sapiens GN=GC PE=1 SV=1</t>
  </si>
  <si>
    <t>GC</t>
  </si>
  <si>
    <t>tr|D6RF35|D6RF35_HUMAN</t>
  </si>
  <si>
    <t>Protein-L-isoaspartate(D-aspartate) O-methyltransferase OS=Homo sapiens GN=PCMT1 PE=1 SV=4</t>
  </si>
  <si>
    <t>PCMT1</t>
  </si>
  <si>
    <t>sp|P22061|PIMT_HUMAN</t>
  </si>
  <si>
    <t>Coiled-coil domain-containing protein 80 OS=Homo sapiens GN=CCDC80 PE=1 SV=1</t>
  </si>
  <si>
    <t>CCDC80</t>
  </si>
  <si>
    <t>sp|Q76M96|CCD80_HUMAN</t>
  </si>
  <si>
    <t>14-3-3 protein theta OS=Homo sapiens GN=YWHAQ PE=1 SV=1</t>
  </si>
  <si>
    <t>YWHAQ</t>
  </si>
  <si>
    <t>sp|P27348|1433T_HUMAN</t>
  </si>
  <si>
    <t>Immunoglobulin heavy variable 3-13 OS=Homo sapiens GN=IGHV3-13 PE=1 SV=2</t>
  </si>
  <si>
    <t>IGHV3-13</t>
  </si>
  <si>
    <t>sp|P01766|HV313_HUMAN</t>
  </si>
  <si>
    <t>heavy chain constant region [Bos taurus]</t>
  </si>
  <si>
    <t>IgG1_bovine</t>
  </si>
  <si>
    <t>L-lactate dehydrogenase B chain OS=Homo sapiens GN=LDHB PE=1 SV=2</t>
  </si>
  <si>
    <t>LDHB</t>
  </si>
  <si>
    <t>sp|P07195|LDHB_HUMAN</t>
  </si>
  <si>
    <t>Rho GDP-dissociation inhibitor 1 OS=Homo sapiens GN=ARHGDIA PE=1 SV=3</t>
  </si>
  <si>
    <t>ARHGDIA</t>
  </si>
  <si>
    <t>sp|P52565|GDIR1_HUMAN</t>
  </si>
  <si>
    <t>Dihydropyrimidinase-related protein 2 OS=Homo sapiens GN=DPYSL2 PE=1 SV=1</t>
  </si>
  <si>
    <t>DPYSL2</t>
  </si>
  <si>
    <t>sp|Q16555|DPYL2_HUMAN</t>
  </si>
  <si>
    <t>Complement component C8 gamma chain OS=Homo sapiens GN=C8G PE=1 SV=3</t>
  </si>
  <si>
    <t>C8G</t>
  </si>
  <si>
    <t>sp|P07360|CO8G_HUMAN</t>
  </si>
  <si>
    <t>Nucleobindin-2 OS=Homo sapiens GN=NUCB2 PE=1 SV=2</t>
  </si>
  <si>
    <t>NUCB2</t>
  </si>
  <si>
    <t>sp|P80303|NUCB2_HUMAN</t>
  </si>
  <si>
    <t>Complement C4-B OS=Homo sapiens GN=C4B PE=1 SV=2</t>
  </si>
  <si>
    <t>C4B</t>
  </si>
  <si>
    <t>sp|P0C0L5|CO4B_HUMAN</t>
  </si>
  <si>
    <t>Eukaryotic translation initiation factor 5A-2 OS=Homo sapiens GN=EIF5A2 PE=1 SV=3</t>
  </si>
  <si>
    <t>EIF5A2</t>
  </si>
  <si>
    <t>sp|Q9GZV4|IF5A2_HUMAN</t>
  </si>
  <si>
    <t>cDNA FLJ53365, highly similar to Homo sapiens fibronectin 1 (FN1), transcript variant 4, mRNA OS=Homo sapiens PE=2 SV=1</t>
  </si>
  <si>
    <t>tr|B4DN21|B4DN21_HUMAN</t>
  </si>
  <si>
    <t>Collagen alpha-2(I) chain OS=Homo sapiens GN=COL1A2 PE=1 SV=7</t>
  </si>
  <si>
    <t>COL1A2</t>
  </si>
  <si>
    <t>sp|P08123|CO1A2_HUMAN</t>
  </si>
  <si>
    <t>Lumican OS=Homo sapiens GN=LUM PE=1 SV=2</t>
  </si>
  <si>
    <t>LUM</t>
  </si>
  <si>
    <t>sp|P51884|LUM_HUMAN</t>
  </si>
  <si>
    <t>GCT-A1 light chain variable region (Fragment) OS=Homo sapiens PE=2 SV=1</t>
  </si>
  <si>
    <t>tr|A0A0X9TDD0|A0A0X9TDD0_HUMAN</t>
  </si>
  <si>
    <t>Vitamin D binding protein (Fragment) OS=Homo sapiens GN=Gc PE=4 SV=1</t>
  </si>
  <si>
    <t>Gc</t>
  </si>
  <si>
    <t>tr|A0A1B1CYC5|A0A1B1CYC5_HUMAN</t>
  </si>
  <si>
    <t>Afamin OS=Homo sapiens GN=AFM PE=1 SV=1</t>
  </si>
  <si>
    <t>AFM</t>
  </si>
  <si>
    <t>sp|P43652|AFAM_HUMAN</t>
  </si>
  <si>
    <t>Cadherin-5 OS=Homo sapiens GN=CDH5 PE=1 SV=5</t>
  </si>
  <si>
    <t>CDH5</t>
  </si>
  <si>
    <t>sp|P33151|CADH5_HUMAN</t>
  </si>
  <si>
    <t>immunoglobulin gamma 1 heavy chain constant region [Bos taurus]</t>
  </si>
  <si>
    <t>IgG1b_bovine</t>
  </si>
  <si>
    <t>Adenylyl cyclase-associated protein OS=Homo sapiens GN=CAP1 PE=2 SV=1</t>
  </si>
  <si>
    <t>tr|D3DPU2|D3DPU2_HUMAN</t>
  </si>
  <si>
    <t>Peroxiredoxin-2 OS=Homo sapiens GN=PRDX2 PE=1 SV=5</t>
  </si>
  <si>
    <t>PRDX2</t>
  </si>
  <si>
    <t>sp|P32119|PRDX2_HUMAN</t>
  </si>
  <si>
    <t>Myosin-reactive immunoglobulin kappa chain variable region (Fragment) OS=Homo sapiens PE=2 SV=1</t>
  </si>
  <si>
    <t>tr|Q9UL85|Q9UL85_HUMAN</t>
  </si>
  <si>
    <t>Protein AMBP OS=Homo sapiens GN=AMBP PE=1 SV=1</t>
  </si>
  <si>
    <t>AMBP</t>
  </si>
  <si>
    <t>sp|P02760|AMBP_HUMAN</t>
  </si>
  <si>
    <t>Histone H2A type 1-H OS=Homo sapiens GN=HIST1H2AH PE=1 SV=3</t>
  </si>
  <si>
    <t>HIST1H2AH</t>
  </si>
  <si>
    <t>sp|Q96KK5|H2A1H_HUMAN</t>
  </si>
  <si>
    <t>Caldesmon OS=Homo sapiens GN=CALD1 PE=1 SV=3</t>
  </si>
  <si>
    <t>CALD1</t>
  </si>
  <si>
    <t>sp|Q05682|CALD1_HUMAN</t>
  </si>
  <si>
    <t>Cysteine-rich protein 2 OS=Homo sapiens GN=CRIP2 PE=1 SV=1</t>
  </si>
  <si>
    <t>CRIP2</t>
  </si>
  <si>
    <t>sp|P52943|CRIP2_HUMAN</t>
  </si>
  <si>
    <t>Coagulation factor XII OS=Homo sapiens GN=F12 PE=1 SV=3</t>
  </si>
  <si>
    <t>F12</t>
  </si>
  <si>
    <t>sp|P00748|FA12_HUMAN</t>
  </si>
  <si>
    <t>Immunoglobulin kappa variable 4-1 OS=Homo sapiens GN=IGKV4-1 PE=1 SV=1</t>
  </si>
  <si>
    <t>IGKV4-1</t>
  </si>
  <si>
    <t>sp|P06312|KV401_HUMAN</t>
  </si>
  <si>
    <t>MS-A1 light chain variable region (Fragment) OS=Homo sapiens PE=2 SV=1</t>
  </si>
  <si>
    <t>tr|A0A109PSY4|A0A109PSY4_HUMAN</t>
  </si>
  <si>
    <t>Immunoglobulin kappa variable 3-11 OS=Homo sapiens GN=IGKV3-11 PE=1 SV=1</t>
  </si>
  <si>
    <t>IGKV3-11</t>
  </si>
  <si>
    <t>sp|P04433|KV311_HUMAN</t>
  </si>
  <si>
    <t>Reticulocalbin-3 OS=Homo sapiens GN=RCN3 PE=1 SV=1</t>
  </si>
  <si>
    <t>RCN3</t>
  </si>
  <si>
    <t>sp|Q96D15|RCN3_HUMAN</t>
  </si>
  <si>
    <t>IGHG_RABIT</t>
  </si>
  <si>
    <t>Apolipoprotein C-III OS=Homo sapiens GN=APOC3 PE=1 SV=1</t>
  </si>
  <si>
    <t>APOC3</t>
  </si>
  <si>
    <t>sp|P02656|APOC3_HUMAN</t>
  </si>
  <si>
    <t>Tropomyosin 3 isoform 2 OS=Homo sapiens GN=TPM3 PE=2 SV=1</t>
  </si>
  <si>
    <t>TPM3</t>
  </si>
  <si>
    <t>tr|A0A0S2Z4G8|A0A0S2Z4G8_HUMAN</t>
  </si>
  <si>
    <t>Tropomyosin alpha-4 chain OS=Homo sapiens GN=TPM4 PE=1 SV=3</t>
  </si>
  <si>
    <t>TPM4</t>
  </si>
  <si>
    <t>sp|P67936|TPM4_HUMAN</t>
  </si>
  <si>
    <t>Immunoglobulin lambda constant 1 OS=Homo sapiens GN=IGLC1 PE=1 SV=1</t>
  </si>
  <si>
    <t>IGLC1</t>
  </si>
  <si>
    <t>sp|P0CG04|IGLC1_HUMAN</t>
  </si>
  <si>
    <t>Immunoglobulin kappa variable 3-20 OS=Homo sapiens GN=IGKV3-20 PE=1 SV=2</t>
  </si>
  <si>
    <t>IGKV3-20</t>
  </si>
  <si>
    <t>sp|P01619|KV320_HUMAN</t>
  </si>
  <si>
    <t>Desmin OS=Homo sapiens GN=DES PE=1 SV=3</t>
  </si>
  <si>
    <t>DES</t>
  </si>
  <si>
    <t>sp|P17661|DESM_HUMAN</t>
  </si>
  <si>
    <t>Anti-streptococcal/anti-myosin immunoglobulin kappa light chain variable region (Fragment) OS=Homo sapiens PE=2 SV=1</t>
  </si>
  <si>
    <t>tr|Q96SA9|Q96SA9_HUMAN</t>
  </si>
  <si>
    <t>Immunoglobulin kappa constant OS=Homo sapiens GN=IGKC PE=1 SV=2</t>
  </si>
  <si>
    <t>IGKC</t>
  </si>
  <si>
    <t>sp|P01834|IGKC_HUMAN</t>
  </si>
  <si>
    <t>Immunoglobulin lambda constant 2 OS=Homo sapiens GN=IGLC2 PE=1 SV=1</t>
  </si>
  <si>
    <t>IGLC2</t>
  </si>
  <si>
    <t>sp|P0DOY2|IGLC2_HUMAN</t>
  </si>
  <si>
    <t>Elongation factor 1-gamma OS=Homo sapiens GN=EEF1G PE=1 SV=3</t>
  </si>
  <si>
    <t>EEF1G</t>
  </si>
  <si>
    <t>sp|P26641|EF1G_HUMAN</t>
  </si>
  <si>
    <t>Heat shock protein HSP 90-beta OS=Homo sapiens GN=HSP90AB1 PE=1 SV=4</t>
  </si>
  <si>
    <t>HSP90AB1</t>
  </si>
  <si>
    <t>sp|P08238|HS90B_HUMAN</t>
  </si>
  <si>
    <t>Polypyrimidine tract-binding protein 1 OS=Homo sapiens GN=PTBP1 PE=1 SV=1</t>
  </si>
  <si>
    <t>PTBP1</t>
  </si>
  <si>
    <t>sp|P26599|PTBP1_HUMAN</t>
  </si>
  <si>
    <t>Glycine--tRNA ligase OS=Homo sapiens GN=GARS PE=1 SV=3</t>
  </si>
  <si>
    <t>GARS</t>
  </si>
  <si>
    <t>sp|P41250|GARS_HUMAN</t>
  </si>
  <si>
    <t>Complement component C6 OS=Homo sapiens GN=C6 PE=1 SV=3</t>
  </si>
  <si>
    <t>C6</t>
  </si>
  <si>
    <t>sp|P13671|CO6_HUMAN</t>
  </si>
  <si>
    <t>C4b-binding protein alpha chain OS=Homo sapiens GN=C4BPA PE=1 SV=2</t>
  </si>
  <si>
    <t>C4BPA</t>
  </si>
  <si>
    <t>sp|P04003|C4BPA_HUMAN</t>
  </si>
  <si>
    <t>Nucleoside diphosphate kinase B OS=Homo sapiens GN=NME2 PE=1 SV=1</t>
  </si>
  <si>
    <t>NME2</t>
  </si>
  <si>
    <t>sp|P22392|NDKB_HUMAN</t>
  </si>
  <si>
    <t>Coronin-1C OS=Homo sapiens GN=CORO1C PE=1 SV=1</t>
  </si>
  <si>
    <t>CORO1C</t>
  </si>
  <si>
    <t>sp|Q9ULV4|COR1C_HUMAN</t>
  </si>
  <si>
    <t>Complement component C8 alpha chain OS=Homo sapiens GN=C8A PE=1 SV=2</t>
  </si>
  <si>
    <t>C8A</t>
  </si>
  <si>
    <t>sp|P07357|CO8A_HUMAN</t>
  </si>
  <si>
    <t>Insulin-like growth factor-binding protein complex acid labile subunit OS=Homo sapiens GN=IGFALS PE=1 SV=1</t>
  </si>
  <si>
    <t>IGFALS</t>
  </si>
  <si>
    <t>sp|P35858|ALS_HUMAN</t>
  </si>
  <si>
    <t>14-3-3 protein epsilon OS=Homo sapiens GN=YWHAE PE=1 SV=1</t>
  </si>
  <si>
    <t>YWHAE</t>
  </si>
  <si>
    <t>sp|P62258|1433E_HUMAN</t>
  </si>
  <si>
    <t>Tubulin beta-3 chain OS=Homo sapiens GN=TUBB3 PE=1 SV=2</t>
  </si>
  <si>
    <t>TUBB3</t>
  </si>
  <si>
    <t>sp|Q13509|TBB3_HUMAN</t>
  </si>
  <si>
    <t>L-lactate dehydrogenase A chain OS=Homo sapiens GN=LDHA PE=1 SV=2</t>
  </si>
  <si>
    <t>LDHA</t>
  </si>
  <si>
    <t>sp|P00338|LDHA_HUMAN</t>
  </si>
  <si>
    <t>ATP-dependent 6-phosphofructokinase, platelet type OS=Homo sapiens GN=PFKP PE=1 SV=2</t>
  </si>
  <si>
    <t>PFKP</t>
  </si>
  <si>
    <t>sp|Q01813|PFKAP_HUMAN</t>
  </si>
  <si>
    <t>Pigment epithelium-derived factor OS=Homo sapiens GN=SERPINF1 PE=1 SV=4</t>
  </si>
  <si>
    <t>SERPINF1</t>
  </si>
  <si>
    <t>sp|P36955|PEDF_HUMAN</t>
  </si>
  <si>
    <t>Vitamin K-dependent protein S OS=Homo sapiens GN=PROS1 PE=1 SV=1</t>
  </si>
  <si>
    <t>PROS1</t>
  </si>
  <si>
    <t>sp|P07225|PROS_HUMAN</t>
  </si>
  <si>
    <t>Zinc-alpha-2-glycoprotein OS=Homo sapiens GN=AZGP1 PE=1 SV=2</t>
  </si>
  <si>
    <t>AZGP1</t>
  </si>
  <si>
    <t>sp|P25311|ZA2G_HUMAN</t>
  </si>
  <si>
    <t>UTP--glucose-1-phosphate uridylyltransferase OS=Homo sapiens GN=UGP2 PE=1 SV=5</t>
  </si>
  <si>
    <t>UGP2</t>
  </si>
  <si>
    <t>sp|Q16851|UGPA_HUMAN</t>
  </si>
  <si>
    <t>6-phosphogluconate dehydrogenase, decarboxylating OS=Homo sapiens GN=PGD PE=1 SV=3</t>
  </si>
  <si>
    <t>PGD</t>
  </si>
  <si>
    <t>sp|P52209|6PGD_HUMAN</t>
  </si>
  <si>
    <t>Protein-lysine 6-oxidase OS=Homo sapiens GN=LOX PE=1 SV=2</t>
  </si>
  <si>
    <t>LOX</t>
  </si>
  <si>
    <t>sp|P28300|LYOX_HUMAN</t>
  </si>
  <si>
    <t>PDZ and LIM domain protein 5 OS=Homo sapiens GN=PDLIM5 PE=1 SV=5</t>
  </si>
  <si>
    <t>PDLIM5</t>
  </si>
  <si>
    <t>sp|Q96HC4|PDLI5_HUMAN</t>
  </si>
  <si>
    <t>LIM and SH3 domain protein 1 OS=Homo sapiens GN=LASP1 PE=1 SV=2</t>
  </si>
  <si>
    <t>LASP1</t>
  </si>
  <si>
    <t>sp|Q14847|LASP1_HUMAN</t>
  </si>
  <si>
    <t>Kallistatin OS=Homo sapiens GN=SERPINA4 PE=1 SV=3</t>
  </si>
  <si>
    <t>SERPINA4</t>
  </si>
  <si>
    <t>sp|P29622|KAIN_HUMAN</t>
  </si>
  <si>
    <t>Alpha-fetoprotein OS=Homo sapiens GN=AFP PE=1 SV=1</t>
  </si>
  <si>
    <t>AFP</t>
  </si>
  <si>
    <t>sp|P02771|FETA_HUMAN</t>
  </si>
  <si>
    <t>Angiotensinogen OS=Homo sapiens GN=AGT PE=1 SV=1</t>
  </si>
  <si>
    <t>AGT</t>
  </si>
  <si>
    <t>sp|P01019|ANGT_HUMAN</t>
  </si>
  <si>
    <t>Tubulin beta chain OS=Homo sapiens GN=TUBB PE=1 SV=2</t>
  </si>
  <si>
    <t>TUBB</t>
  </si>
  <si>
    <t>sp|P07437|TBB5_HUMAN</t>
  </si>
  <si>
    <t>EGF-containing fibulin-like extracellular matrix protein 1 OS=Homo sapiens GN=EFEMP1 PE=1 SV=2</t>
  </si>
  <si>
    <t>EFEMP1</t>
  </si>
  <si>
    <t>sp|Q12805|FBLN3_HUMAN</t>
  </si>
  <si>
    <t>Fibrinogen alpha chain OS=Homo sapiens GN=FGA PE=1 SV=2</t>
  </si>
  <si>
    <t>FGA</t>
  </si>
  <si>
    <t>sp|P02671|FIBA_HUMAN</t>
  </si>
  <si>
    <t>Alpha-1-antitrypsin OS=Homo sapiens GN=SERPINA1 PE=1 SV=1</t>
  </si>
  <si>
    <t>SERPINA1</t>
  </si>
  <si>
    <t>tr|A0A024R6I7|A0A024R6I7_HUMAN</t>
  </si>
  <si>
    <t>Complement C1r subcomponent OS=Homo sapiens GN=C1R PE=1 SV=2</t>
  </si>
  <si>
    <t>C1R</t>
  </si>
  <si>
    <t>sp|P00736|C1R_HUMAN</t>
  </si>
  <si>
    <t>Amyloid beta A4 protein OS=Homo sapiens GN=APP PE=1 SV=3</t>
  </si>
  <si>
    <t>APP</t>
  </si>
  <si>
    <t>sp|P05067|A4_HUMAN</t>
  </si>
  <si>
    <t>Fascin OS=Homo sapiens GN=FSCN1 PE=1 SV=3</t>
  </si>
  <si>
    <t>FSCN1</t>
  </si>
  <si>
    <t>sp|Q16658|FSCN1_HUMAN</t>
  </si>
  <si>
    <t>Eukaryotic translation initiation factor 5A-1 OS=Homo sapiens GN=EIF5A PE=1 SV=2</t>
  </si>
  <si>
    <t>EIF5A</t>
  </si>
  <si>
    <t>sp|P63241|IF5A1_HUMAN</t>
  </si>
  <si>
    <t>Dickkopf-related protein 3 OS=Homo sapiens GN=DKK3 PE=1 SV=2</t>
  </si>
  <si>
    <t>DKK3</t>
  </si>
  <si>
    <t>sp|Q9UBP4|DKK3_HUMAN</t>
  </si>
  <si>
    <t>Ubiquitin-conjugating enzyme E2 L3 OS=Homo sapiens GN=UBE2L3 PE=1 SV=1</t>
  </si>
  <si>
    <t>UBE2L3</t>
  </si>
  <si>
    <t>sp|P68036|UB2L3_HUMAN</t>
  </si>
  <si>
    <t>Transforming growth factor beta-2 OS=Homo sapiens GN=TGFB2 PE=1 SV=1</t>
  </si>
  <si>
    <t>TGFB2</t>
  </si>
  <si>
    <t>sp|P61812|TGFB2_HUMAN</t>
  </si>
  <si>
    <t>Selenoprotein P OS=Homo sapiens GN=SELENOP PE=1 SV=3</t>
  </si>
  <si>
    <t>SELENOP</t>
  </si>
  <si>
    <t>sp|P49908|SEPP1_HUMAN</t>
  </si>
  <si>
    <t>Immunoglobulin heavy constant alpha 1 OS=Homo sapiens GN=IGHA1 PE=1 SV=2</t>
  </si>
  <si>
    <t>IGHA1</t>
  </si>
  <si>
    <t>sp|P01876|IGHA1_HUMAN</t>
  </si>
  <si>
    <t>Thymosin beta-4 OS=Homo sapiens GN=TMSB4X PE=1 SV=2</t>
  </si>
  <si>
    <t>TMSB4X</t>
  </si>
  <si>
    <t>sp|P62328|TYB4_HUMAN</t>
  </si>
  <si>
    <t>Immunoglobulin heavy constant gamma 4 OS=Homo sapiens GN=IGHG4 PE=1 SV=1</t>
  </si>
  <si>
    <t>IGHG4</t>
  </si>
  <si>
    <t>sp|P01861|IGHG4_HUMAN</t>
  </si>
  <si>
    <t>Polypeptide N-acetylgalactosaminyltransferase 2 OS=Homo sapiens GN=GALNT2 PE=1 SV=1</t>
  </si>
  <si>
    <t>GALNT2</t>
  </si>
  <si>
    <t>sp|Q10471|GALT2_HUMAN</t>
  </si>
  <si>
    <t>Tubulin beta-6 chain OS=Homo sapiens GN=TUBB6 PE=1 SV=1</t>
  </si>
  <si>
    <t>TUBB6</t>
  </si>
  <si>
    <t>sp|Q9BUF5|TBB6_HUMAN</t>
  </si>
  <si>
    <t>Inhibin beta A chain OS=Homo sapiens GN=INHBA PE=1 SV=2</t>
  </si>
  <si>
    <t>INHBA</t>
  </si>
  <si>
    <t>sp|P08476|INHBA_HUMAN</t>
  </si>
  <si>
    <t>Sushi repeat-containing protein SRPX2 OS=Homo sapiens GN=SRPX2 PE=1 SV=1</t>
  </si>
  <si>
    <t>SRPX2</t>
  </si>
  <si>
    <t>sp|O60687|SRPX2_HUMAN</t>
  </si>
  <si>
    <t>Elongation factor 1-delta OS=Homo sapiens GN=EEF1D PE=1 SV=5</t>
  </si>
  <si>
    <t>EEF1D</t>
  </si>
  <si>
    <t>sp|P29692|EF1D_HUMAN</t>
  </si>
  <si>
    <t>Peptidyl-glycine alpha-amidating monooxygenase OS=Homo sapiens GN=PAM PE=1 SV=2</t>
  </si>
  <si>
    <t>PAM</t>
  </si>
  <si>
    <t>sp|P19021|AMD_HUMAN</t>
  </si>
  <si>
    <t>Protein disulfide-isomerase OS=Homo sapiens GN=P4HB PE=1 SV=3</t>
  </si>
  <si>
    <t>P4HB</t>
  </si>
  <si>
    <t>sp|P07237|PDIA1_HUMAN</t>
  </si>
  <si>
    <t>Heat shock-related 70 kDa protein 2 OS=Homo sapiens GN=HSPA2 PE=1 SV=1</t>
  </si>
  <si>
    <t>HSPA2</t>
  </si>
  <si>
    <t>sp|P54652|HSP72_HUMAN</t>
  </si>
  <si>
    <t>Nucleophosmin OS=Homo sapiens GN=NPM1 PE=1 SV=2</t>
  </si>
  <si>
    <t>NPM1</t>
  </si>
  <si>
    <t>sp|P06748|NPM_HUMAN</t>
  </si>
  <si>
    <t>Neuropilin-1 OS=Homo sapiens GN=NRP1 PE=1 SV=3</t>
  </si>
  <si>
    <t>NRP1</t>
  </si>
  <si>
    <t>sp|O14786|NRP1_HUMAN</t>
  </si>
  <si>
    <t>Complement C1s subcomponent OS=Homo sapiens GN=C1S PE=1 SV=1</t>
  </si>
  <si>
    <t>C1S</t>
  </si>
  <si>
    <t>sp|P09871|C1S_HUMAN</t>
  </si>
  <si>
    <t>Complement component C8 beta chain OS=Homo sapiens GN=C8B PE=1 SV=3</t>
  </si>
  <si>
    <t>C8B</t>
  </si>
  <si>
    <t>sp|P07358|CO8B_HUMAN</t>
  </si>
  <si>
    <t>Serglycin OS=Homo sapiens GN=SRGN PE=1 SV=3</t>
  </si>
  <si>
    <t>SRGN</t>
  </si>
  <si>
    <t>sp|P10124|SRGN_HUMAN</t>
  </si>
  <si>
    <t>Vitronectin OS=Homo sapiens GN=VTN PE=1 SV=1</t>
  </si>
  <si>
    <t>VTN</t>
  </si>
  <si>
    <t>sp|P04004|VTNC_HUMAN</t>
  </si>
  <si>
    <t>Plasma protease C1 inhibitor OS=Homo sapiens GN=SERPING1 PE=1 SV=2</t>
  </si>
  <si>
    <t>SERPING1</t>
  </si>
  <si>
    <t>sp|P05155|IC1_HUMAN</t>
  </si>
  <si>
    <t>Fibrillin-2 OS=Homo sapiens GN=FBN2 PE=1 SV=3</t>
  </si>
  <si>
    <t>FBN2</t>
  </si>
  <si>
    <t>sp|P35556|FBN2_HUMAN</t>
  </si>
  <si>
    <t>von Willebrand factor OS=Homo sapiens GN=VWF PE=1 SV=4</t>
  </si>
  <si>
    <t>VWF</t>
  </si>
  <si>
    <t>sp|P04275|VWF_HUMAN</t>
  </si>
  <si>
    <t>Ezrin OS=Homo sapiens GN=EZR PE=1 SV=4</t>
  </si>
  <si>
    <t>EZR</t>
  </si>
  <si>
    <t>sp|P15311|EZRI_HUMAN</t>
  </si>
  <si>
    <t>Phosphoglycerate kinase 1 OS=Homo sapiens GN=PGK1 PE=1 SV=3</t>
  </si>
  <si>
    <t>PGK1</t>
  </si>
  <si>
    <t>sp|P00558|PGK1_HUMAN</t>
  </si>
  <si>
    <t>Triosephosphate isomerase OS=Homo sapiens GN=TPI1 PE=1 SV=3</t>
  </si>
  <si>
    <t>TPI1</t>
  </si>
  <si>
    <t>sp|P60174|TPIS_HUMAN</t>
  </si>
  <si>
    <t>Cell surface glycoprotein MUC18 OS=Homo sapiens GN=MCAM PE=1 SV=2</t>
  </si>
  <si>
    <t>MCAM</t>
  </si>
  <si>
    <t>sp|P43121|MUC18_HUMAN</t>
  </si>
  <si>
    <t>Serine protease 23 OS=Homo sapiens GN=PRSS23 PE=1 SV=1</t>
  </si>
  <si>
    <t>PRSS23</t>
  </si>
  <si>
    <t>sp|O95084|PRS23_HUMAN</t>
  </si>
  <si>
    <t>Pyruvate carboxylase, mitochondrial OS=Homo sapiens GN=PC PE=1 SV=2</t>
  </si>
  <si>
    <t>PC</t>
  </si>
  <si>
    <t>sp|P11498|PYC_HUMAN</t>
  </si>
  <si>
    <t>Thioredoxin domain-containing protein 5 OS=Homo sapiens GN=TXNDC5 PE=1 SV=2</t>
  </si>
  <si>
    <t>TXNDC5</t>
  </si>
  <si>
    <t>sp|Q8NBS9|TXND5_HUMAN</t>
  </si>
  <si>
    <t>Mitogen-activated protein kinase 1 OS=Homo sapiens GN=MAPK1 PE=1 SV=3</t>
  </si>
  <si>
    <t>MAPK1</t>
  </si>
  <si>
    <t>sp|P28482|MK01_HUMAN</t>
  </si>
  <si>
    <t>Elongation factor 2 OS=Homo sapiens GN=EEF2 PE=1 SV=4</t>
  </si>
  <si>
    <t>EEF2</t>
  </si>
  <si>
    <t>sp|P13639|EF2_HUMAN</t>
  </si>
  <si>
    <t>Plasminogen OS=Homo sapiens GN=PLG PE=1 SV=2</t>
  </si>
  <si>
    <t>PLG</t>
  </si>
  <si>
    <t>sp|P00747|PLMN_HUMAN</t>
  </si>
  <si>
    <t>Cysteine and glycine-rich protein 1 OS=Homo sapiens GN=CSRP1 PE=1 SV=3</t>
  </si>
  <si>
    <t>CSRP1</t>
  </si>
  <si>
    <t>sp|P21291|CSRP1_HUMAN</t>
  </si>
  <si>
    <t>Cdc42-interacting protein 4 OS=Homo sapiens GN=TRIP10 PE=1 SV=3</t>
  </si>
  <si>
    <t>TRIP10</t>
  </si>
  <si>
    <t>sp|Q15642|CIP4_HUMAN</t>
  </si>
  <si>
    <t>Galectin-1 OS=Homo sapiens GN=LGALS1 PE=1 SV=2</t>
  </si>
  <si>
    <t>LGALS1</t>
  </si>
  <si>
    <t>sp|P09382|LEG1_HUMAN</t>
  </si>
  <si>
    <t>Biglycan OS=Homo sapiens GN=BGN PE=1 SV=2</t>
  </si>
  <si>
    <t>BGN</t>
  </si>
  <si>
    <t>sp|P21810|PGS1_HUMAN</t>
  </si>
  <si>
    <t>Complement component C9 OS=Homo sapiens GN=C9 PE=1 SV=2</t>
  </si>
  <si>
    <t>C9</t>
  </si>
  <si>
    <t>sp|P02748|CO9_HUMAN</t>
  </si>
  <si>
    <t>Exostosin-1 OS=Homo sapiens GN=EXT1 PE=1 SV=2</t>
  </si>
  <si>
    <t>EXT1</t>
  </si>
  <si>
    <t>sp|Q16394|EXT1_HUMAN</t>
  </si>
  <si>
    <t>Brain acid soluble protein 1 OS=Homo sapiens GN=BASP1 PE=1 SV=2</t>
  </si>
  <si>
    <t>BASP1</t>
  </si>
  <si>
    <t>sp|P80723|BASP1_HUMAN</t>
  </si>
  <si>
    <t>Cofilin-1 OS=Homo sapiens GN=CFL1 PE=1 SV=3</t>
  </si>
  <si>
    <t>CFL1</t>
  </si>
  <si>
    <t>sp|P23528|COF1_HUMAN</t>
  </si>
  <si>
    <t>Transgelin-2 OS=Homo sapiens GN=TAGLN2 PE=1 SV=3</t>
  </si>
  <si>
    <t>TAGLN2</t>
  </si>
  <si>
    <t>sp|P37802|TAGL2_HUMAN</t>
  </si>
  <si>
    <t>14-3-3 protein zeta/delta OS=Homo sapiens GN=YWHAZ PE=1 SV=1</t>
  </si>
  <si>
    <t>YWHAZ</t>
  </si>
  <si>
    <t>sp|P63104|1433Z_HUMAN</t>
  </si>
  <si>
    <t>Connective tissue growth factor OS=Homo sapiens GN=CTGF PE=1 SV=2</t>
  </si>
  <si>
    <t>CTGF</t>
  </si>
  <si>
    <t>sp|P29279|CTGF_HUMAN</t>
  </si>
  <si>
    <t>Myristoylated alanine-rich C-kinase substrate OS=Homo sapiens GN=MARCKS PE=1 SV=4</t>
  </si>
  <si>
    <t>MARCKS</t>
  </si>
  <si>
    <t>sp|P29966|MARCS_HUMAN</t>
  </si>
  <si>
    <t>Alpha-2-HS-glycoprotein OS=Homo sapiens GN=AHSG PE=1 SV=1</t>
  </si>
  <si>
    <t>AHSG</t>
  </si>
  <si>
    <t>sp|P02765|FETUA_HUMAN</t>
  </si>
  <si>
    <t>Alpha-1-antitrypsin short transcript variant 1C4 OS=Homo sapiens GN=SERPINA1 PE=2 SV=1</t>
  </si>
  <si>
    <t>tr|A0A1L7B5J3|A0A1L7B5J3_HUMAN</t>
  </si>
  <si>
    <t>Vinculin OS=Homo sapiens GN=VCL PE=1 SV=4</t>
  </si>
  <si>
    <t>VCL</t>
  </si>
  <si>
    <t>sp|P18206|VINC_HUMAN</t>
  </si>
  <si>
    <t>WD repeat-containing protein 1 OS=Homo sapiens GN=WDR1 PE=1 SV=4</t>
  </si>
  <si>
    <t>WDR1</t>
  </si>
  <si>
    <t>sp|O75083|WDR1_HUMAN</t>
  </si>
  <si>
    <t>Nicotinamide phosphoribosyltransferase OS=Homo sapiens GN=NAMPT PE=1 SV=1</t>
  </si>
  <si>
    <t>NAMPT</t>
  </si>
  <si>
    <t>sp|P43490|NAMPT_HUMAN</t>
  </si>
  <si>
    <t>Ras GTPase-activating-like protein IQGAP1 OS=Homo sapiens GN=IQGAP1 PE=1 SV=1</t>
  </si>
  <si>
    <t>IQGAP1</t>
  </si>
  <si>
    <t>sp|P46940|IQGA1_HUMAN</t>
  </si>
  <si>
    <t>Peptidyl-prolyl cis-trans isomerase A OS=Homo sapiens GN=PPIA PE=1 SV=2</t>
  </si>
  <si>
    <t>PPIA</t>
  </si>
  <si>
    <t>sp|P62937|PPIA_HUMAN</t>
  </si>
  <si>
    <t>Polymerase I and transcript release factor OS=Homo sapiens GN=PTRF PE=1 SV=1</t>
  </si>
  <si>
    <t>PTRF</t>
  </si>
  <si>
    <t>sp|Q6NZI2|PTRF_HUMAN</t>
  </si>
  <si>
    <t>sp|P07951|TPM2_HUMAN</t>
  </si>
  <si>
    <t>78 kDa glucose-regulated protein OS=Homo sapiens GN=HSPA5 PE=1 SV=2</t>
  </si>
  <si>
    <t>HSPA5</t>
  </si>
  <si>
    <t>sp|P11021|GRP78_HUMAN</t>
  </si>
  <si>
    <t>Glutathione S-transferase P OS=Homo sapiens GN=GSTP1 PE=1 SV=2</t>
  </si>
  <si>
    <t>GSTP1</t>
  </si>
  <si>
    <t>sp|P09211|GSTP1_HUMAN</t>
  </si>
  <si>
    <t>Apolipoprotein A-II OS=Homo sapiens GN=APOA2 PE=1 SV=1</t>
  </si>
  <si>
    <t>APOA2</t>
  </si>
  <si>
    <t>sp|P02652|APOA2_HUMAN</t>
  </si>
  <si>
    <t>Tissue-type plasminogen activator OS=Homo sapiens GN=PLAT PE=1 SV=1</t>
  </si>
  <si>
    <t>PLAT</t>
  </si>
  <si>
    <t>sp|P00750|TPA_HUMAN</t>
  </si>
  <si>
    <t>Insulin-like growth factor-binding protein 7 OS=Homo sapiens GN=IGFBP7 PE=1 SV=1</t>
  </si>
  <si>
    <t>IGFBP7</t>
  </si>
  <si>
    <t>sp|Q16270|IBP7_HUMAN</t>
  </si>
  <si>
    <t>Heparin cofactor 2 OS=Homo sapiens GN=SERPIND1 PE=1 SV=3</t>
  </si>
  <si>
    <t>SERPIND1</t>
  </si>
  <si>
    <t>sp|P05546|HEP2_HUMAN</t>
  </si>
  <si>
    <t>Serum paraoxonase/arylesterase 1 OS=Homo sapiens GN=PON1 PE=1 SV=3</t>
  </si>
  <si>
    <t>PON1</t>
  </si>
  <si>
    <t>sp|P27169|PON1_HUMAN</t>
  </si>
  <si>
    <t>Heat shock protein beta-1 OS=Homo sapiens GN=HSPB1 PE=1 SV=2</t>
  </si>
  <si>
    <t>HSPB1</t>
  </si>
  <si>
    <t>sp|P04792|HSPB1_HUMAN</t>
  </si>
  <si>
    <t>F-actin-capping protein subunit alpha-1 OS=Homo sapiens GN=CAPZA1 PE=1 SV=3</t>
  </si>
  <si>
    <t>CAPZA1</t>
  </si>
  <si>
    <t>sp|P52907|CAZA1_HUMAN</t>
  </si>
  <si>
    <t>Neuronal cell adhesion molecule OS=Homo sapiens GN=NRCAM PE=1 SV=3</t>
  </si>
  <si>
    <t>NRCAM</t>
  </si>
  <si>
    <t>sp|Q92823|NRCAM_HUMAN</t>
  </si>
  <si>
    <t>Annexin A5 OS=Homo sapiens GN=ANXA5 PE=1 SV=2</t>
  </si>
  <si>
    <t>ANXA5</t>
  </si>
  <si>
    <t>sp|P08758|ANXA5_HUMAN</t>
  </si>
  <si>
    <t>72 kDa type IV collagenase OS=Homo sapiens GN=MMP2 PE=1 SV=2</t>
  </si>
  <si>
    <t>MMP2</t>
  </si>
  <si>
    <t>sp|P08253|MMP2_HUMAN</t>
  </si>
  <si>
    <t>Filamin-C OS=Homo sapiens GN=FLNC PE=1 SV=3</t>
  </si>
  <si>
    <t>FLNC</t>
  </si>
  <si>
    <t>sp|Q14315|FLNC_HUMAN</t>
  </si>
  <si>
    <t>Collagen alpha-1(XVIII) chain OS=Homo sapiens GN=COL18A1 PE=1 SV=5</t>
  </si>
  <si>
    <t>COL18A1</t>
  </si>
  <si>
    <t>sp|P39060|COIA1_HUMAN</t>
  </si>
  <si>
    <t>Testican-1 OS=Homo sapiens GN=SPOCK1 PE=1 SV=1</t>
  </si>
  <si>
    <t>SPOCK1</t>
  </si>
  <si>
    <t>sp|Q08629|TICN1_HUMAN</t>
  </si>
  <si>
    <t>Kininogen-1 OS=Homo sapiens GN=KNG1 PE=1 SV=2</t>
  </si>
  <si>
    <t>KNG1</t>
  </si>
  <si>
    <t>sp|P01042|KNG1_HUMAN</t>
  </si>
  <si>
    <t>Zyxin OS=Homo sapiens GN=ZYX PE=1 SV=1</t>
  </si>
  <si>
    <t>ZYX</t>
  </si>
  <si>
    <t>sp|Q15942|ZYX_HUMAN</t>
  </si>
  <si>
    <t>Profilin-1 OS=Homo sapiens GN=PFN1 PE=1 SV=2</t>
  </si>
  <si>
    <t>PFN1</t>
  </si>
  <si>
    <t>sp|P07737|PROF1_HUMAN</t>
  </si>
  <si>
    <t>SPARC OS=Homo sapiens GN=SPARC PE=1 SV=1</t>
  </si>
  <si>
    <t>SPARC</t>
  </si>
  <si>
    <t>sp|P09486|SPRC_HUMAN</t>
  </si>
  <si>
    <t>Annexin A2 OS=Homo sapiens GN=ANXA2 PE=1 SV=2</t>
  </si>
  <si>
    <t>ANXA2</t>
  </si>
  <si>
    <t>sp|P07355|ANXA2_HUMAN</t>
  </si>
  <si>
    <t>Insulin-like growth factor-binding protein 3 OS=Homo sapiens GN=IGFBP3 PE=1 SV=2</t>
  </si>
  <si>
    <t>IGFBP3</t>
  </si>
  <si>
    <t>sp|P17936|IBP3_HUMAN</t>
  </si>
  <si>
    <t>Hemoglobin subunit alpha OS=Homo sapiens GN=HBA1 PE=1 SV=2</t>
  </si>
  <si>
    <t>HBA1</t>
  </si>
  <si>
    <t>sp|P69905|HBA_HUMAN</t>
  </si>
  <si>
    <t>Serine/threonine-protein kinase PRP4 homolog OS=Homo sapiens GN=PRPF4B PE=1 SV=3</t>
  </si>
  <si>
    <t>PRPF4B</t>
  </si>
  <si>
    <t>sp|Q13523|PRP4B_HUMAN</t>
  </si>
  <si>
    <t>Purine nucleoside phosphorylase OS=Homo sapiens GN=PNP PE=1 SV=2</t>
  </si>
  <si>
    <t>PNP</t>
  </si>
  <si>
    <t>sp|P00491|PNPH_HUMAN</t>
  </si>
  <si>
    <t>Hedgehog-interacting protein OS=Homo sapiens GN=HHIP PE=1 SV=3</t>
  </si>
  <si>
    <t>HHIP</t>
  </si>
  <si>
    <t>sp|Q96QV1|HHIP_HUMAN</t>
  </si>
  <si>
    <t>Calumenin OS=Homo sapiens GN=CALU PE=1 SV=2</t>
  </si>
  <si>
    <t>CALU</t>
  </si>
  <si>
    <t>sp|O43852|CALU_HUMAN</t>
  </si>
  <si>
    <t>Heat shock cognate 71 kDa protein OS=Homo sapiens GN=HSPA8 PE=1 SV=1</t>
  </si>
  <si>
    <t>HSPA8</t>
  </si>
  <si>
    <t>sp|P11142|HSP7C_HUMAN</t>
  </si>
  <si>
    <t>Laminin subunit beta-1 OS=Homo sapiens GN=LAMB1 PE=1 SV=2</t>
  </si>
  <si>
    <t>LAMB1</t>
  </si>
  <si>
    <t>sp|P07942|LAMB1_HUMAN</t>
  </si>
  <si>
    <t>Transketolase OS=Homo sapiens GN=TKT PE=1 SV=3</t>
  </si>
  <si>
    <t>TKT</t>
  </si>
  <si>
    <t>sp|P29401|TKT_HUMAN</t>
  </si>
  <si>
    <t>Myosin regulatory light chain 12A OS=Homo sapiens GN=MYL12A PE=1 SV=2</t>
  </si>
  <si>
    <t>MYL12A</t>
  </si>
  <si>
    <t>sp|P19105|ML12A_HUMAN</t>
  </si>
  <si>
    <t>Elongation factor 1-alpha 1 OS=Homo sapiens GN=EEF1A1 PE=1 SV=1</t>
  </si>
  <si>
    <t>EEF1A1</t>
  </si>
  <si>
    <t>sp|P68104|EF1A1_HUMAN</t>
  </si>
  <si>
    <t>Antithrombin-III OS=Homo sapiens GN=SERPINC1 PE=1 SV=1</t>
  </si>
  <si>
    <t>SERPINC1</t>
  </si>
  <si>
    <t>sp|P01008|ANT3_HUMAN</t>
  </si>
  <si>
    <t>Legumain OS=Homo sapiens GN=LGMN PE=1 SV=1</t>
  </si>
  <si>
    <t>LGMN</t>
  </si>
  <si>
    <t>sp|Q99538|LGMN_HUMAN</t>
  </si>
  <si>
    <t>Myosin light polypeptide 6 OS=Homo sapiens GN=MYL6 PE=1 SV=2</t>
  </si>
  <si>
    <t>MYL6</t>
  </si>
  <si>
    <t>sp|P60660|MYL6_HUMAN</t>
  </si>
  <si>
    <t>sp|P02774|VTDB_HUMAN</t>
  </si>
  <si>
    <t>Urokinase-type plasminogen activator OS=Homo sapiens GN=PLAU PE=1 SV=2</t>
  </si>
  <si>
    <t>PLAU</t>
  </si>
  <si>
    <t>sp|P00749|UROK_HUMAN</t>
  </si>
  <si>
    <t>Immunoglobulin alpha-2 heavy chain OS=Homo sapiens PE=1 SV=1</t>
  </si>
  <si>
    <t>sp|P0DOX2|IGA2_HUMAN</t>
  </si>
  <si>
    <t>Pentraxin-related protein PTX3 OS=Homo sapiens GN=PTX3 PE=1 SV=3</t>
  </si>
  <si>
    <t>PTX3</t>
  </si>
  <si>
    <t>sp|P26022|PTX3_HUMAN</t>
  </si>
  <si>
    <t>Calsyntenin-1 OS=Homo sapiens GN=CLSTN1 PE=1 SV=1</t>
  </si>
  <si>
    <t>CLSTN1</t>
  </si>
  <si>
    <t>sp|O94985|CSTN1_HUMAN</t>
  </si>
  <si>
    <t>Clusterin OS=Homo sapiens GN=CLU PE=1 SV=1</t>
  </si>
  <si>
    <t>CLU</t>
  </si>
  <si>
    <t>sp|P10909|CLUS_HUMAN</t>
  </si>
  <si>
    <t>Transthyretin OS=Homo sapiens GN=TTR PE=1 SV=1</t>
  </si>
  <si>
    <t>TTR</t>
  </si>
  <si>
    <t>sp|P02766|TTHY_HUMAN</t>
  </si>
  <si>
    <t>Alpha-actinin-2 OS=Homo sapiens GN=ACTN2 PE=1 SV=1</t>
  </si>
  <si>
    <t>ACTN2</t>
  </si>
  <si>
    <t>sp|P35609|ACTN2_HUMAN</t>
  </si>
  <si>
    <t>Apolipoprotein E OS=Homo sapiens GN=APOE PE=1 SV=1</t>
  </si>
  <si>
    <t>APOE</t>
  </si>
  <si>
    <t>sp|P02649|APOE_HUMAN</t>
  </si>
  <si>
    <t>Tubulin alpha-1C chain OS=Homo sapiens GN=TUBA1C PE=1 SV=1</t>
  </si>
  <si>
    <t>TUBA1C</t>
  </si>
  <si>
    <t>sp|Q9BQE3|TBA1C_HUMAN</t>
  </si>
  <si>
    <t>Fructose-bisphosphate aldolase A OS=Homo sapiens GN=ALDOA PE=1 SV=2</t>
  </si>
  <si>
    <t>ALDOA</t>
  </si>
  <si>
    <t>sp|P04075|ALDOA_HUMAN</t>
  </si>
  <si>
    <t>Peroxiredoxin-1 OS=Homo sapiens GN=PRDX1 PE=1 SV=1</t>
  </si>
  <si>
    <t>PRDX1</t>
  </si>
  <si>
    <t>sp|Q06830|PRDX1_HUMAN</t>
  </si>
  <si>
    <t>Actin, cytoplasmic 2 OS=Homo sapiens GN=ACTG1 PE=1 SV=1</t>
  </si>
  <si>
    <t>ACTG1</t>
  </si>
  <si>
    <t>sp|P63261|ACTG_HUMAN</t>
  </si>
  <si>
    <t>Serum amyloid P-component OS=Homo sapiens GN=APCS PE=1 SV=2</t>
  </si>
  <si>
    <t>APCS</t>
  </si>
  <si>
    <t>sp|P02743|SAMP_HUMAN</t>
  </si>
  <si>
    <t>Immunoglobulin heavy constant gamma 1 OS=Homo sapiens GN=IGHG1 PE=1 SV=1</t>
  </si>
  <si>
    <t>IGHG1</t>
  </si>
  <si>
    <t>sp|P01857|IGHG1_HUMAN</t>
  </si>
  <si>
    <t>Spectrin beta chain, non-erythrocytic 1 OS=Homo sapiens GN=SPTBN1 PE=1 SV=2</t>
  </si>
  <si>
    <t>SPTBN1</t>
  </si>
  <si>
    <t>sp|Q01082|SPTB2_HUMAN</t>
  </si>
  <si>
    <t>Talin-1 OS=Homo sapiens GN=TLN1 PE=1 SV=3</t>
  </si>
  <si>
    <t>TLN1</t>
  </si>
  <si>
    <t>sp|Q9Y490|TLN1_HUMAN</t>
  </si>
  <si>
    <t>Laminin subunit gamma-1 OS=Homo sapiens GN=LAMC1 PE=1 SV=3</t>
  </si>
  <si>
    <t>LAMC1</t>
  </si>
  <si>
    <t>sp|P11047|LAMC1_HUMAN</t>
  </si>
  <si>
    <t>Procollagen-lysine,2-oxoglutarate 5-dioxygenase 2 OS=Homo sapiens GN=PLOD2 PE=1 SV=2</t>
  </si>
  <si>
    <t>PLOD2</t>
  </si>
  <si>
    <t>sp|O00469|PLOD2_HUMAN</t>
  </si>
  <si>
    <t>Target of Nesh-SH3 OS=Homo sapiens GN=ABI3BP PE=1 SV=1</t>
  </si>
  <si>
    <t>ABI3BP</t>
  </si>
  <si>
    <t>sp|Q7Z7G0|TARSH_HUMAN</t>
  </si>
  <si>
    <t>Glyceraldehyde-3-phosphate dehydrogenase OS=Homo sapiens GN=GAPDH PE=1 SV=3</t>
  </si>
  <si>
    <t>GAPDH</t>
  </si>
  <si>
    <t>sp|P04406|G3P_HUMAN</t>
  </si>
  <si>
    <t>Transgelin OS=Homo sapiens GN=TAGLN PE=1 SV=4</t>
  </si>
  <si>
    <t>TAGLN</t>
  </si>
  <si>
    <t>sp|Q01995|TAGL_HUMAN</t>
  </si>
  <si>
    <t>Hemoglobin subunit beta OS=Homo sapiens GN=HBB PE=1 SV=2</t>
  </si>
  <si>
    <t>HBB</t>
  </si>
  <si>
    <t>sp|P68871|HBB_HUMAN</t>
  </si>
  <si>
    <t>Immunoglobulin kappa light chain OS=Homo sapiens PE=1 SV=1</t>
  </si>
  <si>
    <t>sp|P0DOX7|IGK_HUMAN</t>
  </si>
  <si>
    <t>Peroxidasin homolog OS=Homo sapiens GN=PXDN PE=1 SV=2</t>
  </si>
  <si>
    <t>PXDN</t>
  </si>
  <si>
    <t>sp|Q92626|PXDN_HUMAN</t>
  </si>
  <si>
    <t>Procollagen-lysine,2-oxoglutarate 5-dioxygenase 1 OS=Homo sapiens GN=PLOD1 PE=1 SV=2</t>
  </si>
  <si>
    <t>PLOD1</t>
  </si>
  <si>
    <t>sp|Q02809|PLOD1_HUMAN</t>
  </si>
  <si>
    <t>Complement factor H OS=Homo sapiens GN=CFH PE=1 SV=4</t>
  </si>
  <si>
    <t>CFH</t>
  </si>
  <si>
    <t>sp|P08603|CFAH_HUMAN</t>
  </si>
  <si>
    <t>Alpha-1B-glycoprotein OS=Homo sapiens GN=A1BG PE=1 SV=4</t>
  </si>
  <si>
    <t>A1BG</t>
  </si>
  <si>
    <t>sp|P04217|A1BG_HUMAN</t>
  </si>
  <si>
    <t>Complement factor B OS=Homo sapiens GN=CFB PE=1 SV=2</t>
  </si>
  <si>
    <t>CFB</t>
  </si>
  <si>
    <t>sp|P00751|CFAB_HUMAN</t>
  </si>
  <si>
    <t>Receptor tyrosine-protein kinase erbB-2 OS=Homo sapiens GN=ERBB2 PE=1 SV=1</t>
  </si>
  <si>
    <t>ERBB2</t>
  </si>
  <si>
    <t>sp|P04626|ERBB2_HUMAN</t>
  </si>
  <si>
    <t>Latent-transforming growth factor beta-binding protein 2 OS=Homo sapiens GN=LTBP2 PE=1 SV=3</t>
  </si>
  <si>
    <t>LTBP2</t>
  </si>
  <si>
    <t>sp|Q14767|LTBP2_HUMAN</t>
  </si>
  <si>
    <t>Immunoglobulin heavy constant gamma 2 OS=Homo sapiens GN=IGHG2 PE=1 SV=2</t>
  </si>
  <si>
    <t>IGHG2</t>
  </si>
  <si>
    <t>sp|P01859|IGHG2_HUMAN</t>
  </si>
  <si>
    <t>Immunoglobulin heavy constant mu OS=Homo sapiens GN=IGHM PE=1 SV=4</t>
  </si>
  <si>
    <t>IGHM</t>
  </si>
  <si>
    <t>sp|P01871|IGHM_HUMAN</t>
  </si>
  <si>
    <t>Gelsolin OS=Homo sapiens GN=GSN PE=1 SV=1</t>
  </si>
  <si>
    <t>GSN</t>
  </si>
  <si>
    <t>sp|P06396|GELS_HUMAN</t>
  </si>
  <si>
    <t>Cathepsin B OS=Homo sapiens GN=CTSB PE=1 SV=3</t>
  </si>
  <si>
    <t>CTSB</t>
  </si>
  <si>
    <t>sp|P07858|CATB_HUMAN</t>
  </si>
  <si>
    <t>Inter-alpha-trypsin inhibitor heavy chain H1 OS=Homo sapiens GN=ITIH1 PE=1 SV=3</t>
  </si>
  <si>
    <t>ITIH1</t>
  </si>
  <si>
    <t>sp|P19827|ITIH1_HUMAN</t>
  </si>
  <si>
    <t>Complement C5 OS=Homo sapiens GN=C5 PE=1 SV=4</t>
  </si>
  <si>
    <t>C5</t>
  </si>
  <si>
    <t>sp|P01031|CO5_HUMAN</t>
  </si>
  <si>
    <t>Tubulin beta-4B chain OS=Homo sapiens GN=TUBB4B PE=1 SV=1</t>
  </si>
  <si>
    <t>TUBB4B</t>
  </si>
  <si>
    <t>sp|P68371|TBB4B_HUMAN</t>
  </si>
  <si>
    <t>Periostin OS=Homo sapiens GN=POSTN PE=1 SV=2</t>
  </si>
  <si>
    <t>POSTN</t>
  </si>
  <si>
    <t>sp|Q15063|POSTN_HUMAN</t>
  </si>
  <si>
    <t>Sulfhydryl oxidase 1 OS=Homo sapiens GN=QSOX1 PE=1 SV=3</t>
  </si>
  <si>
    <t>QSOX1</t>
  </si>
  <si>
    <t>sp|O00391|QSOX1_HUMAN</t>
  </si>
  <si>
    <t>Thrombospondin-1 OS=Homo sapiens GN=THBS1 PE=1 SV=2</t>
  </si>
  <si>
    <t>THBS1</t>
  </si>
  <si>
    <t>sp|P07996|TSP1_HUMAN</t>
  </si>
  <si>
    <t>Alpha-1-antichymotrypsin OS=Homo sapiens GN=SERPINA3 PE=1 SV=2</t>
  </si>
  <si>
    <t>SERPINA3</t>
  </si>
  <si>
    <t>sp|P01011|AACT_HUMAN</t>
  </si>
  <si>
    <t>Spectrin alpha chain, non-erythrocytic 1 OS=Homo sapiens GN=SPTAN1 PE=1 SV=3</t>
  </si>
  <si>
    <t>SPTAN1</t>
  </si>
  <si>
    <t>sp|Q13813|SPTN1_HUMAN</t>
  </si>
  <si>
    <t>Plectin OS=Homo sapiens GN=PLEC PE=1 SV=3</t>
  </si>
  <si>
    <t>PLEC</t>
  </si>
  <si>
    <t>sp|Q15149|PLEC_HUMAN</t>
  </si>
  <si>
    <t>Alpha-enolase OS=Homo sapiens GN=ENO1 PE=1 SV=2</t>
  </si>
  <si>
    <t>ENO1</t>
  </si>
  <si>
    <t>sp|P06733|ENOA_HUMAN</t>
  </si>
  <si>
    <t>Nucleobindin-1 OS=Homo sapiens GN=NUCB1 PE=1 SV=4</t>
  </si>
  <si>
    <t>NUCB1</t>
  </si>
  <si>
    <t>sp|Q02818|NUCB1_HUMAN</t>
  </si>
  <si>
    <t>Annexin A1 OS=Homo sapiens GN=ANXA1 PE=1 SV=2</t>
  </si>
  <si>
    <t>ANXA1</t>
  </si>
  <si>
    <t>sp|P04083|ANXA1_HUMAN</t>
  </si>
  <si>
    <t>Actin, aortic smooth muscle OS=Homo sapiens GN=ACTA2 PE=1 SV=1</t>
  </si>
  <si>
    <t>ACTA2</t>
  </si>
  <si>
    <t>sp|P62736|ACTA_HUMAN</t>
  </si>
  <si>
    <t>Moesin OS=Homo sapiens GN=MSN PE=1 SV=3</t>
  </si>
  <si>
    <t>MSN</t>
  </si>
  <si>
    <t>sp|P26038|MOES_HUMAN</t>
  </si>
  <si>
    <t>Apolipoprotein A-IV OS=Homo sapiens GN=APOA4 PE=1 SV=3</t>
  </si>
  <si>
    <t>APOA4</t>
  </si>
  <si>
    <t>sp|P06727|APOA4_HUMAN</t>
  </si>
  <si>
    <t>Pyruvate kinase PKM OS=Homo sapiens GN=PKM PE=1 SV=4</t>
  </si>
  <si>
    <t>PKM</t>
  </si>
  <si>
    <t>sp|P14618|KPYM_HUMAN</t>
  </si>
  <si>
    <t>Inter-alpha-trypsin inhibitor heavy chain H4 OS=Homo sapiens GN=ITIH4 PE=1 SV=4</t>
  </si>
  <si>
    <t>ITIH4</t>
  </si>
  <si>
    <t>sp|Q14624|ITIH4_HUMAN</t>
  </si>
  <si>
    <t>Inter-alpha-trypsin inhibitor heavy chain H2 OS=Homo sapiens GN=ITIH2 PE=1 SV=2</t>
  </si>
  <si>
    <t>ITIH2</t>
  </si>
  <si>
    <t>sp|P19823|ITIH2_HUMAN</t>
  </si>
  <si>
    <t>Histidine-rich glycoprotein OS=Homo sapiens GN=HRG PE=1 SV=1</t>
  </si>
  <si>
    <t>HRG</t>
  </si>
  <si>
    <t>sp|P04196|HRG_HUMAN</t>
  </si>
  <si>
    <t>Transforming growth factor-beta-induced protein ig-h3 OS=Homo sapiens GN=TGFBI PE=1 SV=1</t>
  </si>
  <si>
    <t>TGFBI</t>
  </si>
  <si>
    <t>sp|Q15582|BGH3_HUMAN</t>
  </si>
  <si>
    <t>Laminin subunit alpha-4 OS=Homo sapiens GN=LAMA4 PE=1 SV=4</t>
  </si>
  <si>
    <t>LAMA4</t>
  </si>
  <si>
    <t>sp|Q16363|LAMA4_HUMAN</t>
  </si>
  <si>
    <t>Neuroblast differentiation-associated protein AHNAK OS=Homo sapiens GN=AHNAK PE=1 SV=2</t>
  </si>
  <si>
    <t>AHNAK</t>
  </si>
  <si>
    <t>sp|Q09666|AHNK_HUMAN</t>
  </si>
  <si>
    <t>Hemopexin OS=Homo sapiens GN=HPX PE=1 SV=2</t>
  </si>
  <si>
    <t>HPX</t>
  </si>
  <si>
    <t>sp|P02790|HEMO_HUMAN</t>
  </si>
  <si>
    <t>Alpha-actinin-4 OS=Homo sapiens GN=ACTN4 PE=1 SV=2</t>
  </si>
  <si>
    <t>ACTN4</t>
  </si>
  <si>
    <t>sp|O43707|ACTN4_HUMAN</t>
  </si>
  <si>
    <t>Alpha-actinin-1 OS=Homo sapiens GN=ACTN1 PE=1 SV=2</t>
  </si>
  <si>
    <t>ACTN1</t>
  </si>
  <si>
    <t>sp|P12814|ACTN1_HUMAN</t>
  </si>
  <si>
    <t>Receptor tyrosine-protein kinase erbB-3 OS=Homo sapiens GN=ERBB3 PE=1 SV=1</t>
  </si>
  <si>
    <t>ERBB3</t>
  </si>
  <si>
    <t>sp|P21860|ERBB3_HUMAN</t>
  </si>
  <si>
    <t>Haptoglobin OS=Homo sapiens GN=HP PE=1 SV=1</t>
  </si>
  <si>
    <t>HP</t>
  </si>
  <si>
    <t>sp|P00738|HPT_HUMAN</t>
  </si>
  <si>
    <t>Basement membrane-specific heparan sulfate proteoglycan core protein OS=Homo sapiens GN=HSPG2 PE=1 SV=4</t>
  </si>
  <si>
    <t>HSPG2</t>
  </si>
  <si>
    <t>sp|P98160|PGBM_HUMAN</t>
  </si>
  <si>
    <t>sp|P02545|LMNA_HUMAN</t>
  </si>
  <si>
    <t>Apolipoprotein A-I OS=Homo sapiens GN=APOA1 PE=1 SV=1</t>
  </si>
  <si>
    <t>APOA1</t>
  </si>
  <si>
    <t>sp|P02647|APOA1_HUMAN</t>
  </si>
  <si>
    <t>Filamin-B OS=Homo sapiens GN=FLNB PE=1 SV=2</t>
  </si>
  <si>
    <t>FLNB</t>
  </si>
  <si>
    <t>sp|O75369|FLNB_HUMAN</t>
  </si>
  <si>
    <t>Interstitial collagenase OS=Homo sapiens GN=MMP1 PE=1 SV=3</t>
  </si>
  <si>
    <t>MMP1</t>
  </si>
  <si>
    <t>sp|P03956|MMP1_HUMAN</t>
  </si>
  <si>
    <t>Serotransferrin OS=Homo sapiens GN=TF PE=1 SV=3</t>
  </si>
  <si>
    <t>TF</t>
  </si>
  <si>
    <t>sp|P02787|TRFE_HUMAN</t>
  </si>
  <si>
    <t>Myosin-9 OS=Homo sapiens GN=MYH9 PE=1 SV=4</t>
  </si>
  <si>
    <t>MYH9</t>
  </si>
  <si>
    <t>sp|P35579|MYH9_HUMAN</t>
  </si>
  <si>
    <t>Apolipoprotein B-100 OS=Homo sapiens GN=APOB PE=1 SV=2</t>
  </si>
  <si>
    <t>APOB</t>
  </si>
  <si>
    <t>sp|P04114|APOB_HUMAN</t>
  </si>
  <si>
    <t>Fibronectin OS=Homo sapiens GN=FN1 PE=1 SV=4</t>
  </si>
  <si>
    <t>FN1</t>
  </si>
  <si>
    <t>sp|P02751|FINC_HUMAN</t>
  </si>
  <si>
    <t>sp|P00450|CERU_HUMAN</t>
  </si>
  <si>
    <t>Vimentin OS=Homo sapiens GN=VIM PE=1 SV=4</t>
  </si>
  <si>
    <t>VIM</t>
  </si>
  <si>
    <t>sp|P08670|VIME_HUMAN</t>
  </si>
  <si>
    <t>Alpha-1-antitrypsin OS=Homo sapiens GN=SERPINA1 PE=1 SV=3</t>
  </si>
  <si>
    <t>sp|P01009|A1AT_HUMAN</t>
  </si>
  <si>
    <t>Filamin-A OS=Homo sapiens GN=FLNA PE=1 SV=4</t>
  </si>
  <si>
    <t>FLNA</t>
  </si>
  <si>
    <t>sp|P21333|FLNA_HUMAN</t>
  </si>
  <si>
    <t>Complement C4-A OS=Homo sapiens GN=C4A PE=1 SV=2</t>
  </si>
  <si>
    <t>C4A</t>
  </si>
  <si>
    <t>sp|P0C0L4|CO4A_HUMAN</t>
  </si>
  <si>
    <t>Plasminogen activator inhibitor 1 OS=Homo sapiens GN=SERPINE1 PE=1 SV=1</t>
  </si>
  <si>
    <t>SERPINE1</t>
  </si>
  <si>
    <t>sp|P05121|PAI1_HUMAN</t>
  </si>
  <si>
    <t>Complement C3 OS=Homo sapiens GN=C3 PE=1 SV=2</t>
  </si>
  <si>
    <t>C3</t>
  </si>
  <si>
    <t>sp|P01024|CO3_HUMAN</t>
  </si>
  <si>
    <t>Alpha-2-macroglobulin OS=Homo sapiens GN=A2M PE=1 SV=3</t>
  </si>
  <si>
    <t>A2M</t>
  </si>
  <si>
    <t>sp|P01023|A2MG_HUMAN</t>
  </si>
  <si>
    <t>HER2 ECD</t>
  </si>
  <si>
    <t>HER3 ECD</t>
  </si>
  <si>
    <t>Ctrl Beads</t>
  </si>
  <si>
    <t>lowest value</t>
  </si>
  <si>
    <t>Sum Intensity HER2 ECD</t>
  </si>
  <si>
    <t>Sum Intensity HER3 ECD</t>
  </si>
  <si>
    <t>Sum Intensity Ctrl Beads</t>
  </si>
  <si>
    <t>Total HER2 ECD</t>
  </si>
  <si>
    <t>Unique HER2 ECD</t>
  </si>
  <si>
    <t>Total HER3 ECD</t>
  </si>
  <si>
    <t>Unique HER3 ECD</t>
  </si>
  <si>
    <t>Total Ctrl Beads</t>
  </si>
  <si>
    <t>Unique Ctrl Beads</t>
  </si>
  <si>
    <t>MWT(kDa)</t>
  </si>
  <si>
    <t>Annotation</t>
  </si>
  <si>
    <t>Gene Symbol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</si>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</sst>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" fontId="1" fillId="0" borderId="0" xfId="0" applyNumberFormat="1" applyFont="1"/>
    <xf numFmtId="164" fontId="2" fillId="2" borderId="0" xfId="0" applyNumberFormat="1" applyFont="1" applyFill="1" applyAlignment="1">
      <alignment horizontal="center"/>
    </xf>
    <xf numFmtId="11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textRotation="90"/>
    </xf>
    <xf numFmtId="11" fontId="3" fillId="0" borderId="0" xfId="0" applyNumberFormat="1" applyFont="1" applyAlignment="1">
      <alignment horizontal="center" textRotation="90"/>
    </xf>
    <xf numFmtId="0" fontId="3" fillId="0" borderId="0" xfId="0" applyFont="1" applyAlignment="1">
      <alignment horizontal="center" textRotation="90"/>
    </xf>
  </cellXfs>
  <cellStyles count="1">
    <cellStyle name="Normal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Papers\My%20papers\2023%20LRG1%20paper\Nature%20Cancer%20submit\Supplementary%20Tables\Supplementary%20Table%202.%20MS%20identified%20proteins%20from%20HER3-ECD%20trap%20assay.xlsx" TargetMode="External"/><Relationship Id="rId1" Type="http://schemas.openxmlformats.org/officeDocument/2006/relationships/externalLinkPath" Target="Supplementary%20Table%202.%20MS%20identified%20proteins%20from%20HER3-ECD%20trap%20ass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.ID of proteins pullded down"/>
    </sheetNames>
    <sheetDataSet>
      <sheetData sheetId="0">
        <row r="2">
          <cell r="B2" t="str">
            <v>reference</v>
          </cell>
          <cell r="C2" t="str">
            <v>Gene Symbol</v>
          </cell>
          <cell r="D2" t="str">
            <v>Unique</v>
          </cell>
          <cell r="E2" t="str">
            <v>Total</v>
          </cell>
          <cell r="F2" t="str">
            <v>Sum Intensity</v>
          </cell>
          <cell r="J2" t="str">
            <v>reference</v>
          </cell>
          <cell r="K2" t="str">
            <v>Gene Symbol</v>
          </cell>
          <cell r="L2" t="str">
            <v>Unique</v>
          </cell>
          <cell r="M2" t="str">
            <v>Total</v>
          </cell>
          <cell r="N2" t="str">
            <v>Sum Intensity</v>
          </cell>
          <cell r="R2" t="str">
            <v>reference</v>
          </cell>
          <cell r="S2" t="str">
            <v>Gene Symbol</v>
          </cell>
          <cell r="T2" t="str">
            <v>Unique</v>
          </cell>
          <cell r="U2" t="str">
            <v>Total</v>
          </cell>
          <cell r="V2" t="str">
            <v>Sum Intensity</v>
          </cell>
        </row>
        <row r="3">
          <cell r="B3" t="str">
            <v>sp|P01023|A2MG_HUMAN</v>
          </cell>
          <cell r="C3" t="str">
            <v>A2M</v>
          </cell>
          <cell r="D3">
            <v>67</v>
          </cell>
          <cell r="E3">
            <v>408</v>
          </cell>
          <cell r="F3">
            <v>980000000</v>
          </cell>
          <cell r="J3" t="str">
            <v>sp|P01023|A2MG_HUMAN</v>
          </cell>
          <cell r="K3" t="str">
            <v>A2M</v>
          </cell>
          <cell r="L3">
            <v>72</v>
          </cell>
          <cell r="M3">
            <v>418</v>
          </cell>
          <cell r="N3">
            <v>1600000000</v>
          </cell>
          <cell r="R3" t="str">
            <v>sp|P01023|A2MG_HUMAN</v>
          </cell>
          <cell r="S3" t="str">
            <v>A2M</v>
          </cell>
          <cell r="T3">
            <v>71</v>
          </cell>
          <cell r="U3">
            <v>462</v>
          </cell>
          <cell r="V3">
            <v>2500000000</v>
          </cell>
        </row>
        <row r="4">
          <cell r="B4" t="str">
            <v>sp|P01024|CO3_HUMAN</v>
          </cell>
          <cell r="C4" t="str">
            <v>C3</v>
          </cell>
          <cell r="D4">
            <v>60</v>
          </cell>
          <cell r="E4">
            <v>267</v>
          </cell>
          <cell r="F4">
            <v>200000000</v>
          </cell>
          <cell r="J4" t="str">
            <v>sp|P01024|CO3_HUMAN</v>
          </cell>
          <cell r="K4" t="str">
            <v>C3</v>
          </cell>
          <cell r="L4">
            <v>66</v>
          </cell>
          <cell r="M4">
            <v>246</v>
          </cell>
          <cell r="N4">
            <v>210000000</v>
          </cell>
          <cell r="R4" t="str">
            <v>sp|P01024|CO3_HUMAN</v>
          </cell>
          <cell r="S4" t="str">
            <v>C3</v>
          </cell>
          <cell r="T4">
            <v>65</v>
          </cell>
          <cell r="U4">
            <v>291</v>
          </cell>
          <cell r="V4">
            <v>320000000</v>
          </cell>
        </row>
        <row r="5">
          <cell r="B5" t="str">
            <v>sp|P05121|PAI1_HUMAN</v>
          </cell>
          <cell r="C5" t="str">
            <v>SERPINE1</v>
          </cell>
          <cell r="D5">
            <v>39</v>
          </cell>
          <cell r="E5">
            <v>373</v>
          </cell>
          <cell r="F5">
            <v>1300000000</v>
          </cell>
          <cell r="J5" t="str">
            <v>sp|P05121|PAI1_HUMAN</v>
          </cell>
          <cell r="K5" t="str">
            <v>SERPINE1</v>
          </cell>
          <cell r="L5">
            <v>46</v>
          </cell>
          <cell r="M5">
            <v>622</v>
          </cell>
          <cell r="N5">
            <v>4800000000</v>
          </cell>
          <cell r="R5" t="str">
            <v>sp|P05121|PAI1_HUMAN</v>
          </cell>
          <cell r="S5" t="str">
            <v>SERPINE1</v>
          </cell>
          <cell r="T5">
            <v>41</v>
          </cell>
          <cell r="U5">
            <v>651</v>
          </cell>
          <cell r="V5">
            <v>7000000000</v>
          </cell>
        </row>
        <row r="6">
          <cell r="B6" t="str">
            <v>sp|P0C0L4|CO4A_HUMAN</v>
          </cell>
          <cell r="C6" t="str">
            <v>C4A</v>
          </cell>
          <cell r="D6">
            <v>33</v>
          </cell>
          <cell r="E6">
            <v>60</v>
          </cell>
          <cell r="F6">
            <v>29000000</v>
          </cell>
          <cell r="J6" t="str">
            <v>sp|P0C0L4|CO4A_HUMAN</v>
          </cell>
          <cell r="K6" t="str">
            <v>C4A</v>
          </cell>
          <cell r="L6">
            <v>42</v>
          </cell>
          <cell r="M6">
            <v>87</v>
          </cell>
          <cell r="N6">
            <v>63000000</v>
          </cell>
          <cell r="R6" t="str">
            <v>sp|P0C0L4|CO4A_HUMAN</v>
          </cell>
          <cell r="S6" t="str">
            <v>C4A</v>
          </cell>
          <cell r="T6">
            <v>40</v>
          </cell>
          <cell r="U6">
            <v>103</v>
          </cell>
          <cell r="V6">
            <v>110000000</v>
          </cell>
        </row>
        <row r="7">
          <cell r="B7" t="str">
            <v>sp|P04114|APOB_HUMAN</v>
          </cell>
          <cell r="C7" t="str">
            <v>APOB</v>
          </cell>
          <cell r="D7">
            <v>28</v>
          </cell>
          <cell r="E7">
            <v>41</v>
          </cell>
          <cell r="F7">
            <v>17000000</v>
          </cell>
          <cell r="J7" t="str">
            <v>sp|P01009|A1AT_HUMAN</v>
          </cell>
          <cell r="K7" t="str">
            <v>SERPINA1</v>
          </cell>
          <cell r="L7">
            <v>30</v>
          </cell>
          <cell r="M7">
            <v>173</v>
          </cell>
          <cell r="N7">
            <v>370000000</v>
          </cell>
          <cell r="R7" t="str">
            <v>sp|P21333|FLNA_HUMAN</v>
          </cell>
          <cell r="S7" t="str">
            <v>FLNA</v>
          </cell>
          <cell r="T7">
            <v>33</v>
          </cell>
          <cell r="U7">
            <v>60</v>
          </cell>
          <cell r="V7">
            <v>27000000</v>
          </cell>
        </row>
        <row r="8">
          <cell r="B8" t="str">
            <v>sp|P01009|A1AT_HUMAN</v>
          </cell>
          <cell r="C8" t="str">
            <v>SERPINA1</v>
          </cell>
          <cell r="D8">
            <v>27</v>
          </cell>
          <cell r="E8">
            <v>149</v>
          </cell>
          <cell r="F8">
            <v>290000000</v>
          </cell>
          <cell r="J8" t="str">
            <v>sp|P21333|FLNA_HUMAN</v>
          </cell>
          <cell r="K8" t="str">
            <v>FLNA</v>
          </cell>
          <cell r="L8">
            <v>29</v>
          </cell>
          <cell r="M8">
            <v>51</v>
          </cell>
          <cell r="N8">
            <v>17000000</v>
          </cell>
          <cell r="R8" t="str">
            <v>sp|P02751|FINC_HUMAN</v>
          </cell>
          <cell r="S8" t="str">
            <v>FN1</v>
          </cell>
          <cell r="T8">
            <v>29</v>
          </cell>
          <cell r="U8">
            <v>55</v>
          </cell>
          <cell r="V8">
            <v>33000000</v>
          </cell>
        </row>
        <row r="9">
          <cell r="B9" t="str">
            <v>sp|P08670|VIME_HUMAN</v>
          </cell>
          <cell r="C9" t="str">
            <v>VIM</v>
          </cell>
          <cell r="D9">
            <v>26</v>
          </cell>
          <cell r="E9">
            <v>110</v>
          </cell>
          <cell r="F9">
            <v>220000000</v>
          </cell>
          <cell r="J9" t="str">
            <v>sp|P08670|VIME_HUMAN</v>
          </cell>
          <cell r="K9" t="str">
            <v>VIM</v>
          </cell>
          <cell r="L9">
            <v>27</v>
          </cell>
          <cell r="M9">
            <v>93</v>
          </cell>
          <cell r="N9">
            <v>220000000</v>
          </cell>
          <cell r="R9" t="str">
            <v>sp|P01009|A1AT_HUMAN</v>
          </cell>
          <cell r="S9" t="str">
            <v>SERPINA1</v>
          </cell>
          <cell r="T9">
            <v>27</v>
          </cell>
          <cell r="U9">
            <v>150</v>
          </cell>
          <cell r="V9">
            <v>500000000</v>
          </cell>
        </row>
        <row r="10">
          <cell r="B10" t="str">
            <v>sp|P03956|MMP1_HUMAN</v>
          </cell>
          <cell r="C10" t="str">
            <v>MMP1</v>
          </cell>
          <cell r="D10">
            <v>25</v>
          </cell>
          <cell r="E10">
            <v>184</v>
          </cell>
          <cell r="F10">
            <v>320000000</v>
          </cell>
          <cell r="J10" t="str">
            <v>sp|P03956|MMP1_HUMAN</v>
          </cell>
          <cell r="K10" t="str">
            <v>MMP1</v>
          </cell>
          <cell r="L10">
            <v>26</v>
          </cell>
          <cell r="M10">
            <v>175</v>
          </cell>
          <cell r="N10">
            <v>490000000</v>
          </cell>
          <cell r="R10" t="str">
            <v>sp|P00450|CERU_HUMAN</v>
          </cell>
          <cell r="S10" t="str">
            <v>CP</v>
          </cell>
          <cell r="T10">
            <v>25</v>
          </cell>
          <cell r="U10">
            <v>72</v>
          </cell>
          <cell r="V10">
            <v>59000000</v>
          </cell>
        </row>
        <row r="11">
          <cell r="B11" t="str">
            <v>sp|P02787|TRFE_HUMAN</v>
          </cell>
          <cell r="C11" t="str">
            <v>TF</v>
          </cell>
          <cell r="D11">
            <v>24</v>
          </cell>
          <cell r="E11">
            <v>66</v>
          </cell>
          <cell r="F11">
            <v>43000000</v>
          </cell>
          <cell r="J11" t="str">
            <v>sp|P00450|CERU_HUMAN</v>
          </cell>
          <cell r="K11" t="str">
            <v>CP</v>
          </cell>
          <cell r="L11">
            <v>24</v>
          </cell>
          <cell r="M11">
            <v>67</v>
          </cell>
          <cell r="N11">
            <v>37000000</v>
          </cell>
          <cell r="R11" t="str">
            <v>sp|P08670|VIME_HUMAN</v>
          </cell>
          <cell r="S11" t="str">
            <v>VIM</v>
          </cell>
          <cell r="T11">
            <v>24</v>
          </cell>
          <cell r="U11">
            <v>134</v>
          </cell>
          <cell r="V11">
            <v>470000000</v>
          </cell>
        </row>
        <row r="12">
          <cell r="B12" t="str">
            <v>sp|P02751|FINC_HUMAN</v>
          </cell>
          <cell r="C12" t="str">
            <v>FN1</v>
          </cell>
          <cell r="D12">
            <v>22</v>
          </cell>
          <cell r="E12">
            <v>41</v>
          </cell>
          <cell r="F12">
            <v>17000000</v>
          </cell>
          <cell r="J12" t="str">
            <v>sp|P02647|APOA1_HUMAN</v>
          </cell>
          <cell r="K12" t="str">
            <v>APOA1</v>
          </cell>
          <cell r="L12">
            <v>22</v>
          </cell>
          <cell r="M12">
            <v>81</v>
          </cell>
          <cell r="N12">
            <v>250000000</v>
          </cell>
          <cell r="R12" t="str">
            <v>sp|P04114|APOB_HUMAN</v>
          </cell>
          <cell r="S12" t="str">
            <v>APOB</v>
          </cell>
          <cell r="T12">
            <v>23</v>
          </cell>
          <cell r="U12">
            <v>30</v>
          </cell>
          <cell r="V12">
            <v>21000000</v>
          </cell>
        </row>
        <row r="13">
          <cell r="B13" t="str">
            <v>sp|P02647|APOA1_HUMAN</v>
          </cell>
          <cell r="C13" t="str">
            <v>APOA1</v>
          </cell>
          <cell r="D13">
            <v>21</v>
          </cell>
          <cell r="E13">
            <v>109</v>
          </cell>
          <cell r="F13">
            <v>250000000</v>
          </cell>
          <cell r="J13" t="str">
            <v>sp|P02545|LMNA_HUMAN</v>
          </cell>
          <cell r="K13" t="str">
            <v>LMNA</v>
          </cell>
          <cell r="L13">
            <v>22</v>
          </cell>
          <cell r="M13">
            <v>40</v>
          </cell>
          <cell r="N13">
            <v>26000000</v>
          </cell>
          <cell r="R13" t="str">
            <v>sp|P02647|APOA1_HUMAN</v>
          </cell>
          <cell r="S13" t="str">
            <v>APOA1</v>
          </cell>
          <cell r="T13">
            <v>22</v>
          </cell>
          <cell r="U13">
            <v>98</v>
          </cell>
          <cell r="V13">
            <v>480000000</v>
          </cell>
        </row>
        <row r="14">
          <cell r="B14" t="str">
            <v>sp|O75369|FLNB_HUMAN</v>
          </cell>
          <cell r="C14" t="str">
            <v>FLNB</v>
          </cell>
          <cell r="D14">
            <v>21</v>
          </cell>
          <cell r="E14">
            <v>32</v>
          </cell>
          <cell r="F14">
            <v>8700000</v>
          </cell>
          <cell r="J14" t="str">
            <v>sp|P02787|TRFE_HUMAN</v>
          </cell>
          <cell r="K14" t="str">
            <v>TF</v>
          </cell>
          <cell r="L14">
            <v>21</v>
          </cell>
          <cell r="M14">
            <v>43</v>
          </cell>
          <cell r="N14">
            <v>24000000</v>
          </cell>
          <cell r="R14" t="str">
            <v>sp|P03956|MMP1_HUMAN</v>
          </cell>
          <cell r="S14" t="str">
            <v>MMP1</v>
          </cell>
          <cell r="T14">
            <v>21</v>
          </cell>
          <cell r="U14">
            <v>199</v>
          </cell>
          <cell r="V14">
            <v>740000000</v>
          </cell>
        </row>
        <row r="15">
          <cell r="B15" t="str">
            <v>sp|P21333|FLNA_HUMAN</v>
          </cell>
          <cell r="C15" t="str">
            <v>FLNA</v>
          </cell>
          <cell r="D15">
            <v>20</v>
          </cell>
          <cell r="E15">
            <v>35</v>
          </cell>
          <cell r="F15">
            <v>9400000</v>
          </cell>
          <cell r="J15" t="str">
            <v>sp|P35579|MYH9_HUMAN</v>
          </cell>
          <cell r="K15" t="str">
            <v>MYH9</v>
          </cell>
          <cell r="L15">
            <v>20</v>
          </cell>
          <cell r="M15">
            <v>31</v>
          </cell>
          <cell r="N15">
            <v>5100000</v>
          </cell>
          <cell r="R15" t="str">
            <v>sp|P02787|TRFE_HUMAN</v>
          </cell>
          <cell r="S15" t="str">
            <v>TF</v>
          </cell>
          <cell r="T15">
            <v>21</v>
          </cell>
          <cell r="U15">
            <v>47</v>
          </cell>
          <cell r="V15">
            <v>47000000</v>
          </cell>
        </row>
        <row r="16">
          <cell r="B16" t="str">
            <v>sp|P35579|MYH9_HUMAN</v>
          </cell>
          <cell r="C16" t="str">
            <v>MYH9</v>
          </cell>
          <cell r="D16">
            <v>20</v>
          </cell>
          <cell r="E16">
            <v>34</v>
          </cell>
          <cell r="F16">
            <v>11000000</v>
          </cell>
          <cell r="J16" t="str">
            <v>sp|P21860|ERBB3_HUMAN</v>
          </cell>
          <cell r="K16" t="str">
            <v>ERBB3</v>
          </cell>
          <cell r="L16">
            <v>18</v>
          </cell>
          <cell r="M16">
            <v>265</v>
          </cell>
          <cell r="N16">
            <v>5700000000</v>
          </cell>
          <cell r="R16" t="str">
            <v>sp|O75369|FLNB_HUMAN</v>
          </cell>
          <cell r="S16" t="str">
            <v>FLNB</v>
          </cell>
          <cell r="T16">
            <v>21</v>
          </cell>
          <cell r="U16">
            <v>33</v>
          </cell>
          <cell r="V16">
            <v>10000000</v>
          </cell>
        </row>
        <row r="17">
          <cell r="B17" t="str">
            <v>sp|P98160|PGBM_HUMAN</v>
          </cell>
          <cell r="C17" t="str">
            <v>HSPG2</v>
          </cell>
          <cell r="D17">
            <v>19</v>
          </cell>
          <cell r="E17">
            <v>32</v>
          </cell>
          <cell r="F17">
            <v>10000000</v>
          </cell>
          <cell r="J17" t="str">
            <v>sp|P04114|APOB_HUMAN</v>
          </cell>
          <cell r="K17" t="str">
            <v>APOB</v>
          </cell>
          <cell r="L17">
            <v>18</v>
          </cell>
          <cell r="M17">
            <v>23</v>
          </cell>
          <cell r="N17">
            <v>10000000</v>
          </cell>
          <cell r="R17" t="str">
            <v>sp|P98160|PGBM_HUMAN</v>
          </cell>
          <cell r="S17" t="str">
            <v>HSPG2</v>
          </cell>
          <cell r="T17">
            <v>19</v>
          </cell>
          <cell r="U17">
            <v>34</v>
          </cell>
          <cell r="V17">
            <v>26000000</v>
          </cell>
        </row>
        <row r="18">
          <cell r="B18" t="str">
            <v>sp|P00450|CERU_HUMAN</v>
          </cell>
          <cell r="C18" t="str">
            <v>CP</v>
          </cell>
          <cell r="D18">
            <v>17</v>
          </cell>
          <cell r="E18">
            <v>49</v>
          </cell>
          <cell r="F18">
            <v>30000000</v>
          </cell>
          <cell r="J18" t="str">
            <v>sp|O75369|FLNB_HUMAN</v>
          </cell>
          <cell r="K18" t="str">
            <v>FLNB</v>
          </cell>
          <cell r="L18">
            <v>17</v>
          </cell>
          <cell r="M18">
            <v>24</v>
          </cell>
          <cell r="N18">
            <v>5000000</v>
          </cell>
          <cell r="R18" t="str">
            <v>sp|P02545|LMNA_HUMAN</v>
          </cell>
          <cell r="S18" t="str">
            <v>LMNA</v>
          </cell>
          <cell r="T18">
            <v>17</v>
          </cell>
          <cell r="U18">
            <v>41</v>
          </cell>
          <cell r="V18">
            <v>51000000</v>
          </cell>
        </row>
        <row r="19">
          <cell r="B19" t="str">
            <v>sp|P02545|LMNA_HUMAN</v>
          </cell>
          <cell r="C19" t="str">
            <v>LMNA</v>
          </cell>
          <cell r="D19">
            <v>16</v>
          </cell>
          <cell r="E19">
            <v>33</v>
          </cell>
          <cell r="F19">
            <v>21000000</v>
          </cell>
          <cell r="J19" t="str">
            <v>sp|P00738|HPT_HUMAN</v>
          </cell>
          <cell r="K19" t="str">
            <v>HP</v>
          </cell>
          <cell r="L19">
            <v>16</v>
          </cell>
          <cell r="M19">
            <v>124</v>
          </cell>
          <cell r="N19">
            <v>320000000</v>
          </cell>
          <cell r="R19" t="str">
            <v>sp|P02790|HEMO_HUMAN</v>
          </cell>
          <cell r="S19" t="str">
            <v>HPX</v>
          </cell>
          <cell r="T19">
            <v>16</v>
          </cell>
          <cell r="U19">
            <v>110</v>
          </cell>
          <cell r="V19">
            <v>990000000</v>
          </cell>
        </row>
        <row r="20">
          <cell r="B20" t="str">
            <v>sp|P26038|MOES_HUMAN</v>
          </cell>
          <cell r="C20" t="str">
            <v>MSN</v>
          </cell>
          <cell r="D20">
            <v>14</v>
          </cell>
          <cell r="E20">
            <v>35</v>
          </cell>
          <cell r="F20">
            <v>16000000</v>
          </cell>
          <cell r="J20" t="str">
            <v>sp|P02790|HEMO_HUMAN</v>
          </cell>
          <cell r="K20" t="str">
            <v>HPX</v>
          </cell>
          <cell r="L20">
            <v>16</v>
          </cell>
          <cell r="M20">
            <v>92</v>
          </cell>
          <cell r="N20">
            <v>570000000</v>
          </cell>
          <cell r="R20" t="str">
            <v>sp|P00738|HPT_HUMAN</v>
          </cell>
          <cell r="S20" t="str">
            <v>HP</v>
          </cell>
          <cell r="T20">
            <v>16</v>
          </cell>
          <cell r="U20">
            <v>100</v>
          </cell>
          <cell r="V20">
            <v>320000000</v>
          </cell>
        </row>
        <row r="21">
          <cell r="B21" t="str">
            <v>sp|P00738|HPT_HUMAN</v>
          </cell>
          <cell r="C21" t="str">
            <v>HP</v>
          </cell>
          <cell r="D21">
            <v>13</v>
          </cell>
          <cell r="E21">
            <v>106</v>
          </cell>
          <cell r="F21">
            <v>170000000</v>
          </cell>
          <cell r="J21" t="str">
            <v>sp|P12814|ACTN1_HUMAN</v>
          </cell>
          <cell r="K21" t="str">
            <v>ACTN1</v>
          </cell>
          <cell r="L21">
            <v>16</v>
          </cell>
          <cell r="M21">
            <v>33</v>
          </cell>
          <cell r="N21">
            <v>12000000</v>
          </cell>
          <cell r="R21" t="str">
            <v>sp|P35579|MYH9_HUMAN</v>
          </cell>
          <cell r="S21" t="str">
            <v>MYH9</v>
          </cell>
          <cell r="T21">
            <v>16</v>
          </cell>
          <cell r="U21">
            <v>24</v>
          </cell>
          <cell r="V21">
            <v>9500000</v>
          </cell>
        </row>
        <row r="22">
          <cell r="B22" t="str">
            <v>sp|P02790|HEMO_HUMAN</v>
          </cell>
          <cell r="C22" t="str">
            <v>HPX</v>
          </cell>
          <cell r="D22">
            <v>13</v>
          </cell>
          <cell r="E22">
            <v>60</v>
          </cell>
          <cell r="F22">
            <v>230000000</v>
          </cell>
          <cell r="J22" t="str">
            <v>sp|P98160|PGBM_HUMAN</v>
          </cell>
          <cell r="K22" t="str">
            <v>HSPG2</v>
          </cell>
          <cell r="L22">
            <v>16</v>
          </cell>
          <cell r="M22">
            <v>28</v>
          </cell>
          <cell r="N22">
            <v>22000000</v>
          </cell>
          <cell r="R22" t="str">
            <v>sp|O43707|ACTN4_HUMAN</v>
          </cell>
          <cell r="S22" t="str">
            <v>ACTN4</v>
          </cell>
          <cell r="T22">
            <v>16</v>
          </cell>
          <cell r="U22">
            <v>23</v>
          </cell>
          <cell r="V22">
            <v>14000000</v>
          </cell>
        </row>
        <row r="23">
          <cell r="B23" t="str">
            <v>sp|Q16363|LAMA4_HUMAN</v>
          </cell>
          <cell r="C23" t="str">
            <v>LAMA4</v>
          </cell>
          <cell r="D23">
            <v>13</v>
          </cell>
          <cell r="E23">
            <v>30</v>
          </cell>
          <cell r="F23">
            <v>9600000</v>
          </cell>
          <cell r="J23" t="str">
            <v>sp|Q16363|LAMA4_HUMAN</v>
          </cell>
          <cell r="K23" t="str">
            <v>LAMA4</v>
          </cell>
          <cell r="L23">
            <v>15</v>
          </cell>
          <cell r="M23">
            <v>32</v>
          </cell>
          <cell r="N23">
            <v>11000000</v>
          </cell>
          <cell r="R23" t="str">
            <v>sp|Q14624|ITIH4_HUMAN</v>
          </cell>
          <cell r="S23" t="str">
            <v>ITIH4</v>
          </cell>
          <cell r="T23">
            <v>14</v>
          </cell>
          <cell r="U23">
            <v>28</v>
          </cell>
          <cell r="V23">
            <v>10000000</v>
          </cell>
        </row>
        <row r="24">
          <cell r="B24" t="str">
            <v>sp|P04196|HRG_HUMAN</v>
          </cell>
          <cell r="C24" t="str">
            <v>HRG</v>
          </cell>
          <cell r="D24">
            <v>12</v>
          </cell>
          <cell r="E24">
            <v>50</v>
          </cell>
          <cell r="F24">
            <v>70000000</v>
          </cell>
          <cell r="J24" t="str">
            <v>sp|P02751|FINC_HUMAN</v>
          </cell>
          <cell r="K24" t="str">
            <v>FN1</v>
          </cell>
          <cell r="L24">
            <v>15</v>
          </cell>
          <cell r="M24">
            <v>24</v>
          </cell>
          <cell r="N24">
            <v>14000000</v>
          </cell>
          <cell r="R24" t="str">
            <v>sp|P04196|HRG_HUMAN</v>
          </cell>
          <cell r="S24" t="str">
            <v>HRG</v>
          </cell>
          <cell r="T24">
            <v>13</v>
          </cell>
          <cell r="U24">
            <v>65</v>
          </cell>
          <cell r="V24">
            <v>120000000</v>
          </cell>
        </row>
        <row r="25">
          <cell r="B25" t="str">
            <v>sp|P01011|AACT_HUMAN</v>
          </cell>
          <cell r="C25" t="str">
            <v>SERPINA3</v>
          </cell>
          <cell r="D25">
            <v>12</v>
          </cell>
          <cell r="E25">
            <v>22</v>
          </cell>
          <cell r="F25">
            <v>13000000</v>
          </cell>
          <cell r="J25" t="str">
            <v>sp|P04196|HRG_HUMAN</v>
          </cell>
          <cell r="K25" t="str">
            <v>HRG</v>
          </cell>
          <cell r="L25">
            <v>14</v>
          </cell>
          <cell r="M25">
            <v>76</v>
          </cell>
          <cell r="N25">
            <v>81000000</v>
          </cell>
          <cell r="R25" t="str">
            <v>sp|P12814|ACTN1_HUMAN</v>
          </cell>
          <cell r="S25" t="str">
            <v>ACTN1</v>
          </cell>
          <cell r="T25">
            <v>13</v>
          </cell>
          <cell r="U25">
            <v>32</v>
          </cell>
          <cell r="V25">
            <v>15000000</v>
          </cell>
        </row>
        <row r="26">
          <cell r="B26" t="str">
            <v>sp|P62736|ACTA_HUMAN</v>
          </cell>
          <cell r="C26" t="str">
            <v>ACTA2</v>
          </cell>
          <cell r="D26">
            <v>11</v>
          </cell>
          <cell r="E26">
            <v>125</v>
          </cell>
          <cell r="F26">
            <v>72000000</v>
          </cell>
          <cell r="J26" t="str">
            <v>sp|O43707|ACTN4_HUMAN</v>
          </cell>
          <cell r="K26" t="str">
            <v>ACTN4</v>
          </cell>
          <cell r="L26">
            <v>14</v>
          </cell>
          <cell r="M26">
            <v>20</v>
          </cell>
          <cell r="N26">
            <v>12000000</v>
          </cell>
          <cell r="R26" t="str">
            <v>sp|Q15582|BGH3_HUMAN</v>
          </cell>
          <cell r="S26" t="str">
            <v>TGFBI</v>
          </cell>
          <cell r="T26">
            <v>13</v>
          </cell>
          <cell r="U26">
            <v>26</v>
          </cell>
          <cell r="V26">
            <v>31000000</v>
          </cell>
        </row>
        <row r="27">
          <cell r="B27" t="str">
            <v>sp|P19823|ITIH2_HUMAN</v>
          </cell>
          <cell r="C27" t="str">
            <v>ITIH2</v>
          </cell>
          <cell r="D27">
            <v>11</v>
          </cell>
          <cell r="E27">
            <v>20</v>
          </cell>
          <cell r="F27">
            <v>12000000</v>
          </cell>
          <cell r="J27" t="str">
            <v>sp|P19823|ITIH2_HUMAN</v>
          </cell>
          <cell r="K27" t="str">
            <v>ITIH2</v>
          </cell>
          <cell r="L27">
            <v>13</v>
          </cell>
          <cell r="M27">
            <v>28</v>
          </cell>
          <cell r="N27">
            <v>13000000</v>
          </cell>
          <cell r="R27" t="str">
            <v>sp|P14618|KPYM_HUMAN</v>
          </cell>
          <cell r="S27" t="str">
            <v>PKM</v>
          </cell>
          <cell r="T27">
            <v>13</v>
          </cell>
          <cell r="U27">
            <v>22</v>
          </cell>
          <cell r="V27">
            <v>17000000</v>
          </cell>
        </row>
        <row r="28">
          <cell r="B28" t="str">
            <v>sp|Q14624|ITIH4_HUMAN</v>
          </cell>
          <cell r="C28" t="str">
            <v>ITIH4</v>
          </cell>
          <cell r="D28">
            <v>11</v>
          </cell>
          <cell r="E28">
            <v>19</v>
          </cell>
          <cell r="F28">
            <v>4500000</v>
          </cell>
          <cell r="J28" t="str">
            <v>sp|P62736|ACTA_HUMAN</v>
          </cell>
          <cell r="K28" t="str">
            <v>ACTA2</v>
          </cell>
          <cell r="L28">
            <v>12</v>
          </cell>
          <cell r="M28">
            <v>179</v>
          </cell>
          <cell r="N28">
            <v>140000000</v>
          </cell>
          <cell r="R28" t="str">
            <v>sp|P62736|ACTA_HUMAN</v>
          </cell>
          <cell r="S28" t="str">
            <v>ACTA2</v>
          </cell>
          <cell r="T28">
            <v>12</v>
          </cell>
          <cell r="U28">
            <v>169</v>
          </cell>
          <cell r="V28">
            <v>170000000</v>
          </cell>
        </row>
        <row r="29">
          <cell r="B29" t="str">
            <v>sp|P12814|ACTN1_HUMAN</v>
          </cell>
          <cell r="C29" t="str">
            <v>ACTN1</v>
          </cell>
          <cell r="D29">
            <v>10</v>
          </cell>
          <cell r="E29">
            <v>17</v>
          </cell>
          <cell r="F29">
            <v>6900000</v>
          </cell>
          <cell r="J29" t="str">
            <v>sp|P04083|ANXA1_HUMAN</v>
          </cell>
          <cell r="K29" t="str">
            <v>ANXA1</v>
          </cell>
          <cell r="L29">
            <v>12</v>
          </cell>
          <cell r="M29">
            <v>30</v>
          </cell>
          <cell r="N29">
            <v>31000000</v>
          </cell>
          <cell r="R29" t="str">
            <v>sp|P04083|ANXA1_HUMAN</v>
          </cell>
          <cell r="S29" t="str">
            <v>ANXA1</v>
          </cell>
          <cell r="T29">
            <v>12</v>
          </cell>
          <cell r="U29">
            <v>34</v>
          </cell>
          <cell r="V29">
            <v>42000000</v>
          </cell>
        </row>
        <row r="30">
          <cell r="B30" t="str">
            <v>sp|P19827|ITIH1_HUMAN</v>
          </cell>
          <cell r="C30" t="str">
            <v>ITIH1</v>
          </cell>
          <cell r="D30">
            <v>10</v>
          </cell>
          <cell r="E30">
            <v>17</v>
          </cell>
          <cell r="F30">
            <v>7400000</v>
          </cell>
          <cell r="J30" t="str">
            <v>sp|O00391|QSOX1_HUMAN</v>
          </cell>
          <cell r="K30" t="str">
            <v>QSOX1</v>
          </cell>
          <cell r="L30">
            <v>12</v>
          </cell>
          <cell r="M30">
            <v>24</v>
          </cell>
          <cell r="N30">
            <v>17000000</v>
          </cell>
          <cell r="R30" t="str">
            <v>sp|Q16363|LAMA4_HUMAN</v>
          </cell>
          <cell r="S30" t="str">
            <v>LAMA4</v>
          </cell>
          <cell r="T30">
            <v>12</v>
          </cell>
          <cell r="U30">
            <v>26</v>
          </cell>
          <cell r="V30">
            <v>17000000</v>
          </cell>
        </row>
        <row r="31">
          <cell r="B31" t="str">
            <v>sp|P01871|IGHM_HUMAN</v>
          </cell>
          <cell r="C31" t="str">
            <v>IGHM</v>
          </cell>
          <cell r="D31">
            <v>9</v>
          </cell>
          <cell r="E31">
            <v>34</v>
          </cell>
          <cell r="F31">
            <v>24000000</v>
          </cell>
          <cell r="J31" t="str">
            <v>sp|Q15582|BGH3_HUMAN</v>
          </cell>
          <cell r="K31" t="str">
            <v>TGFBI</v>
          </cell>
          <cell r="L31">
            <v>11</v>
          </cell>
          <cell r="M31">
            <v>26</v>
          </cell>
          <cell r="N31">
            <v>17000000</v>
          </cell>
          <cell r="R31" t="str">
            <v>sp|P19823|ITIH2_HUMAN</v>
          </cell>
          <cell r="S31" t="str">
            <v>ITIH2</v>
          </cell>
          <cell r="T31">
            <v>12</v>
          </cell>
          <cell r="U31">
            <v>25</v>
          </cell>
          <cell r="V31">
            <v>15000000</v>
          </cell>
        </row>
        <row r="32">
          <cell r="B32" t="str">
            <v>sp|P04083|ANXA1_HUMAN</v>
          </cell>
          <cell r="C32" t="str">
            <v>ANXA1</v>
          </cell>
          <cell r="D32">
            <v>9</v>
          </cell>
          <cell r="E32">
            <v>20</v>
          </cell>
          <cell r="F32">
            <v>10000000</v>
          </cell>
          <cell r="J32" t="str">
            <v>sp|Q02818|NUCB1_HUMAN</v>
          </cell>
          <cell r="K32" t="str">
            <v>NUCB1</v>
          </cell>
          <cell r="L32">
            <v>11</v>
          </cell>
          <cell r="M32">
            <v>25</v>
          </cell>
          <cell r="N32">
            <v>19000000</v>
          </cell>
          <cell r="R32" t="str">
            <v>sp|P19827|ITIH1_HUMAN</v>
          </cell>
          <cell r="S32" t="str">
            <v>ITIH1</v>
          </cell>
          <cell r="T32">
            <v>11</v>
          </cell>
          <cell r="U32">
            <v>25</v>
          </cell>
          <cell r="V32">
            <v>19000000</v>
          </cell>
        </row>
        <row r="33">
          <cell r="B33" t="str">
            <v>sp|P07858|CATB_HUMAN</v>
          </cell>
          <cell r="C33" t="str">
            <v>CTSB</v>
          </cell>
          <cell r="D33">
            <v>9</v>
          </cell>
          <cell r="E33">
            <v>17</v>
          </cell>
          <cell r="F33">
            <v>5800000</v>
          </cell>
          <cell r="J33" t="str">
            <v>sp|P01011|AACT_HUMAN</v>
          </cell>
          <cell r="K33" t="str">
            <v>SERPINA3</v>
          </cell>
          <cell r="L33">
            <v>11</v>
          </cell>
          <cell r="M33">
            <v>20</v>
          </cell>
          <cell r="N33">
            <v>15000000</v>
          </cell>
          <cell r="R33" t="str">
            <v>sp|Q15063|POSTN_HUMAN</v>
          </cell>
          <cell r="S33" t="str">
            <v>POSTN</v>
          </cell>
          <cell r="T33">
            <v>11</v>
          </cell>
          <cell r="U33">
            <v>24</v>
          </cell>
          <cell r="V33">
            <v>18000000</v>
          </cell>
        </row>
        <row r="34">
          <cell r="B34" t="str">
            <v>sp|P04217|A1BG_HUMAN</v>
          </cell>
          <cell r="C34" t="str">
            <v>A1BG</v>
          </cell>
          <cell r="D34">
            <v>9</v>
          </cell>
          <cell r="E34">
            <v>15</v>
          </cell>
          <cell r="F34">
            <v>7900000</v>
          </cell>
          <cell r="J34" t="str">
            <v>sp|P14618|KPYM_HUMAN</v>
          </cell>
          <cell r="K34" t="str">
            <v>PKM</v>
          </cell>
          <cell r="L34">
            <v>11</v>
          </cell>
          <cell r="M34">
            <v>18</v>
          </cell>
          <cell r="N34">
            <v>8500000</v>
          </cell>
          <cell r="R34" t="str">
            <v>sp|P07996|TSP1_HUMAN</v>
          </cell>
          <cell r="S34" t="str">
            <v>THBS1</v>
          </cell>
          <cell r="T34">
            <v>11</v>
          </cell>
          <cell r="U34">
            <v>24</v>
          </cell>
          <cell r="V34">
            <v>35000000</v>
          </cell>
        </row>
        <row r="35">
          <cell r="B35" t="str">
            <v>sp|Q02818|NUCB1_HUMAN</v>
          </cell>
          <cell r="C35" t="str">
            <v>NUCB1</v>
          </cell>
          <cell r="D35">
            <v>9</v>
          </cell>
          <cell r="E35">
            <v>13</v>
          </cell>
          <cell r="F35">
            <v>4400000</v>
          </cell>
          <cell r="J35" t="str">
            <v>sp|Q13813|SPTN1_HUMAN</v>
          </cell>
          <cell r="K35" t="str">
            <v>SPTAN1</v>
          </cell>
          <cell r="L35">
            <v>11</v>
          </cell>
          <cell r="M35">
            <v>14</v>
          </cell>
          <cell r="N35">
            <v>1900000</v>
          </cell>
          <cell r="R35" t="str">
            <v>sp|O00391|QSOX1_HUMAN</v>
          </cell>
          <cell r="S35" t="str">
            <v>QSOX1</v>
          </cell>
          <cell r="T35">
            <v>11</v>
          </cell>
          <cell r="U35">
            <v>23</v>
          </cell>
          <cell r="V35">
            <v>28000000</v>
          </cell>
        </row>
        <row r="36">
          <cell r="B36" t="str">
            <v>sp|P06396|GELS_HUMAN</v>
          </cell>
          <cell r="C36" t="str">
            <v>GSN</v>
          </cell>
          <cell r="D36">
            <v>9</v>
          </cell>
          <cell r="E36">
            <v>12</v>
          </cell>
          <cell r="F36">
            <v>4100000</v>
          </cell>
          <cell r="J36" t="str">
            <v>sp|P06727|APOA4_HUMAN</v>
          </cell>
          <cell r="K36" t="str">
            <v>APOA4</v>
          </cell>
          <cell r="L36">
            <v>11</v>
          </cell>
          <cell r="M36">
            <v>14</v>
          </cell>
          <cell r="N36">
            <v>3000000</v>
          </cell>
          <cell r="R36" t="str">
            <v>sp|Q15149|PLEC_HUMAN</v>
          </cell>
          <cell r="S36" t="str">
            <v>PLEC</v>
          </cell>
          <cell r="T36">
            <v>11</v>
          </cell>
          <cell r="U36">
            <v>17</v>
          </cell>
          <cell r="V36">
            <v>3500000</v>
          </cell>
        </row>
        <row r="37">
          <cell r="B37" t="str">
            <v>sp|Q09666|AHNK_HUMAN</v>
          </cell>
          <cell r="C37" t="str">
            <v>AHNAK</v>
          </cell>
          <cell r="D37">
            <v>9</v>
          </cell>
          <cell r="E37">
            <v>9</v>
          </cell>
          <cell r="F37">
            <v>1300000</v>
          </cell>
          <cell r="J37" t="str">
            <v>sp|Q09666|AHNK_HUMAN</v>
          </cell>
          <cell r="K37" t="str">
            <v>AHNAK</v>
          </cell>
          <cell r="L37">
            <v>11</v>
          </cell>
          <cell r="M37">
            <v>13</v>
          </cell>
          <cell r="N37">
            <v>3000000</v>
          </cell>
          <cell r="R37" t="str">
            <v>sp|P04626|ERBB2_HUMAN</v>
          </cell>
          <cell r="S37" t="str">
            <v>ERBB2</v>
          </cell>
          <cell r="T37">
            <v>10</v>
          </cell>
          <cell r="U37">
            <v>59</v>
          </cell>
          <cell r="V37">
            <v>860000000</v>
          </cell>
        </row>
        <row r="38">
          <cell r="B38" t="str">
            <v>sp|P0DOX7|IGK_HUMAN</v>
          </cell>
          <cell r="D38">
            <v>8</v>
          </cell>
          <cell r="E38">
            <v>85</v>
          </cell>
          <cell r="F38">
            <v>250000000</v>
          </cell>
          <cell r="J38" t="str">
            <v>sp|P01871|IGHM_HUMAN</v>
          </cell>
          <cell r="K38" t="str">
            <v>IGHM</v>
          </cell>
          <cell r="L38">
            <v>10</v>
          </cell>
          <cell r="M38">
            <v>31</v>
          </cell>
          <cell r="N38">
            <v>26000000</v>
          </cell>
          <cell r="R38" t="str">
            <v>sp|P26038|MOES_HUMAN</v>
          </cell>
          <cell r="S38" t="str">
            <v>MSN</v>
          </cell>
          <cell r="T38">
            <v>10</v>
          </cell>
          <cell r="U38">
            <v>22</v>
          </cell>
          <cell r="V38">
            <v>11000000</v>
          </cell>
        </row>
        <row r="39">
          <cell r="B39" t="str">
            <v>sp|P63261|ACTG_HUMAN</v>
          </cell>
          <cell r="C39" t="str">
            <v>ACTG1</v>
          </cell>
          <cell r="D39">
            <v>8</v>
          </cell>
          <cell r="E39">
            <v>25</v>
          </cell>
          <cell r="F39">
            <v>82000000</v>
          </cell>
          <cell r="J39" t="str">
            <v>sp|P07996|TSP1_HUMAN</v>
          </cell>
          <cell r="K39" t="str">
            <v>THBS1</v>
          </cell>
          <cell r="L39">
            <v>10</v>
          </cell>
          <cell r="M39">
            <v>21</v>
          </cell>
          <cell r="N39">
            <v>15000000</v>
          </cell>
          <cell r="R39" t="str">
            <v>sp|Q02818|NUCB1_HUMAN</v>
          </cell>
          <cell r="S39" t="str">
            <v>NUCB1</v>
          </cell>
          <cell r="T39">
            <v>10</v>
          </cell>
          <cell r="U39">
            <v>22</v>
          </cell>
          <cell r="V39">
            <v>25000000</v>
          </cell>
        </row>
        <row r="40">
          <cell r="B40" t="str">
            <v>sp|Q14767|LTBP2_HUMAN</v>
          </cell>
          <cell r="C40" t="str">
            <v>LTBP2</v>
          </cell>
          <cell r="D40">
            <v>8</v>
          </cell>
          <cell r="E40">
            <v>18</v>
          </cell>
          <cell r="F40">
            <v>6100000</v>
          </cell>
          <cell r="J40" t="str">
            <v>sp|Q14624|ITIH4_HUMAN</v>
          </cell>
          <cell r="K40" t="str">
            <v>ITIH4</v>
          </cell>
          <cell r="L40">
            <v>10</v>
          </cell>
          <cell r="M40">
            <v>18</v>
          </cell>
          <cell r="N40">
            <v>4000000</v>
          </cell>
          <cell r="R40" t="str">
            <v>sp|P68371|TBB4B_HUMAN</v>
          </cell>
          <cell r="S40" t="str">
            <v>TUBB4B</v>
          </cell>
          <cell r="T40">
            <v>10</v>
          </cell>
          <cell r="U40">
            <v>19</v>
          </cell>
          <cell r="V40">
            <v>12000000</v>
          </cell>
        </row>
        <row r="41">
          <cell r="B41" t="str">
            <v>sp|P07996|TSP1_HUMAN</v>
          </cell>
          <cell r="C41" t="str">
            <v>THBS1</v>
          </cell>
          <cell r="D41">
            <v>8</v>
          </cell>
          <cell r="E41">
            <v>16</v>
          </cell>
          <cell r="F41">
            <v>12000000</v>
          </cell>
          <cell r="J41" t="str">
            <v>sp|P06733|ENOA_HUMAN</v>
          </cell>
          <cell r="K41" t="str">
            <v>ENO1</v>
          </cell>
          <cell r="L41">
            <v>10</v>
          </cell>
          <cell r="M41">
            <v>16</v>
          </cell>
          <cell r="N41">
            <v>9400000</v>
          </cell>
          <cell r="R41" t="str">
            <v>sp|P06733|ENOA_HUMAN</v>
          </cell>
          <cell r="S41" t="str">
            <v>ENO1</v>
          </cell>
          <cell r="T41">
            <v>10</v>
          </cell>
          <cell r="U41">
            <v>17</v>
          </cell>
          <cell r="V41">
            <v>13000000</v>
          </cell>
        </row>
        <row r="42">
          <cell r="B42" t="str">
            <v>sp|P06727|APOA4_HUMAN</v>
          </cell>
          <cell r="C42" t="str">
            <v>APOA4</v>
          </cell>
          <cell r="D42">
            <v>8</v>
          </cell>
          <cell r="E42">
            <v>13</v>
          </cell>
          <cell r="F42">
            <v>1600000</v>
          </cell>
          <cell r="J42" t="str">
            <v>sp|P68371|TBB4B_HUMAN</v>
          </cell>
          <cell r="K42" t="str">
            <v>TUBB4B</v>
          </cell>
          <cell r="L42">
            <v>10</v>
          </cell>
          <cell r="M42">
            <v>15</v>
          </cell>
          <cell r="N42">
            <v>4600000</v>
          </cell>
          <cell r="R42" t="str">
            <v>sp|P01031|CO5_HUMAN</v>
          </cell>
          <cell r="S42" t="str">
            <v>C5</v>
          </cell>
          <cell r="T42">
            <v>10</v>
          </cell>
          <cell r="U42">
            <v>16</v>
          </cell>
          <cell r="V42">
            <v>4600000</v>
          </cell>
        </row>
        <row r="43">
          <cell r="B43" t="str">
            <v>sp|Q15063|POSTN_HUMAN</v>
          </cell>
          <cell r="C43" t="str">
            <v>POSTN</v>
          </cell>
          <cell r="D43">
            <v>8</v>
          </cell>
          <cell r="E43">
            <v>10</v>
          </cell>
          <cell r="F43">
            <v>1800000</v>
          </cell>
          <cell r="J43" t="str">
            <v>sp|Q15063|POSTN_HUMAN</v>
          </cell>
          <cell r="K43" t="str">
            <v>POSTN</v>
          </cell>
          <cell r="L43">
            <v>10</v>
          </cell>
          <cell r="M43">
            <v>14</v>
          </cell>
          <cell r="N43">
            <v>6900000</v>
          </cell>
          <cell r="R43" t="str">
            <v>sp|Q09666|AHNK_HUMAN</v>
          </cell>
          <cell r="S43" t="str">
            <v>AHNAK</v>
          </cell>
          <cell r="T43">
            <v>10</v>
          </cell>
          <cell r="U43">
            <v>12</v>
          </cell>
          <cell r="V43">
            <v>4700000</v>
          </cell>
        </row>
        <row r="44">
          <cell r="B44" t="str">
            <v>sp|P14618|KPYM_HUMAN</v>
          </cell>
          <cell r="C44" t="str">
            <v>PKM</v>
          </cell>
          <cell r="D44">
            <v>8</v>
          </cell>
          <cell r="E44">
            <v>10</v>
          </cell>
          <cell r="F44">
            <v>1900000</v>
          </cell>
          <cell r="J44" t="str">
            <v>sp|P01859|IGHG2_HUMAN</v>
          </cell>
          <cell r="K44" t="str">
            <v>IGHG2</v>
          </cell>
          <cell r="L44">
            <v>9</v>
          </cell>
          <cell r="M44">
            <v>29</v>
          </cell>
          <cell r="N44">
            <v>94000000</v>
          </cell>
          <cell r="R44" t="str">
            <v>sp|P0DOX7|IGK_HUMAN</v>
          </cell>
          <cell r="T44">
            <v>9</v>
          </cell>
          <cell r="U44">
            <v>103</v>
          </cell>
          <cell r="V44">
            <v>650000000</v>
          </cell>
        </row>
        <row r="45">
          <cell r="B45" t="str">
            <v>sp|P11047|LAMC1_HUMAN</v>
          </cell>
          <cell r="C45" t="str">
            <v>LAMC1</v>
          </cell>
          <cell r="D45">
            <v>8</v>
          </cell>
          <cell r="E45">
            <v>9</v>
          </cell>
          <cell r="F45">
            <v>1900000</v>
          </cell>
          <cell r="J45" t="str">
            <v>sp|P26038|MOES_HUMAN</v>
          </cell>
          <cell r="K45" t="str">
            <v>MSN</v>
          </cell>
          <cell r="L45">
            <v>9</v>
          </cell>
          <cell r="M45">
            <v>22</v>
          </cell>
          <cell r="N45">
            <v>18000000</v>
          </cell>
          <cell r="R45" t="str">
            <v>sp|P01871|IGHM_HUMAN</v>
          </cell>
          <cell r="S45" t="str">
            <v>IGHM</v>
          </cell>
          <cell r="T45">
            <v>9</v>
          </cell>
          <cell r="U45">
            <v>31</v>
          </cell>
          <cell r="V45">
            <v>42000000</v>
          </cell>
        </row>
        <row r="46">
          <cell r="B46" t="str">
            <v>sp|P02766|TTHY_HUMAN</v>
          </cell>
          <cell r="C46" t="str">
            <v>TTR</v>
          </cell>
          <cell r="D46">
            <v>7</v>
          </cell>
          <cell r="E46">
            <v>29</v>
          </cell>
          <cell r="F46">
            <v>74000000</v>
          </cell>
          <cell r="J46" t="str">
            <v>sp|Q14767|LTBP2_HUMAN</v>
          </cell>
          <cell r="K46" t="str">
            <v>LTBP2</v>
          </cell>
          <cell r="L46">
            <v>9</v>
          </cell>
          <cell r="M46">
            <v>20</v>
          </cell>
          <cell r="N46">
            <v>13000000</v>
          </cell>
          <cell r="R46" t="str">
            <v>sp|P01011|AACT_HUMAN</v>
          </cell>
          <cell r="S46" t="str">
            <v>SERPINA3</v>
          </cell>
          <cell r="T46">
            <v>9</v>
          </cell>
          <cell r="U46">
            <v>20</v>
          </cell>
          <cell r="V46">
            <v>25000000</v>
          </cell>
        </row>
        <row r="47">
          <cell r="B47" t="str">
            <v>sp|Q7Z7G0|TARSH_HUMAN</v>
          </cell>
          <cell r="C47" t="str">
            <v>ABI3BP</v>
          </cell>
          <cell r="D47">
            <v>7</v>
          </cell>
          <cell r="E47">
            <v>14</v>
          </cell>
          <cell r="F47">
            <v>9000000</v>
          </cell>
          <cell r="J47" t="str">
            <v>sp|P19827|ITIH1_HUMAN</v>
          </cell>
          <cell r="K47" t="str">
            <v>ITIH1</v>
          </cell>
          <cell r="L47">
            <v>9</v>
          </cell>
          <cell r="M47">
            <v>19</v>
          </cell>
          <cell r="N47">
            <v>10000000</v>
          </cell>
          <cell r="R47" t="str">
            <v>sp|P06727|APOA4_HUMAN</v>
          </cell>
          <cell r="S47" t="str">
            <v>APOA4</v>
          </cell>
          <cell r="T47">
            <v>9</v>
          </cell>
          <cell r="U47">
            <v>17</v>
          </cell>
          <cell r="V47">
            <v>3900000</v>
          </cell>
        </row>
        <row r="48">
          <cell r="B48" t="str">
            <v>sp|P04075|ALDOA_HUMAN</v>
          </cell>
          <cell r="C48" t="str">
            <v>ALDOA</v>
          </cell>
          <cell r="D48">
            <v>7</v>
          </cell>
          <cell r="E48">
            <v>14</v>
          </cell>
          <cell r="F48">
            <v>4400000</v>
          </cell>
          <cell r="J48" t="str">
            <v>sp|P04217|A1BG_HUMAN</v>
          </cell>
          <cell r="K48" t="str">
            <v>A1BG</v>
          </cell>
          <cell r="L48">
            <v>9</v>
          </cell>
          <cell r="M48">
            <v>13</v>
          </cell>
          <cell r="N48">
            <v>7800000</v>
          </cell>
          <cell r="R48" t="str">
            <v>sp|P02743|SAMP_HUMAN</v>
          </cell>
          <cell r="S48" t="str">
            <v>APCS</v>
          </cell>
          <cell r="T48">
            <v>8</v>
          </cell>
          <cell r="U48">
            <v>23</v>
          </cell>
          <cell r="V48">
            <v>86000000</v>
          </cell>
        </row>
        <row r="49">
          <cell r="B49" t="str">
            <v>sp|P00749|UROK_HUMAN</v>
          </cell>
          <cell r="C49" t="str">
            <v>PLAU</v>
          </cell>
          <cell r="D49">
            <v>7</v>
          </cell>
          <cell r="E49">
            <v>13</v>
          </cell>
          <cell r="F49">
            <v>7800000</v>
          </cell>
          <cell r="J49" t="str">
            <v>sp|P06396|GELS_HUMAN</v>
          </cell>
          <cell r="K49" t="str">
            <v>GSN</v>
          </cell>
          <cell r="L49">
            <v>9</v>
          </cell>
          <cell r="M49">
            <v>12</v>
          </cell>
          <cell r="N49">
            <v>4200000</v>
          </cell>
          <cell r="R49" t="str">
            <v>sp|P00751|CFAB_HUMAN</v>
          </cell>
          <cell r="S49" t="str">
            <v>CFB</v>
          </cell>
          <cell r="T49">
            <v>8</v>
          </cell>
          <cell r="U49">
            <v>19</v>
          </cell>
          <cell r="V49">
            <v>8000000</v>
          </cell>
        </row>
        <row r="50">
          <cell r="B50" t="str">
            <v>sp|P06733|ENOA_HUMAN</v>
          </cell>
          <cell r="C50" t="str">
            <v>ENO1</v>
          </cell>
          <cell r="D50">
            <v>7</v>
          </cell>
          <cell r="E50">
            <v>12</v>
          </cell>
          <cell r="F50">
            <v>7700000</v>
          </cell>
          <cell r="J50" t="str">
            <v>sp|Q02809|PLOD1_HUMAN</v>
          </cell>
          <cell r="K50" t="str">
            <v>PLOD1</v>
          </cell>
          <cell r="L50">
            <v>9</v>
          </cell>
          <cell r="M50">
            <v>10</v>
          </cell>
          <cell r="N50">
            <v>1800000</v>
          </cell>
          <cell r="R50" t="str">
            <v>sp|P07858|CATB_HUMAN</v>
          </cell>
          <cell r="S50" t="str">
            <v>CTSB</v>
          </cell>
          <cell r="T50">
            <v>8</v>
          </cell>
          <cell r="U50">
            <v>14</v>
          </cell>
          <cell r="V50">
            <v>6700000</v>
          </cell>
        </row>
        <row r="51">
          <cell r="B51" t="str">
            <v>sp|P04406|G3P_HUMAN</v>
          </cell>
          <cell r="C51" t="str">
            <v>GAPDH</v>
          </cell>
          <cell r="D51">
            <v>7</v>
          </cell>
          <cell r="E51">
            <v>11</v>
          </cell>
          <cell r="F51">
            <v>4000000</v>
          </cell>
          <cell r="J51" t="str">
            <v>sp|P0DOX7|IGK_HUMAN</v>
          </cell>
          <cell r="L51">
            <v>8</v>
          </cell>
          <cell r="M51">
            <v>99</v>
          </cell>
          <cell r="N51">
            <v>420000000</v>
          </cell>
          <cell r="R51" t="str">
            <v>sp|Q9BQE3|TBA1C_HUMAN</v>
          </cell>
          <cell r="S51" t="str">
            <v>TUBA1C</v>
          </cell>
          <cell r="T51">
            <v>8</v>
          </cell>
          <cell r="U51">
            <v>13</v>
          </cell>
          <cell r="V51">
            <v>12000000</v>
          </cell>
        </row>
        <row r="52">
          <cell r="B52" t="str">
            <v>sp|P68871|HBB_HUMAN</v>
          </cell>
          <cell r="C52" t="str">
            <v>HBB</v>
          </cell>
          <cell r="D52">
            <v>7</v>
          </cell>
          <cell r="E52">
            <v>11</v>
          </cell>
          <cell r="F52">
            <v>13000000</v>
          </cell>
          <cell r="J52" t="str">
            <v>sp|P01857|IGHG1_HUMAN</v>
          </cell>
          <cell r="K52" t="str">
            <v>IGHG1</v>
          </cell>
          <cell r="L52">
            <v>8</v>
          </cell>
          <cell r="M52">
            <v>54</v>
          </cell>
          <cell r="N52">
            <v>1000000000</v>
          </cell>
          <cell r="R52" t="str">
            <v>sp|P08603|CFAH_HUMAN</v>
          </cell>
          <cell r="S52" t="str">
            <v>CFH</v>
          </cell>
          <cell r="T52">
            <v>8</v>
          </cell>
          <cell r="U52">
            <v>12</v>
          </cell>
          <cell r="V52">
            <v>5700000</v>
          </cell>
        </row>
        <row r="53">
          <cell r="B53" t="str">
            <v>sp|P01031|CO5_HUMAN</v>
          </cell>
          <cell r="C53" t="str">
            <v>C5</v>
          </cell>
          <cell r="D53">
            <v>7</v>
          </cell>
          <cell r="E53">
            <v>11</v>
          </cell>
          <cell r="F53">
            <v>1500000</v>
          </cell>
          <cell r="J53" t="str">
            <v>sp|P68871|HBB_HUMAN</v>
          </cell>
          <cell r="K53" t="str">
            <v>HBB</v>
          </cell>
          <cell r="L53">
            <v>8</v>
          </cell>
          <cell r="M53">
            <v>25</v>
          </cell>
          <cell r="N53">
            <v>35000000</v>
          </cell>
          <cell r="R53" t="str">
            <v>sp|Q9Y490|TLN1_HUMAN</v>
          </cell>
          <cell r="S53" t="str">
            <v>TLN1</v>
          </cell>
          <cell r="T53">
            <v>8</v>
          </cell>
          <cell r="U53">
            <v>11</v>
          </cell>
          <cell r="V53">
            <v>1500000</v>
          </cell>
        </row>
        <row r="54">
          <cell r="B54" t="str">
            <v>sp|P02649|APOE_HUMAN</v>
          </cell>
          <cell r="C54" t="str">
            <v>APOE</v>
          </cell>
          <cell r="D54">
            <v>7</v>
          </cell>
          <cell r="E54">
            <v>9</v>
          </cell>
          <cell r="F54">
            <v>1700000</v>
          </cell>
          <cell r="J54" t="str">
            <v>sp|P07858|CATB_HUMAN</v>
          </cell>
          <cell r="K54" t="str">
            <v>CTSB</v>
          </cell>
          <cell r="L54">
            <v>8</v>
          </cell>
          <cell r="M54">
            <v>17</v>
          </cell>
          <cell r="N54">
            <v>4700000</v>
          </cell>
          <cell r="R54" t="str">
            <v>sp|Q01082|SPTB2_HUMAN</v>
          </cell>
          <cell r="S54" t="str">
            <v>SPTBN1</v>
          </cell>
          <cell r="T54">
            <v>8</v>
          </cell>
          <cell r="U54">
            <v>11</v>
          </cell>
          <cell r="V54">
            <v>5400000</v>
          </cell>
        </row>
        <row r="55">
          <cell r="B55" t="str">
            <v>sp|O43707|ACTN4_HUMAN</v>
          </cell>
          <cell r="C55" t="str">
            <v>ACTN4</v>
          </cell>
          <cell r="D55">
            <v>7</v>
          </cell>
          <cell r="E55">
            <v>9</v>
          </cell>
          <cell r="F55">
            <v>2700000</v>
          </cell>
          <cell r="J55" t="str">
            <v>sp|P01031|CO5_HUMAN</v>
          </cell>
          <cell r="K55" t="str">
            <v>C5</v>
          </cell>
          <cell r="L55">
            <v>8</v>
          </cell>
          <cell r="M55">
            <v>14</v>
          </cell>
          <cell r="N55">
            <v>3100000</v>
          </cell>
          <cell r="R55" t="str">
            <v>sp|Q13813|SPTN1_HUMAN</v>
          </cell>
          <cell r="S55" t="str">
            <v>SPTAN1</v>
          </cell>
          <cell r="T55">
            <v>8</v>
          </cell>
          <cell r="U55">
            <v>10</v>
          </cell>
          <cell r="V55">
            <v>2400000</v>
          </cell>
        </row>
        <row r="56">
          <cell r="B56" t="str">
            <v>sp|P01857|IGHG1_HUMAN</v>
          </cell>
          <cell r="C56" t="str">
            <v>IGHG1</v>
          </cell>
          <cell r="D56">
            <v>6</v>
          </cell>
          <cell r="E56">
            <v>44</v>
          </cell>
          <cell r="F56">
            <v>890000000</v>
          </cell>
          <cell r="J56" t="str">
            <v>sp|Q15149|PLEC_HUMAN</v>
          </cell>
          <cell r="K56" t="str">
            <v>PLEC</v>
          </cell>
          <cell r="L56">
            <v>8</v>
          </cell>
          <cell r="M56">
            <v>13</v>
          </cell>
          <cell r="N56">
            <v>1500000</v>
          </cell>
          <cell r="R56" t="str">
            <v>sp|Q92626|PXDN_HUMAN</v>
          </cell>
          <cell r="S56" t="str">
            <v>PXDN</v>
          </cell>
          <cell r="T56">
            <v>8</v>
          </cell>
          <cell r="U56">
            <v>9</v>
          </cell>
          <cell r="V56">
            <v>2300000</v>
          </cell>
        </row>
        <row r="57">
          <cell r="B57" t="str">
            <v>sp|P01859|IGHG2_HUMAN</v>
          </cell>
          <cell r="C57" t="str">
            <v>IGHG2</v>
          </cell>
          <cell r="D57">
            <v>6</v>
          </cell>
          <cell r="E57">
            <v>27</v>
          </cell>
          <cell r="F57">
            <v>75000000</v>
          </cell>
          <cell r="J57" t="str">
            <v>sp|Q92626|PXDN_HUMAN</v>
          </cell>
          <cell r="K57" t="str">
            <v>PXDN</v>
          </cell>
          <cell r="L57">
            <v>8</v>
          </cell>
          <cell r="M57">
            <v>12</v>
          </cell>
          <cell r="N57">
            <v>2300000</v>
          </cell>
          <cell r="R57" t="str">
            <v>sp|P02766|TTHY_HUMAN</v>
          </cell>
          <cell r="S57" t="str">
            <v>TTR</v>
          </cell>
          <cell r="T57">
            <v>7</v>
          </cell>
          <cell r="U57">
            <v>36</v>
          </cell>
          <cell r="V57">
            <v>180000000</v>
          </cell>
        </row>
        <row r="58">
          <cell r="B58" t="str">
            <v>sp|P02743|SAMP_HUMAN</v>
          </cell>
          <cell r="C58" t="str">
            <v>APCS</v>
          </cell>
          <cell r="D58">
            <v>6</v>
          </cell>
          <cell r="E58">
            <v>25</v>
          </cell>
          <cell r="F58">
            <v>41000000</v>
          </cell>
          <cell r="J58" t="str">
            <v>sp|O00469|PLOD2_HUMAN</v>
          </cell>
          <cell r="K58" t="str">
            <v>PLOD2</v>
          </cell>
          <cell r="L58">
            <v>8</v>
          </cell>
          <cell r="M58">
            <v>12</v>
          </cell>
          <cell r="N58">
            <v>3700000</v>
          </cell>
          <cell r="R58" t="str">
            <v>sp|P63261|ACTG_HUMAN</v>
          </cell>
          <cell r="S58" t="str">
            <v>ACTG1</v>
          </cell>
          <cell r="T58">
            <v>7</v>
          </cell>
          <cell r="U58">
            <v>22</v>
          </cell>
          <cell r="V58">
            <v>97000000</v>
          </cell>
        </row>
        <row r="59">
          <cell r="B59" t="str">
            <v>sp|Q01995|TAGL_HUMAN</v>
          </cell>
          <cell r="C59" t="str">
            <v>TAGLN</v>
          </cell>
          <cell r="D59">
            <v>6</v>
          </cell>
          <cell r="E59">
            <v>16</v>
          </cell>
          <cell r="F59">
            <v>3400000</v>
          </cell>
          <cell r="J59" t="str">
            <v>sp|P02766|TTHY_HUMAN</v>
          </cell>
          <cell r="K59" t="str">
            <v>TTR</v>
          </cell>
          <cell r="L59">
            <v>7</v>
          </cell>
          <cell r="M59">
            <v>34</v>
          </cell>
          <cell r="N59">
            <v>82000000</v>
          </cell>
          <cell r="R59" t="str">
            <v>sp|P68871|HBB_HUMAN</v>
          </cell>
          <cell r="S59" t="str">
            <v>HBB</v>
          </cell>
          <cell r="T59">
            <v>7</v>
          </cell>
          <cell r="U59">
            <v>22</v>
          </cell>
          <cell r="V59">
            <v>57000000</v>
          </cell>
        </row>
        <row r="60">
          <cell r="B60" t="str">
            <v>sp|P02774|VTDB_HUMAN</v>
          </cell>
          <cell r="C60" t="str">
            <v>GC</v>
          </cell>
          <cell r="D60">
            <v>6</v>
          </cell>
          <cell r="E60">
            <v>13</v>
          </cell>
          <cell r="F60">
            <v>5100000</v>
          </cell>
          <cell r="J60" t="str">
            <v>sp|P02743|SAMP_HUMAN</v>
          </cell>
          <cell r="K60" t="str">
            <v>APCS</v>
          </cell>
          <cell r="L60">
            <v>7</v>
          </cell>
          <cell r="M60">
            <v>32</v>
          </cell>
          <cell r="N60">
            <v>94000000</v>
          </cell>
          <cell r="R60" t="str">
            <v>sp|Q14767|LTBP2_HUMAN</v>
          </cell>
          <cell r="S60" t="str">
            <v>LTBP2</v>
          </cell>
          <cell r="T60">
            <v>7</v>
          </cell>
          <cell r="U60">
            <v>22</v>
          </cell>
          <cell r="V60">
            <v>17000000</v>
          </cell>
        </row>
        <row r="61">
          <cell r="B61" t="str">
            <v>sp|P26022|PTX3_HUMAN</v>
          </cell>
          <cell r="C61" t="str">
            <v>PTX3</v>
          </cell>
          <cell r="D61">
            <v>6</v>
          </cell>
          <cell r="E61">
            <v>12</v>
          </cell>
          <cell r="F61">
            <v>10000000</v>
          </cell>
          <cell r="J61" t="str">
            <v>sp|P63261|ACTG_HUMAN</v>
          </cell>
          <cell r="K61" t="str">
            <v>ACTG1</v>
          </cell>
          <cell r="L61">
            <v>7</v>
          </cell>
          <cell r="M61">
            <v>18</v>
          </cell>
          <cell r="N61">
            <v>68000000</v>
          </cell>
          <cell r="R61" t="str">
            <v>sp|P10909|CLUS_HUMAN</v>
          </cell>
          <cell r="S61" t="str">
            <v>CLU</v>
          </cell>
          <cell r="T61">
            <v>7</v>
          </cell>
          <cell r="U61">
            <v>17</v>
          </cell>
          <cell r="V61">
            <v>26000000</v>
          </cell>
        </row>
        <row r="62">
          <cell r="B62" t="str">
            <v>sp|Q9BQE3|TBA1C_HUMAN</v>
          </cell>
          <cell r="C62" t="str">
            <v>TUBA1C</v>
          </cell>
          <cell r="D62">
            <v>6</v>
          </cell>
          <cell r="E62">
            <v>11</v>
          </cell>
          <cell r="F62">
            <v>4900000</v>
          </cell>
          <cell r="J62" t="str">
            <v>sp|P10909|CLUS_HUMAN</v>
          </cell>
          <cell r="K62" t="str">
            <v>CLU</v>
          </cell>
          <cell r="L62">
            <v>7</v>
          </cell>
          <cell r="M62">
            <v>17</v>
          </cell>
          <cell r="N62">
            <v>16000000</v>
          </cell>
          <cell r="R62" t="str">
            <v>sp|P26022|PTX3_HUMAN</v>
          </cell>
          <cell r="S62" t="str">
            <v>PTX3</v>
          </cell>
          <cell r="T62">
            <v>7</v>
          </cell>
          <cell r="U62">
            <v>16</v>
          </cell>
          <cell r="V62">
            <v>13000000</v>
          </cell>
        </row>
        <row r="63">
          <cell r="B63" t="str">
            <v>sp|P29401|TKT_HUMAN</v>
          </cell>
          <cell r="C63" t="str">
            <v>TKT</v>
          </cell>
          <cell r="D63">
            <v>6</v>
          </cell>
          <cell r="E63">
            <v>7</v>
          </cell>
          <cell r="F63">
            <v>970000</v>
          </cell>
          <cell r="J63" t="str">
            <v>sp|Q01995|TAGL_HUMAN</v>
          </cell>
          <cell r="K63" t="str">
            <v>TAGLN</v>
          </cell>
          <cell r="L63">
            <v>7</v>
          </cell>
          <cell r="M63">
            <v>17</v>
          </cell>
          <cell r="N63">
            <v>3200000</v>
          </cell>
          <cell r="R63" t="str">
            <v>sp|P0DOX2|IGA2_HUMAN</v>
          </cell>
          <cell r="T63">
            <v>7</v>
          </cell>
          <cell r="U63">
            <v>16</v>
          </cell>
          <cell r="V63">
            <v>48000000</v>
          </cell>
        </row>
        <row r="64">
          <cell r="B64" t="str">
            <v>sp|P07942|LAMB1_HUMAN</v>
          </cell>
          <cell r="C64" t="str">
            <v>LAMB1</v>
          </cell>
          <cell r="D64">
            <v>6</v>
          </cell>
          <cell r="E64">
            <v>7</v>
          </cell>
          <cell r="F64">
            <v>1200000</v>
          </cell>
          <cell r="J64" t="str">
            <v>sp|Q06830|PRDX1_HUMAN</v>
          </cell>
          <cell r="K64" t="str">
            <v>PRDX1</v>
          </cell>
          <cell r="L64">
            <v>7</v>
          </cell>
          <cell r="M64">
            <v>15</v>
          </cell>
          <cell r="N64">
            <v>11000000</v>
          </cell>
          <cell r="R64" t="str">
            <v>sp|P01008|ANT3_HUMAN</v>
          </cell>
          <cell r="S64" t="str">
            <v>SERPINC1</v>
          </cell>
          <cell r="T64">
            <v>7</v>
          </cell>
          <cell r="U64">
            <v>14</v>
          </cell>
          <cell r="V64">
            <v>7400000</v>
          </cell>
        </row>
        <row r="65">
          <cell r="B65" t="str">
            <v>sp|P69905|HBA_HUMAN</v>
          </cell>
          <cell r="C65" t="str">
            <v>HBA1</v>
          </cell>
          <cell r="D65">
            <v>5</v>
          </cell>
          <cell r="E65">
            <v>16</v>
          </cell>
          <cell r="F65">
            <v>13000000</v>
          </cell>
          <cell r="J65" t="str">
            <v>sp|P02649|APOE_HUMAN</v>
          </cell>
          <cell r="K65" t="str">
            <v>APOE</v>
          </cell>
          <cell r="L65">
            <v>7</v>
          </cell>
          <cell r="M65">
            <v>12</v>
          </cell>
          <cell r="N65">
            <v>2300000</v>
          </cell>
          <cell r="R65" t="str">
            <v>sp|Q02809|PLOD1_HUMAN</v>
          </cell>
          <cell r="S65" t="str">
            <v>PLOD1</v>
          </cell>
          <cell r="T65">
            <v>7</v>
          </cell>
          <cell r="U65">
            <v>11</v>
          </cell>
          <cell r="V65">
            <v>2700000</v>
          </cell>
        </row>
        <row r="66">
          <cell r="B66" t="str">
            <v>sp|O94985|CSTN1_HUMAN</v>
          </cell>
          <cell r="C66" t="str">
            <v>CLSTN1</v>
          </cell>
          <cell r="D66">
            <v>5</v>
          </cell>
          <cell r="E66">
            <v>14</v>
          </cell>
          <cell r="F66">
            <v>13000000</v>
          </cell>
          <cell r="J66" t="str">
            <v>sp|P11047|LAMC1_HUMAN</v>
          </cell>
          <cell r="K66" t="str">
            <v>LAMC1</v>
          </cell>
          <cell r="L66">
            <v>7</v>
          </cell>
          <cell r="M66">
            <v>8</v>
          </cell>
          <cell r="N66">
            <v>1100000</v>
          </cell>
          <cell r="R66" t="str">
            <v>sp|O00469|PLOD2_HUMAN</v>
          </cell>
          <cell r="S66" t="str">
            <v>PLOD2</v>
          </cell>
          <cell r="T66">
            <v>7</v>
          </cell>
          <cell r="U66">
            <v>11</v>
          </cell>
          <cell r="V66">
            <v>3600000</v>
          </cell>
        </row>
        <row r="67">
          <cell r="B67" t="str">
            <v>sp|P09486|SPRC_HUMAN</v>
          </cell>
          <cell r="C67" t="str">
            <v>SPARC</v>
          </cell>
          <cell r="D67">
            <v>5</v>
          </cell>
          <cell r="E67">
            <v>14</v>
          </cell>
          <cell r="F67">
            <v>11000000</v>
          </cell>
          <cell r="J67" t="str">
            <v>sp|Q01082|SPTB2_HUMAN</v>
          </cell>
          <cell r="K67" t="str">
            <v>SPTBN1</v>
          </cell>
          <cell r="L67">
            <v>7</v>
          </cell>
          <cell r="M67">
            <v>7</v>
          </cell>
          <cell r="N67">
            <v>990000</v>
          </cell>
          <cell r="R67" t="str">
            <v>sp|P04217|A1BG_HUMAN</v>
          </cell>
          <cell r="S67" t="str">
            <v>A1BG</v>
          </cell>
          <cell r="T67">
            <v>7</v>
          </cell>
          <cell r="U67">
            <v>10</v>
          </cell>
          <cell r="V67">
            <v>10000000</v>
          </cell>
        </row>
        <row r="68">
          <cell r="B68" t="str">
            <v>sp|P07737|PROF1_HUMAN</v>
          </cell>
          <cell r="C68" t="str">
            <v>PFN1</v>
          </cell>
          <cell r="D68">
            <v>5</v>
          </cell>
          <cell r="E68">
            <v>13</v>
          </cell>
          <cell r="F68">
            <v>8700000</v>
          </cell>
          <cell r="J68" t="str">
            <v>sp|P17936|IBP3_HUMAN</v>
          </cell>
          <cell r="K68" t="str">
            <v>IGFBP3</v>
          </cell>
          <cell r="L68">
            <v>6</v>
          </cell>
          <cell r="M68">
            <v>17</v>
          </cell>
          <cell r="N68">
            <v>21000000</v>
          </cell>
          <cell r="R68" t="str">
            <v>sp|P35609|ACTN2_HUMAN</v>
          </cell>
          <cell r="S68" t="str">
            <v>ACTN2</v>
          </cell>
          <cell r="T68">
            <v>7</v>
          </cell>
          <cell r="U68">
            <v>10</v>
          </cell>
          <cell r="V68">
            <v>6000000</v>
          </cell>
        </row>
        <row r="69">
          <cell r="B69" t="str">
            <v>sp|P68371|TBB4B_HUMAN</v>
          </cell>
          <cell r="C69" t="str">
            <v>TUBB4B</v>
          </cell>
          <cell r="D69">
            <v>5</v>
          </cell>
          <cell r="E69">
            <v>11</v>
          </cell>
          <cell r="F69">
            <v>1600000</v>
          </cell>
          <cell r="J69" t="str">
            <v>sp|O94985|CSTN1_HUMAN</v>
          </cell>
          <cell r="K69" t="str">
            <v>CLSTN1</v>
          </cell>
          <cell r="L69">
            <v>6</v>
          </cell>
          <cell r="M69">
            <v>15</v>
          </cell>
          <cell r="N69">
            <v>15000000</v>
          </cell>
          <cell r="R69" t="str">
            <v>sp|Q13523|PRP4B_HUMAN</v>
          </cell>
          <cell r="S69" t="str">
            <v>PRPF4B</v>
          </cell>
          <cell r="T69">
            <v>7</v>
          </cell>
          <cell r="U69">
            <v>10</v>
          </cell>
          <cell r="V69">
            <v>2800000</v>
          </cell>
        </row>
        <row r="70">
          <cell r="B70" t="str">
            <v>sp|P60660|MYL6_HUMAN</v>
          </cell>
          <cell r="C70" t="str">
            <v>MYL6</v>
          </cell>
          <cell r="D70">
            <v>5</v>
          </cell>
          <cell r="E70">
            <v>10</v>
          </cell>
          <cell r="F70">
            <v>4100000</v>
          </cell>
          <cell r="J70" t="str">
            <v>sp|P07355|ANXA2_HUMAN</v>
          </cell>
          <cell r="K70" t="str">
            <v>ANXA2</v>
          </cell>
          <cell r="L70">
            <v>6</v>
          </cell>
          <cell r="M70">
            <v>13</v>
          </cell>
          <cell r="N70">
            <v>10000000</v>
          </cell>
          <cell r="R70" t="str">
            <v>sp|P01857|IGHG1_HUMAN</v>
          </cell>
          <cell r="S70" t="str">
            <v>IGHG1</v>
          </cell>
          <cell r="T70">
            <v>6</v>
          </cell>
          <cell r="U70">
            <v>51</v>
          </cell>
          <cell r="V70">
            <v>1700000000</v>
          </cell>
        </row>
        <row r="71">
          <cell r="B71" t="str">
            <v>sp|Q15582|BGH3_HUMAN</v>
          </cell>
          <cell r="C71" t="str">
            <v>TGFBI</v>
          </cell>
          <cell r="D71">
            <v>5</v>
          </cell>
          <cell r="E71">
            <v>10</v>
          </cell>
          <cell r="F71">
            <v>5500000</v>
          </cell>
          <cell r="J71" t="str">
            <v>sp|P04406|G3P_HUMAN</v>
          </cell>
          <cell r="K71" t="str">
            <v>GAPDH</v>
          </cell>
          <cell r="L71">
            <v>6</v>
          </cell>
          <cell r="M71">
            <v>13</v>
          </cell>
          <cell r="N71">
            <v>5200000</v>
          </cell>
          <cell r="R71" t="str">
            <v>sp|Q06830|PRDX1_HUMAN</v>
          </cell>
          <cell r="S71" t="str">
            <v>PRDX1</v>
          </cell>
          <cell r="T71">
            <v>6</v>
          </cell>
          <cell r="U71">
            <v>16</v>
          </cell>
          <cell r="V71">
            <v>17000000</v>
          </cell>
        </row>
        <row r="72">
          <cell r="B72" t="str">
            <v>sp|P0DOX2|IGA2_HUMAN</v>
          </cell>
          <cell r="D72">
            <v>5</v>
          </cell>
          <cell r="E72">
            <v>10</v>
          </cell>
          <cell r="F72">
            <v>24000000</v>
          </cell>
          <cell r="J72" t="str">
            <v>sp|P00751|CFAB_HUMAN</v>
          </cell>
          <cell r="K72" t="str">
            <v>CFB</v>
          </cell>
          <cell r="L72">
            <v>6</v>
          </cell>
          <cell r="M72">
            <v>13</v>
          </cell>
          <cell r="N72">
            <v>5200000</v>
          </cell>
          <cell r="R72" t="str">
            <v>sp|Q01995|TAGL_HUMAN</v>
          </cell>
          <cell r="S72" t="str">
            <v>TAGLN</v>
          </cell>
          <cell r="T72">
            <v>6</v>
          </cell>
          <cell r="U72">
            <v>15</v>
          </cell>
          <cell r="V72">
            <v>4300000</v>
          </cell>
        </row>
        <row r="73">
          <cell r="B73" t="str">
            <v>sp|O00391|QSOX1_HUMAN</v>
          </cell>
          <cell r="C73" t="str">
            <v>QSOX1</v>
          </cell>
          <cell r="D73">
            <v>5</v>
          </cell>
          <cell r="E73">
            <v>9</v>
          </cell>
          <cell r="F73">
            <v>4600000</v>
          </cell>
          <cell r="J73" t="str">
            <v>sp|Q15942|ZYX_HUMAN</v>
          </cell>
          <cell r="K73" t="str">
            <v>ZYX</v>
          </cell>
          <cell r="L73">
            <v>6</v>
          </cell>
          <cell r="M73">
            <v>12</v>
          </cell>
          <cell r="N73">
            <v>2400000</v>
          </cell>
          <cell r="R73" t="str">
            <v>sp|P04406|G3P_HUMAN</v>
          </cell>
          <cell r="S73" t="str">
            <v>GAPDH</v>
          </cell>
          <cell r="T73">
            <v>6</v>
          </cell>
          <cell r="U73">
            <v>14</v>
          </cell>
          <cell r="V73">
            <v>9500000</v>
          </cell>
        </row>
        <row r="74">
          <cell r="B74" t="str">
            <v>sp|Q06830|PRDX1_HUMAN</v>
          </cell>
          <cell r="C74" t="str">
            <v>PRDX1</v>
          </cell>
          <cell r="D74">
            <v>5</v>
          </cell>
          <cell r="E74">
            <v>9</v>
          </cell>
          <cell r="F74">
            <v>3800000</v>
          </cell>
          <cell r="J74" t="str">
            <v>sp|P04075|ALDOA_HUMAN</v>
          </cell>
          <cell r="K74" t="str">
            <v>ALDOA</v>
          </cell>
          <cell r="L74">
            <v>6</v>
          </cell>
          <cell r="M74">
            <v>11</v>
          </cell>
          <cell r="N74">
            <v>4500000</v>
          </cell>
          <cell r="R74" t="str">
            <v>sp|P04075|ALDOA_HUMAN</v>
          </cell>
          <cell r="S74" t="str">
            <v>ALDOA</v>
          </cell>
          <cell r="T74">
            <v>6</v>
          </cell>
          <cell r="U74">
            <v>13</v>
          </cell>
          <cell r="V74">
            <v>5400000</v>
          </cell>
        </row>
        <row r="75">
          <cell r="B75" t="str">
            <v>sp|P04792|HSPB1_HUMAN</v>
          </cell>
          <cell r="C75" t="str">
            <v>HSPB1</v>
          </cell>
          <cell r="D75">
            <v>5</v>
          </cell>
          <cell r="E75">
            <v>8</v>
          </cell>
          <cell r="F75">
            <v>3200000</v>
          </cell>
          <cell r="J75" t="str">
            <v>sp|P60660|MYL6_HUMAN</v>
          </cell>
          <cell r="K75" t="str">
            <v>MYL6</v>
          </cell>
          <cell r="L75">
            <v>6</v>
          </cell>
          <cell r="M75">
            <v>11</v>
          </cell>
          <cell r="N75">
            <v>7500000</v>
          </cell>
          <cell r="R75" t="str">
            <v>sp|O94985|CSTN1_HUMAN</v>
          </cell>
          <cell r="S75" t="str">
            <v>CLSTN1</v>
          </cell>
          <cell r="T75">
            <v>6</v>
          </cell>
          <cell r="U75">
            <v>12</v>
          </cell>
          <cell r="V75">
            <v>15000000</v>
          </cell>
        </row>
        <row r="76">
          <cell r="B76" t="str">
            <v>sp|P01042|KNG1_HUMAN</v>
          </cell>
          <cell r="C76" t="str">
            <v>KNG1</v>
          </cell>
          <cell r="D76">
            <v>5</v>
          </cell>
          <cell r="E76">
            <v>8</v>
          </cell>
          <cell r="F76">
            <v>3800000</v>
          </cell>
          <cell r="J76" t="str">
            <v>sp|P35609|ACTN2_HUMAN</v>
          </cell>
          <cell r="K76" t="str">
            <v>ACTN2</v>
          </cell>
          <cell r="L76">
            <v>6</v>
          </cell>
          <cell r="M76">
            <v>11</v>
          </cell>
          <cell r="N76">
            <v>3500000</v>
          </cell>
          <cell r="R76" t="str">
            <v>sp|P60660|MYL6_HUMAN</v>
          </cell>
          <cell r="S76" t="str">
            <v>MYL6</v>
          </cell>
          <cell r="T76">
            <v>6</v>
          </cell>
          <cell r="U76">
            <v>12</v>
          </cell>
          <cell r="V76">
            <v>9100000</v>
          </cell>
        </row>
        <row r="77">
          <cell r="B77" t="str">
            <v>sp|P07951|TPM2_HUMAN</v>
          </cell>
          <cell r="C77" t="str">
            <v>TPM2</v>
          </cell>
          <cell r="D77">
            <v>5</v>
          </cell>
          <cell r="E77">
            <v>8</v>
          </cell>
          <cell r="F77">
            <v>5800000</v>
          </cell>
          <cell r="J77" t="str">
            <v>sp|P00749|UROK_HUMAN</v>
          </cell>
          <cell r="K77" t="str">
            <v>PLAU</v>
          </cell>
          <cell r="L77">
            <v>6</v>
          </cell>
          <cell r="M77">
            <v>11</v>
          </cell>
          <cell r="N77">
            <v>9100000</v>
          </cell>
          <cell r="R77" t="str">
            <v>sp|P02649|APOE_HUMAN</v>
          </cell>
          <cell r="S77" t="str">
            <v>APOE</v>
          </cell>
          <cell r="T77">
            <v>6</v>
          </cell>
          <cell r="U77">
            <v>11</v>
          </cell>
          <cell r="V77">
            <v>3200000</v>
          </cell>
        </row>
        <row r="78">
          <cell r="B78" t="str">
            <v>sp|O43852|CALU_HUMAN</v>
          </cell>
          <cell r="C78" t="str">
            <v>CALU</v>
          </cell>
          <cell r="D78">
            <v>5</v>
          </cell>
          <cell r="E78">
            <v>8</v>
          </cell>
          <cell r="F78">
            <v>890000</v>
          </cell>
          <cell r="J78" t="str">
            <v>sp|P07737|PROF1_HUMAN</v>
          </cell>
          <cell r="K78" t="str">
            <v>PFN1</v>
          </cell>
          <cell r="L78">
            <v>6</v>
          </cell>
          <cell r="M78">
            <v>10</v>
          </cell>
          <cell r="N78">
            <v>6100000</v>
          </cell>
          <cell r="R78" t="str">
            <v>sp|P19105|ML12A_HUMAN</v>
          </cell>
          <cell r="S78" t="str">
            <v>MYL12A</v>
          </cell>
          <cell r="T78">
            <v>6</v>
          </cell>
          <cell r="U78">
            <v>11</v>
          </cell>
          <cell r="V78">
            <v>5400000</v>
          </cell>
        </row>
        <row r="79">
          <cell r="B79" t="str">
            <v>sp|P08253|MMP2_HUMAN</v>
          </cell>
          <cell r="C79" t="str">
            <v>MMP2</v>
          </cell>
          <cell r="D79">
            <v>5</v>
          </cell>
          <cell r="E79">
            <v>7</v>
          </cell>
          <cell r="F79">
            <v>2400000</v>
          </cell>
          <cell r="J79" t="str">
            <v>sp|Q9Y490|TLN1_HUMAN</v>
          </cell>
          <cell r="K79" t="str">
            <v>TLN1</v>
          </cell>
          <cell r="L79">
            <v>6</v>
          </cell>
          <cell r="M79">
            <v>7</v>
          </cell>
          <cell r="N79">
            <v>610000</v>
          </cell>
          <cell r="R79" t="str">
            <v>sp|Q99538|LGMN_HUMAN</v>
          </cell>
          <cell r="S79" t="str">
            <v>LGMN</v>
          </cell>
          <cell r="T79">
            <v>6</v>
          </cell>
          <cell r="U79">
            <v>10</v>
          </cell>
          <cell r="V79">
            <v>5300000</v>
          </cell>
        </row>
        <row r="80">
          <cell r="B80" t="str">
            <v>sp|P08758|ANXA5_HUMAN</v>
          </cell>
          <cell r="C80" t="str">
            <v>ANXA5</v>
          </cell>
          <cell r="D80">
            <v>5</v>
          </cell>
          <cell r="E80">
            <v>7</v>
          </cell>
          <cell r="F80">
            <v>1300000</v>
          </cell>
          <cell r="J80" t="str">
            <v>sp|P02652|APOA2_HUMAN</v>
          </cell>
          <cell r="K80" t="str">
            <v>APOA2</v>
          </cell>
          <cell r="L80">
            <v>5</v>
          </cell>
          <cell r="M80">
            <v>12</v>
          </cell>
          <cell r="N80">
            <v>10000000</v>
          </cell>
          <cell r="R80" t="str">
            <v>sp|P06396|GELS_HUMAN</v>
          </cell>
          <cell r="S80" t="str">
            <v>GSN</v>
          </cell>
          <cell r="T80">
            <v>6</v>
          </cell>
          <cell r="U80">
            <v>10</v>
          </cell>
          <cell r="V80">
            <v>5500000</v>
          </cell>
        </row>
        <row r="81">
          <cell r="B81" t="str">
            <v>sp|P08603|CFAH_HUMAN</v>
          </cell>
          <cell r="C81" t="str">
            <v>CFH</v>
          </cell>
          <cell r="D81">
            <v>5</v>
          </cell>
          <cell r="E81">
            <v>7</v>
          </cell>
          <cell r="F81">
            <v>3000000</v>
          </cell>
          <cell r="J81" t="str">
            <v>sp|Q99538|LGMN_HUMAN</v>
          </cell>
          <cell r="K81" t="str">
            <v>LGMN</v>
          </cell>
          <cell r="L81">
            <v>5</v>
          </cell>
          <cell r="M81">
            <v>11</v>
          </cell>
          <cell r="N81">
            <v>4300000</v>
          </cell>
          <cell r="R81" t="str">
            <v>sp|Q14315|FLNC_HUMAN</v>
          </cell>
          <cell r="S81" t="str">
            <v>FLNC</v>
          </cell>
          <cell r="T81">
            <v>6</v>
          </cell>
          <cell r="U81">
            <v>9</v>
          </cell>
          <cell r="V81">
            <v>1500000</v>
          </cell>
        </row>
        <row r="82">
          <cell r="B82" t="str">
            <v>sp|P19105|ML12A_HUMAN</v>
          </cell>
          <cell r="C82" t="str">
            <v>MYL12A</v>
          </cell>
          <cell r="D82">
            <v>5</v>
          </cell>
          <cell r="E82">
            <v>7</v>
          </cell>
          <cell r="F82">
            <v>1700000</v>
          </cell>
          <cell r="J82" t="str">
            <v>sp|P26022|PTX3_HUMAN</v>
          </cell>
          <cell r="K82" t="str">
            <v>PTX3</v>
          </cell>
          <cell r="L82">
            <v>5</v>
          </cell>
          <cell r="M82">
            <v>11</v>
          </cell>
          <cell r="N82">
            <v>6800000</v>
          </cell>
          <cell r="R82" t="str">
            <v>sp|P01042|KNG1_HUMAN</v>
          </cell>
          <cell r="S82" t="str">
            <v>KNG1</v>
          </cell>
          <cell r="T82">
            <v>6</v>
          </cell>
          <cell r="U82">
            <v>9</v>
          </cell>
          <cell r="V82">
            <v>5400000</v>
          </cell>
        </row>
        <row r="83">
          <cell r="B83" t="str">
            <v>sp|Q13813|SPTN1_HUMAN</v>
          </cell>
          <cell r="C83" t="str">
            <v>SPTAN1</v>
          </cell>
          <cell r="D83">
            <v>5</v>
          </cell>
          <cell r="E83">
            <v>5</v>
          </cell>
          <cell r="F83">
            <v>470000</v>
          </cell>
          <cell r="J83" t="str">
            <v>sp|P04792|HSPB1_HUMAN</v>
          </cell>
          <cell r="K83" t="str">
            <v>HSPB1</v>
          </cell>
          <cell r="L83">
            <v>5</v>
          </cell>
          <cell r="M83">
            <v>10</v>
          </cell>
          <cell r="N83">
            <v>6500000</v>
          </cell>
          <cell r="R83" t="str">
            <v>sp|P11047|LAMC1_HUMAN</v>
          </cell>
          <cell r="S83" t="str">
            <v>LAMC1</v>
          </cell>
          <cell r="T83">
            <v>6</v>
          </cell>
          <cell r="U83">
            <v>8</v>
          </cell>
          <cell r="V83">
            <v>1600000</v>
          </cell>
        </row>
        <row r="84">
          <cell r="B84" t="str">
            <v>sp|P02765|FETUA_HUMAN</v>
          </cell>
          <cell r="C84" t="str">
            <v>AHSG</v>
          </cell>
          <cell r="D84">
            <v>4</v>
          </cell>
          <cell r="E84">
            <v>19</v>
          </cell>
          <cell r="F84">
            <v>9700000</v>
          </cell>
          <cell r="J84" t="str">
            <v>sp|Q9BQE3|TBA1C_HUMAN</v>
          </cell>
          <cell r="K84" t="str">
            <v>TUBA1C</v>
          </cell>
          <cell r="L84">
            <v>5</v>
          </cell>
          <cell r="M84">
            <v>10</v>
          </cell>
          <cell r="N84">
            <v>5000000</v>
          </cell>
          <cell r="R84" t="str">
            <v>sp|P01859|IGHG2_HUMAN</v>
          </cell>
          <cell r="S84" t="str">
            <v>IGHG2</v>
          </cell>
          <cell r="T84">
            <v>5</v>
          </cell>
          <cell r="U84">
            <v>27</v>
          </cell>
          <cell r="V84">
            <v>220000000</v>
          </cell>
        </row>
        <row r="85">
          <cell r="B85" t="str">
            <v>sp|P07355|ANXA2_HUMAN</v>
          </cell>
          <cell r="C85" t="str">
            <v>ANXA2</v>
          </cell>
          <cell r="D85">
            <v>4</v>
          </cell>
          <cell r="E85">
            <v>12</v>
          </cell>
          <cell r="F85">
            <v>9500000</v>
          </cell>
          <cell r="J85" t="str">
            <v>sp|P68104|EF1A1_HUMAN</v>
          </cell>
          <cell r="K85" t="str">
            <v>EEF1A1</v>
          </cell>
          <cell r="L85">
            <v>5</v>
          </cell>
          <cell r="M85">
            <v>10</v>
          </cell>
          <cell r="N85">
            <v>5400000</v>
          </cell>
          <cell r="R85" t="str">
            <v>sp|P17936|IBP3_HUMAN</v>
          </cell>
          <cell r="S85" t="str">
            <v>IGFBP3</v>
          </cell>
          <cell r="T85">
            <v>5</v>
          </cell>
          <cell r="U85">
            <v>14</v>
          </cell>
          <cell r="V85">
            <v>30000000</v>
          </cell>
        </row>
        <row r="86">
          <cell r="B86" t="str">
            <v>sp|Q16270|IBP7_HUMAN</v>
          </cell>
          <cell r="C86" t="str">
            <v>IGFBP7</v>
          </cell>
          <cell r="D86">
            <v>4</v>
          </cell>
          <cell r="E86">
            <v>11</v>
          </cell>
          <cell r="F86">
            <v>67000000</v>
          </cell>
          <cell r="J86" t="str">
            <v>sp|Q7Z7G0|TARSH_HUMAN</v>
          </cell>
          <cell r="K86" t="str">
            <v>ABI3BP</v>
          </cell>
          <cell r="L86">
            <v>5</v>
          </cell>
          <cell r="M86">
            <v>8</v>
          </cell>
          <cell r="N86">
            <v>4400000</v>
          </cell>
          <cell r="R86" t="str">
            <v>sp|P02774|VTDB_HUMAN</v>
          </cell>
          <cell r="S86" t="str">
            <v>GC</v>
          </cell>
          <cell r="T86">
            <v>5</v>
          </cell>
          <cell r="U86">
            <v>13</v>
          </cell>
          <cell r="V86">
            <v>11000000</v>
          </cell>
        </row>
        <row r="87">
          <cell r="B87" t="str">
            <v>sp|P27169|PON1_HUMAN</v>
          </cell>
          <cell r="C87" t="str">
            <v>PON1</v>
          </cell>
          <cell r="D87">
            <v>4</v>
          </cell>
          <cell r="E87">
            <v>9</v>
          </cell>
          <cell r="F87">
            <v>2200000</v>
          </cell>
          <cell r="J87" t="str">
            <v>sp|P19105|ML12A_HUMAN</v>
          </cell>
          <cell r="K87" t="str">
            <v>MYL12A</v>
          </cell>
          <cell r="L87">
            <v>5</v>
          </cell>
          <cell r="M87">
            <v>8</v>
          </cell>
          <cell r="N87">
            <v>3000000</v>
          </cell>
          <cell r="R87" t="str">
            <v>sp|P05546|HEP2_HUMAN</v>
          </cell>
          <cell r="S87" t="str">
            <v>SERPIND1</v>
          </cell>
          <cell r="T87">
            <v>5</v>
          </cell>
          <cell r="U87">
            <v>12</v>
          </cell>
          <cell r="V87">
            <v>28000000</v>
          </cell>
        </row>
        <row r="88">
          <cell r="B88" t="str">
            <v>sp|P10909|CLUS_HUMAN</v>
          </cell>
          <cell r="C88" t="str">
            <v>CLU</v>
          </cell>
          <cell r="D88">
            <v>4</v>
          </cell>
          <cell r="E88">
            <v>9</v>
          </cell>
          <cell r="F88">
            <v>9200000</v>
          </cell>
          <cell r="J88" t="str">
            <v>sp|Q08629|TICN1_HUMAN</v>
          </cell>
          <cell r="K88" t="str">
            <v>SPOCK1</v>
          </cell>
          <cell r="L88">
            <v>5</v>
          </cell>
          <cell r="M88">
            <v>8</v>
          </cell>
          <cell r="N88">
            <v>4000000</v>
          </cell>
          <cell r="R88" t="str">
            <v>sp|P04792|HSPB1_HUMAN</v>
          </cell>
          <cell r="S88" t="str">
            <v>HSPB1</v>
          </cell>
          <cell r="T88">
            <v>5</v>
          </cell>
          <cell r="U88">
            <v>11</v>
          </cell>
          <cell r="V88">
            <v>9200000</v>
          </cell>
        </row>
        <row r="89">
          <cell r="B89" t="str">
            <v>sp|P68104|EF1A1_HUMAN</v>
          </cell>
          <cell r="C89" t="str">
            <v>EEF1A1</v>
          </cell>
          <cell r="D89">
            <v>4</v>
          </cell>
          <cell r="E89">
            <v>9</v>
          </cell>
          <cell r="F89">
            <v>4000000</v>
          </cell>
          <cell r="J89" t="str">
            <v>sp|O75083|WDR1_HUMAN</v>
          </cell>
          <cell r="K89" t="str">
            <v>WDR1</v>
          </cell>
          <cell r="L89">
            <v>5</v>
          </cell>
          <cell r="M89">
            <v>7</v>
          </cell>
          <cell r="N89">
            <v>2300000</v>
          </cell>
          <cell r="R89" t="str">
            <v>sp|Q16270|IBP7_HUMAN</v>
          </cell>
          <cell r="S89" t="str">
            <v>IGFBP7</v>
          </cell>
          <cell r="T89">
            <v>5</v>
          </cell>
          <cell r="U89">
            <v>11</v>
          </cell>
          <cell r="V89">
            <v>77000000</v>
          </cell>
        </row>
        <row r="90">
          <cell r="B90" t="str">
            <v>sp|Q15149|PLEC_HUMAN</v>
          </cell>
          <cell r="C90" t="str">
            <v>PLEC</v>
          </cell>
          <cell r="D90">
            <v>4</v>
          </cell>
          <cell r="E90">
            <v>9</v>
          </cell>
          <cell r="F90">
            <v>1900000</v>
          </cell>
          <cell r="J90" t="str">
            <v>sp|Q92823|NRCAM_HUMAN</v>
          </cell>
          <cell r="K90" t="str">
            <v>NRCAM</v>
          </cell>
          <cell r="L90">
            <v>5</v>
          </cell>
          <cell r="M90">
            <v>6</v>
          </cell>
          <cell r="N90">
            <v>1300000</v>
          </cell>
          <cell r="R90" t="str">
            <v>sp|P27169|PON1_HUMAN</v>
          </cell>
          <cell r="S90" t="str">
            <v>PON1</v>
          </cell>
          <cell r="T90">
            <v>5</v>
          </cell>
          <cell r="U90">
            <v>10</v>
          </cell>
          <cell r="V90">
            <v>3900000</v>
          </cell>
        </row>
        <row r="91">
          <cell r="B91" t="str">
            <v>sp|P23528|COF1_HUMAN</v>
          </cell>
          <cell r="C91" t="str">
            <v>CFL1</v>
          </cell>
          <cell r="D91">
            <v>4</v>
          </cell>
          <cell r="E91">
            <v>8</v>
          </cell>
          <cell r="F91">
            <v>3900000</v>
          </cell>
          <cell r="J91" t="str">
            <v>sp|P11142|HSP7C_HUMAN</v>
          </cell>
          <cell r="K91" t="str">
            <v>HSPA8</v>
          </cell>
          <cell r="L91">
            <v>5</v>
          </cell>
          <cell r="M91">
            <v>5</v>
          </cell>
          <cell r="N91">
            <v>660000</v>
          </cell>
          <cell r="R91" t="str">
            <v>sp|P00749|UROK_HUMAN</v>
          </cell>
          <cell r="S91" t="str">
            <v>PLAU</v>
          </cell>
          <cell r="T91">
            <v>5</v>
          </cell>
          <cell r="U91">
            <v>10</v>
          </cell>
          <cell r="V91">
            <v>14000000</v>
          </cell>
        </row>
        <row r="92">
          <cell r="B92" t="str">
            <v>sp|Q99538|LGMN_HUMAN</v>
          </cell>
          <cell r="C92" t="str">
            <v>LGMN</v>
          </cell>
          <cell r="D92">
            <v>4</v>
          </cell>
          <cell r="E92">
            <v>8</v>
          </cell>
          <cell r="F92">
            <v>2900000</v>
          </cell>
          <cell r="J92" t="str">
            <v>tr|A0A1L7B5J3|A0A1L7B5J3_HUMAN</v>
          </cell>
          <cell r="K92" t="str">
            <v>SERPINA1</v>
          </cell>
          <cell r="L92">
            <v>4</v>
          </cell>
          <cell r="M92">
            <v>19</v>
          </cell>
          <cell r="N92">
            <v>13000000</v>
          </cell>
          <cell r="R92" t="str">
            <v>sp|Q7Z7G0|TARSH_HUMAN</v>
          </cell>
          <cell r="S92" t="str">
            <v>ABI3BP</v>
          </cell>
          <cell r="T92">
            <v>5</v>
          </cell>
          <cell r="U92">
            <v>9</v>
          </cell>
          <cell r="V92">
            <v>8300000</v>
          </cell>
        </row>
        <row r="93">
          <cell r="B93" t="str">
            <v>sp|P29966|MARCS_HUMAN</v>
          </cell>
          <cell r="C93" t="str">
            <v>MARCKS</v>
          </cell>
          <cell r="D93">
            <v>4</v>
          </cell>
          <cell r="E93">
            <v>8</v>
          </cell>
          <cell r="F93">
            <v>440000</v>
          </cell>
          <cell r="J93" t="str">
            <v>sp|P29966|MARCS_HUMAN</v>
          </cell>
          <cell r="K93" t="str">
            <v>MARCKS</v>
          </cell>
          <cell r="L93">
            <v>4</v>
          </cell>
          <cell r="M93">
            <v>18</v>
          </cell>
          <cell r="N93">
            <v>960000</v>
          </cell>
          <cell r="R93" t="str">
            <v>sp|P68104|EF1A1_HUMAN</v>
          </cell>
          <cell r="S93" t="str">
            <v>EEF1A1</v>
          </cell>
          <cell r="T93">
            <v>5</v>
          </cell>
          <cell r="U93">
            <v>9</v>
          </cell>
          <cell r="V93">
            <v>11000000</v>
          </cell>
        </row>
        <row r="94">
          <cell r="B94" t="str">
            <v>sp|P00751|CFAB_HUMAN</v>
          </cell>
          <cell r="C94" t="str">
            <v>CFB</v>
          </cell>
          <cell r="D94">
            <v>4</v>
          </cell>
          <cell r="E94">
            <v>8</v>
          </cell>
          <cell r="F94">
            <v>1100000</v>
          </cell>
          <cell r="J94" t="str">
            <v>sp|P69905|HBA_HUMAN</v>
          </cell>
          <cell r="K94" t="str">
            <v>HBA1</v>
          </cell>
          <cell r="L94">
            <v>4</v>
          </cell>
          <cell r="M94">
            <v>17</v>
          </cell>
          <cell r="N94">
            <v>33000000</v>
          </cell>
          <cell r="R94" t="str">
            <v>sp|Q08629|TICN1_HUMAN</v>
          </cell>
          <cell r="S94" t="str">
            <v>SPOCK1</v>
          </cell>
          <cell r="T94">
            <v>5</v>
          </cell>
          <cell r="U94">
            <v>9</v>
          </cell>
          <cell r="V94">
            <v>4900000</v>
          </cell>
        </row>
        <row r="95">
          <cell r="B95" t="str">
            <v>sp|P11021|GRP78_HUMAN</v>
          </cell>
          <cell r="C95" t="str">
            <v>HSPA5</v>
          </cell>
          <cell r="D95">
            <v>4</v>
          </cell>
          <cell r="E95">
            <v>8</v>
          </cell>
          <cell r="F95">
            <v>840000</v>
          </cell>
          <cell r="J95" t="str">
            <v>sp|P02765|FETUA_HUMAN</v>
          </cell>
          <cell r="K95" t="str">
            <v>AHSG</v>
          </cell>
          <cell r="L95">
            <v>4</v>
          </cell>
          <cell r="M95">
            <v>12</v>
          </cell>
          <cell r="N95">
            <v>6300000</v>
          </cell>
          <cell r="R95" t="str">
            <v>sp|P29401|TKT_HUMAN</v>
          </cell>
          <cell r="S95" t="str">
            <v>TKT</v>
          </cell>
          <cell r="T95">
            <v>5</v>
          </cell>
          <cell r="U95">
            <v>8</v>
          </cell>
          <cell r="V95">
            <v>1700000</v>
          </cell>
        </row>
        <row r="96">
          <cell r="B96" t="str">
            <v>sp|P01008|ANT3_HUMAN</v>
          </cell>
          <cell r="C96" t="str">
            <v>SERPINC1</v>
          </cell>
          <cell r="D96">
            <v>4</v>
          </cell>
          <cell r="E96">
            <v>8</v>
          </cell>
          <cell r="F96">
            <v>1800000</v>
          </cell>
          <cell r="J96" t="str">
            <v>sp|P37802|TAGL2_HUMAN</v>
          </cell>
          <cell r="K96" t="str">
            <v>TAGLN2</v>
          </cell>
          <cell r="L96">
            <v>4</v>
          </cell>
          <cell r="M96">
            <v>10</v>
          </cell>
          <cell r="N96">
            <v>2600000</v>
          </cell>
          <cell r="R96" t="str">
            <v>sp|P07737|PROF1_HUMAN</v>
          </cell>
          <cell r="S96" t="str">
            <v>PFN1</v>
          </cell>
          <cell r="T96">
            <v>5</v>
          </cell>
          <cell r="U96">
            <v>8</v>
          </cell>
          <cell r="V96">
            <v>8300000</v>
          </cell>
        </row>
        <row r="97">
          <cell r="B97" t="str">
            <v>sp|P05546|HEP2_HUMAN</v>
          </cell>
          <cell r="C97" t="str">
            <v>SERPIND1</v>
          </cell>
          <cell r="D97">
            <v>4</v>
          </cell>
          <cell r="E97">
            <v>7</v>
          </cell>
          <cell r="F97">
            <v>47000000</v>
          </cell>
          <cell r="J97" t="str">
            <v>sp|P29279|CTGF_HUMAN</v>
          </cell>
          <cell r="K97" t="str">
            <v>CTGF</v>
          </cell>
          <cell r="L97">
            <v>4</v>
          </cell>
          <cell r="M97">
            <v>10</v>
          </cell>
          <cell r="N97">
            <v>6100000</v>
          </cell>
          <cell r="R97" t="str">
            <v>sp|P39060|COIA1_HUMAN</v>
          </cell>
          <cell r="S97" t="str">
            <v>COL18A1</v>
          </cell>
          <cell r="T97">
            <v>5</v>
          </cell>
          <cell r="U97">
            <v>7</v>
          </cell>
          <cell r="V97">
            <v>1900000</v>
          </cell>
        </row>
        <row r="98">
          <cell r="B98" t="str">
            <v>sp|Q16394|EXT1_HUMAN</v>
          </cell>
          <cell r="C98" t="str">
            <v>EXT1</v>
          </cell>
          <cell r="D98">
            <v>4</v>
          </cell>
          <cell r="E98">
            <v>6</v>
          </cell>
          <cell r="F98">
            <v>910000</v>
          </cell>
          <cell r="J98" t="str">
            <v>sp|P09486|SPRC_HUMAN</v>
          </cell>
          <cell r="K98" t="str">
            <v>SPARC</v>
          </cell>
          <cell r="L98">
            <v>4</v>
          </cell>
          <cell r="M98">
            <v>10</v>
          </cell>
          <cell r="N98">
            <v>10000000</v>
          </cell>
          <cell r="R98" t="str">
            <v>sp|P00491|PNPH_HUMAN</v>
          </cell>
          <cell r="S98" t="str">
            <v>PNP</v>
          </cell>
          <cell r="T98">
            <v>5</v>
          </cell>
          <cell r="U98">
            <v>6</v>
          </cell>
          <cell r="V98">
            <v>890000</v>
          </cell>
        </row>
        <row r="99">
          <cell r="B99" t="str">
            <v>sp|P02748|CO9_HUMAN</v>
          </cell>
          <cell r="C99" t="str">
            <v>C9</v>
          </cell>
          <cell r="D99">
            <v>4</v>
          </cell>
          <cell r="E99">
            <v>6</v>
          </cell>
          <cell r="F99">
            <v>1600000</v>
          </cell>
          <cell r="J99" t="str">
            <v>sp|P0DOX2|IGA2_HUMAN</v>
          </cell>
          <cell r="L99">
            <v>4</v>
          </cell>
          <cell r="M99">
            <v>9</v>
          </cell>
          <cell r="N99">
            <v>18000000</v>
          </cell>
          <cell r="R99" t="str">
            <v>sp|P52907|CAZA1_HUMAN</v>
          </cell>
          <cell r="S99" t="str">
            <v>CAPZA1</v>
          </cell>
          <cell r="T99">
            <v>5</v>
          </cell>
          <cell r="U99">
            <v>5</v>
          </cell>
          <cell r="V99">
            <v>1100000</v>
          </cell>
        </row>
        <row r="100">
          <cell r="B100" t="str">
            <v>sp|P54652|HSP72_HUMAN</v>
          </cell>
          <cell r="C100" t="str">
            <v>HSPA2</v>
          </cell>
          <cell r="D100">
            <v>4</v>
          </cell>
          <cell r="E100">
            <v>5</v>
          </cell>
          <cell r="F100">
            <v>570000</v>
          </cell>
          <cell r="J100" t="str">
            <v>sp|P08603|CFAH_HUMAN</v>
          </cell>
          <cell r="K100" t="str">
            <v>CFH</v>
          </cell>
          <cell r="L100">
            <v>4</v>
          </cell>
          <cell r="M100">
            <v>8</v>
          </cell>
          <cell r="N100">
            <v>4200000</v>
          </cell>
          <cell r="R100" t="str">
            <v>tr|A0A1L7B5J3|A0A1L7B5J3_HUMAN</v>
          </cell>
          <cell r="S100" t="str">
            <v>SERPINA1</v>
          </cell>
          <cell r="T100">
            <v>4</v>
          </cell>
          <cell r="U100">
            <v>22</v>
          </cell>
          <cell r="V100">
            <v>22000000</v>
          </cell>
        </row>
        <row r="101">
          <cell r="B101" t="str">
            <v>sp|P46940|IQGA1_HUMAN</v>
          </cell>
          <cell r="C101" t="str">
            <v>IQGAP1</v>
          </cell>
          <cell r="D101">
            <v>4</v>
          </cell>
          <cell r="E101">
            <v>5</v>
          </cell>
          <cell r="F101">
            <v>320000</v>
          </cell>
          <cell r="J101" t="str">
            <v>sp|P02774|VTDB_HUMAN</v>
          </cell>
          <cell r="K101" t="str">
            <v>GC</v>
          </cell>
          <cell r="L101">
            <v>4</v>
          </cell>
          <cell r="M101">
            <v>8</v>
          </cell>
          <cell r="N101">
            <v>4100000</v>
          </cell>
          <cell r="R101" t="str">
            <v>sp|P02765|FETUA_HUMAN</v>
          </cell>
          <cell r="S101" t="str">
            <v>AHSG</v>
          </cell>
          <cell r="T101">
            <v>4</v>
          </cell>
          <cell r="U101">
            <v>15</v>
          </cell>
          <cell r="V101">
            <v>9900000</v>
          </cell>
        </row>
        <row r="102">
          <cell r="B102" t="str">
            <v>sp|P00491|PNPH_HUMAN</v>
          </cell>
          <cell r="C102" t="str">
            <v>PNP</v>
          </cell>
          <cell r="D102">
            <v>4</v>
          </cell>
          <cell r="E102">
            <v>5</v>
          </cell>
          <cell r="F102">
            <v>920000</v>
          </cell>
          <cell r="J102" t="str">
            <v>sp|P29401|TKT_HUMAN</v>
          </cell>
          <cell r="K102" t="str">
            <v>TKT</v>
          </cell>
          <cell r="L102">
            <v>4</v>
          </cell>
          <cell r="M102">
            <v>7</v>
          </cell>
          <cell r="N102">
            <v>1000000</v>
          </cell>
          <cell r="R102" t="str">
            <v>sp|P69905|HBA_HUMAN</v>
          </cell>
          <cell r="S102" t="str">
            <v>HBA1</v>
          </cell>
          <cell r="T102">
            <v>4</v>
          </cell>
          <cell r="U102">
            <v>14</v>
          </cell>
          <cell r="V102">
            <v>38000000</v>
          </cell>
        </row>
        <row r="103">
          <cell r="B103" t="str">
            <v>sp|Q02809|PLOD1_HUMAN</v>
          </cell>
          <cell r="C103" t="str">
            <v>PLOD1</v>
          </cell>
          <cell r="D103">
            <v>4</v>
          </cell>
          <cell r="E103">
            <v>4</v>
          </cell>
          <cell r="F103">
            <v>430000</v>
          </cell>
          <cell r="J103" t="str">
            <v>sp|P09211|GSTP1_HUMAN</v>
          </cell>
          <cell r="K103" t="str">
            <v>GSTP1</v>
          </cell>
          <cell r="L103">
            <v>4</v>
          </cell>
          <cell r="M103">
            <v>7</v>
          </cell>
          <cell r="N103">
            <v>1300000</v>
          </cell>
          <cell r="R103" t="str">
            <v>sp|P07355|ANXA2_HUMAN</v>
          </cell>
          <cell r="S103" t="str">
            <v>ANXA2</v>
          </cell>
          <cell r="T103">
            <v>4</v>
          </cell>
          <cell r="U103">
            <v>13</v>
          </cell>
          <cell r="V103">
            <v>17000000</v>
          </cell>
        </row>
        <row r="104">
          <cell r="B104" t="str">
            <v>sp|P35609|ACTN2_HUMAN</v>
          </cell>
          <cell r="C104" t="str">
            <v>ACTN2</v>
          </cell>
          <cell r="D104">
            <v>4</v>
          </cell>
          <cell r="E104">
            <v>4</v>
          </cell>
          <cell r="F104">
            <v>1100000</v>
          </cell>
          <cell r="J104" t="str">
            <v>sp|P00750|TPA_HUMAN</v>
          </cell>
          <cell r="K104" t="str">
            <v>PLAT</v>
          </cell>
          <cell r="L104">
            <v>4</v>
          </cell>
          <cell r="M104">
            <v>7</v>
          </cell>
          <cell r="N104">
            <v>3500000</v>
          </cell>
          <cell r="R104" t="str">
            <v>sp|P29966|MARCS_HUMAN</v>
          </cell>
          <cell r="S104" t="str">
            <v>MARCKS</v>
          </cell>
          <cell r="T104">
            <v>4</v>
          </cell>
          <cell r="U104">
            <v>12</v>
          </cell>
          <cell r="V104">
            <v>830000</v>
          </cell>
        </row>
        <row r="105">
          <cell r="B105" t="str">
            <v>sp|P11142|HSP7C_HUMAN</v>
          </cell>
          <cell r="C105" t="str">
            <v>HSPA8</v>
          </cell>
          <cell r="D105">
            <v>4</v>
          </cell>
          <cell r="E105">
            <v>4</v>
          </cell>
          <cell r="F105">
            <v>870000</v>
          </cell>
          <cell r="J105" t="str">
            <v>sp|P21810|PGS1_HUMAN</v>
          </cell>
          <cell r="K105" t="str">
            <v>BGN</v>
          </cell>
          <cell r="L105">
            <v>4</v>
          </cell>
          <cell r="M105">
            <v>7</v>
          </cell>
          <cell r="N105">
            <v>1900000</v>
          </cell>
          <cell r="R105" t="str">
            <v>sp|P09486|SPRC_HUMAN</v>
          </cell>
          <cell r="S105" t="str">
            <v>SPARC</v>
          </cell>
          <cell r="T105">
            <v>4</v>
          </cell>
          <cell r="U105">
            <v>10</v>
          </cell>
          <cell r="V105">
            <v>14000000</v>
          </cell>
        </row>
        <row r="106">
          <cell r="B106" t="str">
            <v>sp|P07237|PDIA1_HUMAN</v>
          </cell>
          <cell r="C106" t="str">
            <v>P4HB</v>
          </cell>
          <cell r="D106">
            <v>4</v>
          </cell>
          <cell r="E106">
            <v>4</v>
          </cell>
          <cell r="F106">
            <v>410000</v>
          </cell>
          <cell r="J106" t="str">
            <v>sp|Q16394|EXT1_HUMAN</v>
          </cell>
          <cell r="K106" t="str">
            <v>EXT1</v>
          </cell>
          <cell r="L106">
            <v>4</v>
          </cell>
          <cell r="M106">
            <v>7</v>
          </cell>
          <cell r="N106">
            <v>1400000</v>
          </cell>
          <cell r="R106" t="str">
            <v>sp|P63104|1433Z_HUMAN</v>
          </cell>
          <cell r="S106" t="str">
            <v>YWHAZ</v>
          </cell>
          <cell r="T106">
            <v>4</v>
          </cell>
          <cell r="U106">
            <v>7</v>
          </cell>
          <cell r="V106">
            <v>1600000</v>
          </cell>
        </row>
        <row r="107">
          <cell r="B107" t="str">
            <v>sp|P63104|1433Z_HUMAN</v>
          </cell>
          <cell r="C107" t="str">
            <v>YWHAZ</v>
          </cell>
          <cell r="D107">
            <v>3</v>
          </cell>
          <cell r="E107">
            <v>13</v>
          </cell>
          <cell r="F107">
            <v>2000000</v>
          </cell>
          <cell r="J107" t="str">
            <v>sp|P01008|ANT3_HUMAN</v>
          </cell>
          <cell r="K107" t="str">
            <v>SERPINC1</v>
          </cell>
          <cell r="L107">
            <v>4</v>
          </cell>
          <cell r="M107">
            <v>7</v>
          </cell>
          <cell r="N107">
            <v>2000000</v>
          </cell>
          <cell r="R107" t="str">
            <v>sp|P00750|TPA_HUMAN</v>
          </cell>
          <cell r="S107" t="str">
            <v>PLAT</v>
          </cell>
          <cell r="T107">
            <v>4</v>
          </cell>
          <cell r="U107">
            <v>7</v>
          </cell>
          <cell r="V107">
            <v>7400000</v>
          </cell>
        </row>
        <row r="108">
          <cell r="B108" t="str">
            <v>tr|A0A1L7B5J3|A0A1L7B5J3_HUMAN</v>
          </cell>
          <cell r="C108" t="str">
            <v>SERPINA1</v>
          </cell>
          <cell r="D108">
            <v>3</v>
          </cell>
          <cell r="E108">
            <v>12</v>
          </cell>
          <cell r="F108">
            <v>6900000</v>
          </cell>
          <cell r="J108" t="str">
            <v>sp|P21291|CSRP1_HUMAN</v>
          </cell>
          <cell r="K108" t="str">
            <v>CSRP1</v>
          </cell>
          <cell r="L108">
            <v>4</v>
          </cell>
          <cell r="M108">
            <v>7</v>
          </cell>
          <cell r="N108">
            <v>7600000</v>
          </cell>
          <cell r="R108" t="str">
            <v>sp|Q16394|EXT1_HUMAN</v>
          </cell>
          <cell r="S108" t="str">
            <v>EXT1</v>
          </cell>
          <cell r="T108">
            <v>4</v>
          </cell>
          <cell r="U108">
            <v>7</v>
          </cell>
          <cell r="V108">
            <v>2100000</v>
          </cell>
        </row>
        <row r="109">
          <cell r="B109" t="str">
            <v>sp|P01861|IGHG4_HUMAN</v>
          </cell>
          <cell r="C109" t="str">
            <v>IGHG4</v>
          </cell>
          <cell r="D109">
            <v>3</v>
          </cell>
          <cell r="E109">
            <v>12</v>
          </cell>
          <cell r="F109">
            <v>4000000</v>
          </cell>
          <cell r="J109" t="str">
            <v>sp|Q8NBS9|TXND5_HUMAN</v>
          </cell>
          <cell r="K109" t="str">
            <v>TXNDC5</v>
          </cell>
          <cell r="L109">
            <v>4</v>
          </cell>
          <cell r="M109">
            <v>7</v>
          </cell>
          <cell r="N109">
            <v>1700000</v>
          </cell>
          <cell r="R109" t="str">
            <v>sp|P80723|BASP1_HUMAN</v>
          </cell>
          <cell r="S109" t="str">
            <v>BASP1</v>
          </cell>
          <cell r="T109">
            <v>4</v>
          </cell>
          <cell r="U109">
            <v>7</v>
          </cell>
          <cell r="V109">
            <v>1300000</v>
          </cell>
        </row>
        <row r="110">
          <cell r="B110" t="str">
            <v>sp|P37802|TAGL2_HUMAN</v>
          </cell>
          <cell r="C110" t="str">
            <v>TAGLN2</v>
          </cell>
          <cell r="D110">
            <v>3</v>
          </cell>
          <cell r="E110">
            <v>10</v>
          </cell>
          <cell r="F110">
            <v>3200000</v>
          </cell>
          <cell r="J110" t="str">
            <v>sp|P39060|COIA1_HUMAN</v>
          </cell>
          <cell r="K110" t="str">
            <v>COL18A1</v>
          </cell>
          <cell r="L110">
            <v>4</v>
          </cell>
          <cell r="M110">
            <v>6</v>
          </cell>
          <cell r="N110">
            <v>1700000</v>
          </cell>
          <cell r="R110" t="str">
            <v>sp|P08253|MMP2_HUMAN</v>
          </cell>
          <cell r="S110" t="str">
            <v>MMP2</v>
          </cell>
          <cell r="T110">
            <v>4</v>
          </cell>
          <cell r="U110">
            <v>6</v>
          </cell>
          <cell r="V110">
            <v>2300000</v>
          </cell>
        </row>
        <row r="111">
          <cell r="B111" t="str">
            <v>sp|P80723|BASP1_HUMAN</v>
          </cell>
          <cell r="C111" t="str">
            <v>BASP1</v>
          </cell>
          <cell r="D111">
            <v>3</v>
          </cell>
          <cell r="E111">
            <v>9</v>
          </cell>
          <cell r="F111">
            <v>1300000</v>
          </cell>
          <cell r="J111" t="str">
            <v>sp|P01042|KNG1_HUMAN</v>
          </cell>
          <cell r="K111" t="str">
            <v>KNG1</v>
          </cell>
          <cell r="L111">
            <v>4</v>
          </cell>
          <cell r="M111">
            <v>6</v>
          </cell>
          <cell r="N111">
            <v>2500000</v>
          </cell>
          <cell r="R111" t="str">
            <v>sp|P11142|HSP7C_HUMAN</v>
          </cell>
          <cell r="S111" t="str">
            <v>HSPA8</v>
          </cell>
          <cell r="T111">
            <v>4</v>
          </cell>
          <cell r="U111">
            <v>6</v>
          </cell>
          <cell r="V111">
            <v>930000</v>
          </cell>
        </row>
        <row r="112">
          <cell r="B112" t="str">
            <v>sp|P17936|IBP3_HUMAN</v>
          </cell>
          <cell r="C112" t="str">
            <v>IGFBP3</v>
          </cell>
          <cell r="D112">
            <v>3</v>
          </cell>
          <cell r="E112">
            <v>9</v>
          </cell>
          <cell r="F112">
            <v>5500000</v>
          </cell>
          <cell r="J112" t="str">
            <v>sp|P02748|CO9_HUMAN</v>
          </cell>
          <cell r="K112" t="str">
            <v>C9</v>
          </cell>
          <cell r="L112">
            <v>4</v>
          </cell>
          <cell r="M112">
            <v>6</v>
          </cell>
          <cell r="N112">
            <v>1500000</v>
          </cell>
          <cell r="R112" t="str">
            <v>sp|P07942|LAMB1_HUMAN</v>
          </cell>
          <cell r="S112" t="str">
            <v>LAMB1</v>
          </cell>
          <cell r="T112">
            <v>4</v>
          </cell>
          <cell r="U112">
            <v>5</v>
          </cell>
          <cell r="V112">
            <v>1200000</v>
          </cell>
        </row>
        <row r="113">
          <cell r="B113" t="str">
            <v>sp|P29279|CTGF_HUMAN</v>
          </cell>
          <cell r="C113" t="str">
            <v>CTGF</v>
          </cell>
          <cell r="D113">
            <v>3</v>
          </cell>
          <cell r="E113">
            <v>9</v>
          </cell>
          <cell r="F113">
            <v>6300000</v>
          </cell>
          <cell r="J113" t="str">
            <v>sp|P08758|ANXA5_HUMAN</v>
          </cell>
          <cell r="K113" t="str">
            <v>ANXA5</v>
          </cell>
          <cell r="L113">
            <v>4</v>
          </cell>
          <cell r="M113">
            <v>6</v>
          </cell>
          <cell r="N113">
            <v>1200000</v>
          </cell>
          <cell r="R113" t="str">
            <v>sp|P13639|EF2_HUMAN</v>
          </cell>
          <cell r="S113" t="str">
            <v>EEF2</v>
          </cell>
          <cell r="T113">
            <v>4</v>
          </cell>
          <cell r="U113">
            <v>5</v>
          </cell>
          <cell r="V113">
            <v>1300000</v>
          </cell>
        </row>
        <row r="114">
          <cell r="B114" t="str">
            <v>sp|P11498|PYC_HUMAN</v>
          </cell>
          <cell r="C114" t="str">
            <v>PC</v>
          </cell>
          <cell r="D114">
            <v>3</v>
          </cell>
          <cell r="E114">
            <v>8</v>
          </cell>
          <cell r="F114">
            <v>790000</v>
          </cell>
          <cell r="J114" t="str">
            <v>sp|Q15642|CIP4_HUMAN</v>
          </cell>
          <cell r="K114" t="str">
            <v>TRIP10</v>
          </cell>
          <cell r="L114">
            <v>4</v>
          </cell>
          <cell r="M114">
            <v>5</v>
          </cell>
          <cell r="N114">
            <v>390000</v>
          </cell>
          <cell r="R114" t="str">
            <v>sp|P43490|NAMPT_HUMAN</v>
          </cell>
          <cell r="S114" t="str">
            <v>NAMPT</v>
          </cell>
          <cell r="T114">
            <v>4</v>
          </cell>
          <cell r="U114">
            <v>5</v>
          </cell>
          <cell r="V114">
            <v>720000</v>
          </cell>
        </row>
        <row r="115">
          <cell r="B115" t="str">
            <v>sp|P09382|LEG1_HUMAN</v>
          </cell>
          <cell r="C115" t="str">
            <v>LGALS1</v>
          </cell>
          <cell r="D115">
            <v>3</v>
          </cell>
          <cell r="E115">
            <v>8</v>
          </cell>
          <cell r="F115">
            <v>5300000</v>
          </cell>
          <cell r="J115" t="str">
            <v>sp|P62937|PPIA_HUMAN</v>
          </cell>
          <cell r="K115" t="str">
            <v>PPIA</v>
          </cell>
          <cell r="L115">
            <v>4</v>
          </cell>
          <cell r="M115">
            <v>5</v>
          </cell>
          <cell r="N115">
            <v>3100000</v>
          </cell>
          <cell r="R115" t="str">
            <v>sp|P46940|IQGA1_HUMAN</v>
          </cell>
          <cell r="S115" t="str">
            <v>IQGAP1</v>
          </cell>
          <cell r="T115">
            <v>4</v>
          </cell>
          <cell r="U115">
            <v>5</v>
          </cell>
          <cell r="V115">
            <v>530000</v>
          </cell>
        </row>
        <row r="116">
          <cell r="B116" t="str">
            <v>sp|P09211|GSTP1_HUMAN</v>
          </cell>
          <cell r="C116" t="str">
            <v>GSTP1</v>
          </cell>
          <cell r="D116">
            <v>3</v>
          </cell>
          <cell r="E116">
            <v>7</v>
          </cell>
          <cell r="F116">
            <v>2400000</v>
          </cell>
          <cell r="J116" t="str">
            <v>sp|O14786|NRP1_HUMAN</v>
          </cell>
          <cell r="K116" t="str">
            <v>NRP1</v>
          </cell>
          <cell r="L116">
            <v>4</v>
          </cell>
          <cell r="M116">
            <v>4</v>
          </cell>
          <cell r="N116">
            <v>350000</v>
          </cell>
          <cell r="R116" t="str">
            <v>sp|Q96QV1|HHIP_HUMAN</v>
          </cell>
          <cell r="S116" t="str">
            <v>HHIP</v>
          </cell>
          <cell r="T116">
            <v>4</v>
          </cell>
          <cell r="U116">
            <v>5</v>
          </cell>
          <cell r="V116">
            <v>1800000</v>
          </cell>
        </row>
        <row r="117">
          <cell r="B117" t="str">
            <v>sp|P00750|TPA_HUMAN</v>
          </cell>
          <cell r="C117" t="str">
            <v>PLAT</v>
          </cell>
          <cell r="D117">
            <v>3</v>
          </cell>
          <cell r="E117">
            <v>7</v>
          </cell>
          <cell r="F117">
            <v>5200000</v>
          </cell>
          <cell r="J117" t="str">
            <v>sp|P29692|EF1D_HUMAN</v>
          </cell>
          <cell r="K117" t="str">
            <v>EEF1D</v>
          </cell>
          <cell r="L117">
            <v>4</v>
          </cell>
          <cell r="M117">
            <v>4</v>
          </cell>
          <cell r="N117">
            <v>630000</v>
          </cell>
          <cell r="R117" t="str">
            <v>sp|P07358|CO8B_HUMAN</v>
          </cell>
          <cell r="S117" t="str">
            <v>C8B</v>
          </cell>
          <cell r="T117">
            <v>4</v>
          </cell>
          <cell r="U117">
            <v>5</v>
          </cell>
          <cell r="V117">
            <v>830000</v>
          </cell>
        </row>
        <row r="118">
          <cell r="B118" t="str">
            <v>sp|P62328|TYB4_HUMAN</v>
          </cell>
          <cell r="C118" t="str">
            <v>TMSB4X</v>
          </cell>
          <cell r="D118">
            <v>3</v>
          </cell>
          <cell r="E118">
            <v>7</v>
          </cell>
          <cell r="F118">
            <v>2900000</v>
          </cell>
          <cell r="J118" t="str">
            <v>sp|P10124|SRGN_HUMAN</v>
          </cell>
          <cell r="K118" t="str">
            <v>SRGN</v>
          </cell>
          <cell r="L118">
            <v>4</v>
          </cell>
          <cell r="M118">
            <v>4</v>
          </cell>
          <cell r="N118">
            <v>900000</v>
          </cell>
          <cell r="R118" t="str">
            <v>sp|P05155|IC1_HUMAN</v>
          </cell>
          <cell r="S118" t="str">
            <v>SERPING1</v>
          </cell>
          <cell r="T118">
            <v>4</v>
          </cell>
          <cell r="U118">
            <v>5</v>
          </cell>
          <cell r="V118">
            <v>2800000</v>
          </cell>
        </row>
        <row r="119">
          <cell r="B119" t="str">
            <v>sp|P61812|TGFB2_HUMAN</v>
          </cell>
          <cell r="C119" t="str">
            <v>TGFB2</v>
          </cell>
          <cell r="D119">
            <v>3</v>
          </cell>
          <cell r="E119">
            <v>6</v>
          </cell>
          <cell r="F119">
            <v>1100000</v>
          </cell>
          <cell r="J119" t="str">
            <v>sp|P62328|TYB4_HUMAN</v>
          </cell>
          <cell r="K119" t="str">
            <v>TMSB4X</v>
          </cell>
          <cell r="L119">
            <v>3</v>
          </cell>
          <cell r="M119">
            <v>15</v>
          </cell>
          <cell r="N119">
            <v>3800000</v>
          </cell>
          <cell r="R119" t="str">
            <v>sp|P18206|VINC_HUMAN</v>
          </cell>
          <cell r="S119" t="str">
            <v>VCL</v>
          </cell>
          <cell r="T119">
            <v>4</v>
          </cell>
          <cell r="U119">
            <v>4</v>
          </cell>
          <cell r="V119">
            <v>530000</v>
          </cell>
        </row>
        <row r="120">
          <cell r="B120" t="str">
            <v>sp|Q9UBP4|DKK3_HUMAN</v>
          </cell>
          <cell r="C120" t="str">
            <v>DKK3</v>
          </cell>
          <cell r="D120">
            <v>3</v>
          </cell>
          <cell r="E120">
            <v>6</v>
          </cell>
          <cell r="F120">
            <v>690000</v>
          </cell>
          <cell r="J120" t="str">
            <v>sp|P01861|IGHG4_HUMAN</v>
          </cell>
          <cell r="K120" t="str">
            <v>IGHG4</v>
          </cell>
          <cell r="L120">
            <v>3</v>
          </cell>
          <cell r="M120">
            <v>8</v>
          </cell>
          <cell r="N120">
            <v>3000000</v>
          </cell>
          <cell r="R120" t="str">
            <v>sp|P19021|AMD_HUMAN</v>
          </cell>
          <cell r="S120" t="str">
            <v>PAM</v>
          </cell>
          <cell r="T120">
            <v>4</v>
          </cell>
          <cell r="U120">
            <v>4</v>
          </cell>
          <cell r="V120">
            <v>1000000</v>
          </cell>
        </row>
        <row r="121">
          <cell r="B121" t="str">
            <v>sp|Q6NZI2|PTRF_HUMAN</v>
          </cell>
          <cell r="C121" t="str">
            <v>PTRF</v>
          </cell>
          <cell r="D121">
            <v>3</v>
          </cell>
          <cell r="E121">
            <v>5</v>
          </cell>
          <cell r="F121">
            <v>330000</v>
          </cell>
          <cell r="J121" t="str">
            <v>sp|P11021|GRP78_HUMAN</v>
          </cell>
          <cell r="K121" t="str">
            <v>HSPA5</v>
          </cell>
          <cell r="L121">
            <v>3</v>
          </cell>
          <cell r="M121">
            <v>7</v>
          </cell>
          <cell r="N121">
            <v>1200000</v>
          </cell>
          <cell r="R121" t="str">
            <v>sp|Q10471|GALT2_HUMAN</v>
          </cell>
          <cell r="S121" t="str">
            <v>GALNT2</v>
          </cell>
          <cell r="T121">
            <v>4</v>
          </cell>
          <cell r="U121">
            <v>4</v>
          </cell>
          <cell r="V121">
            <v>380000</v>
          </cell>
        </row>
        <row r="122">
          <cell r="B122" t="str">
            <v>sp|P43121|MUC18_HUMAN</v>
          </cell>
          <cell r="C122" t="str">
            <v>MCAM</v>
          </cell>
          <cell r="D122">
            <v>3</v>
          </cell>
          <cell r="E122">
            <v>5</v>
          </cell>
          <cell r="F122">
            <v>800000</v>
          </cell>
          <cell r="J122" t="str">
            <v>sp|P49908|SEPP1_HUMAN</v>
          </cell>
          <cell r="K122" t="str">
            <v>SELENOP</v>
          </cell>
          <cell r="L122">
            <v>3</v>
          </cell>
          <cell r="M122">
            <v>7</v>
          </cell>
          <cell r="N122">
            <v>3900000</v>
          </cell>
          <cell r="R122" t="str">
            <v>sp|O60687|SRPX2_HUMAN</v>
          </cell>
          <cell r="S122" t="str">
            <v>SRPX2</v>
          </cell>
          <cell r="T122">
            <v>4</v>
          </cell>
          <cell r="U122">
            <v>4</v>
          </cell>
          <cell r="V122">
            <v>1300000</v>
          </cell>
        </row>
        <row r="123">
          <cell r="B123" t="str">
            <v>sp|P00736|C1R_HUMAN</v>
          </cell>
          <cell r="C123" t="str">
            <v>C1R</v>
          </cell>
          <cell r="D123">
            <v>3</v>
          </cell>
          <cell r="E123">
            <v>5</v>
          </cell>
          <cell r="F123">
            <v>500000</v>
          </cell>
          <cell r="J123" t="str">
            <v>sp|P09382|LEG1_HUMAN</v>
          </cell>
          <cell r="K123" t="str">
            <v>LGALS1</v>
          </cell>
          <cell r="L123">
            <v>3</v>
          </cell>
          <cell r="M123">
            <v>7</v>
          </cell>
          <cell r="N123">
            <v>6100000</v>
          </cell>
          <cell r="R123" t="str">
            <v>tr|A0A024R6I7|A0A024R6I7_HUMAN</v>
          </cell>
          <cell r="S123" t="str">
            <v>SERPINA1</v>
          </cell>
          <cell r="T123">
            <v>3</v>
          </cell>
          <cell r="U123">
            <v>12</v>
          </cell>
          <cell r="V123">
            <v>30000000</v>
          </cell>
        </row>
        <row r="124">
          <cell r="B124" t="str">
            <v>sp|P68036|UB2L3_HUMAN</v>
          </cell>
          <cell r="C124" t="str">
            <v>UBE2L3</v>
          </cell>
          <cell r="D124">
            <v>3</v>
          </cell>
          <cell r="E124">
            <v>5</v>
          </cell>
          <cell r="F124">
            <v>2200000</v>
          </cell>
          <cell r="J124" t="str">
            <v>sp|P63104|1433Z_HUMAN</v>
          </cell>
          <cell r="K124" t="str">
            <v>YWHAZ</v>
          </cell>
          <cell r="L124">
            <v>3</v>
          </cell>
          <cell r="M124">
            <v>6</v>
          </cell>
          <cell r="N124">
            <v>850000</v>
          </cell>
          <cell r="R124" t="str">
            <v>sp|P49908|SEPP1_HUMAN</v>
          </cell>
          <cell r="S124" t="str">
            <v>SELENOP</v>
          </cell>
          <cell r="T124">
            <v>3</v>
          </cell>
          <cell r="U124">
            <v>10</v>
          </cell>
          <cell r="V124">
            <v>4600000</v>
          </cell>
        </row>
        <row r="125">
          <cell r="B125" t="str">
            <v>sp|P49908|SEPP1_HUMAN</v>
          </cell>
          <cell r="C125" t="str">
            <v>SELENOP</v>
          </cell>
          <cell r="D125">
            <v>3</v>
          </cell>
          <cell r="E125">
            <v>5</v>
          </cell>
          <cell r="F125">
            <v>1300000</v>
          </cell>
          <cell r="J125" t="str">
            <v>sp|P27169|PON1_HUMAN</v>
          </cell>
          <cell r="K125" t="str">
            <v>PON1</v>
          </cell>
          <cell r="L125">
            <v>3</v>
          </cell>
          <cell r="M125">
            <v>6</v>
          </cell>
          <cell r="N125">
            <v>1900000</v>
          </cell>
          <cell r="R125" t="str">
            <v>sp|P01876|IGHA1_HUMAN</v>
          </cell>
          <cell r="S125" t="str">
            <v>IGHA1</v>
          </cell>
          <cell r="T125">
            <v>3</v>
          </cell>
          <cell r="U125">
            <v>10</v>
          </cell>
          <cell r="V125">
            <v>23000000</v>
          </cell>
        </row>
        <row r="126">
          <cell r="B126" t="str">
            <v>sp|P21810|PGS1_HUMAN</v>
          </cell>
          <cell r="C126" t="str">
            <v>BGN</v>
          </cell>
          <cell r="D126">
            <v>3</v>
          </cell>
          <cell r="E126">
            <v>5</v>
          </cell>
          <cell r="F126">
            <v>880000</v>
          </cell>
          <cell r="J126" t="str">
            <v>sp|P63241|IF5A1_HUMAN</v>
          </cell>
          <cell r="K126" t="str">
            <v>EIF5A</v>
          </cell>
          <cell r="L126">
            <v>3</v>
          </cell>
          <cell r="M126">
            <v>6</v>
          </cell>
          <cell r="N126">
            <v>870000</v>
          </cell>
          <cell r="R126" t="str">
            <v>sp|P29279|CTGF_HUMAN</v>
          </cell>
          <cell r="S126" t="str">
            <v>CTGF</v>
          </cell>
          <cell r="T126">
            <v>3</v>
          </cell>
          <cell r="U126">
            <v>9</v>
          </cell>
          <cell r="V126">
            <v>7500000</v>
          </cell>
        </row>
        <row r="127">
          <cell r="B127" t="str">
            <v>sp|Q15642|CIP4_HUMAN</v>
          </cell>
          <cell r="C127" t="str">
            <v>TRIP10</v>
          </cell>
          <cell r="D127">
            <v>3</v>
          </cell>
          <cell r="E127">
            <v>4</v>
          </cell>
          <cell r="F127">
            <v>280000</v>
          </cell>
          <cell r="J127" t="str">
            <v>sp|P61812|TGFB2_HUMAN</v>
          </cell>
          <cell r="K127" t="str">
            <v>TGFB2</v>
          </cell>
          <cell r="L127">
            <v>3</v>
          </cell>
          <cell r="M127">
            <v>6</v>
          </cell>
          <cell r="N127">
            <v>2200000</v>
          </cell>
          <cell r="R127" t="str">
            <v>sp|Q15942|ZYX_HUMAN</v>
          </cell>
          <cell r="S127" t="str">
            <v>ZYX</v>
          </cell>
          <cell r="T127">
            <v>3</v>
          </cell>
          <cell r="U127">
            <v>9</v>
          </cell>
          <cell r="V127">
            <v>1600000</v>
          </cell>
        </row>
        <row r="128">
          <cell r="B128" t="str">
            <v>sp|Q14315|FLNC_HUMAN</v>
          </cell>
          <cell r="C128" t="str">
            <v>FLNC</v>
          </cell>
          <cell r="D128">
            <v>3</v>
          </cell>
          <cell r="E128">
            <v>4</v>
          </cell>
          <cell r="F128">
            <v>440000</v>
          </cell>
          <cell r="J128" t="str">
            <v>sp|P07951|TPM2_HUMAN</v>
          </cell>
          <cell r="K128" t="str">
            <v>TPM2</v>
          </cell>
          <cell r="L128">
            <v>3</v>
          </cell>
          <cell r="M128">
            <v>6</v>
          </cell>
          <cell r="N128">
            <v>1100000</v>
          </cell>
          <cell r="R128" t="str">
            <v>sp|P01861|IGHG4_HUMAN</v>
          </cell>
          <cell r="S128" t="str">
            <v>IGHG4</v>
          </cell>
          <cell r="T128">
            <v>3</v>
          </cell>
          <cell r="U128">
            <v>9</v>
          </cell>
          <cell r="V128">
            <v>6000000</v>
          </cell>
        </row>
        <row r="129">
          <cell r="B129" t="str">
            <v>sp|P60174|TPIS_HUMAN</v>
          </cell>
          <cell r="C129" t="str">
            <v>TPI1</v>
          </cell>
          <cell r="D129">
            <v>3</v>
          </cell>
          <cell r="E129">
            <v>4</v>
          </cell>
          <cell r="F129">
            <v>780000</v>
          </cell>
          <cell r="J129" t="str">
            <v>sp|P07942|LAMB1_HUMAN</v>
          </cell>
          <cell r="K129" t="str">
            <v>LAMB1</v>
          </cell>
          <cell r="L129">
            <v>3</v>
          </cell>
          <cell r="M129">
            <v>6</v>
          </cell>
          <cell r="N129">
            <v>920000</v>
          </cell>
          <cell r="R129" t="str">
            <v>sp|P23528|COF1_HUMAN</v>
          </cell>
          <cell r="S129" t="str">
            <v>CFL1</v>
          </cell>
          <cell r="T129">
            <v>3</v>
          </cell>
          <cell r="U129">
            <v>8</v>
          </cell>
          <cell r="V129">
            <v>7800000</v>
          </cell>
        </row>
        <row r="130">
          <cell r="B130" t="str">
            <v>sp|P62258|1433E_HUMAN</v>
          </cell>
          <cell r="C130" t="str">
            <v>YWHAE</v>
          </cell>
          <cell r="D130">
            <v>3</v>
          </cell>
          <cell r="E130">
            <v>4</v>
          </cell>
          <cell r="F130">
            <v>670000</v>
          </cell>
          <cell r="J130" t="str">
            <v>sp|P02671|FIBA_HUMAN</v>
          </cell>
          <cell r="K130" t="str">
            <v>FGA</v>
          </cell>
          <cell r="L130">
            <v>3</v>
          </cell>
          <cell r="M130">
            <v>6</v>
          </cell>
          <cell r="N130">
            <v>520000</v>
          </cell>
          <cell r="R130" t="str">
            <v>sp|P61812|TGFB2_HUMAN</v>
          </cell>
          <cell r="S130" t="str">
            <v>TGFB2</v>
          </cell>
          <cell r="T130">
            <v>3</v>
          </cell>
          <cell r="U130">
            <v>8</v>
          </cell>
          <cell r="V130">
            <v>14000000</v>
          </cell>
        </row>
        <row r="131">
          <cell r="B131" t="str">
            <v>sp|Q08629|TICN1_HUMAN</v>
          </cell>
          <cell r="C131" t="str">
            <v>SPOCK1</v>
          </cell>
          <cell r="D131">
            <v>3</v>
          </cell>
          <cell r="E131">
            <v>4</v>
          </cell>
          <cell r="F131">
            <v>1900000</v>
          </cell>
          <cell r="J131" t="str">
            <v>sp|P05546|HEP2_HUMAN</v>
          </cell>
          <cell r="K131" t="str">
            <v>SERPIND1</v>
          </cell>
          <cell r="L131">
            <v>3</v>
          </cell>
          <cell r="M131">
            <v>6</v>
          </cell>
          <cell r="N131">
            <v>2300000</v>
          </cell>
          <cell r="R131" t="str">
            <v>sp|P02748|CO9_HUMAN</v>
          </cell>
          <cell r="S131" t="str">
            <v>C9</v>
          </cell>
          <cell r="T131">
            <v>3</v>
          </cell>
          <cell r="U131">
            <v>8</v>
          </cell>
          <cell r="V131">
            <v>2800000</v>
          </cell>
        </row>
        <row r="132">
          <cell r="B132" t="str">
            <v>sp|P15311|EZRI_HUMAN</v>
          </cell>
          <cell r="C132" t="str">
            <v>EZR</v>
          </cell>
          <cell r="D132">
            <v>3</v>
          </cell>
          <cell r="E132">
            <v>4</v>
          </cell>
          <cell r="F132">
            <v>2500000</v>
          </cell>
          <cell r="J132" t="str">
            <v>sp|P23528|COF1_HUMAN</v>
          </cell>
          <cell r="K132" t="str">
            <v>CFL1</v>
          </cell>
          <cell r="L132">
            <v>3</v>
          </cell>
          <cell r="M132">
            <v>5</v>
          </cell>
          <cell r="N132">
            <v>3600000</v>
          </cell>
          <cell r="R132" t="str">
            <v>sp|P02652|APOA2_HUMAN</v>
          </cell>
          <cell r="S132" t="str">
            <v>APOA2</v>
          </cell>
          <cell r="T132">
            <v>3</v>
          </cell>
          <cell r="U132">
            <v>8</v>
          </cell>
          <cell r="V132">
            <v>9100000</v>
          </cell>
        </row>
        <row r="133">
          <cell r="B133" t="str">
            <v>sp|P62937|PPIA_HUMAN</v>
          </cell>
          <cell r="C133" t="str">
            <v>PPIA</v>
          </cell>
          <cell r="D133">
            <v>3</v>
          </cell>
          <cell r="E133">
            <v>4</v>
          </cell>
          <cell r="F133">
            <v>1800000</v>
          </cell>
          <cell r="J133" t="str">
            <v>sp|O95084|PRS23_HUMAN</v>
          </cell>
          <cell r="K133" t="str">
            <v>PRSS23</v>
          </cell>
          <cell r="L133">
            <v>3</v>
          </cell>
          <cell r="M133">
            <v>5</v>
          </cell>
          <cell r="N133">
            <v>3200000</v>
          </cell>
          <cell r="R133" t="str">
            <v>sp|P21810|PGS1_HUMAN</v>
          </cell>
          <cell r="S133" t="str">
            <v>BGN</v>
          </cell>
          <cell r="T133">
            <v>3</v>
          </cell>
          <cell r="U133">
            <v>7</v>
          </cell>
          <cell r="V133">
            <v>3900000</v>
          </cell>
        </row>
        <row r="134">
          <cell r="B134" t="str">
            <v>sp|P00558|PGK1_HUMAN</v>
          </cell>
          <cell r="C134" t="str">
            <v>PGK1</v>
          </cell>
          <cell r="D134">
            <v>3</v>
          </cell>
          <cell r="E134">
            <v>4</v>
          </cell>
          <cell r="F134">
            <v>1100000</v>
          </cell>
          <cell r="J134" t="str">
            <v>sp|P68036|UB2L3_HUMAN</v>
          </cell>
          <cell r="K134" t="str">
            <v>UBE2L3</v>
          </cell>
          <cell r="L134">
            <v>3</v>
          </cell>
          <cell r="M134">
            <v>5</v>
          </cell>
          <cell r="N134">
            <v>2600000</v>
          </cell>
          <cell r="R134" t="str">
            <v>sp|P68036|UB2L3_HUMAN</v>
          </cell>
          <cell r="S134" t="str">
            <v>UBE2L3</v>
          </cell>
          <cell r="T134">
            <v>3</v>
          </cell>
          <cell r="U134">
            <v>7</v>
          </cell>
          <cell r="V134">
            <v>6400000</v>
          </cell>
        </row>
        <row r="135">
          <cell r="B135" t="str">
            <v>sp|Q96QV1|HHIP_HUMAN</v>
          </cell>
          <cell r="C135" t="str">
            <v>HHIP</v>
          </cell>
          <cell r="D135">
            <v>3</v>
          </cell>
          <cell r="E135">
            <v>4</v>
          </cell>
          <cell r="F135">
            <v>420000</v>
          </cell>
          <cell r="J135" t="str">
            <v>sp|Q16658|FSCN1_HUMAN</v>
          </cell>
          <cell r="K135" t="str">
            <v>FSCN1</v>
          </cell>
          <cell r="L135">
            <v>3</v>
          </cell>
          <cell r="M135">
            <v>5</v>
          </cell>
          <cell r="N135">
            <v>3900000</v>
          </cell>
          <cell r="R135" t="str">
            <v>sp|Q6NZI2|PTRF_HUMAN</v>
          </cell>
          <cell r="S135" t="str">
            <v>PTRF</v>
          </cell>
          <cell r="T135">
            <v>3</v>
          </cell>
          <cell r="U135">
            <v>6</v>
          </cell>
          <cell r="V135">
            <v>1100000</v>
          </cell>
        </row>
        <row r="136">
          <cell r="B136" t="str">
            <v>sp|P52209|6PGD_HUMAN</v>
          </cell>
          <cell r="C136" t="str">
            <v>PGD</v>
          </cell>
          <cell r="D136">
            <v>3</v>
          </cell>
          <cell r="E136">
            <v>3</v>
          </cell>
          <cell r="F136">
            <v>980000</v>
          </cell>
          <cell r="J136" t="str">
            <v>sp|P05067|A4_HUMAN</v>
          </cell>
          <cell r="K136" t="str">
            <v>APP</v>
          </cell>
          <cell r="L136">
            <v>3</v>
          </cell>
          <cell r="M136">
            <v>5</v>
          </cell>
          <cell r="N136">
            <v>1200000</v>
          </cell>
          <cell r="R136" t="str">
            <v>sp|P35556|FBN2_HUMAN</v>
          </cell>
          <cell r="S136" t="str">
            <v>FBN2</v>
          </cell>
          <cell r="T136">
            <v>3</v>
          </cell>
          <cell r="U136">
            <v>6</v>
          </cell>
          <cell r="V136">
            <v>1500000</v>
          </cell>
        </row>
        <row r="137">
          <cell r="B137" t="str">
            <v>sp|Q9Y490|TLN1_HUMAN</v>
          </cell>
          <cell r="C137" t="str">
            <v>TLN1</v>
          </cell>
          <cell r="D137">
            <v>3</v>
          </cell>
          <cell r="E137">
            <v>3</v>
          </cell>
          <cell r="F137">
            <v>260000</v>
          </cell>
          <cell r="J137" t="str">
            <v>sp|P28482|MK01_HUMAN</v>
          </cell>
          <cell r="K137" t="str">
            <v>MAPK1</v>
          </cell>
          <cell r="L137">
            <v>3</v>
          </cell>
          <cell r="M137">
            <v>5</v>
          </cell>
          <cell r="N137">
            <v>730000</v>
          </cell>
          <cell r="R137" t="str">
            <v>sp|P04275|VWF_HUMAN</v>
          </cell>
          <cell r="S137" t="str">
            <v>VWF</v>
          </cell>
          <cell r="T137">
            <v>3</v>
          </cell>
          <cell r="U137">
            <v>6</v>
          </cell>
          <cell r="V137">
            <v>770000</v>
          </cell>
        </row>
        <row r="138">
          <cell r="B138" t="str">
            <v>sp|P00338|LDHA_HUMAN</v>
          </cell>
          <cell r="C138" t="str">
            <v>LDHA</v>
          </cell>
          <cell r="D138">
            <v>3</v>
          </cell>
          <cell r="E138">
            <v>3</v>
          </cell>
          <cell r="F138">
            <v>410000</v>
          </cell>
          <cell r="J138" t="str">
            <v>sp|Q14847|LASP1_HUMAN</v>
          </cell>
          <cell r="K138" t="str">
            <v>LASP1</v>
          </cell>
          <cell r="L138">
            <v>3</v>
          </cell>
          <cell r="M138">
            <v>5</v>
          </cell>
          <cell r="N138">
            <v>1400000</v>
          </cell>
          <cell r="R138" t="str">
            <v>sp|Q15642|CIP4_HUMAN</v>
          </cell>
          <cell r="S138" t="str">
            <v>TRIP10</v>
          </cell>
          <cell r="T138">
            <v>3</v>
          </cell>
          <cell r="U138">
            <v>5</v>
          </cell>
          <cell r="V138">
            <v>610000</v>
          </cell>
        </row>
        <row r="139">
          <cell r="B139" t="str">
            <v>sp|P28482|MK01_HUMAN</v>
          </cell>
          <cell r="C139" t="str">
            <v>MAPK1</v>
          </cell>
          <cell r="D139">
            <v>3</v>
          </cell>
          <cell r="E139">
            <v>3</v>
          </cell>
          <cell r="F139">
            <v>180000</v>
          </cell>
          <cell r="J139" t="str">
            <v>sp|P00747|PLMN_HUMAN</v>
          </cell>
          <cell r="K139" t="str">
            <v>PLG</v>
          </cell>
          <cell r="L139">
            <v>3</v>
          </cell>
          <cell r="M139">
            <v>5</v>
          </cell>
          <cell r="N139">
            <v>5000000</v>
          </cell>
          <cell r="R139" t="str">
            <v>sp|P63241|IF5A1_HUMAN</v>
          </cell>
          <cell r="S139" t="str">
            <v>EIF5A</v>
          </cell>
          <cell r="T139">
            <v>3</v>
          </cell>
          <cell r="U139">
            <v>5</v>
          </cell>
          <cell r="V139">
            <v>1000000</v>
          </cell>
        </row>
        <row r="140">
          <cell r="B140" t="str">
            <v>sp|P0DOY2|IGLC2_HUMAN</v>
          </cell>
          <cell r="C140" t="str">
            <v>IGLC2</v>
          </cell>
          <cell r="D140">
            <v>2</v>
          </cell>
          <cell r="E140">
            <v>65</v>
          </cell>
          <cell r="F140">
            <v>67000000</v>
          </cell>
          <cell r="J140" t="str">
            <v>sp|P04275|VWF_HUMAN</v>
          </cell>
          <cell r="K140" t="str">
            <v>VWF</v>
          </cell>
          <cell r="L140">
            <v>3</v>
          </cell>
          <cell r="M140">
            <v>5</v>
          </cell>
          <cell r="N140">
            <v>4300000</v>
          </cell>
          <cell r="R140" t="str">
            <v>sp|O95084|PRS23_HUMAN</v>
          </cell>
          <cell r="S140" t="str">
            <v>PRSS23</v>
          </cell>
          <cell r="T140">
            <v>3</v>
          </cell>
          <cell r="U140">
            <v>5</v>
          </cell>
          <cell r="V140">
            <v>7600000</v>
          </cell>
        </row>
        <row r="141">
          <cell r="B141" t="str">
            <v>sp|P01834|IGKC_HUMAN</v>
          </cell>
          <cell r="C141" t="str">
            <v>IGKC</v>
          </cell>
          <cell r="D141">
            <v>2</v>
          </cell>
          <cell r="E141">
            <v>18</v>
          </cell>
          <cell r="F141">
            <v>150000000</v>
          </cell>
          <cell r="J141" t="str">
            <v>sp|P11498|PYC_HUMAN</v>
          </cell>
          <cell r="K141" t="str">
            <v>PC</v>
          </cell>
          <cell r="L141">
            <v>3</v>
          </cell>
          <cell r="M141">
            <v>4</v>
          </cell>
          <cell r="N141">
            <v>230000</v>
          </cell>
          <cell r="R141" t="str">
            <v>sp|P04004|VTNC_HUMAN</v>
          </cell>
          <cell r="S141" t="str">
            <v>VTN</v>
          </cell>
          <cell r="T141">
            <v>3</v>
          </cell>
          <cell r="U141">
            <v>5</v>
          </cell>
          <cell r="V141">
            <v>13000000</v>
          </cell>
        </row>
        <row r="142">
          <cell r="B142" t="str">
            <v>tr|Q96SA9|Q96SA9_HUMAN</v>
          </cell>
          <cell r="D142">
            <v>2</v>
          </cell>
          <cell r="E142">
            <v>16</v>
          </cell>
          <cell r="F142">
            <v>24000000</v>
          </cell>
          <cell r="J142" t="str">
            <v>sp|P13639|EF2_HUMAN</v>
          </cell>
          <cell r="K142" t="str">
            <v>EEF2</v>
          </cell>
          <cell r="L142">
            <v>3</v>
          </cell>
          <cell r="M142">
            <v>4</v>
          </cell>
          <cell r="N142">
            <v>540000</v>
          </cell>
          <cell r="R142" t="str">
            <v>sp|P05067|A4_HUMAN</v>
          </cell>
          <cell r="S142" t="str">
            <v>APP</v>
          </cell>
          <cell r="T142">
            <v>3</v>
          </cell>
          <cell r="U142">
            <v>5</v>
          </cell>
          <cell r="V142">
            <v>1600000</v>
          </cell>
        </row>
        <row r="143">
          <cell r="B143" t="str">
            <v>sp|P17661|DESM_HUMAN</v>
          </cell>
          <cell r="C143" t="str">
            <v>DES</v>
          </cell>
          <cell r="D143">
            <v>2</v>
          </cell>
          <cell r="E143">
            <v>14</v>
          </cell>
          <cell r="F143">
            <v>36000000</v>
          </cell>
          <cell r="J143" t="str">
            <v>sp|P08253|MMP2_HUMAN</v>
          </cell>
          <cell r="K143" t="str">
            <v>MMP2</v>
          </cell>
          <cell r="L143">
            <v>3</v>
          </cell>
          <cell r="M143">
            <v>4</v>
          </cell>
          <cell r="N143">
            <v>980000</v>
          </cell>
          <cell r="R143" t="str">
            <v>sp|P37802|TAGL2_HUMAN</v>
          </cell>
          <cell r="S143" t="str">
            <v>TAGLN2</v>
          </cell>
          <cell r="T143">
            <v>3</v>
          </cell>
          <cell r="U143">
            <v>5</v>
          </cell>
          <cell r="V143">
            <v>2000000</v>
          </cell>
        </row>
        <row r="144">
          <cell r="B144" t="str">
            <v>sp|P67936|TPM4_HUMAN</v>
          </cell>
          <cell r="C144" t="str">
            <v>TPM4</v>
          </cell>
          <cell r="D144">
            <v>2</v>
          </cell>
          <cell r="E144">
            <v>11</v>
          </cell>
          <cell r="F144">
            <v>2300000</v>
          </cell>
          <cell r="J144" t="str">
            <v>sp|Q14315|FLNC_HUMAN</v>
          </cell>
          <cell r="K144" t="str">
            <v>FLNC</v>
          </cell>
          <cell r="L144">
            <v>3</v>
          </cell>
          <cell r="M144">
            <v>4</v>
          </cell>
          <cell r="N144">
            <v>520000</v>
          </cell>
          <cell r="R144" t="str">
            <v>sp|P02771|FETA_HUMAN</v>
          </cell>
          <cell r="S144" t="str">
            <v>AFP</v>
          </cell>
          <cell r="T144">
            <v>3</v>
          </cell>
          <cell r="U144">
            <v>5</v>
          </cell>
          <cell r="V144">
            <v>1700000</v>
          </cell>
        </row>
        <row r="145">
          <cell r="B145" t="str">
            <v>sp|P01619|KV320_HUMAN</v>
          </cell>
          <cell r="C145" t="str">
            <v>IGKV3-20</v>
          </cell>
          <cell r="D145">
            <v>2</v>
          </cell>
          <cell r="E145">
            <v>11</v>
          </cell>
          <cell r="F145">
            <v>13000000</v>
          </cell>
          <cell r="J145" t="str">
            <v>sp|P43121|MUC18_HUMAN</v>
          </cell>
          <cell r="K145" t="str">
            <v>MCAM</v>
          </cell>
          <cell r="L145">
            <v>3</v>
          </cell>
          <cell r="M145">
            <v>4</v>
          </cell>
          <cell r="N145">
            <v>670000</v>
          </cell>
          <cell r="R145" t="str">
            <v>sp|P62328|TYB4_HUMAN</v>
          </cell>
          <cell r="S145" t="str">
            <v>TMSB4X</v>
          </cell>
          <cell r="T145">
            <v>3</v>
          </cell>
          <cell r="U145">
            <v>5</v>
          </cell>
          <cell r="V145">
            <v>1100000</v>
          </cell>
        </row>
        <row r="146">
          <cell r="B146" t="str">
            <v>sp|P01876|IGHA1_HUMAN</v>
          </cell>
          <cell r="C146" t="str">
            <v>IGHA1</v>
          </cell>
          <cell r="D146">
            <v>2</v>
          </cell>
          <cell r="E146">
            <v>11</v>
          </cell>
          <cell r="F146">
            <v>9600000</v>
          </cell>
          <cell r="J146" t="str">
            <v>sp|Q16851|UGPA_HUMAN</v>
          </cell>
          <cell r="K146" t="str">
            <v>UGP2</v>
          </cell>
          <cell r="L146">
            <v>3</v>
          </cell>
          <cell r="M146">
            <v>4</v>
          </cell>
          <cell r="N146">
            <v>1600000</v>
          </cell>
          <cell r="R146" t="str">
            <v>sp|P09211|GSTP1_HUMAN</v>
          </cell>
          <cell r="S146" t="str">
            <v>GSTP1</v>
          </cell>
          <cell r="T146">
            <v>3</v>
          </cell>
          <cell r="U146">
            <v>5</v>
          </cell>
          <cell r="V146">
            <v>3000000</v>
          </cell>
        </row>
        <row r="147">
          <cell r="B147" t="str">
            <v>tr|A0A0S2Z4G8|A0A0S2Z4G8_HUMAN</v>
          </cell>
          <cell r="C147" t="str">
            <v>TPM3</v>
          </cell>
          <cell r="D147">
            <v>2</v>
          </cell>
          <cell r="E147">
            <v>8</v>
          </cell>
          <cell r="F147">
            <v>1800000</v>
          </cell>
          <cell r="J147" t="str">
            <v>sp|P00558|PGK1_HUMAN</v>
          </cell>
          <cell r="K147" t="str">
            <v>PGK1</v>
          </cell>
          <cell r="L147">
            <v>3</v>
          </cell>
          <cell r="M147">
            <v>4</v>
          </cell>
          <cell r="N147">
            <v>1000000</v>
          </cell>
          <cell r="R147" t="str">
            <v>sp|P22392|NDKB_HUMAN</v>
          </cell>
          <cell r="S147" t="str">
            <v>NME2</v>
          </cell>
          <cell r="T147">
            <v>3</v>
          </cell>
          <cell r="U147">
            <v>5</v>
          </cell>
          <cell r="V147">
            <v>3500000</v>
          </cell>
        </row>
        <row r="148">
          <cell r="B148" t="str">
            <v>sp|P0CG04|IGLC1_HUMAN</v>
          </cell>
          <cell r="C148" t="str">
            <v>IGLC1</v>
          </cell>
          <cell r="D148">
            <v>2</v>
          </cell>
          <cell r="E148">
            <v>7</v>
          </cell>
          <cell r="F148">
            <v>6800000</v>
          </cell>
          <cell r="J148" t="str">
            <v>sp|P15311|EZRI_HUMAN</v>
          </cell>
          <cell r="K148" t="str">
            <v>EZR</v>
          </cell>
          <cell r="L148">
            <v>3</v>
          </cell>
          <cell r="M148">
            <v>4</v>
          </cell>
          <cell r="N148">
            <v>1100000</v>
          </cell>
          <cell r="R148" t="str">
            <v>sp|P28482|MK01_HUMAN</v>
          </cell>
          <cell r="S148" t="str">
            <v>MAPK1</v>
          </cell>
          <cell r="T148">
            <v>3</v>
          </cell>
          <cell r="U148">
            <v>5</v>
          </cell>
          <cell r="V148">
            <v>1200000</v>
          </cell>
        </row>
        <row r="149">
          <cell r="B149" t="str">
            <v>sp|Q15942|ZYX_HUMAN</v>
          </cell>
          <cell r="C149" t="str">
            <v>ZYX</v>
          </cell>
          <cell r="D149">
            <v>2</v>
          </cell>
          <cell r="E149">
            <v>6</v>
          </cell>
          <cell r="F149">
            <v>970000</v>
          </cell>
          <cell r="J149" t="str">
            <v>sp|P28300|LYOX_HUMAN</v>
          </cell>
          <cell r="K149" t="str">
            <v>LOX</v>
          </cell>
          <cell r="L149">
            <v>3</v>
          </cell>
          <cell r="M149">
            <v>4</v>
          </cell>
          <cell r="N149">
            <v>540000</v>
          </cell>
          <cell r="R149" t="str">
            <v>sp|P00747|PLMN_HUMAN</v>
          </cell>
          <cell r="S149" t="str">
            <v>PLG</v>
          </cell>
          <cell r="T149">
            <v>3</v>
          </cell>
          <cell r="U149">
            <v>5</v>
          </cell>
          <cell r="V149">
            <v>6000000</v>
          </cell>
        </row>
        <row r="150">
          <cell r="B150" t="str">
            <v>sp|P02656|APOC3_HUMAN</v>
          </cell>
          <cell r="C150" t="str">
            <v>APOC3</v>
          </cell>
          <cell r="D150">
            <v>2</v>
          </cell>
          <cell r="E150">
            <v>5</v>
          </cell>
          <cell r="F150">
            <v>2200000</v>
          </cell>
          <cell r="J150" t="str">
            <v>sp|O43852|CALU_HUMAN</v>
          </cell>
          <cell r="K150" t="str">
            <v>CALU</v>
          </cell>
          <cell r="L150">
            <v>3</v>
          </cell>
          <cell r="M150">
            <v>3</v>
          </cell>
          <cell r="N150">
            <v>430000</v>
          </cell>
          <cell r="R150" t="str">
            <v>sp|P04003|C4BPA_HUMAN</v>
          </cell>
          <cell r="S150" t="str">
            <v>C4BPA</v>
          </cell>
          <cell r="T150">
            <v>3</v>
          </cell>
          <cell r="U150">
            <v>4</v>
          </cell>
          <cell r="V150">
            <v>1100000</v>
          </cell>
        </row>
        <row r="151">
          <cell r="B151" t="str">
            <v>tr|A0A109PSY4|A0A109PSY4_HUMAN</v>
          </cell>
          <cell r="D151">
            <v>2</v>
          </cell>
          <cell r="E151">
            <v>4</v>
          </cell>
          <cell r="F151">
            <v>620000</v>
          </cell>
          <cell r="J151" t="str">
            <v>sp|P00736|C1R_HUMAN</v>
          </cell>
          <cell r="K151" t="str">
            <v>C1R</v>
          </cell>
          <cell r="L151">
            <v>3</v>
          </cell>
          <cell r="M151">
            <v>3</v>
          </cell>
          <cell r="N151">
            <v>210000</v>
          </cell>
          <cell r="R151" t="str">
            <v>sp|O43852|CALU_HUMAN</v>
          </cell>
          <cell r="S151" t="str">
            <v>CALU</v>
          </cell>
          <cell r="T151">
            <v>3</v>
          </cell>
          <cell r="U151">
            <v>4</v>
          </cell>
          <cell r="V151">
            <v>1100000</v>
          </cell>
        </row>
        <row r="152">
          <cell r="B152" t="str">
            <v>tr|Q9UL85|Q9UL85_HUMAN</v>
          </cell>
          <cell r="D152">
            <v>2</v>
          </cell>
          <cell r="E152">
            <v>4</v>
          </cell>
          <cell r="F152">
            <v>2000000</v>
          </cell>
          <cell r="J152" t="str">
            <v>sp|Q96QV1|HHIP_HUMAN</v>
          </cell>
          <cell r="K152" t="str">
            <v>HHIP</v>
          </cell>
          <cell r="L152">
            <v>3</v>
          </cell>
          <cell r="M152">
            <v>3</v>
          </cell>
          <cell r="N152">
            <v>530000</v>
          </cell>
          <cell r="R152" t="str">
            <v>sp|P00736|C1R_HUMAN</v>
          </cell>
          <cell r="S152" t="str">
            <v>C1R</v>
          </cell>
          <cell r="T152">
            <v>3</v>
          </cell>
          <cell r="U152">
            <v>4</v>
          </cell>
          <cell r="V152">
            <v>710000</v>
          </cell>
        </row>
        <row r="153">
          <cell r="B153" t="str">
            <v>sp|P39060|COIA1_HUMAN</v>
          </cell>
          <cell r="C153" t="str">
            <v>COL18A1</v>
          </cell>
          <cell r="D153">
            <v>2</v>
          </cell>
          <cell r="E153">
            <v>4</v>
          </cell>
          <cell r="F153">
            <v>840000</v>
          </cell>
          <cell r="J153" t="str">
            <v>sp|P35556|FBN2_HUMAN</v>
          </cell>
          <cell r="K153" t="str">
            <v>FBN2</v>
          </cell>
          <cell r="L153">
            <v>3</v>
          </cell>
          <cell r="M153">
            <v>3</v>
          </cell>
          <cell r="N153">
            <v>350000</v>
          </cell>
          <cell r="R153" t="str">
            <v>sp|Q13509|TBB3_HUMAN</v>
          </cell>
          <cell r="S153" t="str">
            <v>TUBB3</v>
          </cell>
          <cell r="T153">
            <v>3</v>
          </cell>
          <cell r="U153">
            <v>4</v>
          </cell>
          <cell r="V153">
            <v>440000</v>
          </cell>
        </row>
        <row r="154">
          <cell r="B154" t="str">
            <v>sp|P51884|LUM_HUMAN</v>
          </cell>
          <cell r="C154" t="str">
            <v>LUM</v>
          </cell>
          <cell r="D154">
            <v>2</v>
          </cell>
          <cell r="E154">
            <v>4</v>
          </cell>
          <cell r="F154">
            <v>420000</v>
          </cell>
          <cell r="J154" t="str">
            <v>sp|P08476|INHBA_HUMAN</v>
          </cell>
          <cell r="K154" t="str">
            <v>INHBA</v>
          </cell>
          <cell r="L154">
            <v>3</v>
          </cell>
          <cell r="M154">
            <v>3</v>
          </cell>
          <cell r="N154">
            <v>400000</v>
          </cell>
          <cell r="R154" t="str">
            <v>sp|Q96HC4|PDLI5_HUMAN</v>
          </cell>
          <cell r="S154" t="str">
            <v>PDLIM5</v>
          </cell>
          <cell r="T154">
            <v>3</v>
          </cell>
          <cell r="U154">
            <v>4</v>
          </cell>
          <cell r="V154">
            <v>950000</v>
          </cell>
        </row>
        <row r="155">
          <cell r="B155" t="str">
            <v>sp|P32119|PRDX2_HUMAN</v>
          </cell>
          <cell r="C155" t="str">
            <v>PRDX2</v>
          </cell>
          <cell r="D155">
            <v>2</v>
          </cell>
          <cell r="E155">
            <v>4</v>
          </cell>
          <cell r="F155">
            <v>920000</v>
          </cell>
          <cell r="J155" t="str">
            <v>sp|P0DOY2|IGLC2_HUMAN</v>
          </cell>
          <cell r="K155" t="str">
            <v>IGLC2</v>
          </cell>
          <cell r="L155">
            <v>2</v>
          </cell>
          <cell r="M155">
            <v>64</v>
          </cell>
          <cell r="N155">
            <v>90000000</v>
          </cell>
          <cell r="R155" t="str">
            <v>sp|P25311|ZA2G_HUMAN</v>
          </cell>
          <cell r="S155" t="str">
            <v>AZGP1</v>
          </cell>
          <cell r="T155">
            <v>3</v>
          </cell>
          <cell r="U155">
            <v>4</v>
          </cell>
          <cell r="V155">
            <v>1100000</v>
          </cell>
        </row>
        <row r="156">
          <cell r="B156" t="str">
            <v>sp|Q16555|DPYL2_HUMAN</v>
          </cell>
          <cell r="C156" t="str">
            <v>DPYSL2</v>
          </cell>
          <cell r="D156">
            <v>2</v>
          </cell>
          <cell r="E156">
            <v>4</v>
          </cell>
          <cell r="F156">
            <v>530000</v>
          </cell>
          <cell r="J156" t="str">
            <v>sp|P01834|IGKC_HUMAN</v>
          </cell>
          <cell r="K156" t="str">
            <v>IGKC</v>
          </cell>
          <cell r="L156">
            <v>2</v>
          </cell>
          <cell r="M156">
            <v>26</v>
          </cell>
          <cell r="N156">
            <v>360000000</v>
          </cell>
          <cell r="R156" t="str">
            <v>sp|P07437|TBB5_HUMAN</v>
          </cell>
          <cell r="S156" t="str">
            <v>TUBB</v>
          </cell>
          <cell r="T156">
            <v>3</v>
          </cell>
          <cell r="U156">
            <v>4</v>
          </cell>
          <cell r="V156">
            <v>1200000</v>
          </cell>
        </row>
        <row r="157">
          <cell r="B157" t="str">
            <v>sp|Q96KK5|H2A1H_HUMAN</v>
          </cell>
          <cell r="C157" t="str">
            <v>HIST1H2AH</v>
          </cell>
          <cell r="D157">
            <v>2</v>
          </cell>
          <cell r="E157">
            <v>4</v>
          </cell>
          <cell r="F157">
            <v>770000</v>
          </cell>
          <cell r="J157" t="str">
            <v>sp|P0CG04|IGLC1_HUMAN</v>
          </cell>
          <cell r="K157" t="str">
            <v>IGLC1</v>
          </cell>
          <cell r="L157">
            <v>2</v>
          </cell>
          <cell r="M157">
            <v>11</v>
          </cell>
          <cell r="N157">
            <v>12000000</v>
          </cell>
          <cell r="R157" t="str">
            <v>sp|P29622|KAIN_HUMAN</v>
          </cell>
          <cell r="S157" t="str">
            <v>SERPINA4</v>
          </cell>
          <cell r="T157">
            <v>3</v>
          </cell>
          <cell r="U157">
            <v>4</v>
          </cell>
          <cell r="V157">
            <v>1100000</v>
          </cell>
        </row>
        <row r="158">
          <cell r="B158" t="str">
            <v>sp|P13639|EF2_HUMAN</v>
          </cell>
          <cell r="C158" t="str">
            <v>EEF2</v>
          </cell>
          <cell r="D158">
            <v>2</v>
          </cell>
          <cell r="E158">
            <v>4</v>
          </cell>
          <cell r="F158">
            <v>370000</v>
          </cell>
          <cell r="J158" t="str">
            <v>sp|P17661|DESM_HUMAN</v>
          </cell>
          <cell r="K158" t="str">
            <v>DES</v>
          </cell>
          <cell r="L158">
            <v>2</v>
          </cell>
          <cell r="M158">
            <v>11</v>
          </cell>
          <cell r="N158">
            <v>46000000</v>
          </cell>
          <cell r="R158" t="str">
            <v>sp|P62937|PPIA_HUMAN</v>
          </cell>
          <cell r="S158" t="str">
            <v>PPIA</v>
          </cell>
          <cell r="T158">
            <v>3</v>
          </cell>
          <cell r="U158">
            <v>4</v>
          </cell>
          <cell r="V158">
            <v>2400000</v>
          </cell>
        </row>
        <row r="159">
          <cell r="B159" t="str">
            <v>sp|O00469|PLOD2_HUMAN</v>
          </cell>
          <cell r="C159" t="str">
            <v>PLOD2</v>
          </cell>
          <cell r="D159">
            <v>2</v>
          </cell>
          <cell r="E159">
            <v>4</v>
          </cell>
          <cell r="F159">
            <v>730000</v>
          </cell>
          <cell r="J159" t="str">
            <v>tr|Q96SA9|Q96SA9_HUMAN</v>
          </cell>
          <cell r="L159">
            <v>2</v>
          </cell>
          <cell r="M159">
            <v>10</v>
          </cell>
          <cell r="N159">
            <v>17000000</v>
          </cell>
          <cell r="R159" t="str">
            <v>sp|Q8NBS9|TXND5_HUMAN</v>
          </cell>
          <cell r="S159" t="str">
            <v>TXNDC5</v>
          </cell>
          <cell r="T159">
            <v>3</v>
          </cell>
          <cell r="U159">
            <v>4</v>
          </cell>
          <cell r="V159">
            <v>1900000</v>
          </cell>
        </row>
        <row r="160">
          <cell r="B160" t="str">
            <v>sp|P25311|ZA2G_HUMAN</v>
          </cell>
          <cell r="C160" t="str">
            <v>AZGP1</v>
          </cell>
          <cell r="D160">
            <v>2</v>
          </cell>
          <cell r="E160">
            <v>4</v>
          </cell>
          <cell r="F160">
            <v>900000</v>
          </cell>
          <cell r="J160" t="str">
            <v>sp|P01619|KV320_HUMAN</v>
          </cell>
          <cell r="K160" t="str">
            <v>IGKV3-20</v>
          </cell>
          <cell r="L160">
            <v>2</v>
          </cell>
          <cell r="M160">
            <v>8</v>
          </cell>
          <cell r="N160">
            <v>9300000</v>
          </cell>
          <cell r="R160" t="str">
            <v>sp|Q9ULV4|COR1C_HUMAN</v>
          </cell>
          <cell r="S160" t="str">
            <v>CORO1C</v>
          </cell>
          <cell r="T160">
            <v>3</v>
          </cell>
          <cell r="U160">
            <v>3</v>
          </cell>
          <cell r="V160">
            <v>350000</v>
          </cell>
        </row>
        <row r="161">
          <cell r="B161" t="str">
            <v>sp|P00747|PLMN_HUMAN</v>
          </cell>
          <cell r="C161" t="str">
            <v>PLG</v>
          </cell>
          <cell r="D161">
            <v>2</v>
          </cell>
          <cell r="E161">
            <v>4</v>
          </cell>
          <cell r="F161">
            <v>3500000</v>
          </cell>
          <cell r="J161" t="str">
            <v>sp|P67936|TPM4_HUMAN</v>
          </cell>
          <cell r="K161" t="str">
            <v>TPM4</v>
          </cell>
          <cell r="L161">
            <v>2</v>
          </cell>
          <cell r="M161">
            <v>7</v>
          </cell>
          <cell r="N161">
            <v>1700000</v>
          </cell>
          <cell r="R161" t="str">
            <v>sp|Q92823|NRCAM_HUMAN</v>
          </cell>
          <cell r="S161" t="str">
            <v>NRCAM</v>
          </cell>
          <cell r="T161">
            <v>3</v>
          </cell>
          <cell r="U161">
            <v>3</v>
          </cell>
          <cell r="V161">
            <v>980000</v>
          </cell>
        </row>
        <row r="162">
          <cell r="B162" t="str">
            <v>tr|A0A1B1CYC5|A0A1B1CYC5_HUMAN</v>
          </cell>
          <cell r="C162" t="str">
            <v>Gc</v>
          </cell>
          <cell r="D162">
            <v>2</v>
          </cell>
          <cell r="E162">
            <v>4</v>
          </cell>
          <cell r="F162">
            <v>670000</v>
          </cell>
          <cell r="J162" t="str">
            <v>sp|P07437|TBB5_HUMAN</v>
          </cell>
          <cell r="K162" t="str">
            <v>TUBB</v>
          </cell>
          <cell r="L162">
            <v>2</v>
          </cell>
          <cell r="M162">
            <v>6</v>
          </cell>
          <cell r="N162">
            <v>2100000</v>
          </cell>
          <cell r="R162" t="str">
            <v>sp|Q9BUF5|TBB6_HUMAN</v>
          </cell>
          <cell r="S162" t="str">
            <v>TUBB6</v>
          </cell>
          <cell r="T162">
            <v>3</v>
          </cell>
          <cell r="U162">
            <v>3</v>
          </cell>
          <cell r="V162">
            <v>530000</v>
          </cell>
        </row>
        <row r="163">
          <cell r="B163" t="str">
            <v>sp|P02760|AMBP_HUMAN</v>
          </cell>
          <cell r="C163" t="str">
            <v>AMBP</v>
          </cell>
          <cell r="D163">
            <v>2</v>
          </cell>
          <cell r="E163">
            <v>4</v>
          </cell>
          <cell r="F163">
            <v>1100000</v>
          </cell>
          <cell r="J163" t="str">
            <v>sp|P06703|S10A6_HUMAN</v>
          </cell>
          <cell r="K163" t="str">
            <v>S100A6</v>
          </cell>
          <cell r="L163">
            <v>2</v>
          </cell>
          <cell r="M163">
            <v>6</v>
          </cell>
          <cell r="N163">
            <v>3500000</v>
          </cell>
          <cell r="R163" t="str">
            <v>sp|P60174|TPIS_HUMAN</v>
          </cell>
          <cell r="S163" t="str">
            <v>TPI1</v>
          </cell>
          <cell r="T163">
            <v>3</v>
          </cell>
          <cell r="U163">
            <v>3</v>
          </cell>
          <cell r="V163">
            <v>1300000</v>
          </cell>
        </row>
        <row r="164">
          <cell r="B164" t="str">
            <v>IGHG_RABIT</v>
          </cell>
          <cell r="D164">
            <v>2</v>
          </cell>
          <cell r="E164">
            <v>4</v>
          </cell>
          <cell r="F164">
            <v>20000000</v>
          </cell>
          <cell r="J164" t="str">
            <v>sp|Q9UBP4|DKK3_HUMAN</v>
          </cell>
          <cell r="K164" t="str">
            <v>DKK3</v>
          </cell>
          <cell r="L164">
            <v>2</v>
          </cell>
          <cell r="M164">
            <v>5</v>
          </cell>
          <cell r="N164">
            <v>1100000</v>
          </cell>
          <cell r="R164" t="str">
            <v>sp|P41250|GARS_HUMAN</v>
          </cell>
          <cell r="S164" t="str">
            <v>GARS</v>
          </cell>
          <cell r="T164">
            <v>3</v>
          </cell>
          <cell r="U164">
            <v>3</v>
          </cell>
          <cell r="V164">
            <v>230000</v>
          </cell>
        </row>
        <row r="165">
          <cell r="B165" t="str">
            <v>sp|P63241|IF5A1_HUMAN</v>
          </cell>
          <cell r="C165" t="str">
            <v>EIF5A</v>
          </cell>
          <cell r="D165">
            <v>2</v>
          </cell>
          <cell r="E165">
            <v>3</v>
          </cell>
          <cell r="F165">
            <v>310000</v>
          </cell>
          <cell r="J165" t="str">
            <v>sp|P80723|BASP1_HUMAN</v>
          </cell>
          <cell r="K165" t="str">
            <v>BASP1</v>
          </cell>
          <cell r="L165">
            <v>2</v>
          </cell>
          <cell r="M165">
            <v>5</v>
          </cell>
          <cell r="N165">
            <v>1000000</v>
          </cell>
          <cell r="R165" t="str">
            <v>sp|P07951|TPM2_HUMAN</v>
          </cell>
          <cell r="S165" t="str">
            <v>TPM2</v>
          </cell>
          <cell r="T165">
            <v>3</v>
          </cell>
          <cell r="U165">
            <v>3</v>
          </cell>
          <cell r="V165">
            <v>2800000</v>
          </cell>
        </row>
        <row r="166">
          <cell r="B166" t="str">
            <v>tr|A0A0X9TDD0|A0A0X9TDD0_HUMAN</v>
          </cell>
          <cell r="D166">
            <v>2</v>
          </cell>
          <cell r="E166">
            <v>3</v>
          </cell>
          <cell r="F166">
            <v>2300000</v>
          </cell>
          <cell r="J166" t="str">
            <v>sp|Q05682|CALD1_HUMAN</v>
          </cell>
          <cell r="K166" t="str">
            <v>CALD1</v>
          </cell>
          <cell r="L166">
            <v>2</v>
          </cell>
          <cell r="M166">
            <v>5</v>
          </cell>
          <cell r="N166">
            <v>560000</v>
          </cell>
          <cell r="R166" t="str">
            <v>sp|P07357|CO8A_HUMAN</v>
          </cell>
          <cell r="S166" t="str">
            <v>C8A</v>
          </cell>
          <cell r="T166">
            <v>3</v>
          </cell>
          <cell r="U166">
            <v>3</v>
          </cell>
          <cell r="V166">
            <v>720000</v>
          </cell>
        </row>
        <row r="167">
          <cell r="B167" t="str">
            <v>sp|P01019|ANGT_HUMAN</v>
          </cell>
          <cell r="C167" t="str">
            <v>AGT</v>
          </cell>
          <cell r="D167">
            <v>2</v>
          </cell>
          <cell r="E167">
            <v>3</v>
          </cell>
          <cell r="F167">
            <v>510000</v>
          </cell>
          <cell r="J167" t="str">
            <v>sp|Q96D15|RCN3_HUMAN</v>
          </cell>
          <cell r="K167" t="str">
            <v>RCN3</v>
          </cell>
          <cell r="L167">
            <v>2</v>
          </cell>
          <cell r="M167">
            <v>5</v>
          </cell>
          <cell r="N167">
            <v>950000</v>
          </cell>
          <cell r="R167" t="str">
            <v>sp|P08238|HS90B_HUMAN</v>
          </cell>
          <cell r="S167" t="str">
            <v>HSP90AB1</v>
          </cell>
          <cell r="T167">
            <v>3</v>
          </cell>
          <cell r="U167">
            <v>3</v>
          </cell>
          <cell r="V167">
            <v>430000</v>
          </cell>
        </row>
        <row r="168">
          <cell r="B168" t="str">
            <v>sp|Q05682|CALD1_HUMAN</v>
          </cell>
          <cell r="C168" t="str">
            <v>CALD1</v>
          </cell>
          <cell r="D168">
            <v>2</v>
          </cell>
          <cell r="E168">
            <v>3</v>
          </cell>
          <cell r="F168">
            <v>420000</v>
          </cell>
          <cell r="J168" t="str">
            <v>sp|P02656|APOC3_HUMAN</v>
          </cell>
          <cell r="K168" t="str">
            <v>APOC3</v>
          </cell>
          <cell r="L168">
            <v>2</v>
          </cell>
          <cell r="M168">
            <v>5</v>
          </cell>
          <cell r="N168">
            <v>3200000</v>
          </cell>
          <cell r="R168" t="str">
            <v>sp|P28300|LYOX_HUMAN</v>
          </cell>
          <cell r="S168" t="str">
            <v>LOX</v>
          </cell>
          <cell r="T168">
            <v>3</v>
          </cell>
          <cell r="U168">
            <v>3</v>
          </cell>
          <cell r="V168">
            <v>630000</v>
          </cell>
        </row>
        <row r="169">
          <cell r="B169" t="str">
            <v>sp|P07225|PROS_HUMAN</v>
          </cell>
          <cell r="C169" t="str">
            <v>PROS1</v>
          </cell>
          <cell r="D169">
            <v>2</v>
          </cell>
          <cell r="E169">
            <v>3</v>
          </cell>
          <cell r="F169">
            <v>300000</v>
          </cell>
          <cell r="J169" t="str">
            <v>tr|D3DPU2|D3DPU2_HUMAN</v>
          </cell>
          <cell r="K169" t="str">
            <v>CAP1</v>
          </cell>
          <cell r="L169">
            <v>2</v>
          </cell>
          <cell r="M169">
            <v>5</v>
          </cell>
          <cell r="N169">
            <v>680000</v>
          </cell>
          <cell r="R169" t="str">
            <v>sp|P36955|PEDF_HUMAN</v>
          </cell>
          <cell r="S169" t="str">
            <v>SERPINF1</v>
          </cell>
          <cell r="T169">
            <v>3</v>
          </cell>
          <cell r="U169">
            <v>3</v>
          </cell>
          <cell r="V169">
            <v>690000</v>
          </cell>
        </row>
        <row r="170">
          <cell r="B170" t="str">
            <v>sp|Q16658|FSCN1_HUMAN</v>
          </cell>
          <cell r="C170" t="str">
            <v>FSCN1</v>
          </cell>
          <cell r="D170">
            <v>2</v>
          </cell>
          <cell r="E170">
            <v>3</v>
          </cell>
          <cell r="F170">
            <v>1500000</v>
          </cell>
          <cell r="J170" t="str">
            <v>sp|P04433|KV311_HUMAN</v>
          </cell>
          <cell r="K170" t="str">
            <v>IGKV3-11</v>
          </cell>
          <cell r="L170">
            <v>2</v>
          </cell>
          <cell r="M170">
            <v>5</v>
          </cell>
          <cell r="N170">
            <v>7500000</v>
          </cell>
          <cell r="R170" t="str">
            <v>sp|P02671|FIBA_HUMAN</v>
          </cell>
          <cell r="S170" t="str">
            <v>FGA</v>
          </cell>
          <cell r="T170">
            <v>3</v>
          </cell>
          <cell r="U170">
            <v>3</v>
          </cell>
          <cell r="V170">
            <v>340000</v>
          </cell>
        </row>
        <row r="171">
          <cell r="B171" t="str">
            <v>sp|P21291|CSRP1_HUMAN</v>
          </cell>
          <cell r="C171" t="str">
            <v>CSRP1</v>
          </cell>
          <cell r="D171">
            <v>2</v>
          </cell>
          <cell r="E171">
            <v>3</v>
          </cell>
          <cell r="F171">
            <v>3200000</v>
          </cell>
          <cell r="J171" t="str">
            <v>tr|A0A0S2Z4G8|A0A0S2Z4G8_HUMAN</v>
          </cell>
          <cell r="K171" t="str">
            <v>TPM3</v>
          </cell>
          <cell r="L171">
            <v>2</v>
          </cell>
          <cell r="M171">
            <v>4</v>
          </cell>
          <cell r="N171">
            <v>1200000</v>
          </cell>
          <cell r="R171" t="str">
            <v>sp|P26641|EF1G_HUMAN</v>
          </cell>
          <cell r="S171" t="str">
            <v>EEF1G</v>
          </cell>
          <cell r="T171">
            <v>3</v>
          </cell>
          <cell r="U171">
            <v>3</v>
          </cell>
          <cell r="V171">
            <v>380000</v>
          </cell>
        </row>
        <row r="172">
          <cell r="B172" t="str">
            <v>tr|B4DN21|B4DN21_HUMAN</v>
          </cell>
          <cell r="D172">
            <v>2</v>
          </cell>
          <cell r="E172">
            <v>3</v>
          </cell>
          <cell r="F172">
            <v>4000000</v>
          </cell>
          <cell r="J172" t="str">
            <v>sp|Q15427|SF3B4_HUMAN</v>
          </cell>
          <cell r="K172" t="str">
            <v>SF3B4</v>
          </cell>
          <cell r="L172">
            <v>2</v>
          </cell>
          <cell r="M172">
            <v>4</v>
          </cell>
          <cell r="N172">
            <v>540000</v>
          </cell>
          <cell r="R172" t="str">
            <v>sp|P54652|HSP72_HUMAN</v>
          </cell>
          <cell r="S172" t="str">
            <v>HSPA2</v>
          </cell>
          <cell r="T172">
            <v>3</v>
          </cell>
          <cell r="U172">
            <v>3</v>
          </cell>
          <cell r="V172">
            <v>750000</v>
          </cell>
        </row>
        <row r="173">
          <cell r="B173" t="str">
            <v>sp|P09871|C1S_HUMAN</v>
          </cell>
          <cell r="C173" t="str">
            <v>C1S</v>
          </cell>
          <cell r="D173">
            <v>2</v>
          </cell>
          <cell r="E173">
            <v>3</v>
          </cell>
          <cell r="F173">
            <v>400000</v>
          </cell>
          <cell r="J173" t="str">
            <v>IgG1b_bovine</v>
          </cell>
          <cell r="L173">
            <v>2</v>
          </cell>
          <cell r="M173">
            <v>4</v>
          </cell>
          <cell r="N173">
            <v>470000</v>
          </cell>
          <cell r="R173" t="str">
            <v>sp|P09871|C1S_HUMAN</v>
          </cell>
          <cell r="S173" t="str">
            <v>C1S</v>
          </cell>
          <cell r="T173">
            <v>3</v>
          </cell>
          <cell r="U173">
            <v>3</v>
          </cell>
          <cell r="V173">
            <v>760000</v>
          </cell>
        </row>
        <row r="174">
          <cell r="B174" t="str">
            <v>sp|P05067|A4_HUMAN</v>
          </cell>
          <cell r="C174" t="str">
            <v>APP</v>
          </cell>
          <cell r="D174">
            <v>2</v>
          </cell>
          <cell r="E174">
            <v>3</v>
          </cell>
          <cell r="F174">
            <v>440000</v>
          </cell>
          <cell r="J174" t="str">
            <v>sp|P60174|TPIS_HUMAN</v>
          </cell>
          <cell r="K174" t="str">
            <v>TPI1</v>
          </cell>
          <cell r="L174">
            <v>2</v>
          </cell>
          <cell r="M174">
            <v>4</v>
          </cell>
          <cell r="N174">
            <v>900000</v>
          </cell>
          <cell r="R174" t="str">
            <v>sp|P0DOY2|IGLC2_HUMAN</v>
          </cell>
          <cell r="S174" t="str">
            <v>IGLC2</v>
          </cell>
          <cell r="T174">
            <v>2</v>
          </cell>
          <cell r="U174">
            <v>52</v>
          </cell>
          <cell r="V174">
            <v>86000000</v>
          </cell>
        </row>
        <row r="175">
          <cell r="B175" t="str">
            <v>sp|P02771|FETA_HUMAN</v>
          </cell>
          <cell r="C175" t="str">
            <v>AFP</v>
          </cell>
          <cell r="D175">
            <v>2</v>
          </cell>
          <cell r="E175">
            <v>3</v>
          </cell>
          <cell r="F175">
            <v>310000</v>
          </cell>
          <cell r="J175" t="str">
            <v>sp|P07358|CO8B_HUMAN</v>
          </cell>
          <cell r="K175" t="str">
            <v>C8B</v>
          </cell>
          <cell r="L175">
            <v>2</v>
          </cell>
          <cell r="M175">
            <v>4</v>
          </cell>
          <cell r="N175">
            <v>770000</v>
          </cell>
          <cell r="R175" t="str">
            <v>sp|P01834|IGKC_HUMAN</v>
          </cell>
          <cell r="S175" t="str">
            <v>IGKC</v>
          </cell>
          <cell r="T175">
            <v>2</v>
          </cell>
          <cell r="U175">
            <v>18</v>
          </cell>
          <cell r="V175">
            <v>280000000</v>
          </cell>
        </row>
        <row r="176">
          <cell r="B176" t="str">
            <v>sp|P43652|AFAM_HUMAN</v>
          </cell>
          <cell r="C176" t="str">
            <v>AFM</v>
          </cell>
          <cell r="D176">
            <v>2</v>
          </cell>
          <cell r="E176">
            <v>3</v>
          </cell>
          <cell r="F176">
            <v>750000</v>
          </cell>
          <cell r="J176" t="str">
            <v>sp|P00748|FA12_HUMAN</v>
          </cell>
          <cell r="K176" t="str">
            <v>F12</v>
          </cell>
          <cell r="L176">
            <v>2</v>
          </cell>
          <cell r="M176">
            <v>4</v>
          </cell>
          <cell r="N176">
            <v>1200000</v>
          </cell>
          <cell r="R176" t="str">
            <v>tr|Q96SA9|Q96SA9_HUMAN</v>
          </cell>
          <cell r="T176">
            <v>2</v>
          </cell>
          <cell r="U176">
            <v>14</v>
          </cell>
          <cell r="V176">
            <v>31000000</v>
          </cell>
        </row>
        <row r="177">
          <cell r="B177" t="str">
            <v>sp|P05155|IC1_HUMAN</v>
          </cell>
          <cell r="C177" t="str">
            <v>SERPING1</v>
          </cell>
          <cell r="D177">
            <v>2</v>
          </cell>
          <cell r="E177">
            <v>3</v>
          </cell>
          <cell r="F177">
            <v>760000</v>
          </cell>
          <cell r="J177" t="str">
            <v>sp|Q12805|FBLN3_HUMAN</v>
          </cell>
          <cell r="K177" t="str">
            <v>EFEMP1</v>
          </cell>
          <cell r="L177">
            <v>2</v>
          </cell>
          <cell r="M177">
            <v>4</v>
          </cell>
          <cell r="N177">
            <v>470000</v>
          </cell>
          <cell r="R177" t="str">
            <v>sp|P17661|DESM_HUMAN</v>
          </cell>
          <cell r="S177" t="str">
            <v>DES</v>
          </cell>
          <cell r="T177">
            <v>2</v>
          </cell>
          <cell r="U177">
            <v>10</v>
          </cell>
          <cell r="V177">
            <v>61000000</v>
          </cell>
        </row>
        <row r="178">
          <cell r="B178" t="str">
            <v>sp|Q9UNN8|EPCR_HUMAN</v>
          </cell>
          <cell r="C178" t="str">
            <v>PROCR</v>
          </cell>
          <cell r="D178">
            <v>2</v>
          </cell>
          <cell r="E178">
            <v>3</v>
          </cell>
          <cell r="F178">
            <v>820000</v>
          </cell>
          <cell r="J178" t="str">
            <v>sp|P52943|CRIP2_HUMAN</v>
          </cell>
          <cell r="K178" t="str">
            <v>CRIP2</v>
          </cell>
          <cell r="L178">
            <v>2</v>
          </cell>
          <cell r="M178">
            <v>3</v>
          </cell>
          <cell r="N178">
            <v>1500000</v>
          </cell>
          <cell r="R178" t="str">
            <v>sp|P0CG04|IGLC1_HUMAN</v>
          </cell>
          <cell r="S178" t="str">
            <v>IGLC1</v>
          </cell>
          <cell r="T178">
            <v>2</v>
          </cell>
          <cell r="U178">
            <v>8</v>
          </cell>
          <cell r="V178">
            <v>12000000</v>
          </cell>
        </row>
        <row r="179">
          <cell r="B179" t="str">
            <v>tr|D6RF35|D6RF35_HUMAN</v>
          </cell>
          <cell r="C179" t="str">
            <v>GC</v>
          </cell>
          <cell r="D179">
            <v>2</v>
          </cell>
          <cell r="E179">
            <v>3</v>
          </cell>
          <cell r="F179">
            <v>780000</v>
          </cell>
          <cell r="J179" t="str">
            <v>tr|A0A109PSY4|A0A109PSY4_HUMAN</v>
          </cell>
          <cell r="L179">
            <v>2</v>
          </cell>
          <cell r="M179">
            <v>3</v>
          </cell>
          <cell r="N179">
            <v>700000</v>
          </cell>
          <cell r="R179" t="str">
            <v>sp|P01619|KV320_HUMAN</v>
          </cell>
          <cell r="S179" t="str">
            <v>IGKV3-20</v>
          </cell>
          <cell r="T179">
            <v>2</v>
          </cell>
          <cell r="U179">
            <v>8</v>
          </cell>
          <cell r="V179">
            <v>12000000</v>
          </cell>
        </row>
        <row r="180">
          <cell r="B180" t="str">
            <v>sp|P02812|PRB2_HUMAN</v>
          </cell>
          <cell r="C180" t="str">
            <v>PRB2</v>
          </cell>
          <cell r="D180">
            <v>2</v>
          </cell>
          <cell r="E180">
            <v>2</v>
          </cell>
          <cell r="F180">
            <v>150000</v>
          </cell>
          <cell r="J180" t="str">
            <v>tr|A0A0X9TDD0|A0A0X9TDD0_HUMAN</v>
          </cell>
          <cell r="L180">
            <v>2</v>
          </cell>
          <cell r="M180">
            <v>3</v>
          </cell>
          <cell r="N180">
            <v>1500000</v>
          </cell>
          <cell r="R180" t="str">
            <v>sp|P67936|TPM4_HUMAN</v>
          </cell>
          <cell r="S180" t="str">
            <v>TPM4</v>
          </cell>
          <cell r="T180">
            <v>2</v>
          </cell>
          <cell r="U180">
            <v>6</v>
          </cell>
          <cell r="V180">
            <v>1600000</v>
          </cell>
        </row>
        <row r="181">
          <cell r="B181" t="str">
            <v>sp|P48681|NEST_HUMAN</v>
          </cell>
          <cell r="C181" t="str">
            <v>NES</v>
          </cell>
          <cell r="D181">
            <v>2</v>
          </cell>
          <cell r="E181">
            <v>2</v>
          </cell>
          <cell r="F181">
            <v>170000</v>
          </cell>
          <cell r="J181" t="str">
            <v>sp|P01019|ANGT_HUMAN</v>
          </cell>
          <cell r="K181" t="str">
            <v>AGT</v>
          </cell>
          <cell r="L181">
            <v>2</v>
          </cell>
          <cell r="M181">
            <v>3</v>
          </cell>
          <cell r="N181">
            <v>470000</v>
          </cell>
          <cell r="R181" t="str">
            <v>sp|Q96D15|RCN3_HUMAN</v>
          </cell>
          <cell r="S181" t="str">
            <v>RCN3</v>
          </cell>
          <cell r="T181">
            <v>2</v>
          </cell>
          <cell r="U181">
            <v>6</v>
          </cell>
          <cell r="V181">
            <v>1600000</v>
          </cell>
        </row>
        <row r="182">
          <cell r="B182" t="str">
            <v>sp|P06748|NPM_HUMAN</v>
          </cell>
          <cell r="C182" t="str">
            <v>NPM1</v>
          </cell>
          <cell r="D182">
            <v>2</v>
          </cell>
          <cell r="E182">
            <v>2</v>
          </cell>
          <cell r="F182">
            <v>540000</v>
          </cell>
          <cell r="J182" t="str">
            <v>sp|Q76M96|CCD80_HUMAN</v>
          </cell>
          <cell r="K182" t="str">
            <v>CCDC80</v>
          </cell>
          <cell r="L182">
            <v>2</v>
          </cell>
          <cell r="M182">
            <v>3</v>
          </cell>
          <cell r="N182">
            <v>520000</v>
          </cell>
          <cell r="R182" t="str">
            <v>sp|P06312|KV401_HUMAN</v>
          </cell>
          <cell r="S182" t="str">
            <v>IGKV4-1</v>
          </cell>
          <cell r="T182">
            <v>2</v>
          </cell>
          <cell r="U182">
            <v>6</v>
          </cell>
          <cell r="V182">
            <v>4600000</v>
          </cell>
        </row>
        <row r="183">
          <cell r="B183" t="str">
            <v>sp|P0C0L5|CO4B_HUMAN</v>
          </cell>
          <cell r="C183" t="str">
            <v>C4B</v>
          </cell>
          <cell r="D183">
            <v>2</v>
          </cell>
          <cell r="E183">
            <v>2</v>
          </cell>
          <cell r="F183">
            <v>390000</v>
          </cell>
          <cell r="J183" t="str">
            <v>sp|Q6NZI2|PTRF_HUMAN</v>
          </cell>
          <cell r="K183" t="str">
            <v>PTRF</v>
          </cell>
          <cell r="L183">
            <v>2</v>
          </cell>
          <cell r="M183">
            <v>3</v>
          </cell>
          <cell r="N183">
            <v>280000</v>
          </cell>
          <cell r="R183" t="str">
            <v>tr|A0A0S2Z4G8|A0A0S2Z4G8_HUMAN</v>
          </cell>
          <cell r="S183" t="str">
            <v>TPM3</v>
          </cell>
          <cell r="T183">
            <v>2</v>
          </cell>
          <cell r="U183">
            <v>5</v>
          </cell>
          <cell r="V183">
            <v>1900000</v>
          </cell>
        </row>
        <row r="184">
          <cell r="B184" t="str">
            <v>sp|P10124|SRGN_HUMAN</v>
          </cell>
          <cell r="C184" t="str">
            <v>SRGN</v>
          </cell>
          <cell r="D184">
            <v>2</v>
          </cell>
          <cell r="E184">
            <v>2</v>
          </cell>
          <cell r="F184">
            <v>920000</v>
          </cell>
          <cell r="J184" t="str">
            <v>sp|Q01813|PFKAP_HUMAN</v>
          </cell>
          <cell r="K184" t="str">
            <v>PFKP</v>
          </cell>
          <cell r="L184">
            <v>2</v>
          </cell>
          <cell r="M184">
            <v>3</v>
          </cell>
          <cell r="N184">
            <v>220000</v>
          </cell>
          <cell r="R184" t="str">
            <v>sp|P02656|APOC3_HUMAN</v>
          </cell>
          <cell r="S184" t="str">
            <v>APOC3</v>
          </cell>
          <cell r="T184">
            <v>2</v>
          </cell>
          <cell r="U184">
            <v>5</v>
          </cell>
          <cell r="V184">
            <v>6400000</v>
          </cell>
        </row>
        <row r="185">
          <cell r="B185" t="str">
            <v>sp|P55072|TERA_HUMAN</v>
          </cell>
          <cell r="C185" t="str">
            <v>VCP</v>
          </cell>
          <cell r="D185">
            <v>2</v>
          </cell>
          <cell r="E185">
            <v>2</v>
          </cell>
          <cell r="F185">
            <v>110000</v>
          </cell>
          <cell r="J185" t="str">
            <v>sp|P08123|CO1A2_HUMAN</v>
          </cell>
          <cell r="K185" t="str">
            <v>COL1A2</v>
          </cell>
          <cell r="L185">
            <v>2</v>
          </cell>
          <cell r="M185">
            <v>3</v>
          </cell>
          <cell r="N185">
            <v>790000</v>
          </cell>
          <cell r="R185" t="str">
            <v>sp|P80303|NUCB2_HUMAN</v>
          </cell>
          <cell r="S185" t="str">
            <v>NUCB2</v>
          </cell>
          <cell r="T185">
            <v>2</v>
          </cell>
          <cell r="U185">
            <v>5</v>
          </cell>
          <cell r="V185">
            <v>1200000</v>
          </cell>
        </row>
        <row r="186">
          <cell r="B186" t="str">
            <v>sp|O95084|PRS23_HUMAN</v>
          </cell>
          <cell r="C186" t="str">
            <v>PRSS23</v>
          </cell>
          <cell r="D186">
            <v>2</v>
          </cell>
          <cell r="E186">
            <v>2</v>
          </cell>
          <cell r="F186">
            <v>720000</v>
          </cell>
          <cell r="J186" t="str">
            <v>sp|Q96KK5|H2A1H_HUMAN</v>
          </cell>
          <cell r="K186" t="str">
            <v>HIST1H2AH</v>
          </cell>
          <cell r="L186">
            <v>2</v>
          </cell>
          <cell r="M186">
            <v>3</v>
          </cell>
          <cell r="N186">
            <v>420000</v>
          </cell>
          <cell r="R186" t="str">
            <v>sp|Q9UBP4|DKK3_HUMAN</v>
          </cell>
          <cell r="S186" t="str">
            <v>DKK3</v>
          </cell>
          <cell r="T186">
            <v>2</v>
          </cell>
          <cell r="U186">
            <v>5</v>
          </cell>
          <cell r="V186">
            <v>1300000</v>
          </cell>
        </row>
        <row r="187">
          <cell r="B187" t="str">
            <v>sp|P04004|VTNC_HUMAN</v>
          </cell>
          <cell r="C187" t="str">
            <v>VTN</v>
          </cell>
          <cell r="D187">
            <v>2</v>
          </cell>
          <cell r="E187">
            <v>2</v>
          </cell>
          <cell r="F187">
            <v>1300000</v>
          </cell>
          <cell r="J187" t="str">
            <v>sp|P29622|KAIN_HUMAN</v>
          </cell>
          <cell r="K187" t="str">
            <v>SERPINA4</v>
          </cell>
          <cell r="L187">
            <v>2</v>
          </cell>
          <cell r="M187">
            <v>3</v>
          </cell>
          <cell r="N187">
            <v>380000</v>
          </cell>
          <cell r="R187" t="str">
            <v>sp|Q16658|FSCN1_HUMAN</v>
          </cell>
          <cell r="S187" t="str">
            <v>FSCN1</v>
          </cell>
          <cell r="T187">
            <v>2</v>
          </cell>
          <cell r="U187">
            <v>5</v>
          </cell>
          <cell r="V187">
            <v>4000000</v>
          </cell>
        </row>
        <row r="188">
          <cell r="B188" t="str">
            <v>IgG1b_bovine</v>
          </cell>
          <cell r="D188">
            <v>2</v>
          </cell>
          <cell r="E188">
            <v>2</v>
          </cell>
          <cell r="F188">
            <v>240000</v>
          </cell>
          <cell r="J188" t="str">
            <v>sp|P32119|PRDX2_HUMAN</v>
          </cell>
          <cell r="K188" t="str">
            <v>PRDX2</v>
          </cell>
          <cell r="L188">
            <v>2</v>
          </cell>
          <cell r="M188">
            <v>3</v>
          </cell>
          <cell r="N188">
            <v>550000</v>
          </cell>
          <cell r="R188" t="str">
            <v>sp|P33151|CADH5_HUMAN</v>
          </cell>
          <cell r="S188" t="str">
            <v>CDH5</v>
          </cell>
          <cell r="T188">
            <v>2</v>
          </cell>
          <cell r="U188">
            <v>5</v>
          </cell>
          <cell r="V188">
            <v>1000000</v>
          </cell>
        </row>
        <row r="189">
          <cell r="B189" t="str">
            <v>sp|Q96HC4|PDLI5_HUMAN</v>
          </cell>
          <cell r="C189" t="str">
            <v>PDLIM5</v>
          </cell>
          <cell r="D189">
            <v>2</v>
          </cell>
          <cell r="E189">
            <v>2</v>
          </cell>
          <cell r="F189">
            <v>280000</v>
          </cell>
          <cell r="J189" t="str">
            <v>tr|B4DN21|B4DN21_HUMAN</v>
          </cell>
          <cell r="L189">
            <v>2</v>
          </cell>
          <cell r="M189">
            <v>3</v>
          </cell>
          <cell r="N189">
            <v>2400000</v>
          </cell>
          <cell r="R189" t="str">
            <v>sp|P00748|FA12_HUMAN</v>
          </cell>
          <cell r="S189" t="str">
            <v>F12</v>
          </cell>
          <cell r="T189">
            <v>2</v>
          </cell>
          <cell r="U189">
            <v>5</v>
          </cell>
          <cell r="V189">
            <v>2500000</v>
          </cell>
        </row>
        <row r="190">
          <cell r="B190" t="str">
            <v>sp|P29622|KAIN_HUMAN</v>
          </cell>
          <cell r="C190" t="str">
            <v>SERPINA4</v>
          </cell>
          <cell r="D190">
            <v>2</v>
          </cell>
          <cell r="E190">
            <v>2</v>
          </cell>
          <cell r="F190">
            <v>330000</v>
          </cell>
          <cell r="J190" t="str">
            <v>IgG1_bovine</v>
          </cell>
          <cell r="L190">
            <v>2</v>
          </cell>
          <cell r="M190">
            <v>3</v>
          </cell>
          <cell r="N190">
            <v>570000</v>
          </cell>
          <cell r="R190" t="str">
            <v>tr|A0A109PSY4|A0A109PSY4_HUMAN</v>
          </cell>
          <cell r="T190">
            <v>2</v>
          </cell>
          <cell r="U190">
            <v>4</v>
          </cell>
          <cell r="V190">
            <v>1200000</v>
          </cell>
        </row>
        <row r="191">
          <cell r="B191" t="str">
            <v>sp|P28300|LYOX_HUMAN</v>
          </cell>
          <cell r="C191" t="str">
            <v>LOX</v>
          </cell>
          <cell r="D191">
            <v>2</v>
          </cell>
          <cell r="E191">
            <v>2</v>
          </cell>
          <cell r="F191">
            <v>230000</v>
          </cell>
          <cell r="J191" t="str">
            <v>sp|Q9GZV4|IF5A2_HUMAN</v>
          </cell>
          <cell r="K191" t="str">
            <v>EIF5A2</v>
          </cell>
          <cell r="L191">
            <v>2</v>
          </cell>
          <cell r="M191">
            <v>3</v>
          </cell>
          <cell r="N191">
            <v>680000</v>
          </cell>
          <cell r="R191" t="str">
            <v>sp|P27348|1433T_HUMAN</v>
          </cell>
          <cell r="S191" t="str">
            <v>YWHAQ</v>
          </cell>
          <cell r="T191">
            <v>2</v>
          </cell>
          <cell r="U191">
            <v>4</v>
          </cell>
          <cell r="V191">
            <v>490000</v>
          </cell>
        </row>
        <row r="192">
          <cell r="B192" t="str">
            <v>sp|P36955|PEDF_HUMAN</v>
          </cell>
          <cell r="C192" t="str">
            <v>SERPINF1</v>
          </cell>
          <cell r="D192">
            <v>2</v>
          </cell>
          <cell r="E192">
            <v>2</v>
          </cell>
          <cell r="F192">
            <v>330000</v>
          </cell>
          <cell r="J192" t="str">
            <v>sp|P19021|AMD_HUMAN</v>
          </cell>
          <cell r="K192" t="str">
            <v>PAM</v>
          </cell>
          <cell r="L192">
            <v>2</v>
          </cell>
          <cell r="M192">
            <v>3</v>
          </cell>
          <cell r="N192">
            <v>300000</v>
          </cell>
          <cell r="R192" t="str">
            <v>sp|O14786|NRP1_HUMAN</v>
          </cell>
          <cell r="S192" t="str">
            <v>NRP1</v>
          </cell>
          <cell r="T192">
            <v>2</v>
          </cell>
          <cell r="U192">
            <v>4</v>
          </cell>
          <cell r="V192">
            <v>400000</v>
          </cell>
        </row>
        <row r="193">
          <cell r="B193" t="str">
            <v>sp|P34059|GALNS_HUMAN</v>
          </cell>
          <cell r="C193" t="str">
            <v>GALNS</v>
          </cell>
          <cell r="D193">
            <v>2</v>
          </cell>
          <cell r="E193">
            <v>2</v>
          </cell>
          <cell r="F193">
            <v>90000</v>
          </cell>
          <cell r="J193" t="str">
            <v>sp|P22061|PIMT_HUMAN</v>
          </cell>
          <cell r="K193" t="str">
            <v>PCMT1</v>
          </cell>
          <cell r="L193">
            <v>2</v>
          </cell>
          <cell r="M193">
            <v>3</v>
          </cell>
          <cell r="N193">
            <v>320000</v>
          </cell>
          <cell r="R193" t="str">
            <v>sp|P07360|CO8G_HUMAN</v>
          </cell>
          <cell r="S193" t="str">
            <v>C8G</v>
          </cell>
          <cell r="T193">
            <v>2</v>
          </cell>
          <cell r="U193">
            <v>4</v>
          </cell>
          <cell r="V193">
            <v>2400000</v>
          </cell>
        </row>
        <row r="194">
          <cell r="B194" t="str">
            <v>sp|P08133|ANXA6_HUMAN</v>
          </cell>
          <cell r="C194" t="str">
            <v>ANXA6</v>
          </cell>
          <cell r="D194">
            <v>2</v>
          </cell>
          <cell r="E194">
            <v>2</v>
          </cell>
          <cell r="F194">
            <v>290000</v>
          </cell>
          <cell r="J194" t="str">
            <v>sp|P02750|A2GL_HUMAN</v>
          </cell>
          <cell r="K194" t="str">
            <v>LRG1</v>
          </cell>
          <cell r="L194">
            <v>2</v>
          </cell>
          <cell r="M194">
            <v>3</v>
          </cell>
          <cell r="N194">
            <v>560000</v>
          </cell>
          <cell r="R194" t="str">
            <v>sp|P11021|GRP78_HUMAN</v>
          </cell>
          <cell r="S194" t="str">
            <v>HSPA5</v>
          </cell>
          <cell r="T194">
            <v>2</v>
          </cell>
          <cell r="U194">
            <v>4</v>
          </cell>
          <cell r="V194">
            <v>330000</v>
          </cell>
        </row>
        <row r="195">
          <cell r="B195" t="str">
            <v>sp|A0A087WSY6|KVD15_HUMAN</v>
          </cell>
          <cell r="C195" t="str">
            <v>IGKV3D-15</v>
          </cell>
          <cell r="D195">
            <v>2</v>
          </cell>
          <cell r="E195">
            <v>2</v>
          </cell>
          <cell r="F195">
            <v>250000</v>
          </cell>
          <cell r="J195" t="str">
            <v>sp|P07195|LDHB_HUMAN</v>
          </cell>
          <cell r="K195" t="str">
            <v>LDHB</v>
          </cell>
          <cell r="L195">
            <v>2</v>
          </cell>
          <cell r="M195">
            <v>3</v>
          </cell>
          <cell r="N195">
            <v>360000</v>
          </cell>
          <cell r="R195" t="str">
            <v>sp|P21291|CSRP1_HUMAN</v>
          </cell>
          <cell r="S195" t="str">
            <v>CSRP1</v>
          </cell>
          <cell r="T195">
            <v>2</v>
          </cell>
          <cell r="U195">
            <v>4</v>
          </cell>
          <cell r="V195">
            <v>5000000</v>
          </cell>
        </row>
        <row r="196">
          <cell r="B196" t="str">
            <v>sp|Q8NBS9|TXND5_HUMAN</v>
          </cell>
          <cell r="C196" t="str">
            <v>TXNDC5</v>
          </cell>
          <cell r="D196">
            <v>2</v>
          </cell>
          <cell r="E196">
            <v>2</v>
          </cell>
          <cell r="F196">
            <v>240000</v>
          </cell>
          <cell r="J196" t="str">
            <v>sp|P02760|AMBP_HUMAN</v>
          </cell>
          <cell r="K196" t="str">
            <v>AMBP</v>
          </cell>
          <cell r="L196">
            <v>2</v>
          </cell>
          <cell r="M196">
            <v>3</v>
          </cell>
          <cell r="N196">
            <v>690000</v>
          </cell>
          <cell r="R196" t="str">
            <v>sp|Q12805|FBLN3_HUMAN</v>
          </cell>
          <cell r="S196" t="str">
            <v>EFEMP1</v>
          </cell>
          <cell r="T196">
            <v>2</v>
          </cell>
          <cell r="U196">
            <v>4</v>
          </cell>
          <cell r="V196">
            <v>940000</v>
          </cell>
        </row>
        <row r="197">
          <cell r="B197" t="str">
            <v>sp|P30101|PDIA3_HUMAN</v>
          </cell>
          <cell r="C197" t="str">
            <v>PDIA3</v>
          </cell>
          <cell r="D197">
            <v>2</v>
          </cell>
          <cell r="E197">
            <v>2</v>
          </cell>
          <cell r="F197">
            <v>240000</v>
          </cell>
          <cell r="J197" t="str">
            <v>sp|P06748|NPM_HUMAN</v>
          </cell>
          <cell r="K197" t="str">
            <v>NPM1</v>
          </cell>
          <cell r="L197">
            <v>2</v>
          </cell>
          <cell r="M197">
            <v>3</v>
          </cell>
          <cell r="N197">
            <v>1400000</v>
          </cell>
          <cell r="R197" t="str">
            <v>tr|Q9UL85|Q9UL85_HUMAN</v>
          </cell>
          <cell r="T197">
            <v>2</v>
          </cell>
          <cell r="U197">
            <v>3</v>
          </cell>
          <cell r="V197">
            <v>1600000</v>
          </cell>
        </row>
        <row r="198">
          <cell r="B198" t="str">
            <v>sp|P02749|APOH_HUMAN</v>
          </cell>
          <cell r="C198" t="str">
            <v>APOH</v>
          </cell>
          <cell r="D198">
            <v>1</v>
          </cell>
          <cell r="E198">
            <v>17</v>
          </cell>
          <cell r="F198">
            <v>17000000</v>
          </cell>
          <cell r="J198" t="str">
            <v>sp|P07357|CO8A_HUMAN</v>
          </cell>
          <cell r="K198" t="str">
            <v>C8A</v>
          </cell>
          <cell r="L198">
            <v>2</v>
          </cell>
          <cell r="M198">
            <v>3</v>
          </cell>
          <cell r="N198">
            <v>1200000</v>
          </cell>
          <cell r="R198" t="str">
            <v>sp|P0C0L5|CO4B_HUMAN</v>
          </cell>
          <cell r="S198" t="str">
            <v>C4B</v>
          </cell>
          <cell r="T198">
            <v>2</v>
          </cell>
          <cell r="U198">
            <v>3</v>
          </cell>
          <cell r="V198">
            <v>1200000</v>
          </cell>
        </row>
        <row r="199">
          <cell r="B199" t="str">
            <v>sp|P01591|IGJ_HUMAN</v>
          </cell>
          <cell r="C199" t="str">
            <v>JCHAIN</v>
          </cell>
          <cell r="D199">
            <v>1</v>
          </cell>
          <cell r="E199">
            <v>10</v>
          </cell>
          <cell r="F199">
            <v>2900000</v>
          </cell>
          <cell r="J199" t="str">
            <v>sp|Q96HC4|PDLI5_HUMAN</v>
          </cell>
          <cell r="K199" t="str">
            <v>PDLIM5</v>
          </cell>
          <cell r="L199">
            <v>2</v>
          </cell>
          <cell r="M199">
            <v>3</v>
          </cell>
          <cell r="N199">
            <v>400000</v>
          </cell>
          <cell r="R199" t="str">
            <v>sp|Q01813|PFKAP_HUMAN</v>
          </cell>
          <cell r="S199" t="str">
            <v>PFKP</v>
          </cell>
          <cell r="T199">
            <v>2</v>
          </cell>
          <cell r="U199">
            <v>3</v>
          </cell>
          <cell r="V199">
            <v>300000</v>
          </cell>
        </row>
        <row r="200">
          <cell r="B200" t="str">
            <v>sp|B9A064|IGLL5_HUMAN</v>
          </cell>
          <cell r="C200" t="str">
            <v>IGLL5</v>
          </cell>
          <cell r="D200">
            <v>1</v>
          </cell>
          <cell r="E200">
            <v>10</v>
          </cell>
          <cell r="F200">
            <v>7300000</v>
          </cell>
          <cell r="J200" t="str">
            <v>sp|P43652|AFAM_HUMAN</v>
          </cell>
          <cell r="K200" t="str">
            <v>AFM</v>
          </cell>
          <cell r="L200">
            <v>2</v>
          </cell>
          <cell r="M200">
            <v>3</v>
          </cell>
          <cell r="N200">
            <v>300000</v>
          </cell>
          <cell r="R200" t="str">
            <v>sp|Q14247|SRC8_HUMAN</v>
          </cell>
          <cell r="S200" t="str">
            <v>CTTN</v>
          </cell>
          <cell r="T200">
            <v>2</v>
          </cell>
          <cell r="U200">
            <v>3</v>
          </cell>
          <cell r="V200">
            <v>300000</v>
          </cell>
        </row>
        <row r="201">
          <cell r="B201" t="str">
            <v>tr|Q9UL71|Q9UL71_HUMAN</v>
          </cell>
          <cell r="D201">
            <v>1</v>
          </cell>
          <cell r="E201">
            <v>5</v>
          </cell>
          <cell r="F201">
            <v>760000</v>
          </cell>
          <cell r="J201" t="str">
            <v>sp|P21980|TGM2_HUMAN</v>
          </cell>
          <cell r="K201" t="str">
            <v>TGM2</v>
          </cell>
          <cell r="L201">
            <v>2</v>
          </cell>
          <cell r="M201">
            <v>3</v>
          </cell>
          <cell r="N201">
            <v>290000</v>
          </cell>
          <cell r="R201" t="str">
            <v>sp|P01019|ANGT_HUMAN</v>
          </cell>
          <cell r="S201" t="str">
            <v>AGT</v>
          </cell>
          <cell r="T201">
            <v>2</v>
          </cell>
          <cell r="U201">
            <v>3</v>
          </cell>
          <cell r="V201">
            <v>660000</v>
          </cell>
        </row>
        <row r="202">
          <cell r="B202" t="str">
            <v>tr|Q3BDU5|Q3BDU5_HUMAN</v>
          </cell>
          <cell r="C202" t="str">
            <v>LMNA</v>
          </cell>
          <cell r="D202">
            <v>1</v>
          </cell>
          <cell r="E202">
            <v>5</v>
          </cell>
          <cell r="F202">
            <v>800000</v>
          </cell>
          <cell r="J202" t="str">
            <v>sp|P35858|ALS_HUMAN</v>
          </cell>
          <cell r="K202" t="str">
            <v>IGFALS</v>
          </cell>
          <cell r="L202">
            <v>2</v>
          </cell>
          <cell r="M202">
            <v>3</v>
          </cell>
          <cell r="N202">
            <v>320000</v>
          </cell>
          <cell r="R202" t="str">
            <v>sp|P01892|1A02_HUMAN</v>
          </cell>
          <cell r="S202" t="str">
            <v>HLA-A</v>
          </cell>
          <cell r="T202">
            <v>2</v>
          </cell>
          <cell r="U202">
            <v>3</v>
          </cell>
          <cell r="V202">
            <v>600000</v>
          </cell>
        </row>
        <row r="203">
          <cell r="B203" t="str">
            <v>sp|P01624|KV315_HUMAN</v>
          </cell>
          <cell r="C203" t="str">
            <v>IGKV3-15</v>
          </cell>
          <cell r="D203">
            <v>1</v>
          </cell>
          <cell r="E203">
            <v>5</v>
          </cell>
          <cell r="F203">
            <v>5100000</v>
          </cell>
          <cell r="J203" t="str">
            <v>sp|P01766|HV313_HUMAN</v>
          </cell>
          <cell r="K203" t="str">
            <v>IGHV3-13</v>
          </cell>
          <cell r="L203">
            <v>2</v>
          </cell>
          <cell r="M203">
            <v>3</v>
          </cell>
          <cell r="N203">
            <v>980000</v>
          </cell>
          <cell r="R203" t="str">
            <v>sp|Q14766|LTBP1_HUMAN</v>
          </cell>
          <cell r="S203" t="str">
            <v>LTBP1</v>
          </cell>
          <cell r="T203">
            <v>2</v>
          </cell>
          <cell r="U203">
            <v>3</v>
          </cell>
          <cell r="V203">
            <v>310000</v>
          </cell>
        </row>
        <row r="204">
          <cell r="B204" t="str">
            <v>sp|P52943|CRIP2_HUMAN</v>
          </cell>
          <cell r="C204" t="str">
            <v>CRIP2</v>
          </cell>
          <cell r="D204">
            <v>1</v>
          </cell>
          <cell r="E204">
            <v>4</v>
          </cell>
          <cell r="F204">
            <v>1200000</v>
          </cell>
          <cell r="J204" t="str">
            <v>sp|P09871|C1S_HUMAN</v>
          </cell>
          <cell r="K204" t="str">
            <v>C1S</v>
          </cell>
          <cell r="L204">
            <v>2</v>
          </cell>
          <cell r="M204">
            <v>3</v>
          </cell>
          <cell r="N204">
            <v>520000</v>
          </cell>
          <cell r="R204" t="str">
            <v>tr|D3DPU2|D3DPU2_HUMAN</v>
          </cell>
          <cell r="S204" t="str">
            <v>CAP1</v>
          </cell>
          <cell r="T204">
            <v>2</v>
          </cell>
          <cell r="U204">
            <v>3</v>
          </cell>
          <cell r="V204">
            <v>770000</v>
          </cell>
        </row>
        <row r="205">
          <cell r="B205" t="str">
            <v>tr|A2J1M8|A2J1M8_HUMAN</v>
          </cell>
          <cell r="D205">
            <v>1</v>
          </cell>
          <cell r="E205">
            <v>4</v>
          </cell>
          <cell r="F205">
            <v>310000</v>
          </cell>
          <cell r="J205" t="str">
            <v>sp|P0C0L5|CO4B_HUMAN</v>
          </cell>
          <cell r="K205" t="str">
            <v>C4B</v>
          </cell>
          <cell r="L205">
            <v>2</v>
          </cell>
          <cell r="M205">
            <v>2</v>
          </cell>
          <cell r="N205">
            <v>390000</v>
          </cell>
          <cell r="R205" t="str">
            <v>sp|P43121|MUC18_HUMAN</v>
          </cell>
          <cell r="S205" t="str">
            <v>MCAM</v>
          </cell>
          <cell r="T205">
            <v>2</v>
          </cell>
          <cell r="U205">
            <v>3</v>
          </cell>
          <cell r="V205">
            <v>510000</v>
          </cell>
        </row>
        <row r="206">
          <cell r="B206" t="str">
            <v>tr|B4DPP8|B4DPP8_HUMAN</v>
          </cell>
          <cell r="D206">
            <v>1</v>
          </cell>
          <cell r="E206">
            <v>4</v>
          </cell>
          <cell r="F206">
            <v>2200000</v>
          </cell>
          <cell r="J206" t="str">
            <v>sp|Q14247|SRC8_HUMAN</v>
          </cell>
          <cell r="K206" t="str">
            <v>CTTN</v>
          </cell>
          <cell r="L206">
            <v>2</v>
          </cell>
          <cell r="M206">
            <v>2</v>
          </cell>
          <cell r="N206">
            <v>130000</v>
          </cell>
          <cell r="R206" t="str">
            <v>sp|P78371|TCPB_HUMAN</v>
          </cell>
          <cell r="S206" t="str">
            <v>CCT2</v>
          </cell>
          <cell r="T206">
            <v>2</v>
          </cell>
          <cell r="U206">
            <v>3</v>
          </cell>
          <cell r="V206">
            <v>200000</v>
          </cell>
        </row>
        <row r="207">
          <cell r="B207" t="str">
            <v>sp|P20962|PTMS_HUMAN</v>
          </cell>
          <cell r="C207" t="str">
            <v>PTMS</v>
          </cell>
          <cell r="D207">
            <v>1</v>
          </cell>
          <cell r="E207">
            <v>4</v>
          </cell>
          <cell r="F207">
            <v>510000</v>
          </cell>
          <cell r="J207" t="str">
            <v>sp|P13671|CO6_HUMAN</v>
          </cell>
          <cell r="K207" t="str">
            <v>C6</v>
          </cell>
          <cell r="L207">
            <v>2</v>
          </cell>
          <cell r="M207">
            <v>2</v>
          </cell>
          <cell r="N207">
            <v>360000</v>
          </cell>
          <cell r="R207" t="str">
            <v>sp|P22061|PIMT_HUMAN</v>
          </cell>
          <cell r="S207" t="str">
            <v>PCMT1</v>
          </cell>
          <cell r="T207">
            <v>2</v>
          </cell>
          <cell r="U207">
            <v>3</v>
          </cell>
          <cell r="V207">
            <v>590000</v>
          </cell>
        </row>
        <row r="208">
          <cell r="B208" t="str">
            <v>sp|P04433|KV311_HUMAN</v>
          </cell>
          <cell r="C208" t="str">
            <v>IGKV3-11</v>
          </cell>
          <cell r="D208">
            <v>1</v>
          </cell>
          <cell r="E208">
            <v>4</v>
          </cell>
          <cell r="F208">
            <v>3700000</v>
          </cell>
          <cell r="J208" t="str">
            <v>sp|P51884|LUM_HUMAN</v>
          </cell>
          <cell r="K208" t="str">
            <v>LUM</v>
          </cell>
          <cell r="L208">
            <v>2</v>
          </cell>
          <cell r="M208">
            <v>2</v>
          </cell>
          <cell r="N208">
            <v>160000</v>
          </cell>
          <cell r="R208" t="str">
            <v>sp|P06748|NPM_HUMAN</v>
          </cell>
          <cell r="S208" t="str">
            <v>NPM1</v>
          </cell>
          <cell r="T208">
            <v>2</v>
          </cell>
          <cell r="U208">
            <v>3</v>
          </cell>
          <cell r="V208">
            <v>2300000</v>
          </cell>
        </row>
        <row r="209">
          <cell r="B209" t="str">
            <v>sp|Q16352|AINX_HUMAN</v>
          </cell>
          <cell r="C209" t="str">
            <v>INA</v>
          </cell>
          <cell r="D209">
            <v>1</v>
          </cell>
          <cell r="E209">
            <v>4</v>
          </cell>
          <cell r="F209">
            <v>14000000</v>
          </cell>
          <cell r="J209" t="str">
            <v>sp|P80303|NUCB2_HUMAN</v>
          </cell>
          <cell r="K209" t="str">
            <v>NUCB2</v>
          </cell>
          <cell r="L209">
            <v>2</v>
          </cell>
          <cell r="M209">
            <v>2</v>
          </cell>
          <cell r="N209">
            <v>280000</v>
          </cell>
          <cell r="R209" t="str">
            <v>sp|P00338|LDHA_HUMAN</v>
          </cell>
          <cell r="S209" t="str">
            <v>LDHA</v>
          </cell>
          <cell r="T209">
            <v>2</v>
          </cell>
          <cell r="U209">
            <v>3</v>
          </cell>
          <cell r="V209">
            <v>540000</v>
          </cell>
        </row>
        <row r="210">
          <cell r="B210" t="str">
            <v>tr|A0A0C4DH04|A0A0C4DH04_HUMAN</v>
          </cell>
          <cell r="C210" t="str">
            <v>ESCO1</v>
          </cell>
          <cell r="D210">
            <v>1</v>
          </cell>
          <cell r="E210">
            <v>4</v>
          </cell>
          <cell r="F210">
            <v>50000000</v>
          </cell>
          <cell r="J210" t="str">
            <v>sp|Q13126|MTAP_HUMAN</v>
          </cell>
          <cell r="K210" t="str">
            <v>MTAP</v>
          </cell>
          <cell r="L210">
            <v>2</v>
          </cell>
          <cell r="M210">
            <v>2</v>
          </cell>
          <cell r="N210">
            <v>240000</v>
          </cell>
          <cell r="R210" t="str">
            <v>sp|P08123|CO1A2_HUMAN</v>
          </cell>
          <cell r="S210" t="str">
            <v>COL1A2</v>
          </cell>
          <cell r="T210">
            <v>2</v>
          </cell>
          <cell r="U210">
            <v>3</v>
          </cell>
          <cell r="V210">
            <v>1200000</v>
          </cell>
        </row>
        <row r="211">
          <cell r="B211" t="str">
            <v>tr|G5E9X6|G5E9X6_HUMAN</v>
          </cell>
          <cell r="C211" t="str">
            <v>PRB1</v>
          </cell>
          <cell r="D211">
            <v>1</v>
          </cell>
          <cell r="E211">
            <v>3</v>
          </cell>
          <cell r="F211">
            <v>96000</v>
          </cell>
          <cell r="J211" t="str">
            <v>sp|O14773|TPP1_HUMAN</v>
          </cell>
          <cell r="K211" t="str">
            <v>TPP1</v>
          </cell>
          <cell r="L211">
            <v>2</v>
          </cell>
          <cell r="M211">
            <v>2</v>
          </cell>
          <cell r="N211">
            <v>230000</v>
          </cell>
          <cell r="R211" t="str">
            <v>sp|Q96KK5|H2A1H_HUMAN</v>
          </cell>
          <cell r="S211" t="str">
            <v>HIST1H2AH</v>
          </cell>
          <cell r="T211">
            <v>2</v>
          </cell>
          <cell r="U211">
            <v>3</v>
          </cell>
          <cell r="V211">
            <v>430000</v>
          </cell>
        </row>
        <row r="212">
          <cell r="B212" t="str">
            <v>tr|Q9UL78|Q9UL78_HUMAN</v>
          </cell>
          <cell r="D212">
            <v>1</v>
          </cell>
          <cell r="E212">
            <v>3</v>
          </cell>
          <cell r="F212">
            <v>5800000</v>
          </cell>
          <cell r="J212" t="str">
            <v>sp|P43490|NAMPT_HUMAN</v>
          </cell>
          <cell r="K212" t="str">
            <v>NAMPT</v>
          </cell>
          <cell r="L212">
            <v>2</v>
          </cell>
          <cell r="M212">
            <v>2</v>
          </cell>
          <cell r="N212">
            <v>110000</v>
          </cell>
          <cell r="R212" t="str">
            <v>sp|P10124|SRGN_HUMAN</v>
          </cell>
          <cell r="S212" t="str">
            <v>SRGN</v>
          </cell>
          <cell r="T212">
            <v>2</v>
          </cell>
          <cell r="U212">
            <v>3</v>
          </cell>
          <cell r="V212">
            <v>2200000</v>
          </cell>
        </row>
        <row r="213">
          <cell r="B213" t="str">
            <v>sp|P13929|ENOB_HUMAN</v>
          </cell>
          <cell r="C213" t="str">
            <v>ENO3</v>
          </cell>
          <cell r="D213">
            <v>1</v>
          </cell>
          <cell r="E213">
            <v>3</v>
          </cell>
          <cell r="F213">
            <v>3900000</v>
          </cell>
          <cell r="J213" t="str">
            <v>sp|Q9BSJ8|ESYT1_HUMAN</v>
          </cell>
          <cell r="K213" t="str">
            <v>ESYT1</v>
          </cell>
          <cell r="L213">
            <v>2</v>
          </cell>
          <cell r="M213">
            <v>2</v>
          </cell>
          <cell r="N213">
            <v>320000</v>
          </cell>
          <cell r="R213" t="str">
            <v>sp|P52565|GDIR1_HUMAN</v>
          </cell>
          <cell r="S213" t="str">
            <v>ARHGDIA</v>
          </cell>
          <cell r="T213">
            <v>2</v>
          </cell>
          <cell r="U213">
            <v>3</v>
          </cell>
          <cell r="V213">
            <v>1100000</v>
          </cell>
        </row>
        <row r="214">
          <cell r="B214" t="str">
            <v>tr|A0A0X9TD47|A0A0X9TD47_HUMAN</v>
          </cell>
          <cell r="D214">
            <v>1</v>
          </cell>
          <cell r="E214">
            <v>3</v>
          </cell>
          <cell r="F214">
            <v>2100000</v>
          </cell>
          <cell r="J214" t="str">
            <v>sp|P52209|6PGD_HUMAN</v>
          </cell>
          <cell r="K214" t="str">
            <v>PGD</v>
          </cell>
          <cell r="L214">
            <v>2</v>
          </cell>
          <cell r="M214">
            <v>2</v>
          </cell>
          <cell r="N214">
            <v>1400000</v>
          </cell>
          <cell r="R214" t="str">
            <v>sp|Q96FQ6|S10AG_HUMAN</v>
          </cell>
          <cell r="S214" t="str">
            <v>S100A16</v>
          </cell>
          <cell r="T214">
            <v>2</v>
          </cell>
          <cell r="U214">
            <v>3</v>
          </cell>
          <cell r="V214">
            <v>720000</v>
          </cell>
        </row>
        <row r="215">
          <cell r="B215" t="str">
            <v>tr|A0A0X9V9C4|A0A0X9V9C4_HUMAN</v>
          </cell>
          <cell r="D215">
            <v>1</v>
          </cell>
          <cell r="E215">
            <v>3</v>
          </cell>
          <cell r="F215">
            <v>3400000</v>
          </cell>
          <cell r="J215" t="str">
            <v>sp|A0A0B4J1X5|HV374_HUMAN</v>
          </cell>
          <cell r="K215" t="str">
            <v>IGHV3-74</v>
          </cell>
          <cell r="L215">
            <v>2</v>
          </cell>
          <cell r="M215">
            <v>2</v>
          </cell>
          <cell r="N215">
            <v>880000</v>
          </cell>
          <cell r="R215" t="str">
            <v>sp|Q7KZF4|SND1_HUMAN</v>
          </cell>
          <cell r="S215" t="str">
            <v>SND1</v>
          </cell>
          <cell r="T215">
            <v>2</v>
          </cell>
          <cell r="U215">
            <v>3</v>
          </cell>
          <cell r="V215">
            <v>450000</v>
          </cell>
        </row>
        <row r="216">
          <cell r="B216" t="str">
            <v>sp|Q16543|CDC37_HUMAN</v>
          </cell>
          <cell r="C216" t="str">
            <v>CDC37</v>
          </cell>
          <cell r="D216">
            <v>1</v>
          </cell>
          <cell r="E216">
            <v>3</v>
          </cell>
          <cell r="F216">
            <v>260000</v>
          </cell>
          <cell r="J216" t="str">
            <v>sp|P07225|PROS_HUMAN</v>
          </cell>
          <cell r="K216" t="str">
            <v>PROS1</v>
          </cell>
          <cell r="L216">
            <v>2</v>
          </cell>
          <cell r="M216">
            <v>2</v>
          </cell>
          <cell r="N216">
            <v>240000</v>
          </cell>
          <cell r="R216" t="str">
            <v>sp|Q9BXJ0|C1QT5_HUMAN</v>
          </cell>
          <cell r="S216" t="str">
            <v>C1QTNF5</v>
          </cell>
          <cell r="T216">
            <v>2</v>
          </cell>
          <cell r="U216">
            <v>3</v>
          </cell>
          <cell r="V216">
            <v>1000000</v>
          </cell>
        </row>
        <row r="217">
          <cell r="B217" t="str">
            <v>KV2A7_MOUSE</v>
          </cell>
          <cell r="D217">
            <v>1</v>
          </cell>
          <cell r="E217">
            <v>3</v>
          </cell>
          <cell r="F217">
            <v>6600000</v>
          </cell>
          <cell r="J217" t="str">
            <v>sp|P78371|TCPB_HUMAN</v>
          </cell>
          <cell r="K217" t="str">
            <v>CCT2</v>
          </cell>
          <cell r="L217">
            <v>2</v>
          </cell>
          <cell r="M217">
            <v>2</v>
          </cell>
          <cell r="N217">
            <v>1900000</v>
          </cell>
          <cell r="R217" t="str">
            <v>IgG1b_bovine</v>
          </cell>
          <cell r="T217">
            <v>2</v>
          </cell>
          <cell r="U217">
            <v>3</v>
          </cell>
          <cell r="V217">
            <v>590000</v>
          </cell>
        </row>
        <row r="218">
          <cell r="B218" t="str">
            <v>sp|P06312|KV401_HUMAN</v>
          </cell>
          <cell r="C218" t="str">
            <v>IGKV4-1</v>
          </cell>
          <cell r="D218">
            <v>1</v>
          </cell>
          <cell r="E218">
            <v>3</v>
          </cell>
          <cell r="F218">
            <v>1300000</v>
          </cell>
          <cell r="J218" t="str">
            <v>sp|P36955|PEDF_HUMAN</v>
          </cell>
          <cell r="K218" t="str">
            <v>SERPINF1</v>
          </cell>
          <cell r="L218">
            <v>2</v>
          </cell>
          <cell r="M218">
            <v>2</v>
          </cell>
          <cell r="N218">
            <v>330000</v>
          </cell>
          <cell r="R218" t="str">
            <v>sp|P61978|HNRPK_HUMAN</v>
          </cell>
          <cell r="S218" t="str">
            <v>HNRNPK</v>
          </cell>
          <cell r="T218">
            <v>2</v>
          </cell>
          <cell r="U218">
            <v>3</v>
          </cell>
          <cell r="V218">
            <v>410000</v>
          </cell>
        </row>
        <row r="219">
          <cell r="B219" t="str">
            <v>sp|Q9Y324|FCF1_HUMAN</v>
          </cell>
          <cell r="C219" t="str">
            <v>FCF1</v>
          </cell>
          <cell r="D219">
            <v>1</v>
          </cell>
          <cell r="E219">
            <v>3</v>
          </cell>
          <cell r="F219">
            <v>1500000</v>
          </cell>
          <cell r="J219" t="str">
            <v>sp|A0A0C4DH38|HV551_HUMAN</v>
          </cell>
          <cell r="K219" t="str">
            <v>IGHV5-51</v>
          </cell>
          <cell r="L219">
            <v>2</v>
          </cell>
          <cell r="M219">
            <v>2</v>
          </cell>
          <cell r="N219">
            <v>280000</v>
          </cell>
          <cell r="R219" t="str">
            <v>sp|P23381|SYWC_HUMAN</v>
          </cell>
          <cell r="S219" t="str">
            <v>WARS</v>
          </cell>
          <cell r="T219">
            <v>2</v>
          </cell>
          <cell r="U219">
            <v>3</v>
          </cell>
          <cell r="V219">
            <v>390000</v>
          </cell>
        </row>
        <row r="220">
          <cell r="B220" t="str">
            <v>sp|Q9NQC3|RTN4_HUMAN</v>
          </cell>
          <cell r="C220" t="str">
            <v>RTN4</v>
          </cell>
          <cell r="D220">
            <v>1</v>
          </cell>
          <cell r="E220">
            <v>3</v>
          </cell>
          <cell r="F220">
            <v>5000000</v>
          </cell>
          <cell r="J220" t="str">
            <v>sp|P62258|1433E_HUMAN</v>
          </cell>
          <cell r="K220" t="str">
            <v>YWHAE</v>
          </cell>
          <cell r="L220">
            <v>2</v>
          </cell>
          <cell r="M220">
            <v>2</v>
          </cell>
          <cell r="N220">
            <v>410000</v>
          </cell>
          <cell r="R220" t="str">
            <v>sp|Q16851|UGPA_HUMAN</v>
          </cell>
          <cell r="S220" t="str">
            <v>UGP2</v>
          </cell>
          <cell r="T220">
            <v>2</v>
          </cell>
          <cell r="U220">
            <v>3</v>
          </cell>
          <cell r="V220">
            <v>2800000</v>
          </cell>
        </row>
        <row r="221">
          <cell r="B221" t="str">
            <v>tr|A2KUC3|A2KUC3_HUMAN</v>
          </cell>
          <cell r="C221" t="str">
            <v>IGHV</v>
          </cell>
          <cell r="D221">
            <v>1</v>
          </cell>
          <cell r="E221">
            <v>2</v>
          </cell>
          <cell r="F221">
            <v>2400000</v>
          </cell>
          <cell r="J221" t="str">
            <v>sp|Q9BXJ0|C1QT5_HUMAN</v>
          </cell>
          <cell r="K221" t="str">
            <v>C1QTNF5</v>
          </cell>
          <cell r="L221">
            <v>2</v>
          </cell>
          <cell r="M221">
            <v>2</v>
          </cell>
          <cell r="N221">
            <v>670000</v>
          </cell>
          <cell r="R221" t="str">
            <v>sp|P52209|6PGD_HUMAN</v>
          </cell>
          <cell r="S221" t="str">
            <v>PGD</v>
          </cell>
          <cell r="T221">
            <v>2</v>
          </cell>
          <cell r="U221">
            <v>3</v>
          </cell>
          <cell r="V221">
            <v>1800000</v>
          </cell>
        </row>
        <row r="222">
          <cell r="B222" t="str">
            <v>sp|P40926|MDHM_HUMAN</v>
          </cell>
          <cell r="C222" t="str">
            <v>MDH2</v>
          </cell>
          <cell r="D222">
            <v>1</v>
          </cell>
          <cell r="E222">
            <v>2</v>
          </cell>
          <cell r="F222">
            <v>230000</v>
          </cell>
          <cell r="J222" t="str">
            <v>sp|P22692|IBP4_HUMAN</v>
          </cell>
          <cell r="K222" t="str">
            <v>IGFBP4</v>
          </cell>
          <cell r="L222">
            <v>2</v>
          </cell>
          <cell r="M222">
            <v>2</v>
          </cell>
          <cell r="N222">
            <v>590000</v>
          </cell>
          <cell r="R222" t="str">
            <v>sp|Q14195|DPYL3_HUMAN</v>
          </cell>
          <cell r="S222" t="str">
            <v>DPYSL3</v>
          </cell>
          <cell r="T222">
            <v>2</v>
          </cell>
          <cell r="U222">
            <v>3</v>
          </cell>
          <cell r="V222">
            <v>250000</v>
          </cell>
        </row>
        <row r="223">
          <cell r="B223" t="str">
            <v>sp|Q9UKY7|CDV3_HUMAN</v>
          </cell>
          <cell r="C223" t="str">
            <v>CDV3</v>
          </cell>
          <cell r="D223">
            <v>1</v>
          </cell>
          <cell r="E223">
            <v>2</v>
          </cell>
          <cell r="F223">
            <v>36000</v>
          </cell>
          <cell r="J223" t="str">
            <v>sp|A0A087WSY6|KVD15_HUMAN</v>
          </cell>
          <cell r="K223" t="str">
            <v>IGKV3D-15</v>
          </cell>
          <cell r="L223">
            <v>2</v>
          </cell>
          <cell r="M223">
            <v>2</v>
          </cell>
          <cell r="N223">
            <v>370000</v>
          </cell>
          <cell r="R223" t="str">
            <v>sp|P00558|PGK1_HUMAN</v>
          </cell>
          <cell r="S223" t="str">
            <v>PGK1</v>
          </cell>
          <cell r="T223">
            <v>2</v>
          </cell>
          <cell r="U223">
            <v>3</v>
          </cell>
          <cell r="V223">
            <v>1900000</v>
          </cell>
        </row>
        <row r="224">
          <cell r="B224" t="str">
            <v>sp|P30086|PEBP1_HUMAN</v>
          </cell>
          <cell r="C224" t="str">
            <v>PEBP1</v>
          </cell>
          <cell r="D224">
            <v>1</v>
          </cell>
          <cell r="E224">
            <v>2</v>
          </cell>
          <cell r="F224">
            <v>330000</v>
          </cell>
          <cell r="J224" t="str">
            <v>sp|P27816|MAP4_HUMAN</v>
          </cell>
          <cell r="K224" t="str">
            <v>MAP4</v>
          </cell>
          <cell r="L224">
            <v>2</v>
          </cell>
          <cell r="M224">
            <v>2</v>
          </cell>
          <cell r="N224">
            <v>440000</v>
          </cell>
          <cell r="R224" t="str">
            <v>sp|Q9GZV4|IF5A2_HUMAN</v>
          </cell>
          <cell r="S224" t="str">
            <v>EIF5A2</v>
          </cell>
          <cell r="T224">
            <v>2</v>
          </cell>
          <cell r="U224">
            <v>3</v>
          </cell>
          <cell r="V224">
            <v>1300000</v>
          </cell>
        </row>
        <row r="225">
          <cell r="B225" t="str">
            <v>sp|P31150|GDIA_HUMAN</v>
          </cell>
          <cell r="C225" t="str">
            <v>GDI1</v>
          </cell>
          <cell r="D225">
            <v>1</v>
          </cell>
          <cell r="E225">
            <v>2</v>
          </cell>
          <cell r="F225">
            <v>140000</v>
          </cell>
          <cell r="J225" t="str">
            <v>sp|P07093|GDN_HUMAN</v>
          </cell>
          <cell r="K225" t="str">
            <v>SERPINE2</v>
          </cell>
          <cell r="L225">
            <v>2</v>
          </cell>
          <cell r="M225">
            <v>2</v>
          </cell>
          <cell r="N225">
            <v>260000</v>
          </cell>
          <cell r="R225" t="str">
            <v>sp|P15311|EZRI_HUMAN</v>
          </cell>
          <cell r="S225" t="str">
            <v>EZR</v>
          </cell>
          <cell r="T225">
            <v>2</v>
          </cell>
          <cell r="U225">
            <v>3</v>
          </cell>
          <cell r="V225">
            <v>1900000</v>
          </cell>
        </row>
        <row r="226">
          <cell r="B226" t="str">
            <v>sp|P58546|MTPN_HUMAN</v>
          </cell>
          <cell r="C226" t="str">
            <v>MTPN</v>
          </cell>
          <cell r="D226">
            <v>1</v>
          </cell>
          <cell r="E226">
            <v>2</v>
          </cell>
          <cell r="F226">
            <v>280000</v>
          </cell>
          <cell r="J226" t="str">
            <v>sp|Q9ULV4|COR1C_HUMAN</v>
          </cell>
          <cell r="K226" t="str">
            <v>CORO1C</v>
          </cell>
          <cell r="L226">
            <v>2</v>
          </cell>
          <cell r="M226">
            <v>2</v>
          </cell>
          <cell r="N226">
            <v>230000</v>
          </cell>
          <cell r="R226" t="str">
            <v>sp|P02760|AMBP_HUMAN</v>
          </cell>
          <cell r="S226" t="str">
            <v>AMBP</v>
          </cell>
          <cell r="T226">
            <v>2</v>
          </cell>
          <cell r="U226">
            <v>3</v>
          </cell>
          <cell r="V226">
            <v>1300000</v>
          </cell>
        </row>
        <row r="227">
          <cell r="B227" t="str">
            <v>sp|P04280|PRP1_HUMAN</v>
          </cell>
          <cell r="C227" t="str">
            <v>PRB1</v>
          </cell>
          <cell r="D227">
            <v>1</v>
          </cell>
          <cell r="E227">
            <v>2</v>
          </cell>
          <cell r="F227">
            <v>110000</v>
          </cell>
          <cell r="J227" t="str">
            <v>sp|P52907|CAZA1_HUMAN</v>
          </cell>
          <cell r="K227" t="str">
            <v>CAPZA1</v>
          </cell>
          <cell r="L227">
            <v>2</v>
          </cell>
          <cell r="M227">
            <v>2</v>
          </cell>
          <cell r="N227">
            <v>330000</v>
          </cell>
          <cell r="R227" t="str">
            <v>sp|P61160|ARP2_HUMAN</v>
          </cell>
          <cell r="S227" t="str">
            <v>ACTR2</v>
          </cell>
          <cell r="T227">
            <v>2</v>
          </cell>
          <cell r="U227">
            <v>3</v>
          </cell>
          <cell r="V227">
            <v>390000</v>
          </cell>
        </row>
        <row r="228">
          <cell r="B228" t="str">
            <v>tr|A0A125QYY9|A0A125QYY9_HUMAN</v>
          </cell>
          <cell r="D228">
            <v>1</v>
          </cell>
          <cell r="E228">
            <v>2</v>
          </cell>
          <cell r="F228">
            <v>2200000</v>
          </cell>
          <cell r="J228" t="str">
            <v>sp|O60687|SRPX2_HUMAN</v>
          </cell>
          <cell r="K228" t="str">
            <v>SRPX2</v>
          </cell>
          <cell r="L228">
            <v>2</v>
          </cell>
          <cell r="M228">
            <v>2</v>
          </cell>
          <cell r="N228">
            <v>590000</v>
          </cell>
          <cell r="R228" t="str">
            <v>sp|Q99985|SEM3C_HUMAN</v>
          </cell>
          <cell r="S228" t="str">
            <v>SEMA3C</v>
          </cell>
          <cell r="T228">
            <v>2</v>
          </cell>
          <cell r="U228">
            <v>3</v>
          </cell>
          <cell r="V228">
            <v>390000</v>
          </cell>
        </row>
        <row r="229">
          <cell r="B229" t="str">
            <v>sp|Q32P51|RA1L2_HUMAN</v>
          </cell>
          <cell r="C229" t="str">
            <v>HNRNPA1L2</v>
          </cell>
          <cell r="D229">
            <v>1</v>
          </cell>
          <cell r="E229">
            <v>2</v>
          </cell>
          <cell r="F229">
            <v>130000</v>
          </cell>
          <cell r="J229" t="str">
            <v>tr|A0A1B1CYC5|A0A1B1CYC5_HUMAN</v>
          </cell>
          <cell r="K229" t="str">
            <v>Gc</v>
          </cell>
          <cell r="L229">
            <v>2</v>
          </cell>
          <cell r="M229">
            <v>2</v>
          </cell>
          <cell r="N229">
            <v>550000</v>
          </cell>
          <cell r="R229" t="str">
            <v>tr|A0A1B1CYC5|A0A1B1CYC5_HUMAN</v>
          </cell>
          <cell r="S229" t="str">
            <v>Gc</v>
          </cell>
          <cell r="T229">
            <v>2</v>
          </cell>
          <cell r="U229">
            <v>3</v>
          </cell>
          <cell r="V229">
            <v>1000000</v>
          </cell>
        </row>
        <row r="230">
          <cell r="B230" t="str">
            <v>sp|P80748|LV321_HUMAN</v>
          </cell>
          <cell r="C230" t="str">
            <v>IGLV3-21</v>
          </cell>
          <cell r="D230">
            <v>1</v>
          </cell>
          <cell r="E230">
            <v>2</v>
          </cell>
          <cell r="F230">
            <v>450000</v>
          </cell>
          <cell r="J230" t="str">
            <v>sp|P05155|IC1_HUMAN</v>
          </cell>
          <cell r="K230" t="str">
            <v>SERPING1</v>
          </cell>
          <cell r="L230">
            <v>2</v>
          </cell>
          <cell r="M230">
            <v>2</v>
          </cell>
          <cell r="N230">
            <v>700000</v>
          </cell>
          <cell r="R230" t="str">
            <v>sp|P43652|AFAM_HUMAN</v>
          </cell>
          <cell r="S230" t="str">
            <v>AFM</v>
          </cell>
          <cell r="T230">
            <v>2</v>
          </cell>
          <cell r="U230">
            <v>3</v>
          </cell>
          <cell r="V230">
            <v>740000</v>
          </cell>
        </row>
        <row r="231">
          <cell r="B231" t="str">
            <v>sp|P51858|HDGF_HUMAN</v>
          </cell>
          <cell r="C231" t="str">
            <v>HDGF</v>
          </cell>
          <cell r="D231">
            <v>1</v>
          </cell>
          <cell r="E231">
            <v>2</v>
          </cell>
          <cell r="F231">
            <v>67000</v>
          </cell>
          <cell r="J231" t="str">
            <v>tr|Q9UL78|Q9UL78_HUMAN</v>
          </cell>
          <cell r="L231">
            <v>1</v>
          </cell>
          <cell r="M231">
            <v>8</v>
          </cell>
          <cell r="N231">
            <v>13000000</v>
          </cell>
          <cell r="R231" t="str">
            <v>tr|D6RF35|D6RF35_HUMAN</v>
          </cell>
          <cell r="S231" t="str">
            <v>GC</v>
          </cell>
          <cell r="T231">
            <v>2</v>
          </cell>
          <cell r="U231">
            <v>3</v>
          </cell>
          <cell r="V231">
            <v>1100000</v>
          </cell>
        </row>
        <row r="232">
          <cell r="B232" t="str">
            <v>sp|P01594|KV133_HUMAN</v>
          </cell>
          <cell r="C232" t="str">
            <v>IGKV1-33</v>
          </cell>
          <cell r="D232">
            <v>1</v>
          </cell>
          <cell r="E232">
            <v>2</v>
          </cell>
          <cell r="F232">
            <v>1100000</v>
          </cell>
          <cell r="J232" t="str">
            <v>sp|P01591|IGJ_HUMAN</v>
          </cell>
          <cell r="K232" t="str">
            <v>JCHAIN</v>
          </cell>
          <cell r="L232">
            <v>1</v>
          </cell>
          <cell r="M232">
            <v>8</v>
          </cell>
          <cell r="N232">
            <v>3600000</v>
          </cell>
          <cell r="R232" t="str">
            <v>sp|Q99439|CNN2_HUMAN</v>
          </cell>
          <cell r="S232" t="str">
            <v>CNN2</v>
          </cell>
          <cell r="T232">
            <v>2</v>
          </cell>
          <cell r="U232">
            <v>2</v>
          </cell>
          <cell r="V232">
            <v>400000</v>
          </cell>
        </row>
        <row r="233">
          <cell r="B233" t="str">
            <v>sp|P33778|H2B1B_HUMAN</v>
          </cell>
          <cell r="C233" t="str">
            <v>HIST1H2BB</v>
          </cell>
          <cell r="D233">
            <v>1</v>
          </cell>
          <cell r="E233">
            <v>2</v>
          </cell>
          <cell r="F233">
            <v>650000</v>
          </cell>
          <cell r="J233" t="str">
            <v>sp|P02749|APOH_HUMAN</v>
          </cell>
          <cell r="K233" t="str">
            <v>APOH</v>
          </cell>
          <cell r="L233">
            <v>1</v>
          </cell>
          <cell r="M233">
            <v>8</v>
          </cell>
          <cell r="N233">
            <v>12000000</v>
          </cell>
          <cell r="R233" t="str">
            <v>sp|P63010|AP2B1_HUMAN</v>
          </cell>
          <cell r="S233" t="str">
            <v>AP2B1</v>
          </cell>
          <cell r="T233">
            <v>2</v>
          </cell>
          <cell r="U233">
            <v>2</v>
          </cell>
          <cell r="V233">
            <v>110000</v>
          </cell>
        </row>
        <row r="234">
          <cell r="B234" t="str">
            <v>sp|P02747|C1QC_HUMAN</v>
          </cell>
          <cell r="C234" t="str">
            <v>C1QC</v>
          </cell>
          <cell r="D234">
            <v>1</v>
          </cell>
          <cell r="E234">
            <v>2</v>
          </cell>
          <cell r="F234">
            <v>300000</v>
          </cell>
          <cell r="J234" t="str">
            <v>tr|B7ZAB0|B7ZAB0_HUMAN</v>
          </cell>
          <cell r="L234">
            <v>1</v>
          </cell>
          <cell r="M234">
            <v>7</v>
          </cell>
          <cell r="N234">
            <v>3000000</v>
          </cell>
          <cell r="R234" t="str">
            <v>sp|P07237|PDIA1_HUMAN</v>
          </cell>
          <cell r="S234" t="str">
            <v>P4HB</v>
          </cell>
          <cell r="T234">
            <v>2</v>
          </cell>
          <cell r="U234">
            <v>2</v>
          </cell>
          <cell r="V234">
            <v>280000</v>
          </cell>
        </row>
        <row r="235">
          <cell r="B235" t="str">
            <v>sp|Q96D15|RCN3_HUMAN</v>
          </cell>
          <cell r="C235" t="str">
            <v>RCN3</v>
          </cell>
          <cell r="D235">
            <v>1</v>
          </cell>
          <cell r="E235">
            <v>2</v>
          </cell>
          <cell r="F235">
            <v>390000</v>
          </cell>
          <cell r="J235" t="str">
            <v>sp|P02810|PRPC_HUMAN</v>
          </cell>
          <cell r="K235" t="str">
            <v>PRH1</v>
          </cell>
          <cell r="L235">
            <v>1</v>
          </cell>
          <cell r="M235">
            <v>6</v>
          </cell>
          <cell r="N235">
            <v>520000</v>
          </cell>
          <cell r="R235" t="str">
            <v>sp|O00299|CLIC1_HUMAN</v>
          </cell>
          <cell r="S235" t="str">
            <v>CLIC1</v>
          </cell>
          <cell r="T235">
            <v>2</v>
          </cell>
          <cell r="U235">
            <v>2</v>
          </cell>
          <cell r="V235">
            <v>520000</v>
          </cell>
        </row>
        <row r="236">
          <cell r="B236" t="str">
            <v>sp|P08123|CO1A2_HUMAN</v>
          </cell>
          <cell r="C236" t="str">
            <v>COL1A2</v>
          </cell>
          <cell r="D236">
            <v>1</v>
          </cell>
          <cell r="E236">
            <v>2</v>
          </cell>
          <cell r="F236">
            <v>320000</v>
          </cell>
          <cell r="J236" t="str">
            <v>sp|P20962|PTMS_HUMAN</v>
          </cell>
          <cell r="K236" t="str">
            <v>PTMS</v>
          </cell>
          <cell r="L236">
            <v>1</v>
          </cell>
          <cell r="M236">
            <v>6</v>
          </cell>
          <cell r="N236">
            <v>740000</v>
          </cell>
          <cell r="R236" t="str">
            <v>sp|P32119|PRDX2_HUMAN</v>
          </cell>
          <cell r="S236" t="str">
            <v>PRDX2</v>
          </cell>
          <cell r="T236">
            <v>2</v>
          </cell>
          <cell r="U236">
            <v>2</v>
          </cell>
          <cell r="V236">
            <v>500000</v>
          </cell>
        </row>
        <row r="237">
          <cell r="B237" t="str">
            <v>sp|P20908|CO5A1_HUMAN</v>
          </cell>
          <cell r="C237" t="str">
            <v>COL5A1</v>
          </cell>
          <cell r="D237">
            <v>1</v>
          </cell>
          <cell r="E237">
            <v>2</v>
          </cell>
          <cell r="F237">
            <v>190000</v>
          </cell>
          <cell r="J237" t="str">
            <v>sp|B9A064|IGLL5_HUMAN</v>
          </cell>
          <cell r="K237" t="str">
            <v>IGLL5</v>
          </cell>
          <cell r="L237">
            <v>1</v>
          </cell>
          <cell r="M237">
            <v>6</v>
          </cell>
          <cell r="N237">
            <v>9300000</v>
          </cell>
          <cell r="R237" t="str">
            <v>sp|A0A0C4DH38|HV551_HUMAN</v>
          </cell>
          <cell r="S237" t="str">
            <v>IGHV5-51</v>
          </cell>
          <cell r="T237">
            <v>2</v>
          </cell>
          <cell r="U237">
            <v>2</v>
          </cell>
          <cell r="V237">
            <v>510000</v>
          </cell>
        </row>
        <row r="238">
          <cell r="B238" t="str">
            <v>sp|P61981|1433G_HUMAN</v>
          </cell>
          <cell r="C238" t="str">
            <v>YWHAG</v>
          </cell>
          <cell r="D238">
            <v>1</v>
          </cell>
          <cell r="E238">
            <v>2</v>
          </cell>
          <cell r="F238">
            <v>360000</v>
          </cell>
          <cell r="J238" t="str">
            <v>sp|P01876|IGHA1_HUMAN</v>
          </cell>
          <cell r="K238" t="str">
            <v>IGHA1</v>
          </cell>
          <cell r="L238">
            <v>1</v>
          </cell>
          <cell r="M238">
            <v>6</v>
          </cell>
          <cell r="N238">
            <v>9600000</v>
          </cell>
          <cell r="R238" t="str">
            <v>sp|P35858|ALS_HUMAN</v>
          </cell>
          <cell r="S238" t="str">
            <v>IGFALS</v>
          </cell>
          <cell r="T238">
            <v>2</v>
          </cell>
          <cell r="U238">
            <v>2</v>
          </cell>
          <cell r="V238">
            <v>280000</v>
          </cell>
        </row>
        <row r="239">
          <cell r="B239" t="str">
            <v>sp|O95336|6PGL_HUMAN</v>
          </cell>
          <cell r="C239" t="str">
            <v>PGLS</v>
          </cell>
          <cell r="D239">
            <v>1</v>
          </cell>
          <cell r="E239">
            <v>2</v>
          </cell>
          <cell r="F239">
            <v>170000</v>
          </cell>
          <cell r="J239" t="str">
            <v>IGHG_RABIT</v>
          </cell>
          <cell r="L239">
            <v>1</v>
          </cell>
          <cell r="M239">
            <v>5</v>
          </cell>
          <cell r="N239">
            <v>58000000</v>
          </cell>
          <cell r="R239" t="str">
            <v>sp|O75663|TIPRL_HUMAN</v>
          </cell>
          <cell r="S239" t="str">
            <v>TIPRL</v>
          </cell>
          <cell r="T239">
            <v>2</v>
          </cell>
          <cell r="U239">
            <v>2</v>
          </cell>
          <cell r="V239">
            <v>150000</v>
          </cell>
        </row>
        <row r="240">
          <cell r="B240" t="str">
            <v>sp|P02671|FIBA_HUMAN</v>
          </cell>
          <cell r="C240" t="str">
            <v>FGA</v>
          </cell>
          <cell r="D240">
            <v>1</v>
          </cell>
          <cell r="E240">
            <v>2</v>
          </cell>
          <cell r="F240">
            <v>89000</v>
          </cell>
          <cell r="J240" t="str">
            <v>sp|P01624|KV315_HUMAN</v>
          </cell>
          <cell r="K240" t="str">
            <v>IGKV3-15</v>
          </cell>
          <cell r="L240">
            <v>1</v>
          </cell>
          <cell r="M240">
            <v>5</v>
          </cell>
          <cell r="N240">
            <v>9800000</v>
          </cell>
          <cell r="R240" t="str">
            <v>sp|P51884|LUM_HUMAN</v>
          </cell>
          <cell r="S240" t="str">
            <v>LUM</v>
          </cell>
          <cell r="T240">
            <v>2</v>
          </cell>
          <cell r="U240">
            <v>2</v>
          </cell>
          <cell r="V240">
            <v>310000</v>
          </cell>
        </row>
        <row r="241">
          <cell r="B241" t="str">
            <v>sp|Q14974|IMB1_HUMAN</v>
          </cell>
          <cell r="C241" t="str">
            <v>KPNB1</v>
          </cell>
          <cell r="D241">
            <v>1</v>
          </cell>
          <cell r="E241">
            <v>2</v>
          </cell>
          <cell r="F241">
            <v>140000</v>
          </cell>
          <cell r="J241" t="str">
            <v>tr|A0A0X9V9C4|A0A0X9V9C4_HUMAN</v>
          </cell>
          <cell r="L241">
            <v>1</v>
          </cell>
          <cell r="M241">
            <v>4</v>
          </cell>
          <cell r="N241">
            <v>8600000</v>
          </cell>
          <cell r="R241" t="str">
            <v>sp|P26599|PTBP1_HUMAN</v>
          </cell>
          <cell r="S241" t="str">
            <v>PTBP1</v>
          </cell>
          <cell r="T241">
            <v>2</v>
          </cell>
          <cell r="U241">
            <v>2</v>
          </cell>
          <cell r="V241">
            <v>200000</v>
          </cell>
        </row>
        <row r="242">
          <cell r="B242" t="str">
            <v>sp|Q12805|FBLN3_HUMAN</v>
          </cell>
          <cell r="C242" t="str">
            <v>EFEMP1</v>
          </cell>
          <cell r="D242">
            <v>1</v>
          </cell>
          <cell r="E242">
            <v>2</v>
          </cell>
          <cell r="F242">
            <v>310000</v>
          </cell>
          <cell r="J242" t="str">
            <v>tr|Q5NV90|Q5NV90_HUMAN</v>
          </cell>
          <cell r="K242" t="str">
            <v>V2-17</v>
          </cell>
          <cell r="L242">
            <v>1</v>
          </cell>
          <cell r="M242">
            <v>4</v>
          </cell>
          <cell r="N242">
            <v>1500000</v>
          </cell>
          <cell r="R242" t="str">
            <v>sp|P13671|CO6_HUMAN</v>
          </cell>
          <cell r="S242" t="str">
            <v>C6</v>
          </cell>
          <cell r="T242">
            <v>2</v>
          </cell>
          <cell r="U242">
            <v>2</v>
          </cell>
          <cell r="V242">
            <v>390000</v>
          </cell>
        </row>
        <row r="243">
          <cell r="B243" t="str">
            <v>sp|P52565|GDIR1_HUMAN</v>
          </cell>
          <cell r="C243" t="str">
            <v>ARHGDIA</v>
          </cell>
          <cell r="D243">
            <v>1</v>
          </cell>
          <cell r="E243">
            <v>2</v>
          </cell>
          <cell r="F243">
            <v>590000</v>
          </cell>
          <cell r="J243" t="str">
            <v>tr|Q9UL71|Q9UL71_HUMAN</v>
          </cell>
          <cell r="L243">
            <v>1</v>
          </cell>
          <cell r="M243">
            <v>4</v>
          </cell>
          <cell r="N243">
            <v>600000</v>
          </cell>
          <cell r="R243" t="str">
            <v>sp|Q9BY76|ANGL4_HUMAN</v>
          </cell>
          <cell r="S243" t="str">
            <v>ANGPTL4</v>
          </cell>
          <cell r="T243">
            <v>2</v>
          </cell>
          <cell r="U243">
            <v>2</v>
          </cell>
          <cell r="V243">
            <v>450000</v>
          </cell>
        </row>
        <row r="244">
          <cell r="B244" t="str">
            <v>sp|Q9GZV4|IF5A2_HUMAN</v>
          </cell>
          <cell r="C244" t="str">
            <v>EIF5A2</v>
          </cell>
          <cell r="D244">
            <v>1</v>
          </cell>
          <cell r="E244">
            <v>2</v>
          </cell>
          <cell r="F244">
            <v>490000</v>
          </cell>
          <cell r="J244" t="str">
            <v>sp|Q16352|AINX_HUMAN</v>
          </cell>
          <cell r="K244" t="str">
            <v>INA</v>
          </cell>
          <cell r="L244">
            <v>1</v>
          </cell>
          <cell r="M244">
            <v>4</v>
          </cell>
          <cell r="N244">
            <v>16000000</v>
          </cell>
          <cell r="R244" t="str">
            <v>sp|P07225|PROS_HUMAN</v>
          </cell>
          <cell r="S244" t="str">
            <v>PROS1</v>
          </cell>
          <cell r="T244">
            <v>2</v>
          </cell>
          <cell r="U244">
            <v>2</v>
          </cell>
          <cell r="V244">
            <v>190000</v>
          </cell>
        </row>
        <row r="245">
          <cell r="B245" t="str">
            <v>sp|P00441|SODC_HUMAN</v>
          </cell>
          <cell r="C245" t="str">
            <v>SOD1</v>
          </cell>
          <cell r="D245">
            <v>1</v>
          </cell>
          <cell r="E245">
            <v>2</v>
          </cell>
          <cell r="F245">
            <v>830000</v>
          </cell>
          <cell r="J245" t="str">
            <v>sp|Q16643|DREB_HUMAN</v>
          </cell>
          <cell r="K245" t="str">
            <v>DBN1</v>
          </cell>
          <cell r="L245">
            <v>1</v>
          </cell>
          <cell r="M245">
            <v>3</v>
          </cell>
          <cell r="N245">
            <v>580000</v>
          </cell>
          <cell r="R245" t="str">
            <v>sp|P08758|ANXA5_HUMAN</v>
          </cell>
          <cell r="S245" t="str">
            <v>ANXA5</v>
          </cell>
          <cell r="T245">
            <v>2</v>
          </cell>
          <cell r="U245">
            <v>2</v>
          </cell>
          <cell r="V245">
            <v>320000</v>
          </cell>
        </row>
        <row r="246">
          <cell r="B246" t="str">
            <v>sp|P18669|PGAM1_HUMAN</v>
          </cell>
          <cell r="C246" t="str">
            <v>PGAM1</v>
          </cell>
          <cell r="D246">
            <v>1</v>
          </cell>
          <cell r="E246">
            <v>2</v>
          </cell>
          <cell r="F246">
            <v>740000</v>
          </cell>
          <cell r="J246" t="str">
            <v>sp|P80748|LV321_HUMAN</v>
          </cell>
          <cell r="K246" t="str">
            <v>IGLV3-21</v>
          </cell>
          <cell r="L246">
            <v>1</v>
          </cell>
          <cell r="M246">
            <v>3</v>
          </cell>
          <cell r="N246">
            <v>1300000</v>
          </cell>
          <cell r="R246" t="str">
            <v>sp|P29692|EF1D_HUMAN</v>
          </cell>
          <cell r="S246" t="str">
            <v>EEF1D</v>
          </cell>
          <cell r="T246">
            <v>2</v>
          </cell>
          <cell r="U246">
            <v>2</v>
          </cell>
          <cell r="V246">
            <v>530000</v>
          </cell>
        </row>
        <row r="247">
          <cell r="B247" t="str">
            <v>sp|Q14847|LASP1_HUMAN</v>
          </cell>
          <cell r="C247" t="str">
            <v>LASP1</v>
          </cell>
          <cell r="D247">
            <v>1</v>
          </cell>
          <cell r="E247">
            <v>2</v>
          </cell>
          <cell r="F247">
            <v>910000</v>
          </cell>
          <cell r="J247" t="str">
            <v>tr|A0A0X9TD47|A0A0X9TD47_HUMAN</v>
          </cell>
          <cell r="L247">
            <v>1</v>
          </cell>
          <cell r="M247">
            <v>3</v>
          </cell>
          <cell r="N247">
            <v>3100000</v>
          </cell>
          <cell r="R247" t="str">
            <v>sp|P22314|UBA1_HUMAN</v>
          </cell>
          <cell r="S247" t="str">
            <v>UBA1</v>
          </cell>
          <cell r="T247">
            <v>2</v>
          </cell>
          <cell r="U247">
            <v>2</v>
          </cell>
          <cell r="V247">
            <v>270000</v>
          </cell>
        </row>
        <row r="248">
          <cell r="B248" t="str">
            <v>sp|Q6IBS0|TWF2_HUMAN</v>
          </cell>
          <cell r="C248" t="str">
            <v>TWF2</v>
          </cell>
          <cell r="D248">
            <v>1</v>
          </cell>
          <cell r="E248">
            <v>2</v>
          </cell>
          <cell r="F248">
            <v>260000</v>
          </cell>
          <cell r="J248" t="str">
            <v>sp|P13929|ENOB_HUMAN</v>
          </cell>
          <cell r="K248" t="str">
            <v>ENO3</v>
          </cell>
          <cell r="L248">
            <v>1</v>
          </cell>
          <cell r="M248">
            <v>3</v>
          </cell>
          <cell r="N248">
            <v>2700000</v>
          </cell>
          <cell r="R248" t="str">
            <v>sp|Q14019|COTL1_HUMAN</v>
          </cell>
          <cell r="S248" t="str">
            <v>COTL1</v>
          </cell>
          <cell r="T248">
            <v>2</v>
          </cell>
          <cell r="U248">
            <v>2</v>
          </cell>
          <cell r="V248">
            <v>540000</v>
          </cell>
        </row>
        <row r="249">
          <cell r="B249" t="str">
            <v>sp|Q96PD5|PGRP2_HUMAN</v>
          </cell>
          <cell r="C249" t="str">
            <v>PGLYRP2</v>
          </cell>
          <cell r="D249">
            <v>1</v>
          </cell>
          <cell r="E249">
            <v>2</v>
          </cell>
          <cell r="F249">
            <v>270000</v>
          </cell>
          <cell r="J249" t="str">
            <v>tr|B4DPP8|B4DPP8_HUMAN</v>
          </cell>
          <cell r="L249">
            <v>1</v>
          </cell>
          <cell r="M249">
            <v>3</v>
          </cell>
          <cell r="N249">
            <v>1700000</v>
          </cell>
          <cell r="R249" t="str">
            <v>sp|Q14974|IMB1_HUMAN</v>
          </cell>
          <cell r="S249" t="str">
            <v>KPNB1</v>
          </cell>
          <cell r="T249">
            <v>2</v>
          </cell>
          <cell r="U249">
            <v>2</v>
          </cell>
          <cell r="V249">
            <v>100000</v>
          </cell>
        </row>
        <row r="250">
          <cell r="B250" t="str">
            <v>sp|O14791|APOL1_HUMAN</v>
          </cell>
          <cell r="C250" t="str">
            <v>APOL1</v>
          </cell>
          <cell r="D250">
            <v>1</v>
          </cell>
          <cell r="E250">
            <v>2</v>
          </cell>
          <cell r="F250">
            <v>300000</v>
          </cell>
          <cell r="J250" t="str">
            <v>KV2A7_MOUSE</v>
          </cell>
          <cell r="L250">
            <v>1</v>
          </cell>
          <cell r="M250">
            <v>3</v>
          </cell>
          <cell r="N250">
            <v>14000000</v>
          </cell>
          <cell r="R250" t="str">
            <v>sp|P01766|HV313_HUMAN</v>
          </cell>
          <cell r="S250" t="str">
            <v>IGHV3-13</v>
          </cell>
          <cell r="T250">
            <v>2</v>
          </cell>
          <cell r="U250">
            <v>2</v>
          </cell>
          <cell r="V250">
            <v>970000</v>
          </cell>
        </row>
        <row r="251">
          <cell r="B251" t="str">
            <v>sp|Q14103|HNRPD_HUMAN</v>
          </cell>
          <cell r="C251" t="str">
            <v>HNRNPD</v>
          </cell>
          <cell r="D251">
            <v>1</v>
          </cell>
          <cell r="E251">
            <v>2</v>
          </cell>
          <cell r="F251">
            <v>350000</v>
          </cell>
          <cell r="J251" t="str">
            <v>sp|P68032|ACTC_HUMAN</v>
          </cell>
          <cell r="K251" t="str">
            <v>ACTC1</v>
          </cell>
          <cell r="L251">
            <v>1</v>
          </cell>
          <cell r="M251">
            <v>3</v>
          </cell>
          <cell r="N251">
            <v>2000000</v>
          </cell>
          <cell r="R251" t="str">
            <v>sp|Q9NR12|PDLI7_HUMAN</v>
          </cell>
          <cell r="S251" t="str">
            <v>PDLIM7</v>
          </cell>
          <cell r="T251">
            <v>2</v>
          </cell>
          <cell r="U251">
            <v>2</v>
          </cell>
          <cell r="V251">
            <v>750000</v>
          </cell>
        </row>
        <row r="252">
          <cell r="B252" t="str">
            <v>tr|Q5NV90|Q5NV90_HUMAN</v>
          </cell>
          <cell r="C252" t="str">
            <v>V2-17</v>
          </cell>
          <cell r="D252">
            <v>1</v>
          </cell>
          <cell r="E252">
            <v>2</v>
          </cell>
          <cell r="F252">
            <v>1100000</v>
          </cell>
          <cell r="J252" t="str">
            <v>sp|P52597|HNRPF_HUMAN</v>
          </cell>
          <cell r="K252" t="str">
            <v>HNRNPF</v>
          </cell>
          <cell r="L252">
            <v>1</v>
          </cell>
          <cell r="M252">
            <v>3</v>
          </cell>
          <cell r="N252">
            <v>300000</v>
          </cell>
          <cell r="R252" t="str">
            <v>sp|P35442|TSP2_HUMAN</v>
          </cell>
          <cell r="S252" t="str">
            <v>THBS2</v>
          </cell>
          <cell r="T252">
            <v>2</v>
          </cell>
          <cell r="U252">
            <v>2</v>
          </cell>
          <cell r="V252">
            <v>320000</v>
          </cell>
        </row>
        <row r="253">
          <cell r="B253" t="str">
            <v>sp|P07195|LDHB_HUMAN</v>
          </cell>
          <cell r="C253" t="str">
            <v>LDHB</v>
          </cell>
          <cell r="D253">
            <v>1</v>
          </cell>
          <cell r="E253">
            <v>2</v>
          </cell>
          <cell r="F253">
            <v>360000</v>
          </cell>
          <cell r="J253" t="str">
            <v>tr|S6BGE0|S6BGE0_HUMAN</v>
          </cell>
          <cell r="L253">
            <v>1</v>
          </cell>
          <cell r="M253">
            <v>3</v>
          </cell>
          <cell r="N253">
            <v>2600000</v>
          </cell>
          <cell r="R253" t="str">
            <v>tr|B7ZAB0|B7ZAB0_HUMAN</v>
          </cell>
          <cell r="T253">
            <v>1</v>
          </cell>
          <cell r="U253">
            <v>8</v>
          </cell>
          <cell r="V253">
            <v>4100000</v>
          </cell>
        </row>
        <row r="254">
          <cell r="B254" t="str">
            <v>sp|P33151|CADH5_HUMAN</v>
          </cell>
          <cell r="C254" t="str">
            <v>CDH5</v>
          </cell>
          <cell r="D254">
            <v>1</v>
          </cell>
          <cell r="E254">
            <v>2</v>
          </cell>
          <cell r="F254">
            <v>520000</v>
          </cell>
          <cell r="J254" t="str">
            <v>sp|Q7Z417|NUFP2_HUMAN</v>
          </cell>
          <cell r="K254" t="str">
            <v>NUFIP2</v>
          </cell>
          <cell r="L254">
            <v>1</v>
          </cell>
          <cell r="M254">
            <v>3</v>
          </cell>
          <cell r="N254">
            <v>330000</v>
          </cell>
          <cell r="R254" t="str">
            <v>sp|P01591|IGJ_HUMAN</v>
          </cell>
          <cell r="S254" t="str">
            <v>JCHAIN</v>
          </cell>
          <cell r="T254">
            <v>1</v>
          </cell>
          <cell r="U254">
            <v>8</v>
          </cell>
          <cell r="V254">
            <v>3000000</v>
          </cell>
        </row>
        <row r="255">
          <cell r="B255" t="str">
            <v>sp|P01700|LV147_HUMAN</v>
          </cell>
          <cell r="C255" t="str">
            <v>IGLV1-47</v>
          </cell>
          <cell r="D255">
            <v>1</v>
          </cell>
          <cell r="E255">
            <v>2</v>
          </cell>
          <cell r="F255">
            <v>1400000</v>
          </cell>
          <cell r="J255" t="str">
            <v>sp|P52655|TF2AA_HUMAN</v>
          </cell>
          <cell r="K255" t="str">
            <v>GTF2A1</v>
          </cell>
          <cell r="L255">
            <v>1</v>
          </cell>
          <cell r="M255">
            <v>3</v>
          </cell>
          <cell r="N255">
            <v>1800000</v>
          </cell>
          <cell r="R255" t="str">
            <v>sp|B9A064|IGLL5_HUMAN</v>
          </cell>
          <cell r="S255" t="str">
            <v>IGLL5</v>
          </cell>
          <cell r="T255">
            <v>1</v>
          </cell>
          <cell r="U255">
            <v>8</v>
          </cell>
          <cell r="V255">
            <v>13000000</v>
          </cell>
        </row>
        <row r="256">
          <cell r="B256" t="str">
            <v>sp|Q13162|PRDX4_HUMAN</v>
          </cell>
          <cell r="C256" t="str">
            <v>PRDX4</v>
          </cell>
          <cell r="D256">
            <v>1</v>
          </cell>
          <cell r="E256">
            <v>2</v>
          </cell>
          <cell r="F256">
            <v>1000000</v>
          </cell>
          <cell r="J256" t="str">
            <v>sp|Q9NQC3|RTN4_HUMAN</v>
          </cell>
          <cell r="K256" t="str">
            <v>RTN4</v>
          </cell>
          <cell r="L256">
            <v>1</v>
          </cell>
          <cell r="M256">
            <v>3</v>
          </cell>
          <cell r="N256">
            <v>3300000</v>
          </cell>
          <cell r="R256" t="str">
            <v>sp|P02749|APOH_HUMAN</v>
          </cell>
          <cell r="S256" t="str">
            <v>APOH</v>
          </cell>
          <cell r="T256">
            <v>1</v>
          </cell>
          <cell r="U256">
            <v>6</v>
          </cell>
          <cell r="V256">
            <v>13000000</v>
          </cell>
        </row>
        <row r="257">
          <cell r="B257" t="str">
            <v>sp|P01766|HV313_HUMAN</v>
          </cell>
          <cell r="C257" t="str">
            <v>IGHV3-13</v>
          </cell>
          <cell r="D257">
            <v>1</v>
          </cell>
          <cell r="E257">
            <v>2</v>
          </cell>
          <cell r="F257">
            <v>760000</v>
          </cell>
          <cell r="J257" t="str">
            <v>sp|P58546|MTPN_HUMAN</v>
          </cell>
          <cell r="K257" t="str">
            <v>MTPN</v>
          </cell>
          <cell r="L257">
            <v>1</v>
          </cell>
          <cell r="M257">
            <v>2</v>
          </cell>
          <cell r="N257">
            <v>390000</v>
          </cell>
          <cell r="R257" t="str">
            <v>IGHG_RABIT</v>
          </cell>
          <cell r="T257">
            <v>1</v>
          </cell>
          <cell r="U257">
            <v>6</v>
          </cell>
          <cell r="V257">
            <v>71000000</v>
          </cell>
        </row>
        <row r="258">
          <cell r="B258" t="str">
            <v>IgG1_bovine</v>
          </cell>
          <cell r="D258">
            <v>1</v>
          </cell>
          <cell r="E258">
            <v>2</v>
          </cell>
          <cell r="F258">
            <v>390000</v>
          </cell>
          <cell r="J258" t="str">
            <v>tr|A2KUC3|A2KUC3_HUMAN</v>
          </cell>
          <cell r="K258" t="str">
            <v>IGHV</v>
          </cell>
          <cell r="L258">
            <v>1</v>
          </cell>
          <cell r="M258">
            <v>2</v>
          </cell>
          <cell r="N258">
            <v>1800000</v>
          </cell>
          <cell r="R258" t="str">
            <v>sp|P20962|PTMS_HUMAN</v>
          </cell>
          <cell r="S258" t="str">
            <v>PTMS</v>
          </cell>
          <cell r="T258">
            <v>1</v>
          </cell>
          <cell r="U258">
            <v>5</v>
          </cell>
          <cell r="V258">
            <v>800000</v>
          </cell>
        </row>
        <row r="259">
          <cell r="B259" t="str">
            <v>sp|Q29836|1B67_HUMAN</v>
          </cell>
          <cell r="C259" t="str">
            <v>HLA-B</v>
          </cell>
          <cell r="D259">
            <v>1</v>
          </cell>
          <cell r="E259">
            <v>2</v>
          </cell>
          <cell r="F259">
            <v>440000</v>
          </cell>
          <cell r="J259" t="str">
            <v>tr|Q9UL85|Q9UL85_HUMAN</v>
          </cell>
          <cell r="L259">
            <v>1</v>
          </cell>
          <cell r="M259">
            <v>2</v>
          </cell>
          <cell r="N259">
            <v>1400000</v>
          </cell>
          <cell r="R259" t="str">
            <v>sp|Q16352|AINX_HUMAN</v>
          </cell>
          <cell r="S259" t="str">
            <v>INA</v>
          </cell>
          <cell r="T259">
            <v>1</v>
          </cell>
          <cell r="U259">
            <v>5</v>
          </cell>
          <cell r="V259">
            <v>30000000</v>
          </cell>
        </row>
        <row r="260">
          <cell r="B260" t="str">
            <v>sp|P00748|FA12_HUMAN</v>
          </cell>
          <cell r="C260" t="str">
            <v>F12</v>
          </cell>
          <cell r="D260">
            <v>1</v>
          </cell>
          <cell r="E260">
            <v>2</v>
          </cell>
          <cell r="F260">
            <v>660000</v>
          </cell>
          <cell r="J260" t="str">
            <v>sp|P27348|1433T_HUMAN</v>
          </cell>
          <cell r="K260" t="str">
            <v>YWHAQ</v>
          </cell>
          <cell r="L260">
            <v>1</v>
          </cell>
          <cell r="M260">
            <v>2</v>
          </cell>
          <cell r="N260">
            <v>170000</v>
          </cell>
          <cell r="R260" t="str">
            <v>tr|A0A0X9V9C4|A0A0X9V9C4_HUMAN</v>
          </cell>
          <cell r="T260">
            <v>1</v>
          </cell>
          <cell r="U260">
            <v>4</v>
          </cell>
          <cell r="V260">
            <v>11000000</v>
          </cell>
        </row>
        <row r="261">
          <cell r="B261" t="str">
            <v>sp|P01780|HV307_HUMAN</v>
          </cell>
          <cell r="C261" t="str">
            <v>IGHV3-7</v>
          </cell>
          <cell r="D261">
            <v>1</v>
          </cell>
          <cell r="E261">
            <v>2</v>
          </cell>
          <cell r="F261">
            <v>280000</v>
          </cell>
          <cell r="J261" t="str">
            <v>sp|P02747|C1QC_HUMAN</v>
          </cell>
          <cell r="K261" t="str">
            <v>C1QC</v>
          </cell>
          <cell r="L261">
            <v>1</v>
          </cell>
          <cell r="M261">
            <v>2</v>
          </cell>
          <cell r="N261">
            <v>180000</v>
          </cell>
          <cell r="R261" t="str">
            <v>tr|Q9UL71|Q9UL71_HUMAN</v>
          </cell>
          <cell r="T261">
            <v>1</v>
          </cell>
          <cell r="U261">
            <v>4</v>
          </cell>
          <cell r="V261">
            <v>700000</v>
          </cell>
        </row>
        <row r="262">
          <cell r="B262" t="str">
            <v>sp|O94760|DDAH1_HUMAN</v>
          </cell>
          <cell r="C262" t="str">
            <v>DDAH1</v>
          </cell>
          <cell r="D262">
            <v>1</v>
          </cell>
          <cell r="E262">
            <v>2</v>
          </cell>
          <cell r="F262">
            <v>290000</v>
          </cell>
          <cell r="J262" t="str">
            <v>sp|Q13443|ADAM9_HUMAN</v>
          </cell>
          <cell r="K262" t="str">
            <v>ADAM9</v>
          </cell>
          <cell r="L262">
            <v>1</v>
          </cell>
          <cell r="M262">
            <v>2</v>
          </cell>
          <cell r="N262">
            <v>920000</v>
          </cell>
          <cell r="R262" t="str">
            <v>sp|P01624|KV315_HUMAN</v>
          </cell>
          <cell r="S262" t="str">
            <v>IGKV3-15</v>
          </cell>
          <cell r="T262">
            <v>1</v>
          </cell>
          <cell r="U262">
            <v>4</v>
          </cell>
          <cell r="V262">
            <v>7700000</v>
          </cell>
        </row>
        <row r="263">
          <cell r="B263" t="str">
            <v>tr|Q9TNT8|Q9TNT8_HUMAN</v>
          </cell>
          <cell r="C263" t="str">
            <v>HLA-B</v>
          </cell>
          <cell r="D263">
            <v>1</v>
          </cell>
          <cell r="E263">
            <v>2</v>
          </cell>
          <cell r="F263">
            <v>280000</v>
          </cell>
          <cell r="J263" t="str">
            <v>sp|P40926|MDHM_HUMAN</v>
          </cell>
          <cell r="K263" t="str">
            <v>MDH2</v>
          </cell>
          <cell r="L263">
            <v>1</v>
          </cell>
          <cell r="M263">
            <v>2</v>
          </cell>
          <cell r="N263">
            <v>150000</v>
          </cell>
          <cell r="R263" t="str">
            <v>tr|S6BGE0|S6BGE0_HUMAN</v>
          </cell>
          <cell r="T263">
            <v>1</v>
          </cell>
          <cell r="U263">
            <v>4</v>
          </cell>
          <cell r="V263">
            <v>3300000</v>
          </cell>
        </row>
        <row r="264">
          <cell r="B264" t="str">
            <v>sp|P02810|PRPC_HUMAN</v>
          </cell>
          <cell r="C264" t="str">
            <v>PRH1</v>
          </cell>
          <cell r="D264">
            <v>1</v>
          </cell>
          <cell r="E264">
            <v>1</v>
          </cell>
          <cell r="F264">
            <v>58000</v>
          </cell>
          <cell r="J264" t="str">
            <v>sp|P02655|APOC2_HUMAN</v>
          </cell>
          <cell r="K264" t="str">
            <v>APOC2</v>
          </cell>
          <cell r="L264">
            <v>1</v>
          </cell>
          <cell r="M264">
            <v>2</v>
          </cell>
          <cell r="N264">
            <v>140000</v>
          </cell>
          <cell r="R264" t="str">
            <v>sp|P52943|CRIP2_HUMAN</v>
          </cell>
          <cell r="S264" t="str">
            <v>CRIP2</v>
          </cell>
          <cell r="T264">
            <v>1</v>
          </cell>
          <cell r="U264">
            <v>3</v>
          </cell>
          <cell r="V264">
            <v>2100000</v>
          </cell>
        </row>
        <row r="265">
          <cell r="B265" t="str">
            <v>sp|Q92743|HTRA1_HUMAN</v>
          </cell>
          <cell r="C265" t="str">
            <v>HTRA1</v>
          </cell>
          <cell r="D265">
            <v>1</v>
          </cell>
          <cell r="E265">
            <v>1</v>
          </cell>
          <cell r="F265">
            <v>42000</v>
          </cell>
          <cell r="J265" t="str">
            <v>sp|P33778|H2B1B_HUMAN</v>
          </cell>
          <cell r="K265" t="str">
            <v>HIST1H2BB</v>
          </cell>
          <cell r="L265">
            <v>1</v>
          </cell>
          <cell r="M265">
            <v>2</v>
          </cell>
          <cell r="N265">
            <v>240000</v>
          </cell>
          <cell r="R265" t="str">
            <v>tr|Q9UL78|Q9UL78_HUMAN</v>
          </cell>
          <cell r="T265">
            <v>1</v>
          </cell>
          <cell r="U265">
            <v>3</v>
          </cell>
          <cell r="V265">
            <v>12000000</v>
          </cell>
        </row>
        <row r="266">
          <cell r="B266" t="str">
            <v>sp|Q16643|DREB_HUMAN</v>
          </cell>
          <cell r="C266" t="str">
            <v>DBN1</v>
          </cell>
          <cell r="D266">
            <v>1</v>
          </cell>
          <cell r="E266">
            <v>1</v>
          </cell>
          <cell r="F266">
            <v>72000</v>
          </cell>
          <cell r="J266" t="str">
            <v>sp|P01594|KV133_HUMAN</v>
          </cell>
          <cell r="K266" t="str">
            <v>IGKV1-33</v>
          </cell>
          <cell r="L266">
            <v>1</v>
          </cell>
          <cell r="M266">
            <v>2</v>
          </cell>
          <cell r="N266">
            <v>1000000</v>
          </cell>
          <cell r="R266" t="str">
            <v>sp|P80748|LV321_HUMAN</v>
          </cell>
          <cell r="S266" t="str">
            <v>IGLV3-21</v>
          </cell>
          <cell r="T266">
            <v>1</v>
          </cell>
          <cell r="U266">
            <v>3</v>
          </cell>
          <cell r="V266">
            <v>1300000</v>
          </cell>
        </row>
        <row r="267">
          <cell r="B267" t="str">
            <v>sp|Q16881|TRXR1_HUMAN</v>
          </cell>
          <cell r="C267" t="str">
            <v>TXNRD1</v>
          </cell>
          <cell r="D267">
            <v>1</v>
          </cell>
          <cell r="E267">
            <v>1</v>
          </cell>
          <cell r="F267">
            <v>110000</v>
          </cell>
          <cell r="J267" t="str">
            <v>sp|P04004|VTNC_HUMAN</v>
          </cell>
          <cell r="K267" t="str">
            <v>VTN</v>
          </cell>
          <cell r="L267">
            <v>1</v>
          </cell>
          <cell r="M267">
            <v>2</v>
          </cell>
          <cell r="N267">
            <v>2300000</v>
          </cell>
          <cell r="R267" t="str">
            <v>sp|P02747|C1QC_HUMAN</v>
          </cell>
          <cell r="S267" t="str">
            <v>C1QC</v>
          </cell>
          <cell r="T267">
            <v>1</v>
          </cell>
          <cell r="U267">
            <v>3</v>
          </cell>
          <cell r="V267">
            <v>430000</v>
          </cell>
        </row>
        <row r="268">
          <cell r="B268" t="str">
            <v>tr|D3DPU2|D3DPU2_HUMAN</v>
          </cell>
          <cell r="C268" t="str">
            <v>CAP1</v>
          </cell>
          <cell r="D268">
            <v>1</v>
          </cell>
          <cell r="E268">
            <v>1</v>
          </cell>
          <cell r="F268">
            <v>95000</v>
          </cell>
          <cell r="J268" t="str">
            <v>sp|P61981|1433G_HUMAN</v>
          </cell>
          <cell r="K268" t="str">
            <v>YWHAG</v>
          </cell>
          <cell r="L268">
            <v>1</v>
          </cell>
          <cell r="M268">
            <v>2</v>
          </cell>
          <cell r="N268">
            <v>350000</v>
          </cell>
          <cell r="R268" t="str">
            <v>sp|P58546|MTPN_HUMAN</v>
          </cell>
          <cell r="S268" t="str">
            <v>MTPN</v>
          </cell>
          <cell r="T268">
            <v>1</v>
          </cell>
          <cell r="U268">
            <v>3</v>
          </cell>
          <cell r="V268">
            <v>740000</v>
          </cell>
        </row>
        <row r="269">
          <cell r="B269" t="str">
            <v>sp|O14773|TPP1_HUMAN</v>
          </cell>
          <cell r="C269" t="str">
            <v>TPP1</v>
          </cell>
          <cell r="D269">
            <v>1</v>
          </cell>
          <cell r="E269">
            <v>1</v>
          </cell>
          <cell r="F269">
            <v>120000</v>
          </cell>
          <cell r="J269" t="str">
            <v>sp|P07360|CO8G_HUMAN</v>
          </cell>
          <cell r="K269" t="str">
            <v>C8G</v>
          </cell>
          <cell r="L269">
            <v>1</v>
          </cell>
          <cell r="M269">
            <v>2</v>
          </cell>
          <cell r="N269">
            <v>830000</v>
          </cell>
          <cell r="R269" t="str">
            <v>tr|A0A125QYY9|A0A125QYY9_HUMAN</v>
          </cell>
          <cell r="T269">
            <v>1</v>
          </cell>
          <cell r="U269">
            <v>3</v>
          </cell>
          <cell r="V269">
            <v>3200000</v>
          </cell>
        </row>
        <row r="270">
          <cell r="B270" t="str">
            <v>tr|Q9HCC1|Q9HCC1_HUMAN</v>
          </cell>
          <cell r="D270">
            <v>1</v>
          </cell>
          <cell r="E270">
            <v>1</v>
          </cell>
          <cell r="F270">
            <v>230000</v>
          </cell>
          <cell r="J270" t="str">
            <v>sp|P52565|GDIR1_HUMAN</v>
          </cell>
          <cell r="K270" t="str">
            <v>ARHGDIA</v>
          </cell>
          <cell r="L270">
            <v>1</v>
          </cell>
          <cell r="M270">
            <v>2</v>
          </cell>
          <cell r="N270">
            <v>590000</v>
          </cell>
          <cell r="R270" t="str">
            <v>sp|P13929|ENOB_HUMAN</v>
          </cell>
          <cell r="S270" t="str">
            <v>ENO3</v>
          </cell>
          <cell r="T270">
            <v>1</v>
          </cell>
          <cell r="U270">
            <v>3</v>
          </cell>
          <cell r="V270">
            <v>3800000</v>
          </cell>
        </row>
        <row r="271">
          <cell r="B271" t="str">
            <v>sp|P24534|EF1B_HUMAN</v>
          </cell>
          <cell r="C271" t="str">
            <v>EEF1B2</v>
          </cell>
          <cell r="D271">
            <v>1</v>
          </cell>
          <cell r="E271">
            <v>1</v>
          </cell>
          <cell r="F271">
            <v>170000</v>
          </cell>
          <cell r="J271" t="str">
            <v>sp|Q14103|HNRPD_HUMAN</v>
          </cell>
          <cell r="K271" t="str">
            <v>HNRNPD</v>
          </cell>
          <cell r="L271">
            <v>1</v>
          </cell>
          <cell r="M271">
            <v>2</v>
          </cell>
          <cell r="N271">
            <v>560000</v>
          </cell>
          <cell r="R271" t="str">
            <v>sp|Q16555|DPYL2_HUMAN</v>
          </cell>
          <cell r="S271" t="str">
            <v>DPYSL2</v>
          </cell>
          <cell r="T271">
            <v>1</v>
          </cell>
          <cell r="U271">
            <v>3</v>
          </cell>
          <cell r="V271">
            <v>330000</v>
          </cell>
        </row>
        <row r="272">
          <cell r="B272" t="str">
            <v>sp|Q8N6G6|ATL1_HUMAN</v>
          </cell>
          <cell r="C272" t="str">
            <v>ADAMTSL1</v>
          </cell>
          <cell r="D272">
            <v>1</v>
          </cell>
          <cell r="E272">
            <v>1</v>
          </cell>
          <cell r="F272">
            <v>29000</v>
          </cell>
          <cell r="J272" t="str">
            <v>sp|O95336|6PGL_HUMAN</v>
          </cell>
          <cell r="K272" t="str">
            <v>PGLS</v>
          </cell>
          <cell r="L272">
            <v>1</v>
          </cell>
          <cell r="M272">
            <v>2</v>
          </cell>
          <cell r="N272">
            <v>81000</v>
          </cell>
          <cell r="R272" t="str">
            <v>tr|Q5NV90|Q5NV90_HUMAN</v>
          </cell>
          <cell r="S272" t="str">
            <v>V2-17</v>
          </cell>
          <cell r="T272">
            <v>1</v>
          </cell>
          <cell r="U272">
            <v>3</v>
          </cell>
          <cell r="V272">
            <v>1500000</v>
          </cell>
        </row>
        <row r="273">
          <cell r="B273" t="str">
            <v>sp|P56537|IF6_HUMAN</v>
          </cell>
          <cell r="C273" t="str">
            <v>EIF6</v>
          </cell>
          <cell r="D273">
            <v>1</v>
          </cell>
          <cell r="E273">
            <v>1</v>
          </cell>
          <cell r="F273">
            <v>82000</v>
          </cell>
          <cell r="J273" t="str">
            <v>sp|P40227|TCPZ_HUMAN</v>
          </cell>
          <cell r="K273" t="str">
            <v>CCT6A</v>
          </cell>
          <cell r="L273">
            <v>1</v>
          </cell>
          <cell r="M273">
            <v>2</v>
          </cell>
          <cell r="N273">
            <v>100000</v>
          </cell>
          <cell r="R273" t="str">
            <v>tr|B4DPP8|B4DPP8_HUMAN</v>
          </cell>
          <cell r="T273">
            <v>1</v>
          </cell>
          <cell r="U273">
            <v>3</v>
          </cell>
          <cell r="V273">
            <v>1400000</v>
          </cell>
        </row>
        <row r="274">
          <cell r="B274" t="str">
            <v>sp|P07360|CO8G_HUMAN</v>
          </cell>
          <cell r="C274" t="str">
            <v>C8G</v>
          </cell>
          <cell r="D274">
            <v>1</v>
          </cell>
          <cell r="E274">
            <v>1</v>
          </cell>
          <cell r="F274">
            <v>310000</v>
          </cell>
          <cell r="J274" t="str">
            <v>sp|Q9BWS9|CHID1_HUMAN</v>
          </cell>
          <cell r="K274" t="str">
            <v>CHID1</v>
          </cell>
          <cell r="L274">
            <v>1</v>
          </cell>
          <cell r="M274">
            <v>2</v>
          </cell>
          <cell r="N274">
            <v>300000</v>
          </cell>
          <cell r="R274" t="str">
            <v>sp|Q14103|HNRPD_HUMAN</v>
          </cell>
          <cell r="S274" t="str">
            <v>HNRNPD</v>
          </cell>
          <cell r="T274">
            <v>1</v>
          </cell>
          <cell r="U274">
            <v>3</v>
          </cell>
          <cell r="V274">
            <v>850000</v>
          </cell>
        </row>
        <row r="275">
          <cell r="B275" t="str">
            <v>sp|P05997|CO5A2_HUMAN</v>
          </cell>
          <cell r="C275" t="str">
            <v>COL5A2</v>
          </cell>
          <cell r="D275">
            <v>1</v>
          </cell>
          <cell r="E275">
            <v>1</v>
          </cell>
          <cell r="F275">
            <v>110000</v>
          </cell>
          <cell r="J275" t="str">
            <v>sp|P01892|1A02_HUMAN</v>
          </cell>
          <cell r="K275" t="str">
            <v>HLA-A</v>
          </cell>
          <cell r="L275">
            <v>1</v>
          </cell>
          <cell r="M275">
            <v>2</v>
          </cell>
          <cell r="N275">
            <v>250000</v>
          </cell>
          <cell r="R275" t="str">
            <v>tr|A0A0X9V9B3|A0A0X9V9B3_HUMAN</v>
          </cell>
          <cell r="T275">
            <v>1</v>
          </cell>
          <cell r="U275">
            <v>3</v>
          </cell>
          <cell r="V275">
            <v>910000</v>
          </cell>
        </row>
        <row r="276">
          <cell r="B276" t="str">
            <v>sp|Q15181|IPYR_HUMAN</v>
          </cell>
          <cell r="C276" t="str">
            <v>PPA1</v>
          </cell>
          <cell r="D276">
            <v>1</v>
          </cell>
          <cell r="E276">
            <v>1</v>
          </cell>
          <cell r="F276">
            <v>42000</v>
          </cell>
          <cell r="J276" t="str">
            <v>tr|E9PFZ2|E9PFZ2_HUMAN</v>
          </cell>
          <cell r="K276" t="str">
            <v>CP</v>
          </cell>
          <cell r="L276">
            <v>1</v>
          </cell>
          <cell r="M276">
            <v>2</v>
          </cell>
          <cell r="N276">
            <v>280000</v>
          </cell>
          <cell r="R276" t="str">
            <v>KV2A7_MOUSE</v>
          </cell>
          <cell r="T276">
            <v>1</v>
          </cell>
          <cell r="U276">
            <v>3</v>
          </cell>
          <cell r="V276">
            <v>12000000</v>
          </cell>
        </row>
        <row r="277">
          <cell r="B277" t="str">
            <v>sp|O14818|PSA7_HUMAN</v>
          </cell>
          <cell r="C277" t="str">
            <v>PSMA7</v>
          </cell>
          <cell r="D277">
            <v>1</v>
          </cell>
          <cell r="E277">
            <v>1</v>
          </cell>
          <cell r="F277">
            <v>90000</v>
          </cell>
          <cell r="J277" t="str">
            <v>sp|P01860|IGHG3_HUMAN</v>
          </cell>
          <cell r="K277" t="str">
            <v>IGHG3</v>
          </cell>
          <cell r="L277">
            <v>1</v>
          </cell>
          <cell r="M277">
            <v>2</v>
          </cell>
          <cell r="N277">
            <v>2100000</v>
          </cell>
          <cell r="R277" t="str">
            <v>sp|Q9ULF5|S39AA_HUMAN</v>
          </cell>
          <cell r="S277" t="str">
            <v>SLC39A10</v>
          </cell>
          <cell r="T277">
            <v>1</v>
          </cell>
          <cell r="U277">
            <v>3</v>
          </cell>
          <cell r="V277">
            <v>700000</v>
          </cell>
        </row>
        <row r="278">
          <cell r="B278" t="str">
            <v>sp|P62987|RL40_HUMAN</v>
          </cell>
          <cell r="C278" t="str">
            <v>UBA52</v>
          </cell>
          <cell r="D278">
            <v>1</v>
          </cell>
          <cell r="E278">
            <v>1</v>
          </cell>
          <cell r="F278">
            <v>260000</v>
          </cell>
          <cell r="J278" t="str">
            <v>sp|P33151|CADH5_HUMAN</v>
          </cell>
          <cell r="K278" t="str">
            <v>CDH5</v>
          </cell>
          <cell r="L278">
            <v>1</v>
          </cell>
          <cell r="M278">
            <v>2</v>
          </cell>
          <cell r="N278">
            <v>370000</v>
          </cell>
          <cell r="R278" t="str">
            <v>sp|P04433|KV311_HUMAN</v>
          </cell>
          <cell r="S278" t="str">
            <v>IGKV3-11</v>
          </cell>
          <cell r="T278">
            <v>1</v>
          </cell>
          <cell r="U278">
            <v>3</v>
          </cell>
          <cell r="V278">
            <v>6600000</v>
          </cell>
        </row>
        <row r="279">
          <cell r="B279" t="str">
            <v>sp|Q04917|1433F_HUMAN</v>
          </cell>
          <cell r="C279" t="str">
            <v>YWHAH</v>
          </cell>
          <cell r="D279">
            <v>1</v>
          </cell>
          <cell r="E279">
            <v>1</v>
          </cell>
          <cell r="F279">
            <v>52000</v>
          </cell>
          <cell r="J279" t="str">
            <v>sp|P00390|GSHR_HUMAN</v>
          </cell>
          <cell r="K279" t="str">
            <v>GSR</v>
          </cell>
          <cell r="L279">
            <v>1</v>
          </cell>
          <cell r="M279">
            <v>2</v>
          </cell>
          <cell r="N279">
            <v>300000</v>
          </cell>
          <cell r="R279" t="str">
            <v>sp|Q29836|1B67_HUMAN</v>
          </cell>
          <cell r="S279" t="str">
            <v>HLA-B</v>
          </cell>
          <cell r="T279">
            <v>1</v>
          </cell>
          <cell r="U279">
            <v>3</v>
          </cell>
          <cell r="V279">
            <v>1300000</v>
          </cell>
        </row>
        <row r="280">
          <cell r="B280" t="str">
            <v>tr|H7BZJ3|H7BZJ3_HUMAN</v>
          </cell>
          <cell r="C280" t="str">
            <v>PDIA3</v>
          </cell>
          <cell r="D280">
            <v>1</v>
          </cell>
          <cell r="E280">
            <v>1</v>
          </cell>
          <cell r="F280">
            <v>200000</v>
          </cell>
          <cell r="J280" t="str">
            <v>sp|P18669|PGAM1_HUMAN</v>
          </cell>
          <cell r="K280" t="str">
            <v>PGAM1</v>
          </cell>
          <cell r="L280">
            <v>1</v>
          </cell>
          <cell r="M280">
            <v>2</v>
          </cell>
          <cell r="N280">
            <v>800000</v>
          </cell>
          <cell r="R280" t="str">
            <v>sp|P01700|LV147_HUMAN</v>
          </cell>
          <cell r="S280" t="str">
            <v>IGLV1-47</v>
          </cell>
          <cell r="T280">
            <v>1</v>
          </cell>
          <cell r="U280">
            <v>3</v>
          </cell>
          <cell r="V280">
            <v>2000000</v>
          </cell>
        </row>
        <row r="281">
          <cell r="B281" t="str">
            <v>sp|Q92626|PXDN_HUMAN</v>
          </cell>
          <cell r="C281" t="str">
            <v>PXDN</v>
          </cell>
          <cell r="D281">
            <v>1</v>
          </cell>
          <cell r="E281">
            <v>1</v>
          </cell>
          <cell r="F281">
            <v>99000</v>
          </cell>
          <cell r="J281" t="str">
            <v>sp|P06312|KV401_HUMAN</v>
          </cell>
          <cell r="K281" t="str">
            <v>IGKV4-1</v>
          </cell>
          <cell r="L281">
            <v>1</v>
          </cell>
          <cell r="M281">
            <v>2</v>
          </cell>
          <cell r="N281">
            <v>1300000</v>
          </cell>
          <cell r="R281" t="str">
            <v>sp|Q13162|PRDX4_HUMAN</v>
          </cell>
          <cell r="S281" t="str">
            <v>PRDX4</v>
          </cell>
          <cell r="T281">
            <v>1</v>
          </cell>
          <cell r="U281">
            <v>3</v>
          </cell>
          <cell r="V281">
            <v>2500000</v>
          </cell>
        </row>
        <row r="282">
          <cell r="B282" t="str">
            <v>sp|Q14766|LTBP1_HUMAN</v>
          </cell>
          <cell r="C282" t="str">
            <v>LTBP1</v>
          </cell>
          <cell r="D282">
            <v>1</v>
          </cell>
          <cell r="E282">
            <v>1</v>
          </cell>
          <cell r="F282">
            <v>67000</v>
          </cell>
          <cell r="J282" t="str">
            <v>sp|Q9Y324|FCF1_HUMAN</v>
          </cell>
          <cell r="K282" t="str">
            <v>FCF1</v>
          </cell>
          <cell r="L282">
            <v>1</v>
          </cell>
          <cell r="M282">
            <v>2</v>
          </cell>
          <cell r="N282">
            <v>710000</v>
          </cell>
          <cell r="R282" t="str">
            <v>sp|Q9NQC3|RTN4_HUMAN</v>
          </cell>
          <cell r="S282" t="str">
            <v>RTN4</v>
          </cell>
          <cell r="T282">
            <v>1</v>
          </cell>
          <cell r="U282">
            <v>3</v>
          </cell>
          <cell r="V282">
            <v>3800000</v>
          </cell>
        </row>
        <row r="283">
          <cell r="B283" t="str">
            <v>sp|P27797|CALR_HUMAN</v>
          </cell>
          <cell r="C283" t="str">
            <v>CALR</v>
          </cell>
          <cell r="D283">
            <v>1</v>
          </cell>
          <cell r="E283">
            <v>1</v>
          </cell>
          <cell r="F283">
            <v>54000</v>
          </cell>
          <cell r="J283" t="str">
            <v>tr|A0A109PP82|A0A109PP82_HUMAN</v>
          </cell>
          <cell r="L283">
            <v>1</v>
          </cell>
          <cell r="M283">
            <v>2</v>
          </cell>
          <cell r="N283">
            <v>160000</v>
          </cell>
          <cell r="R283" t="str">
            <v>sp|Q16643|DREB_HUMAN</v>
          </cell>
          <cell r="S283" t="str">
            <v>DBN1</v>
          </cell>
          <cell r="T283">
            <v>1</v>
          </cell>
          <cell r="U283">
            <v>2</v>
          </cell>
          <cell r="V283">
            <v>470000</v>
          </cell>
        </row>
        <row r="284">
          <cell r="B284" t="str">
            <v>sp|Q16610|ECM1_HUMAN</v>
          </cell>
          <cell r="C284" t="str">
            <v>ECM1</v>
          </cell>
          <cell r="D284">
            <v>1</v>
          </cell>
          <cell r="E284">
            <v>1</v>
          </cell>
          <cell r="F284">
            <v>83000</v>
          </cell>
          <cell r="J284" t="str">
            <v>sp|P07602|SAP_HUMAN</v>
          </cell>
          <cell r="K284" t="str">
            <v>PSAP</v>
          </cell>
          <cell r="L284">
            <v>1</v>
          </cell>
          <cell r="M284">
            <v>2</v>
          </cell>
          <cell r="N284">
            <v>670000</v>
          </cell>
          <cell r="R284" t="str">
            <v>sp|Q92743|HTRA1_HUMAN</v>
          </cell>
          <cell r="S284" t="str">
            <v>HTRA1</v>
          </cell>
          <cell r="T284">
            <v>1</v>
          </cell>
          <cell r="U284">
            <v>2</v>
          </cell>
          <cell r="V284">
            <v>110000</v>
          </cell>
        </row>
        <row r="285">
          <cell r="B285" t="str">
            <v>sp|P02655|APOC2_HUMAN</v>
          </cell>
          <cell r="C285" t="str">
            <v>APOC2</v>
          </cell>
          <cell r="D285">
            <v>1</v>
          </cell>
          <cell r="E285">
            <v>1</v>
          </cell>
          <cell r="F285">
            <v>160000</v>
          </cell>
          <cell r="J285" t="str">
            <v>sp|A0A0A0MS15|HV349_HUMAN</v>
          </cell>
          <cell r="K285" t="str">
            <v>IGHV3-49</v>
          </cell>
          <cell r="L285">
            <v>1</v>
          </cell>
          <cell r="M285">
            <v>2</v>
          </cell>
          <cell r="N285">
            <v>210000</v>
          </cell>
          <cell r="R285" t="str">
            <v>tr|A0A0X9TDD0|A0A0X9TDD0_HUMAN</v>
          </cell>
          <cell r="T285">
            <v>1</v>
          </cell>
          <cell r="U285">
            <v>2</v>
          </cell>
          <cell r="V285">
            <v>2600000</v>
          </cell>
        </row>
        <row r="286">
          <cell r="B286" t="str">
            <v>tr|B7Z8B6|B7Z8B6_HUMAN</v>
          </cell>
          <cell r="D286">
            <v>1</v>
          </cell>
          <cell r="E286">
            <v>1</v>
          </cell>
          <cell r="F286">
            <v>290000</v>
          </cell>
          <cell r="J286" t="str">
            <v>sp|P53992|SC24C_HUMAN</v>
          </cell>
          <cell r="K286" t="str">
            <v>SEC24C</v>
          </cell>
          <cell r="L286">
            <v>1</v>
          </cell>
          <cell r="M286">
            <v>2</v>
          </cell>
          <cell r="N286">
            <v>74000</v>
          </cell>
          <cell r="R286" t="str">
            <v>sp|Q05682|CALD1_HUMAN</v>
          </cell>
          <cell r="S286" t="str">
            <v>CALD1</v>
          </cell>
          <cell r="T286">
            <v>1</v>
          </cell>
          <cell r="U286">
            <v>2</v>
          </cell>
          <cell r="V286">
            <v>380000</v>
          </cell>
        </row>
        <row r="287">
          <cell r="B287" t="str">
            <v>sp|Q76M96|CCD80_HUMAN</v>
          </cell>
          <cell r="C287" t="str">
            <v>CCDC80</v>
          </cell>
          <cell r="D287">
            <v>1</v>
          </cell>
          <cell r="E287">
            <v>1</v>
          </cell>
          <cell r="F287">
            <v>190000</v>
          </cell>
          <cell r="J287" t="str">
            <v>sp|Q8IVM0|CCD50_HUMAN</v>
          </cell>
          <cell r="K287" t="str">
            <v>CCDC50</v>
          </cell>
          <cell r="L287">
            <v>1</v>
          </cell>
          <cell r="M287">
            <v>2</v>
          </cell>
          <cell r="N287">
            <v>170000</v>
          </cell>
          <cell r="R287" t="str">
            <v>tr|A2KUC3|A2KUC3_HUMAN</v>
          </cell>
          <cell r="S287" t="str">
            <v>IGHV</v>
          </cell>
          <cell r="T287">
            <v>1</v>
          </cell>
          <cell r="U287">
            <v>2</v>
          </cell>
          <cell r="V287">
            <v>2900000</v>
          </cell>
        </row>
        <row r="288">
          <cell r="B288" t="str">
            <v>sp|P01033|TIMP1_HUMAN</v>
          </cell>
          <cell r="C288" t="str">
            <v>TIMP1</v>
          </cell>
          <cell r="D288">
            <v>1</v>
          </cell>
          <cell r="E288">
            <v>1</v>
          </cell>
          <cell r="F288">
            <v>890000</v>
          </cell>
          <cell r="J288" t="str">
            <v>sp|P02654|APOC1_HUMAN</v>
          </cell>
          <cell r="K288" t="str">
            <v>APOC1</v>
          </cell>
          <cell r="L288">
            <v>1</v>
          </cell>
          <cell r="M288">
            <v>2</v>
          </cell>
          <cell r="N288">
            <v>160000</v>
          </cell>
          <cell r="R288" t="str">
            <v>sp|Q13443|ADAM9_HUMAN</v>
          </cell>
          <cell r="S288" t="str">
            <v>ADAM9</v>
          </cell>
          <cell r="T288">
            <v>1</v>
          </cell>
          <cell r="U288">
            <v>2</v>
          </cell>
          <cell r="V288">
            <v>1100000</v>
          </cell>
        </row>
        <row r="289">
          <cell r="B289" t="str">
            <v>sp|O00622|CYR61_HUMAN</v>
          </cell>
          <cell r="C289" t="str">
            <v>CYR61</v>
          </cell>
          <cell r="D289">
            <v>1</v>
          </cell>
          <cell r="E289">
            <v>1</v>
          </cell>
          <cell r="F289">
            <v>540000</v>
          </cell>
          <cell r="J289" t="str">
            <v>sp|O75368|SH3L1_HUMAN</v>
          </cell>
          <cell r="K289" t="str">
            <v>SH3BGRL</v>
          </cell>
          <cell r="L289">
            <v>1</v>
          </cell>
          <cell r="M289">
            <v>2</v>
          </cell>
          <cell r="N289">
            <v>130000</v>
          </cell>
          <cell r="R289" t="str">
            <v>sp|P30086|PEBP1_HUMAN</v>
          </cell>
          <cell r="S289" t="str">
            <v>PEBP1</v>
          </cell>
          <cell r="T289">
            <v>1</v>
          </cell>
          <cell r="U289">
            <v>2</v>
          </cell>
          <cell r="V289">
            <v>290000</v>
          </cell>
        </row>
        <row r="290">
          <cell r="B290" t="str">
            <v>sp|Q9UBI6|GBG12_HUMAN</v>
          </cell>
          <cell r="C290" t="str">
            <v>GNG12</v>
          </cell>
          <cell r="D290">
            <v>1</v>
          </cell>
          <cell r="E290">
            <v>1</v>
          </cell>
          <cell r="F290">
            <v>96000</v>
          </cell>
          <cell r="J290" t="str">
            <v>sp|Q29836|1B67_HUMAN</v>
          </cell>
          <cell r="K290" t="str">
            <v>HLA-B</v>
          </cell>
          <cell r="L290">
            <v>1</v>
          </cell>
          <cell r="M290">
            <v>2</v>
          </cell>
          <cell r="N290">
            <v>780000</v>
          </cell>
          <cell r="R290" t="str">
            <v>sp|P02655|APOC2_HUMAN</v>
          </cell>
          <cell r="S290" t="str">
            <v>APOC2</v>
          </cell>
          <cell r="T290">
            <v>1</v>
          </cell>
          <cell r="U290">
            <v>2</v>
          </cell>
          <cell r="V290">
            <v>310000</v>
          </cell>
        </row>
        <row r="291">
          <cell r="B291" t="str">
            <v>tr|A0A0X9T7V9|A0A0X9T7V9_HUMAN</v>
          </cell>
          <cell r="D291">
            <v>1</v>
          </cell>
          <cell r="E291">
            <v>1</v>
          </cell>
          <cell r="F291">
            <v>78000</v>
          </cell>
          <cell r="J291" t="str">
            <v>sp|Q9GZM7|TINAL_HUMAN</v>
          </cell>
          <cell r="K291" t="str">
            <v>TINAGL1</v>
          </cell>
          <cell r="L291">
            <v>1</v>
          </cell>
          <cell r="M291">
            <v>2</v>
          </cell>
          <cell r="N291">
            <v>180000</v>
          </cell>
          <cell r="R291" t="str">
            <v>sp|P08476|INHBA_HUMAN</v>
          </cell>
          <cell r="S291" t="str">
            <v>INHBA</v>
          </cell>
          <cell r="T291">
            <v>1</v>
          </cell>
          <cell r="U291">
            <v>2</v>
          </cell>
          <cell r="V291">
            <v>290000</v>
          </cell>
        </row>
        <row r="292">
          <cell r="B292" t="str">
            <v>sp|P16070|CD44_HUMAN</v>
          </cell>
          <cell r="C292" t="str">
            <v>CD44</v>
          </cell>
          <cell r="D292">
            <v>1</v>
          </cell>
          <cell r="E292">
            <v>1</v>
          </cell>
          <cell r="F292">
            <v>200000</v>
          </cell>
          <cell r="J292" t="str">
            <v>tr|Q9TNT8|Q9TNT8_HUMAN</v>
          </cell>
          <cell r="K292" t="str">
            <v>HLA-B</v>
          </cell>
          <cell r="L292">
            <v>1</v>
          </cell>
          <cell r="M292">
            <v>2</v>
          </cell>
          <cell r="N292">
            <v>530000</v>
          </cell>
          <cell r="R292" t="str">
            <v>sp|P31949|S10AB_HUMAN</v>
          </cell>
          <cell r="S292" t="str">
            <v>S100A11</v>
          </cell>
          <cell r="T292">
            <v>1</v>
          </cell>
          <cell r="U292">
            <v>2</v>
          </cell>
          <cell r="V292">
            <v>160000</v>
          </cell>
        </row>
        <row r="293">
          <cell r="B293" t="str">
            <v>sp|P78539|SRPX_HUMAN</v>
          </cell>
          <cell r="C293" t="str">
            <v>SRPX</v>
          </cell>
          <cell r="D293">
            <v>1</v>
          </cell>
          <cell r="E293">
            <v>1</v>
          </cell>
          <cell r="F293">
            <v>46000</v>
          </cell>
          <cell r="J293" t="str">
            <v>sp|P55854|SUMO3_HUMAN</v>
          </cell>
          <cell r="K293" t="str">
            <v>SUMO3</v>
          </cell>
          <cell r="L293">
            <v>1</v>
          </cell>
          <cell r="M293">
            <v>2</v>
          </cell>
          <cell r="N293">
            <v>370000</v>
          </cell>
          <cell r="R293" t="str">
            <v>tr|B4DN21|B4DN21_HUMAN</v>
          </cell>
          <cell r="T293">
            <v>1</v>
          </cell>
          <cell r="U293">
            <v>2</v>
          </cell>
          <cell r="V293">
            <v>5600000</v>
          </cell>
        </row>
        <row r="294">
          <cell r="B294" t="str">
            <v>tr|S6BGE0|S6BGE0_HUMAN</v>
          </cell>
          <cell r="D294">
            <v>1</v>
          </cell>
          <cell r="E294">
            <v>1</v>
          </cell>
          <cell r="F294">
            <v>360000</v>
          </cell>
          <cell r="J294" t="str">
            <v>sp|P05090|APOD_HUMAN</v>
          </cell>
          <cell r="K294" t="str">
            <v>APOD</v>
          </cell>
          <cell r="L294">
            <v>1</v>
          </cell>
          <cell r="M294">
            <v>2</v>
          </cell>
          <cell r="N294">
            <v>780000</v>
          </cell>
          <cell r="R294" t="str">
            <v>sp|P31150|GDIA_HUMAN</v>
          </cell>
          <cell r="S294" t="str">
            <v>GDI1</v>
          </cell>
          <cell r="T294">
            <v>1</v>
          </cell>
          <cell r="U294">
            <v>2</v>
          </cell>
          <cell r="V294">
            <v>150000</v>
          </cell>
        </row>
        <row r="295">
          <cell r="B295" t="str">
            <v>sp|O00625|PIR_HUMAN</v>
          </cell>
          <cell r="C295" t="str">
            <v>PIR</v>
          </cell>
          <cell r="D295">
            <v>1</v>
          </cell>
          <cell r="E295">
            <v>1</v>
          </cell>
          <cell r="F295">
            <v>67000</v>
          </cell>
          <cell r="J295" t="str">
            <v>sp|Q08043|ACTN3_HUMAN</v>
          </cell>
          <cell r="K295" t="str">
            <v>ACTN3</v>
          </cell>
          <cell r="L295">
            <v>1</v>
          </cell>
          <cell r="M295">
            <v>2</v>
          </cell>
          <cell r="N295">
            <v>1100000</v>
          </cell>
          <cell r="R295" t="str">
            <v>tr|A0N5G3|A0N5G3_HUMAN</v>
          </cell>
          <cell r="S295" t="str">
            <v>V3</v>
          </cell>
          <cell r="T295">
            <v>1</v>
          </cell>
          <cell r="U295">
            <v>2</v>
          </cell>
          <cell r="V295">
            <v>170000</v>
          </cell>
        </row>
        <row r="296">
          <cell r="B296" t="str">
            <v>sp|P43251|BTD_HUMAN</v>
          </cell>
          <cell r="C296" t="str">
            <v>BTD</v>
          </cell>
          <cell r="D296">
            <v>1</v>
          </cell>
          <cell r="E296">
            <v>1</v>
          </cell>
          <cell r="F296">
            <v>42000</v>
          </cell>
          <cell r="J296" t="str">
            <v>sp|Q14192|FHL2_HUMAN</v>
          </cell>
          <cell r="K296" t="str">
            <v>FHL2</v>
          </cell>
          <cell r="L296">
            <v>1</v>
          </cell>
          <cell r="M296">
            <v>2</v>
          </cell>
          <cell r="N296">
            <v>130000</v>
          </cell>
          <cell r="R296" t="str">
            <v>sp|Q76M96|CCD80_HUMAN</v>
          </cell>
          <cell r="S296" t="str">
            <v>CCDC80</v>
          </cell>
          <cell r="T296">
            <v>1</v>
          </cell>
          <cell r="U296">
            <v>2</v>
          </cell>
          <cell r="V296">
            <v>770000</v>
          </cell>
        </row>
        <row r="297">
          <cell r="B297" t="str">
            <v>sp|P13598|ICAM2_HUMAN</v>
          </cell>
          <cell r="C297" t="str">
            <v>ICAM2</v>
          </cell>
          <cell r="D297">
            <v>1</v>
          </cell>
          <cell r="E297">
            <v>1</v>
          </cell>
          <cell r="F297">
            <v>320000</v>
          </cell>
          <cell r="J297" t="str">
            <v>sp|Q92743|HTRA1_HUMAN</v>
          </cell>
          <cell r="K297" t="str">
            <v>HTRA1</v>
          </cell>
          <cell r="L297">
            <v>1</v>
          </cell>
          <cell r="M297">
            <v>1</v>
          </cell>
          <cell r="N297">
            <v>48000</v>
          </cell>
          <cell r="R297" t="str">
            <v>sp|P60953|CDC42_HUMAN</v>
          </cell>
          <cell r="S297" t="str">
            <v>CDC42</v>
          </cell>
          <cell r="T297">
            <v>1</v>
          </cell>
          <cell r="U297">
            <v>2</v>
          </cell>
          <cell r="V297">
            <v>110000</v>
          </cell>
        </row>
        <row r="298">
          <cell r="B298" t="str">
            <v>tr|Q5TCU3|Q5TCU3_HUMAN</v>
          </cell>
          <cell r="C298" t="str">
            <v>TPM2</v>
          </cell>
          <cell r="D298">
            <v>1</v>
          </cell>
          <cell r="E298">
            <v>1</v>
          </cell>
          <cell r="F298">
            <v>140000</v>
          </cell>
          <cell r="J298" t="str">
            <v>tr|A0A125QYY9|A0A125QYY9_HUMAN</v>
          </cell>
          <cell r="L298">
            <v>1</v>
          </cell>
          <cell r="M298">
            <v>1</v>
          </cell>
          <cell r="N298">
            <v>1000000</v>
          </cell>
          <cell r="R298" t="str">
            <v>sp|P05997|CO5A2_HUMAN</v>
          </cell>
          <cell r="S298" t="str">
            <v>COL5A2</v>
          </cell>
          <cell r="T298">
            <v>1</v>
          </cell>
          <cell r="U298">
            <v>2</v>
          </cell>
          <cell r="V298">
            <v>240000</v>
          </cell>
        </row>
        <row r="299">
          <cell r="B299" t="str">
            <v>sp|P50990|TCPQ_HUMAN</v>
          </cell>
          <cell r="C299" t="str">
            <v>CCT8</v>
          </cell>
          <cell r="D299">
            <v>1</v>
          </cell>
          <cell r="E299">
            <v>1</v>
          </cell>
          <cell r="F299">
            <v>46000</v>
          </cell>
          <cell r="J299" t="str">
            <v>sp|P02812|PRB2_HUMAN</v>
          </cell>
          <cell r="K299" t="str">
            <v>PRB2</v>
          </cell>
          <cell r="L299">
            <v>1</v>
          </cell>
          <cell r="M299">
            <v>1</v>
          </cell>
          <cell r="N299">
            <v>29000</v>
          </cell>
          <cell r="R299" t="str">
            <v>sp|P50990|TCPQ_HUMAN</v>
          </cell>
          <cell r="S299" t="str">
            <v>CCT8</v>
          </cell>
          <cell r="T299">
            <v>1</v>
          </cell>
          <cell r="U299">
            <v>2</v>
          </cell>
          <cell r="V299">
            <v>340000</v>
          </cell>
        </row>
        <row r="300">
          <cell r="B300" t="str">
            <v>sp|P35556|FBN2_HUMAN</v>
          </cell>
          <cell r="C300" t="str">
            <v>FBN2</v>
          </cell>
          <cell r="D300">
            <v>1</v>
          </cell>
          <cell r="E300">
            <v>1</v>
          </cell>
          <cell r="F300">
            <v>74000</v>
          </cell>
          <cell r="J300" t="str">
            <v>sp|P30086|PEBP1_HUMAN</v>
          </cell>
          <cell r="K300" t="str">
            <v>PEBP1</v>
          </cell>
          <cell r="L300">
            <v>1</v>
          </cell>
          <cell r="M300">
            <v>1</v>
          </cell>
          <cell r="N300">
            <v>160000</v>
          </cell>
          <cell r="R300" t="str">
            <v>sp|O95336|6PGL_HUMAN</v>
          </cell>
          <cell r="S300" t="str">
            <v>PGLS</v>
          </cell>
          <cell r="T300">
            <v>1</v>
          </cell>
          <cell r="U300">
            <v>2</v>
          </cell>
          <cell r="V300">
            <v>150000</v>
          </cell>
        </row>
        <row r="301">
          <cell r="B301" t="str">
            <v>sp|P22314|UBA1_HUMAN</v>
          </cell>
          <cell r="C301" t="str">
            <v>UBA1</v>
          </cell>
          <cell r="D301">
            <v>1</v>
          </cell>
          <cell r="E301">
            <v>1</v>
          </cell>
          <cell r="F301">
            <v>82000</v>
          </cell>
          <cell r="J301" t="str">
            <v>sp|P24534|EF1B_HUMAN</v>
          </cell>
          <cell r="K301" t="str">
            <v>EEF1B2</v>
          </cell>
          <cell r="L301">
            <v>1</v>
          </cell>
          <cell r="M301">
            <v>1</v>
          </cell>
          <cell r="N301">
            <v>78000</v>
          </cell>
          <cell r="R301" t="str">
            <v>sp|P61981|1433G_HUMAN</v>
          </cell>
          <cell r="S301" t="str">
            <v>YWHAG</v>
          </cell>
          <cell r="T301">
            <v>1</v>
          </cell>
          <cell r="U301">
            <v>2</v>
          </cell>
          <cell r="V301">
            <v>410000</v>
          </cell>
        </row>
        <row r="302">
          <cell r="B302" t="str">
            <v>sp|P18206|VINC_HUMAN</v>
          </cell>
          <cell r="C302" t="str">
            <v>VCL</v>
          </cell>
          <cell r="D302">
            <v>1</v>
          </cell>
          <cell r="E302">
            <v>1</v>
          </cell>
          <cell r="F302">
            <v>130000</v>
          </cell>
          <cell r="J302" t="str">
            <v>sp|P31150|GDIA_HUMAN</v>
          </cell>
          <cell r="K302" t="str">
            <v>GDI1</v>
          </cell>
          <cell r="L302">
            <v>1</v>
          </cell>
          <cell r="M302">
            <v>1</v>
          </cell>
          <cell r="N302">
            <v>40000</v>
          </cell>
          <cell r="R302" t="str">
            <v>sp|Q9UJ70|NAGK_HUMAN</v>
          </cell>
          <cell r="S302" t="str">
            <v>NAGK</v>
          </cell>
          <cell r="T302">
            <v>1</v>
          </cell>
          <cell r="U302">
            <v>2</v>
          </cell>
          <cell r="V302">
            <v>160000</v>
          </cell>
        </row>
        <row r="303">
          <cell r="B303" t="str">
            <v>sp|P22626|ROA2_HUMAN</v>
          </cell>
          <cell r="C303" t="str">
            <v>HNRNPA2B1</v>
          </cell>
          <cell r="D303">
            <v>1</v>
          </cell>
          <cell r="E303">
            <v>1</v>
          </cell>
          <cell r="F303">
            <v>270000</v>
          </cell>
          <cell r="J303" t="str">
            <v>sp|Q9BUF5|TBB6_HUMAN</v>
          </cell>
          <cell r="K303" t="str">
            <v>TUBB6</v>
          </cell>
          <cell r="L303">
            <v>1</v>
          </cell>
          <cell r="M303">
            <v>1</v>
          </cell>
          <cell r="N303">
            <v>38000</v>
          </cell>
          <cell r="R303" t="str">
            <v>sp|P41219|PERI_HUMAN</v>
          </cell>
          <cell r="S303" t="str">
            <v>PRPH</v>
          </cell>
          <cell r="T303">
            <v>1</v>
          </cell>
          <cell r="U303">
            <v>2</v>
          </cell>
          <cell r="V303">
            <v>3700000</v>
          </cell>
        </row>
        <row r="304">
          <cell r="B304" t="str">
            <v>sp|P08865|RSSA_HUMAN</v>
          </cell>
          <cell r="C304" t="str">
            <v>RPSA</v>
          </cell>
          <cell r="D304">
            <v>1</v>
          </cell>
          <cell r="E304">
            <v>1</v>
          </cell>
          <cell r="F304">
            <v>140000</v>
          </cell>
          <cell r="J304" t="str">
            <v>sp|Q93008|USP9X_HUMAN</v>
          </cell>
          <cell r="K304" t="str">
            <v>USP9X</v>
          </cell>
          <cell r="L304">
            <v>1</v>
          </cell>
          <cell r="M304">
            <v>1</v>
          </cell>
          <cell r="N304">
            <v>23000</v>
          </cell>
          <cell r="R304" t="str">
            <v>sp|P25787|PSA2_HUMAN</v>
          </cell>
          <cell r="S304" t="str">
            <v>PSMA2</v>
          </cell>
          <cell r="T304">
            <v>1</v>
          </cell>
          <cell r="U304">
            <v>2</v>
          </cell>
          <cell r="V304">
            <v>110000</v>
          </cell>
        </row>
        <row r="305">
          <cell r="B305" t="str">
            <v>sp|P15151|PVR_HUMAN</v>
          </cell>
          <cell r="C305" t="str">
            <v>PVR</v>
          </cell>
          <cell r="D305">
            <v>1</v>
          </cell>
          <cell r="E305">
            <v>1</v>
          </cell>
          <cell r="F305">
            <v>210000</v>
          </cell>
          <cell r="J305" t="str">
            <v>tr|Q4QZC0|Q4QZC0_HUMAN</v>
          </cell>
          <cell r="K305" t="str">
            <v>HLA-A</v>
          </cell>
          <cell r="L305">
            <v>1</v>
          </cell>
          <cell r="M305">
            <v>1</v>
          </cell>
          <cell r="N305">
            <v>45000</v>
          </cell>
          <cell r="R305" t="str">
            <v>tr|H7BZJ3|H7BZJ3_HUMAN</v>
          </cell>
          <cell r="S305" t="str">
            <v>PDIA3</v>
          </cell>
          <cell r="T305">
            <v>1</v>
          </cell>
          <cell r="U305">
            <v>2</v>
          </cell>
          <cell r="V305">
            <v>420000</v>
          </cell>
        </row>
        <row r="306">
          <cell r="B306" t="str">
            <v>sp|O15511|ARPC5_HUMAN</v>
          </cell>
          <cell r="C306" t="str">
            <v>ARPC5</v>
          </cell>
          <cell r="D306">
            <v>1</v>
          </cell>
          <cell r="E306">
            <v>1</v>
          </cell>
          <cell r="F306">
            <v>120000</v>
          </cell>
          <cell r="J306" t="str">
            <v>sp|P07237|PDIA1_HUMAN</v>
          </cell>
          <cell r="K306" t="str">
            <v>P4HB</v>
          </cell>
          <cell r="L306">
            <v>1</v>
          </cell>
          <cell r="M306">
            <v>1</v>
          </cell>
          <cell r="N306">
            <v>130000</v>
          </cell>
          <cell r="R306" t="str">
            <v>sp|P62987|RL40_HUMAN</v>
          </cell>
          <cell r="S306" t="str">
            <v>UBA52</v>
          </cell>
          <cell r="T306">
            <v>1</v>
          </cell>
          <cell r="U306">
            <v>2</v>
          </cell>
          <cell r="V306">
            <v>570000</v>
          </cell>
        </row>
        <row r="307">
          <cell r="B307" t="str">
            <v>sp|A0A0A0MS15|HV349_HUMAN</v>
          </cell>
          <cell r="C307" t="str">
            <v>IGHV3-49</v>
          </cell>
          <cell r="D307">
            <v>1</v>
          </cell>
          <cell r="E307">
            <v>1</v>
          </cell>
          <cell r="F307">
            <v>110000</v>
          </cell>
          <cell r="J307" t="str">
            <v>sp|P60953|CDC42_HUMAN</v>
          </cell>
          <cell r="K307" t="str">
            <v>CDC42</v>
          </cell>
          <cell r="L307">
            <v>1</v>
          </cell>
          <cell r="M307">
            <v>1</v>
          </cell>
          <cell r="N307">
            <v>35000</v>
          </cell>
          <cell r="R307" t="str">
            <v>sp|P40227|TCPZ_HUMAN</v>
          </cell>
          <cell r="S307" t="str">
            <v>CCT6A</v>
          </cell>
          <cell r="T307">
            <v>1</v>
          </cell>
          <cell r="U307">
            <v>2</v>
          </cell>
          <cell r="V307">
            <v>160000</v>
          </cell>
        </row>
        <row r="308">
          <cell r="B308" t="str">
            <v>sp|P21980|TGM2_HUMAN</v>
          </cell>
          <cell r="C308" t="str">
            <v>TGM2</v>
          </cell>
          <cell r="D308">
            <v>1</v>
          </cell>
          <cell r="E308">
            <v>1</v>
          </cell>
          <cell r="F308">
            <v>82000</v>
          </cell>
          <cell r="J308" t="str">
            <v>sp|P12429|ANXA3_HUMAN</v>
          </cell>
          <cell r="K308" t="str">
            <v>ANXA3</v>
          </cell>
          <cell r="L308">
            <v>1</v>
          </cell>
          <cell r="M308">
            <v>1</v>
          </cell>
          <cell r="N308">
            <v>89000</v>
          </cell>
          <cell r="R308" t="str">
            <v>sp|P43034|LIS1_HUMAN</v>
          </cell>
          <cell r="S308" t="str">
            <v>PAFAH1B1</v>
          </cell>
          <cell r="T308">
            <v>1</v>
          </cell>
          <cell r="U308">
            <v>2</v>
          </cell>
          <cell r="V308">
            <v>180000</v>
          </cell>
        </row>
        <row r="309">
          <cell r="B309" t="str">
            <v>sp|A0A0C4DH38|HV551_HUMAN</v>
          </cell>
          <cell r="C309" t="str">
            <v>IGHV5-51</v>
          </cell>
          <cell r="D309">
            <v>1</v>
          </cell>
          <cell r="E309">
            <v>1</v>
          </cell>
          <cell r="F309">
            <v>120000</v>
          </cell>
          <cell r="J309" t="str">
            <v>sp|O75882|ATRN_HUMAN</v>
          </cell>
          <cell r="K309" t="str">
            <v>ATRN</v>
          </cell>
          <cell r="L309">
            <v>1</v>
          </cell>
          <cell r="M309">
            <v>1</v>
          </cell>
          <cell r="N309">
            <v>76000</v>
          </cell>
          <cell r="R309" t="str">
            <v>sp|P07195|LDHB_HUMAN</v>
          </cell>
          <cell r="S309" t="str">
            <v>LDHB</v>
          </cell>
          <cell r="T309">
            <v>1</v>
          </cell>
          <cell r="U309">
            <v>2</v>
          </cell>
          <cell r="V309">
            <v>390000</v>
          </cell>
        </row>
        <row r="310">
          <cell r="B310" t="str">
            <v>sp|P50395|GDIB_HUMAN</v>
          </cell>
          <cell r="C310" t="str">
            <v>GDI2</v>
          </cell>
          <cell r="D310">
            <v>1</v>
          </cell>
          <cell r="E310">
            <v>1</v>
          </cell>
          <cell r="F310">
            <v>160000</v>
          </cell>
          <cell r="J310" t="str">
            <v>sp|P05997|CO5A2_HUMAN</v>
          </cell>
          <cell r="K310" t="str">
            <v>COL5A2</v>
          </cell>
          <cell r="L310">
            <v>1</v>
          </cell>
          <cell r="M310">
            <v>1</v>
          </cell>
          <cell r="N310">
            <v>79000</v>
          </cell>
          <cell r="R310" t="str">
            <v>sp|Q14847|LASP1_HUMAN</v>
          </cell>
          <cell r="S310" t="str">
            <v>LASP1</v>
          </cell>
          <cell r="T310">
            <v>1</v>
          </cell>
          <cell r="U310">
            <v>2</v>
          </cell>
          <cell r="V310">
            <v>1100000</v>
          </cell>
        </row>
        <row r="311">
          <cell r="B311" t="str">
            <v>sp|P46783|RS10_HUMAN</v>
          </cell>
          <cell r="C311" t="str">
            <v>RPS10</v>
          </cell>
          <cell r="D311">
            <v>1</v>
          </cell>
          <cell r="E311">
            <v>1</v>
          </cell>
          <cell r="F311">
            <v>130000</v>
          </cell>
          <cell r="J311" t="str">
            <v>sp|O00299|CLIC1_HUMAN</v>
          </cell>
          <cell r="K311" t="str">
            <v>CLIC1</v>
          </cell>
          <cell r="L311">
            <v>1</v>
          </cell>
          <cell r="M311">
            <v>1</v>
          </cell>
          <cell r="N311">
            <v>170000</v>
          </cell>
          <cell r="R311" t="str">
            <v>sp|O94973|AP2A2_HUMAN</v>
          </cell>
          <cell r="S311" t="str">
            <v>AP2A2</v>
          </cell>
          <cell r="T311">
            <v>1</v>
          </cell>
          <cell r="U311">
            <v>2</v>
          </cell>
          <cell r="V311">
            <v>220000</v>
          </cell>
        </row>
        <row r="312">
          <cell r="B312" t="str">
            <v>sp|P35858|ALS_HUMAN</v>
          </cell>
          <cell r="C312" t="str">
            <v>IGFALS</v>
          </cell>
          <cell r="D312">
            <v>1</v>
          </cell>
          <cell r="E312">
            <v>1</v>
          </cell>
          <cell r="F312">
            <v>84000</v>
          </cell>
          <cell r="J312" t="str">
            <v>sp|P50990|TCPQ_HUMAN</v>
          </cell>
          <cell r="K312" t="str">
            <v>CCT8</v>
          </cell>
          <cell r="L312">
            <v>1</v>
          </cell>
          <cell r="M312">
            <v>1</v>
          </cell>
          <cell r="N312">
            <v>110000</v>
          </cell>
          <cell r="R312" t="str">
            <v>sp|Q13642|FHL1_HUMAN</v>
          </cell>
          <cell r="S312" t="str">
            <v>FHL1</v>
          </cell>
          <cell r="T312">
            <v>1</v>
          </cell>
          <cell r="U312">
            <v>2</v>
          </cell>
          <cell r="V312">
            <v>910000</v>
          </cell>
        </row>
        <row r="313">
          <cell r="B313" t="str">
            <v>sp|P62263|RS14_HUMAN</v>
          </cell>
          <cell r="C313" t="str">
            <v>RPS14</v>
          </cell>
          <cell r="D313">
            <v>1</v>
          </cell>
          <cell r="E313">
            <v>1</v>
          </cell>
          <cell r="F313">
            <v>70000</v>
          </cell>
          <cell r="J313" t="str">
            <v>sp|Q04917|1433F_HUMAN</v>
          </cell>
          <cell r="K313" t="str">
            <v>YWHAH</v>
          </cell>
          <cell r="L313">
            <v>1</v>
          </cell>
          <cell r="M313">
            <v>1</v>
          </cell>
          <cell r="N313">
            <v>70000</v>
          </cell>
          <cell r="R313" t="str">
            <v>sp|Q2VIR3|IF2GL_HUMAN</v>
          </cell>
          <cell r="S313" t="str">
            <v>EIF2S3L</v>
          </cell>
          <cell r="T313">
            <v>1</v>
          </cell>
          <cell r="U313">
            <v>2</v>
          </cell>
          <cell r="V313">
            <v>240000</v>
          </cell>
        </row>
        <row r="314">
          <cell r="B314" t="str">
            <v>sp|Q13509|TBB3_HUMAN</v>
          </cell>
          <cell r="C314" t="str">
            <v>TUBB3</v>
          </cell>
          <cell r="D314">
            <v>1</v>
          </cell>
          <cell r="E314">
            <v>1</v>
          </cell>
          <cell r="F314">
            <v>85000</v>
          </cell>
          <cell r="J314" t="str">
            <v>sp|O14791|APOL1_HUMAN</v>
          </cell>
          <cell r="K314" t="str">
            <v>APOL1</v>
          </cell>
          <cell r="L314">
            <v>1</v>
          </cell>
          <cell r="M314">
            <v>1</v>
          </cell>
          <cell r="N314">
            <v>200000</v>
          </cell>
          <cell r="R314" t="str">
            <v>sp|P01860|IGHG3_HUMAN</v>
          </cell>
          <cell r="S314" t="str">
            <v>IGHG3</v>
          </cell>
          <cell r="T314">
            <v>1</v>
          </cell>
          <cell r="U314">
            <v>2</v>
          </cell>
          <cell r="V314">
            <v>2600000</v>
          </cell>
        </row>
        <row r="315">
          <cell r="B315" t="str">
            <v>sp|Q12841|FSTL1_HUMAN</v>
          </cell>
          <cell r="C315" t="str">
            <v>FSTL1</v>
          </cell>
          <cell r="D315">
            <v>1</v>
          </cell>
          <cell r="E315">
            <v>1</v>
          </cell>
          <cell r="F315">
            <v>650000</v>
          </cell>
          <cell r="J315" t="str">
            <v>sp|P08185|CBG_HUMAN</v>
          </cell>
          <cell r="K315" t="str">
            <v>SERPINA6</v>
          </cell>
          <cell r="L315">
            <v>1</v>
          </cell>
          <cell r="M315">
            <v>1</v>
          </cell>
          <cell r="N315">
            <v>93000</v>
          </cell>
          <cell r="R315" t="str">
            <v>sp|P18669|PGAM1_HUMAN</v>
          </cell>
          <cell r="S315" t="str">
            <v>PGAM1</v>
          </cell>
          <cell r="T315">
            <v>1</v>
          </cell>
          <cell r="U315">
            <v>2</v>
          </cell>
          <cell r="V315">
            <v>880000</v>
          </cell>
        </row>
        <row r="316">
          <cell r="B316" t="str">
            <v>sp|P78417|GSTO1_HUMAN</v>
          </cell>
          <cell r="C316" t="str">
            <v>GSTO1</v>
          </cell>
          <cell r="D316">
            <v>1</v>
          </cell>
          <cell r="E316">
            <v>1</v>
          </cell>
          <cell r="F316">
            <v>91000</v>
          </cell>
          <cell r="J316" t="str">
            <v>sp|P55072|TERA_HUMAN</v>
          </cell>
          <cell r="K316" t="str">
            <v>VCP</v>
          </cell>
          <cell r="L316">
            <v>1</v>
          </cell>
          <cell r="M316">
            <v>1</v>
          </cell>
          <cell r="N316">
            <v>140000</v>
          </cell>
          <cell r="R316" t="str">
            <v>sp|A0A0A0MS15|HV349_HUMAN</v>
          </cell>
          <cell r="S316" t="str">
            <v>IGHV3-49</v>
          </cell>
          <cell r="T316">
            <v>1</v>
          </cell>
          <cell r="U316">
            <v>2</v>
          </cell>
          <cell r="V316">
            <v>740000</v>
          </cell>
        </row>
        <row r="317">
          <cell r="B317" t="str">
            <v>sp|Q96FQ6|S10AG_HUMAN</v>
          </cell>
          <cell r="C317" t="str">
            <v>S100A16</v>
          </cell>
          <cell r="D317">
            <v>1</v>
          </cell>
          <cell r="E317">
            <v>1</v>
          </cell>
          <cell r="F317">
            <v>110000</v>
          </cell>
          <cell r="J317" t="str">
            <v>sp|Q96PD5|PGRP2_HUMAN</v>
          </cell>
          <cell r="K317" t="str">
            <v>PGLYRP2</v>
          </cell>
          <cell r="L317">
            <v>1</v>
          </cell>
          <cell r="M317">
            <v>1</v>
          </cell>
          <cell r="N317">
            <v>95000</v>
          </cell>
          <cell r="R317" t="str">
            <v>sp|Q04446|GLGB_HUMAN</v>
          </cell>
          <cell r="S317" t="str">
            <v>GBE1</v>
          </cell>
          <cell r="T317">
            <v>1</v>
          </cell>
          <cell r="U317">
            <v>2</v>
          </cell>
          <cell r="V317">
            <v>660000</v>
          </cell>
        </row>
        <row r="318">
          <cell r="B318" t="str">
            <v>sp|P23284|PPIB_HUMAN</v>
          </cell>
          <cell r="C318" t="str">
            <v>PPIB</v>
          </cell>
          <cell r="D318">
            <v>1</v>
          </cell>
          <cell r="E318">
            <v>1</v>
          </cell>
          <cell r="F318">
            <v>110000</v>
          </cell>
          <cell r="J318" t="str">
            <v>sp|P05452|TETN_HUMAN</v>
          </cell>
          <cell r="K318" t="str">
            <v>CLEC3B</v>
          </cell>
          <cell r="L318">
            <v>1</v>
          </cell>
          <cell r="M318">
            <v>1</v>
          </cell>
          <cell r="N318">
            <v>82000</v>
          </cell>
          <cell r="R318" t="str">
            <v>sp|P16070|CD44_HUMAN</v>
          </cell>
          <cell r="S318" t="str">
            <v>CD44</v>
          </cell>
          <cell r="T318">
            <v>1</v>
          </cell>
          <cell r="U318">
            <v>2</v>
          </cell>
          <cell r="V318">
            <v>500000</v>
          </cell>
        </row>
        <row r="319">
          <cell r="B319" t="str">
            <v>sp|P05154|IPSP_HUMAN</v>
          </cell>
          <cell r="C319" t="str">
            <v>SERPINA5</v>
          </cell>
          <cell r="D319">
            <v>1</v>
          </cell>
          <cell r="E319">
            <v>1</v>
          </cell>
          <cell r="F319">
            <v>81000</v>
          </cell>
          <cell r="J319" t="str">
            <v>sp|O00622|CYR61_HUMAN</v>
          </cell>
          <cell r="K319" t="str">
            <v>CYR61</v>
          </cell>
          <cell r="L319">
            <v>1</v>
          </cell>
          <cell r="M319">
            <v>1</v>
          </cell>
          <cell r="N319">
            <v>290000</v>
          </cell>
          <cell r="R319" t="str">
            <v>sp|P08185|CBG_HUMAN</v>
          </cell>
          <cell r="S319" t="str">
            <v>SERPINA6</v>
          </cell>
          <cell r="T319">
            <v>1</v>
          </cell>
          <cell r="U319">
            <v>2</v>
          </cell>
          <cell r="V319">
            <v>230000</v>
          </cell>
        </row>
        <row r="320">
          <cell r="B320" t="str">
            <v>sp|P02788|TRFL_HUMAN</v>
          </cell>
          <cell r="C320" t="str">
            <v>LTF</v>
          </cell>
          <cell r="D320">
            <v>1</v>
          </cell>
          <cell r="E320">
            <v>1</v>
          </cell>
          <cell r="F320">
            <v>350000</v>
          </cell>
          <cell r="J320" t="str">
            <v>sp|P46940|IQGA1_HUMAN</v>
          </cell>
          <cell r="K320" t="str">
            <v>IQGAP1</v>
          </cell>
          <cell r="L320">
            <v>1</v>
          </cell>
          <cell r="M320">
            <v>1</v>
          </cell>
          <cell r="N320">
            <v>48000</v>
          </cell>
          <cell r="R320" t="str">
            <v>sp|P07602|SAP_HUMAN</v>
          </cell>
          <cell r="S320" t="str">
            <v>PSAP</v>
          </cell>
          <cell r="T320">
            <v>1</v>
          </cell>
          <cell r="U320">
            <v>2</v>
          </cell>
          <cell r="V320">
            <v>760000</v>
          </cell>
        </row>
        <row r="321">
          <cell r="B321" t="str">
            <v>sp|Q16851|UGPA_HUMAN</v>
          </cell>
          <cell r="C321" t="str">
            <v>UGP2</v>
          </cell>
          <cell r="D321">
            <v>1</v>
          </cell>
          <cell r="E321">
            <v>1</v>
          </cell>
          <cell r="F321">
            <v>100000</v>
          </cell>
          <cell r="J321" t="str">
            <v>sp|Q12792|TWF1_HUMAN</v>
          </cell>
          <cell r="K321" t="str">
            <v>TWF1</v>
          </cell>
          <cell r="L321">
            <v>1</v>
          </cell>
          <cell r="M321">
            <v>1</v>
          </cell>
          <cell r="N321">
            <v>34000</v>
          </cell>
          <cell r="R321" t="str">
            <v>sp|P52597|HNRPF_HUMAN</v>
          </cell>
          <cell r="S321" t="str">
            <v>HNRNPF</v>
          </cell>
          <cell r="T321">
            <v>1</v>
          </cell>
          <cell r="U321">
            <v>2</v>
          </cell>
          <cell r="V321">
            <v>250000</v>
          </cell>
        </row>
        <row r="322">
          <cell r="B322" t="str">
            <v>sp|Q8IVM0|CCD50_HUMAN</v>
          </cell>
          <cell r="C322" t="str">
            <v>CCDC50</v>
          </cell>
          <cell r="D322">
            <v>1</v>
          </cell>
          <cell r="E322">
            <v>1</v>
          </cell>
          <cell r="F322">
            <v>53000</v>
          </cell>
          <cell r="J322" t="str">
            <v>sp|Q9UJ70|NAGK_HUMAN</v>
          </cell>
          <cell r="K322" t="str">
            <v>NAGK</v>
          </cell>
          <cell r="L322">
            <v>1</v>
          </cell>
          <cell r="M322">
            <v>1</v>
          </cell>
          <cell r="N322">
            <v>81000</v>
          </cell>
          <cell r="R322" t="str">
            <v>IgG1_bovine</v>
          </cell>
          <cell r="T322">
            <v>1</v>
          </cell>
          <cell r="U322">
            <v>2</v>
          </cell>
          <cell r="V322">
            <v>740000</v>
          </cell>
        </row>
        <row r="323">
          <cell r="J323" t="str">
            <v>sp|P56537|IF6_HUMAN</v>
          </cell>
          <cell r="K323" t="str">
            <v>EIF6</v>
          </cell>
          <cell r="L323">
            <v>1</v>
          </cell>
          <cell r="M323">
            <v>1</v>
          </cell>
          <cell r="N323">
            <v>75000</v>
          </cell>
          <cell r="R323" t="str">
            <v>sp|P15151|PVR_HUMAN</v>
          </cell>
          <cell r="S323" t="str">
            <v>PVR</v>
          </cell>
          <cell r="T323">
            <v>1</v>
          </cell>
          <cell r="U323">
            <v>2</v>
          </cell>
          <cell r="V323">
            <v>450000</v>
          </cell>
        </row>
        <row r="324">
          <cell r="J324" t="str">
            <v>sp|Q8N6G6|ATL1_HUMAN</v>
          </cell>
          <cell r="K324" t="str">
            <v>ADAMTSL1</v>
          </cell>
          <cell r="L324">
            <v>1</v>
          </cell>
          <cell r="M324">
            <v>1</v>
          </cell>
          <cell r="N324">
            <v>25000</v>
          </cell>
          <cell r="R324" t="str">
            <v>sp|P52655|TF2AA_HUMAN</v>
          </cell>
          <cell r="S324" t="str">
            <v>GTF2A1</v>
          </cell>
          <cell r="T324">
            <v>1</v>
          </cell>
          <cell r="U324">
            <v>2</v>
          </cell>
          <cell r="V324">
            <v>360000</v>
          </cell>
        </row>
        <row r="325">
          <cell r="J325" t="str">
            <v>sp|P13489|RINI_HUMAN</v>
          </cell>
          <cell r="K325" t="str">
            <v>RNH1</v>
          </cell>
          <cell r="L325">
            <v>1</v>
          </cell>
          <cell r="M325">
            <v>1</v>
          </cell>
          <cell r="N325">
            <v>73000</v>
          </cell>
          <cell r="R325" t="str">
            <v>sp|Q7Z417|NUFP2_HUMAN</v>
          </cell>
          <cell r="S325" t="str">
            <v>NUFIP2</v>
          </cell>
          <cell r="T325">
            <v>1</v>
          </cell>
          <cell r="U325">
            <v>2</v>
          </cell>
          <cell r="V325">
            <v>310000</v>
          </cell>
        </row>
        <row r="326">
          <cell r="J326" t="str">
            <v>sp|Q9P2E9|RRBP1_HUMAN</v>
          </cell>
          <cell r="K326" t="str">
            <v>RRBP1</v>
          </cell>
          <cell r="L326">
            <v>1</v>
          </cell>
          <cell r="M326">
            <v>1</v>
          </cell>
          <cell r="N326">
            <v>67000</v>
          </cell>
          <cell r="R326" t="str">
            <v>sp|Q16610|ECM1_HUMAN</v>
          </cell>
          <cell r="S326" t="str">
            <v>ECM1</v>
          </cell>
          <cell r="T326">
            <v>1</v>
          </cell>
          <cell r="U326">
            <v>2</v>
          </cell>
          <cell r="V326">
            <v>520000</v>
          </cell>
        </row>
        <row r="327">
          <cell r="J327" t="str">
            <v>sp|Q9BVA1|TBB2B_HUMAN</v>
          </cell>
          <cell r="K327" t="str">
            <v>TUBB2B</v>
          </cell>
          <cell r="L327">
            <v>1</v>
          </cell>
          <cell r="M327">
            <v>1</v>
          </cell>
          <cell r="N327">
            <v>570000</v>
          </cell>
          <cell r="R327" t="str">
            <v>sp|P55209|NP1L1_HUMAN</v>
          </cell>
          <cell r="S327" t="str">
            <v>NAP1L1</v>
          </cell>
          <cell r="T327">
            <v>1</v>
          </cell>
          <cell r="U327">
            <v>2</v>
          </cell>
          <cell r="V327">
            <v>91000</v>
          </cell>
        </row>
        <row r="328">
          <cell r="J328" t="str">
            <v>sp|Q15019|SEPT2_HUMAN</v>
          </cell>
          <cell r="K328">
            <v>44441</v>
          </cell>
          <cell r="L328">
            <v>1</v>
          </cell>
          <cell r="M328">
            <v>1</v>
          </cell>
          <cell r="N328">
            <v>120000</v>
          </cell>
          <cell r="R328" t="str">
            <v>sp|P07093|GDN_HUMAN</v>
          </cell>
          <cell r="S328" t="str">
            <v>SERPINE2</v>
          </cell>
          <cell r="T328">
            <v>1</v>
          </cell>
          <cell r="U328">
            <v>2</v>
          </cell>
          <cell r="V328">
            <v>840000</v>
          </cell>
        </row>
        <row r="329">
          <cell r="J329" t="str">
            <v>sp|P22314|UBA1_HUMAN</v>
          </cell>
          <cell r="K329" t="str">
            <v>UBA1</v>
          </cell>
          <cell r="L329">
            <v>1</v>
          </cell>
          <cell r="M329">
            <v>1</v>
          </cell>
          <cell r="N329">
            <v>72000</v>
          </cell>
          <cell r="R329" t="str">
            <v>sp|A0A0C4DH68|KV224_HUMAN</v>
          </cell>
          <cell r="S329" t="str">
            <v>IGKV2-24</v>
          </cell>
          <cell r="T329">
            <v>1</v>
          </cell>
          <cell r="U329">
            <v>2</v>
          </cell>
          <cell r="V329">
            <v>840000</v>
          </cell>
        </row>
        <row r="330">
          <cell r="J330" t="str">
            <v>sp|P41219|PERI_HUMAN</v>
          </cell>
          <cell r="K330" t="str">
            <v>PRPH</v>
          </cell>
          <cell r="L330">
            <v>1</v>
          </cell>
          <cell r="M330">
            <v>1</v>
          </cell>
          <cell r="N330">
            <v>4000000</v>
          </cell>
          <cell r="R330" t="str">
            <v>sp|O94760|DDAH1_HUMAN</v>
          </cell>
          <cell r="S330" t="str">
            <v>DDAH1</v>
          </cell>
          <cell r="T330">
            <v>1</v>
          </cell>
          <cell r="U330">
            <v>2</v>
          </cell>
          <cell r="V330">
            <v>320000</v>
          </cell>
        </row>
        <row r="331">
          <cell r="J331" t="str">
            <v>sp|Q86XP3|DDX42_HUMAN</v>
          </cell>
          <cell r="K331" t="str">
            <v>DDX42</v>
          </cell>
          <cell r="L331">
            <v>1</v>
          </cell>
          <cell r="M331">
            <v>1</v>
          </cell>
          <cell r="N331">
            <v>62000</v>
          </cell>
          <cell r="R331" t="str">
            <v>tr|B3KUW3|B3KUW3_HUMAN</v>
          </cell>
          <cell r="T331">
            <v>1</v>
          </cell>
          <cell r="U331">
            <v>2</v>
          </cell>
          <cell r="V331">
            <v>2200000</v>
          </cell>
        </row>
        <row r="332">
          <cell r="J332" t="str">
            <v>sp|P26599|PTBP1_HUMAN</v>
          </cell>
          <cell r="K332" t="str">
            <v>PTBP1</v>
          </cell>
          <cell r="L332">
            <v>1</v>
          </cell>
          <cell r="M332">
            <v>1</v>
          </cell>
          <cell r="N332">
            <v>65000</v>
          </cell>
          <cell r="R332" t="str">
            <v>sp|Q08043|ACTN3_HUMAN</v>
          </cell>
          <cell r="S332" t="str">
            <v>ACTN3</v>
          </cell>
          <cell r="T332">
            <v>1</v>
          </cell>
          <cell r="U332">
            <v>2</v>
          </cell>
          <cell r="V332">
            <v>940000</v>
          </cell>
        </row>
        <row r="333">
          <cell r="J333" t="str">
            <v>sp|P01700|LV147_HUMAN</v>
          </cell>
          <cell r="K333" t="str">
            <v>IGLV1-47</v>
          </cell>
          <cell r="L333">
            <v>1</v>
          </cell>
          <cell r="M333">
            <v>1</v>
          </cell>
          <cell r="N333">
            <v>590000</v>
          </cell>
          <cell r="R333" t="str">
            <v>sp|P40926|MDHM_HUMAN</v>
          </cell>
          <cell r="S333" t="str">
            <v>MDH2</v>
          </cell>
          <cell r="T333">
            <v>1</v>
          </cell>
          <cell r="U333">
            <v>1</v>
          </cell>
          <cell r="V333">
            <v>110000</v>
          </cell>
        </row>
        <row r="334">
          <cell r="J334" t="str">
            <v>sp|Q9NR12|PDLI7_HUMAN</v>
          </cell>
          <cell r="K334" t="str">
            <v>PDLIM7</v>
          </cell>
          <cell r="L334">
            <v>1</v>
          </cell>
          <cell r="M334">
            <v>1</v>
          </cell>
          <cell r="N334">
            <v>400000</v>
          </cell>
          <cell r="R334" t="str">
            <v>sp|P51858|HDGF_HUMAN</v>
          </cell>
          <cell r="S334" t="str">
            <v>HDGF</v>
          </cell>
          <cell r="T334">
            <v>1</v>
          </cell>
          <cell r="U334">
            <v>1</v>
          </cell>
          <cell r="V334">
            <v>45000</v>
          </cell>
        </row>
        <row r="335">
          <cell r="J335" t="str">
            <v>tr|A2J1M8|A2J1M8_HUMAN</v>
          </cell>
          <cell r="L335">
            <v>1</v>
          </cell>
          <cell r="M335">
            <v>1</v>
          </cell>
          <cell r="N335">
            <v>180000</v>
          </cell>
          <cell r="R335" t="str">
            <v>sp|P20908|CO5A1_HUMAN</v>
          </cell>
          <cell r="S335" t="str">
            <v>COL5A1</v>
          </cell>
          <cell r="T335">
            <v>1</v>
          </cell>
          <cell r="U335">
            <v>1</v>
          </cell>
          <cell r="V335">
            <v>96000</v>
          </cell>
        </row>
        <row r="336">
          <cell r="J336" t="str">
            <v>sp|Q96FQ6|S10AG_HUMAN</v>
          </cell>
          <cell r="K336" t="str">
            <v>S100A16</v>
          </cell>
          <cell r="L336">
            <v>1</v>
          </cell>
          <cell r="M336">
            <v>1</v>
          </cell>
          <cell r="N336">
            <v>140000</v>
          </cell>
          <cell r="R336" t="str">
            <v>sp|Q16881|TRXR1_HUMAN</v>
          </cell>
          <cell r="S336" t="str">
            <v>TXNRD1</v>
          </cell>
          <cell r="T336">
            <v>1</v>
          </cell>
          <cell r="U336">
            <v>1</v>
          </cell>
          <cell r="V336">
            <v>180000</v>
          </cell>
        </row>
        <row r="337">
          <cell r="J337" t="str">
            <v>tr|A0N5G3|A0N5G3_HUMAN</v>
          </cell>
          <cell r="K337" t="str">
            <v>V3</v>
          </cell>
          <cell r="L337">
            <v>1</v>
          </cell>
          <cell r="M337">
            <v>1</v>
          </cell>
          <cell r="N337">
            <v>62000</v>
          </cell>
          <cell r="R337" t="str">
            <v>tr|A0A0X9TD47|A0A0X9TD47_HUMAN</v>
          </cell>
          <cell r="T337">
            <v>1</v>
          </cell>
          <cell r="U337">
            <v>1</v>
          </cell>
          <cell r="V337">
            <v>1500000</v>
          </cell>
        </row>
        <row r="338">
          <cell r="J338" t="str">
            <v>tr|Q6GMX6|Q6GMX6_HUMAN</v>
          </cell>
          <cell r="K338" t="str">
            <v>IGH@</v>
          </cell>
          <cell r="L338">
            <v>1</v>
          </cell>
          <cell r="M338">
            <v>1</v>
          </cell>
          <cell r="N338">
            <v>36000</v>
          </cell>
          <cell r="R338" t="str">
            <v>sp|P24534|EF1B_HUMAN</v>
          </cell>
          <cell r="S338" t="str">
            <v>EEF1B2</v>
          </cell>
          <cell r="T338">
            <v>1</v>
          </cell>
          <cell r="U338">
            <v>1</v>
          </cell>
          <cell r="V338">
            <v>190000</v>
          </cell>
        </row>
        <row r="339">
          <cell r="J339" t="str">
            <v>sp|O00625|PIR_HUMAN</v>
          </cell>
          <cell r="K339" t="str">
            <v>PIR</v>
          </cell>
          <cell r="L339">
            <v>1</v>
          </cell>
          <cell r="M339">
            <v>1</v>
          </cell>
          <cell r="N339">
            <v>63000</v>
          </cell>
          <cell r="R339" t="str">
            <v>sp|P21980|TGM2_HUMAN</v>
          </cell>
          <cell r="S339" t="str">
            <v>TGM2</v>
          </cell>
          <cell r="T339">
            <v>1</v>
          </cell>
          <cell r="U339">
            <v>1</v>
          </cell>
          <cell r="V339">
            <v>120000</v>
          </cell>
        </row>
        <row r="340">
          <cell r="J340" t="str">
            <v>sp|O00115|DNS2A_HUMAN</v>
          </cell>
          <cell r="K340" t="str">
            <v>DNASE2</v>
          </cell>
          <cell r="L340">
            <v>1</v>
          </cell>
          <cell r="M340">
            <v>1</v>
          </cell>
          <cell r="N340">
            <v>270000</v>
          </cell>
          <cell r="R340" t="str">
            <v>tr|B7Z8B6|B7Z8B6_HUMAN</v>
          </cell>
          <cell r="T340">
            <v>1</v>
          </cell>
          <cell r="U340">
            <v>1</v>
          </cell>
          <cell r="V340">
            <v>370000</v>
          </cell>
        </row>
        <row r="341">
          <cell r="J341" t="str">
            <v>sp|Q16610|ECM1_HUMAN</v>
          </cell>
          <cell r="K341" t="str">
            <v>ECM1</v>
          </cell>
          <cell r="L341">
            <v>1</v>
          </cell>
          <cell r="M341">
            <v>1</v>
          </cell>
          <cell r="N341">
            <v>150000</v>
          </cell>
          <cell r="R341" t="str">
            <v>sp|P48681|NEST_HUMAN</v>
          </cell>
          <cell r="S341" t="str">
            <v>NES</v>
          </cell>
          <cell r="T341">
            <v>1</v>
          </cell>
          <cell r="U341">
            <v>1</v>
          </cell>
          <cell r="V341">
            <v>140000</v>
          </cell>
        </row>
        <row r="342">
          <cell r="J342" t="str">
            <v>sp|P61978|HNRPK_HUMAN</v>
          </cell>
          <cell r="K342" t="str">
            <v>HNRNPK</v>
          </cell>
          <cell r="L342">
            <v>1</v>
          </cell>
          <cell r="M342">
            <v>1</v>
          </cell>
          <cell r="N342">
            <v>55000</v>
          </cell>
          <cell r="R342" t="str">
            <v>sp|Q13126|MTAP_HUMAN</v>
          </cell>
          <cell r="S342" t="str">
            <v>MTAP</v>
          </cell>
          <cell r="T342">
            <v>1</v>
          </cell>
          <cell r="U342">
            <v>1</v>
          </cell>
          <cell r="V342">
            <v>220000</v>
          </cell>
        </row>
        <row r="343">
          <cell r="J343" t="str">
            <v>tr|Q53F64|Q53F64_HUMAN</v>
          </cell>
          <cell r="L343">
            <v>1</v>
          </cell>
          <cell r="M343">
            <v>1</v>
          </cell>
          <cell r="N343">
            <v>61000</v>
          </cell>
          <cell r="R343" t="str">
            <v>sp|P18428|LBP_HUMAN</v>
          </cell>
          <cell r="S343" t="str">
            <v>LBP</v>
          </cell>
          <cell r="T343">
            <v>1</v>
          </cell>
          <cell r="U343">
            <v>1</v>
          </cell>
          <cell r="V343">
            <v>37000</v>
          </cell>
        </row>
        <row r="344">
          <cell r="J344" t="str">
            <v>sp|Q15599|NHRF2_HUMAN</v>
          </cell>
          <cell r="K344" t="str">
            <v>SLC9A3R2</v>
          </cell>
          <cell r="L344">
            <v>1</v>
          </cell>
          <cell r="M344">
            <v>1</v>
          </cell>
          <cell r="N344">
            <v>70000</v>
          </cell>
          <cell r="R344" t="str">
            <v>sp|Q15293|RCN1_HUMAN</v>
          </cell>
          <cell r="S344" t="str">
            <v>RCN1</v>
          </cell>
          <cell r="T344">
            <v>1</v>
          </cell>
          <cell r="U344">
            <v>1</v>
          </cell>
          <cell r="V344">
            <v>120000</v>
          </cell>
        </row>
        <row r="345">
          <cell r="J345" t="str">
            <v>sp|Q01844|EWS_HUMAN</v>
          </cell>
          <cell r="K345" t="str">
            <v>EWSR1</v>
          </cell>
          <cell r="L345">
            <v>1</v>
          </cell>
          <cell r="M345">
            <v>1</v>
          </cell>
          <cell r="N345">
            <v>43000</v>
          </cell>
          <cell r="R345" t="str">
            <v>sp|P33778|H2B1B_HUMAN</v>
          </cell>
          <cell r="S345" t="str">
            <v>HIST1H2BB</v>
          </cell>
          <cell r="T345">
            <v>1</v>
          </cell>
          <cell r="U345">
            <v>1</v>
          </cell>
          <cell r="V345">
            <v>170000</v>
          </cell>
        </row>
        <row r="346">
          <cell r="J346" t="str">
            <v>sp|O60568|PLOD3_HUMAN</v>
          </cell>
          <cell r="K346" t="str">
            <v>PLOD3</v>
          </cell>
          <cell r="L346">
            <v>1</v>
          </cell>
          <cell r="M346">
            <v>1</v>
          </cell>
          <cell r="N346">
            <v>140000</v>
          </cell>
          <cell r="R346" t="str">
            <v>sp|Q15181|IPYR_HUMAN</v>
          </cell>
          <cell r="S346" t="str">
            <v>PPA1</v>
          </cell>
          <cell r="T346">
            <v>1</v>
          </cell>
          <cell r="U346">
            <v>1</v>
          </cell>
          <cell r="V346">
            <v>66000</v>
          </cell>
        </row>
        <row r="347">
          <cell r="J347" t="str">
            <v>sp|A0A0C4DH72|KV106_HUMAN</v>
          </cell>
          <cell r="K347" t="str">
            <v>IGKV1-6</v>
          </cell>
          <cell r="L347">
            <v>1</v>
          </cell>
          <cell r="M347">
            <v>1</v>
          </cell>
          <cell r="N347">
            <v>220000</v>
          </cell>
          <cell r="R347" t="str">
            <v>tr|Q4QZC0|Q4QZC0_HUMAN</v>
          </cell>
          <cell r="S347" t="str">
            <v>HLA-A</v>
          </cell>
          <cell r="T347">
            <v>1</v>
          </cell>
          <cell r="U347">
            <v>1</v>
          </cell>
          <cell r="V347">
            <v>77000</v>
          </cell>
        </row>
        <row r="348">
          <cell r="J348" t="str">
            <v>tr|H7BZJ3|H7BZJ3_HUMAN</v>
          </cell>
          <cell r="K348" t="str">
            <v>PDIA3</v>
          </cell>
          <cell r="L348">
            <v>1</v>
          </cell>
          <cell r="M348">
            <v>1</v>
          </cell>
          <cell r="N348">
            <v>180000</v>
          </cell>
          <cell r="R348" t="str">
            <v>sp|P56537|IF6_HUMAN</v>
          </cell>
          <cell r="S348" t="str">
            <v>EIF6</v>
          </cell>
          <cell r="T348">
            <v>1</v>
          </cell>
          <cell r="U348">
            <v>1</v>
          </cell>
          <cell r="V348">
            <v>77000</v>
          </cell>
        </row>
        <row r="349">
          <cell r="J349" t="str">
            <v>sp|P01033|TIMP1_HUMAN</v>
          </cell>
          <cell r="K349" t="str">
            <v>TIMP1</v>
          </cell>
          <cell r="L349">
            <v>1</v>
          </cell>
          <cell r="M349">
            <v>1</v>
          </cell>
          <cell r="N349">
            <v>180000</v>
          </cell>
          <cell r="R349" t="str">
            <v>sp|Q01518|CAP1_HUMAN</v>
          </cell>
          <cell r="S349" t="str">
            <v>CAP1</v>
          </cell>
          <cell r="T349">
            <v>1</v>
          </cell>
          <cell r="U349">
            <v>1</v>
          </cell>
          <cell r="V349">
            <v>170000</v>
          </cell>
        </row>
        <row r="350">
          <cell r="J350" t="str">
            <v>sp|Q9UBI6|GBG12_HUMAN</v>
          </cell>
          <cell r="K350" t="str">
            <v>GNG12</v>
          </cell>
          <cell r="L350">
            <v>1</v>
          </cell>
          <cell r="M350">
            <v>1</v>
          </cell>
          <cell r="N350">
            <v>99000</v>
          </cell>
          <cell r="R350" t="str">
            <v>sp|P04040|CATA_HUMAN</v>
          </cell>
          <cell r="S350" t="str">
            <v>CAT</v>
          </cell>
          <cell r="T350">
            <v>1</v>
          </cell>
          <cell r="U350">
            <v>1</v>
          </cell>
          <cell r="V350">
            <v>82000</v>
          </cell>
        </row>
        <row r="351">
          <cell r="J351" t="str">
            <v>sp|P0DOX3|IGD_HUMAN</v>
          </cell>
          <cell r="L351">
            <v>1</v>
          </cell>
          <cell r="M351">
            <v>1</v>
          </cell>
          <cell r="N351">
            <v>88000</v>
          </cell>
          <cell r="R351" t="str">
            <v>tr|A2JA16|A2JA16_HUMAN</v>
          </cell>
          <cell r="T351">
            <v>1</v>
          </cell>
          <cell r="U351">
            <v>1</v>
          </cell>
          <cell r="V351">
            <v>86000</v>
          </cell>
        </row>
        <row r="352">
          <cell r="J352" t="str">
            <v>sp|O75874|IDHC_HUMAN</v>
          </cell>
          <cell r="K352" t="str">
            <v>IDH1</v>
          </cell>
          <cell r="L352">
            <v>1</v>
          </cell>
          <cell r="M352">
            <v>1</v>
          </cell>
          <cell r="N352">
            <v>51000</v>
          </cell>
          <cell r="R352" t="str">
            <v>sp|Q96F85|CNRP1_HUMAN</v>
          </cell>
          <cell r="S352" t="str">
            <v>CNRIP1</v>
          </cell>
          <cell r="T352">
            <v>1</v>
          </cell>
          <cell r="U352">
            <v>1</v>
          </cell>
          <cell r="V352">
            <v>74000</v>
          </cell>
        </row>
        <row r="353">
          <cell r="J353" t="str">
            <v>sp|P08133|ANXA6_HUMAN</v>
          </cell>
          <cell r="K353" t="str">
            <v>ANXA6</v>
          </cell>
          <cell r="L353">
            <v>1</v>
          </cell>
          <cell r="M353">
            <v>1</v>
          </cell>
          <cell r="N353">
            <v>88000</v>
          </cell>
          <cell r="R353" t="str">
            <v>tr|A0A109PP82|A0A109PP82_HUMAN</v>
          </cell>
          <cell r="T353">
            <v>1</v>
          </cell>
          <cell r="U353">
            <v>1</v>
          </cell>
          <cell r="V353">
            <v>130000</v>
          </cell>
        </row>
        <row r="354">
          <cell r="J354" t="str">
            <v>sp|P34931|HS71L_HUMAN</v>
          </cell>
          <cell r="K354" t="str">
            <v>HSPA1L</v>
          </cell>
          <cell r="L354">
            <v>1</v>
          </cell>
          <cell r="M354">
            <v>1</v>
          </cell>
          <cell r="N354">
            <v>78000</v>
          </cell>
          <cell r="R354" t="str">
            <v>sp|P04350|TBB4A_HUMAN</v>
          </cell>
          <cell r="S354" t="str">
            <v>TUBB4A</v>
          </cell>
          <cell r="T354">
            <v>1</v>
          </cell>
          <cell r="U354">
            <v>1</v>
          </cell>
          <cell r="V354">
            <v>170000</v>
          </cell>
        </row>
        <row r="355">
          <cell r="J355" t="str">
            <v>tr|A0A0X9V9B3|A0A0X9V9B3_HUMAN</v>
          </cell>
          <cell r="L355">
            <v>1</v>
          </cell>
          <cell r="M355">
            <v>1</v>
          </cell>
          <cell r="N355">
            <v>270000</v>
          </cell>
          <cell r="R355" t="str">
            <v>sp|Q14651|PLSI_HUMAN</v>
          </cell>
          <cell r="S355" t="str">
            <v>PLS1</v>
          </cell>
          <cell r="T355">
            <v>1</v>
          </cell>
          <cell r="U355">
            <v>1</v>
          </cell>
          <cell r="V355">
            <v>180000</v>
          </cell>
        </row>
        <row r="356">
          <cell r="J356" t="str">
            <v>sp|Q7Z304|MAMC2_HUMAN</v>
          </cell>
          <cell r="K356" t="str">
            <v>MAMDC2</v>
          </cell>
          <cell r="L356">
            <v>1</v>
          </cell>
          <cell r="M356">
            <v>1</v>
          </cell>
          <cell r="N356">
            <v>72000</v>
          </cell>
          <cell r="R356" t="str">
            <v>tr|Q3BDU5|Q3BDU5_HUMAN</v>
          </cell>
          <cell r="S356" t="str">
            <v>LMNA</v>
          </cell>
          <cell r="T356">
            <v>1</v>
          </cell>
          <cell r="U356">
            <v>1</v>
          </cell>
          <cell r="V356">
            <v>150000</v>
          </cell>
        </row>
        <row r="357">
          <cell r="J357" t="str">
            <v>sp|Q13509|TBB3_HUMAN</v>
          </cell>
          <cell r="K357" t="str">
            <v>TUBB3</v>
          </cell>
          <cell r="L357">
            <v>1</v>
          </cell>
          <cell r="M357">
            <v>1</v>
          </cell>
          <cell r="N357">
            <v>98000</v>
          </cell>
          <cell r="R357" t="str">
            <v>sp|Q99832|TCPH_HUMAN</v>
          </cell>
          <cell r="S357" t="str">
            <v>CCT7</v>
          </cell>
          <cell r="T357">
            <v>1</v>
          </cell>
          <cell r="U357">
            <v>1</v>
          </cell>
          <cell r="V357">
            <v>43000</v>
          </cell>
        </row>
        <row r="358">
          <cell r="J358" t="str">
            <v>sp|P15151|PVR_HUMAN</v>
          </cell>
          <cell r="K358" t="str">
            <v>PVR</v>
          </cell>
          <cell r="L358">
            <v>1</v>
          </cell>
          <cell r="M358">
            <v>1</v>
          </cell>
          <cell r="N358">
            <v>130000</v>
          </cell>
          <cell r="R358" t="str">
            <v>sp|Q9UKY7|CDV3_HUMAN</v>
          </cell>
          <cell r="S358" t="str">
            <v>CDV3</v>
          </cell>
          <cell r="T358">
            <v>1</v>
          </cell>
          <cell r="U358">
            <v>1</v>
          </cell>
          <cell r="V358">
            <v>23000</v>
          </cell>
        </row>
        <row r="359">
          <cell r="J359" t="str">
            <v>sp|Q99584|S10AD_HUMAN</v>
          </cell>
          <cell r="K359" t="str">
            <v>S100A13</v>
          </cell>
          <cell r="L359">
            <v>1</v>
          </cell>
          <cell r="M359">
            <v>1</v>
          </cell>
          <cell r="N359">
            <v>680000</v>
          </cell>
          <cell r="R359" t="str">
            <v>sp|P49006|MRP_HUMAN</v>
          </cell>
          <cell r="S359" t="str">
            <v>MARCKSL1</v>
          </cell>
          <cell r="T359">
            <v>1</v>
          </cell>
          <cell r="U359">
            <v>1</v>
          </cell>
          <cell r="V359">
            <v>67000</v>
          </cell>
        </row>
        <row r="360">
          <cell r="J360" t="str">
            <v>sp|P35222|CTNB1_HUMAN</v>
          </cell>
          <cell r="K360" t="str">
            <v>CTNNB1</v>
          </cell>
          <cell r="L360">
            <v>1</v>
          </cell>
          <cell r="M360">
            <v>1</v>
          </cell>
          <cell r="N360">
            <v>97000</v>
          </cell>
          <cell r="R360" t="str">
            <v>sp|O75340|PDCD6_HUMAN</v>
          </cell>
          <cell r="S360" t="str">
            <v>PDCD6</v>
          </cell>
          <cell r="T360">
            <v>1</v>
          </cell>
          <cell r="U360">
            <v>1</v>
          </cell>
          <cell r="V360">
            <v>230000</v>
          </cell>
        </row>
        <row r="361">
          <cell r="J361" t="str">
            <v>sp|P03952|KLKB1_HUMAN</v>
          </cell>
          <cell r="K361" t="str">
            <v>KLKB1</v>
          </cell>
          <cell r="L361">
            <v>1</v>
          </cell>
          <cell r="M361">
            <v>1</v>
          </cell>
          <cell r="N361">
            <v>170000</v>
          </cell>
          <cell r="R361" t="str">
            <v>sp|Q9UFN0|NPS3A_HUMAN</v>
          </cell>
          <cell r="S361" t="str">
            <v>NIPSNAP3A</v>
          </cell>
          <cell r="T361">
            <v>1</v>
          </cell>
          <cell r="U361">
            <v>1</v>
          </cell>
          <cell r="V361">
            <v>51000</v>
          </cell>
        </row>
        <row r="362">
          <cell r="J362" t="str">
            <v>sp|P07900|HS90A_HUMAN</v>
          </cell>
          <cell r="K362" t="str">
            <v>HSP90AA1</v>
          </cell>
          <cell r="L362">
            <v>1</v>
          </cell>
          <cell r="M362">
            <v>1</v>
          </cell>
          <cell r="N362">
            <v>57000</v>
          </cell>
          <cell r="R362" t="str">
            <v>sp|P08865|RSSA_HUMAN</v>
          </cell>
          <cell r="S362" t="str">
            <v>RPSA</v>
          </cell>
          <cell r="T362">
            <v>1</v>
          </cell>
          <cell r="U362">
            <v>1</v>
          </cell>
          <cell r="V362">
            <v>120000</v>
          </cell>
        </row>
        <row r="363">
          <cell r="J363" t="str">
            <v>sp|Q13162|PRDX4_HUMAN</v>
          </cell>
          <cell r="K363" t="str">
            <v>PRDX4</v>
          </cell>
          <cell r="L363">
            <v>1</v>
          </cell>
          <cell r="M363">
            <v>1</v>
          </cell>
          <cell r="N363">
            <v>580000</v>
          </cell>
          <cell r="R363" t="str">
            <v>sp|Q04917|1433F_HUMAN</v>
          </cell>
          <cell r="S363" t="str">
            <v>YWHAH</v>
          </cell>
          <cell r="T363">
            <v>1</v>
          </cell>
          <cell r="U363">
            <v>1</v>
          </cell>
          <cell r="V363">
            <v>85000</v>
          </cell>
        </row>
        <row r="364">
          <cell r="J364" t="str">
            <v>sp|P46783|RS10_HUMAN</v>
          </cell>
          <cell r="K364" t="str">
            <v>RPS10</v>
          </cell>
          <cell r="L364">
            <v>1</v>
          </cell>
          <cell r="M364">
            <v>1</v>
          </cell>
          <cell r="N364">
            <v>57000</v>
          </cell>
          <cell r="R364" t="str">
            <v>sp|Q9BVA1|TBB2B_HUMAN</v>
          </cell>
          <cell r="S364" t="str">
            <v>TUBB2B</v>
          </cell>
          <cell r="T364">
            <v>1</v>
          </cell>
          <cell r="U364">
            <v>1</v>
          </cell>
          <cell r="V364">
            <v>960000</v>
          </cell>
        </row>
        <row r="365">
          <cell r="J365" t="str">
            <v>sp|P01780|HV307_HUMAN</v>
          </cell>
          <cell r="K365" t="str">
            <v>IGHV3-7</v>
          </cell>
          <cell r="L365">
            <v>1</v>
          </cell>
          <cell r="M365">
            <v>1</v>
          </cell>
          <cell r="N365">
            <v>210000</v>
          </cell>
          <cell r="R365" t="str">
            <v>sp|Q9BXJ4|C1QT3_HUMAN</v>
          </cell>
          <cell r="S365" t="str">
            <v>C1QTNF3</v>
          </cell>
          <cell r="T365">
            <v>1</v>
          </cell>
          <cell r="U365">
            <v>1</v>
          </cell>
          <cell r="V365">
            <v>60000</v>
          </cell>
        </row>
        <row r="366">
          <cell r="J366" t="str">
            <v>sp|P05543|THBG_HUMAN</v>
          </cell>
          <cell r="K366" t="str">
            <v>SERPINA7</v>
          </cell>
          <cell r="L366">
            <v>1</v>
          </cell>
          <cell r="M366">
            <v>1</v>
          </cell>
          <cell r="N366">
            <v>49000</v>
          </cell>
          <cell r="R366" t="str">
            <v>sp|P47755|CAZA2_HUMAN</v>
          </cell>
          <cell r="S366" t="str">
            <v>CAPZA2</v>
          </cell>
          <cell r="T366">
            <v>1</v>
          </cell>
          <cell r="U366">
            <v>1</v>
          </cell>
          <cell r="V366">
            <v>140000</v>
          </cell>
        </row>
        <row r="367">
          <cell r="J367" t="str">
            <v>sp|P55735|SEC13_HUMAN</v>
          </cell>
          <cell r="K367" t="str">
            <v>SEC13</v>
          </cell>
          <cell r="L367">
            <v>1</v>
          </cell>
          <cell r="M367">
            <v>1</v>
          </cell>
          <cell r="N367">
            <v>73000</v>
          </cell>
          <cell r="R367" t="str">
            <v>sp|O14791|APOL1_HUMAN</v>
          </cell>
          <cell r="S367" t="str">
            <v>APOL1</v>
          </cell>
          <cell r="T367">
            <v>1</v>
          </cell>
          <cell r="U367">
            <v>1</v>
          </cell>
          <cell r="V367">
            <v>220000</v>
          </cell>
        </row>
        <row r="368">
          <cell r="J368" t="str">
            <v>sp|P22626|ROA2_HUMAN</v>
          </cell>
          <cell r="K368" t="str">
            <v>HNRNPA2B1</v>
          </cell>
          <cell r="L368">
            <v>1</v>
          </cell>
          <cell r="M368">
            <v>1</v>
          </cell>
          <cell r="N368">
            <v>310000</v>
          </cell>
          <cell r="R368" t="str">
            <v>sp|P13598|ICAM2_HUMAN</v>
          </cell>
          <cell r="S368" t="str">
            <v>ICAM2</v>
          </cell>
          <cell r="T368">
            <v>1</v>
          </cell>
          <cell r="U368">
            <v>1</v>
          </cell>
          <cell r="V368">
            <v>340000</v>
          </cell>
        </row>
        <row r="369">
          <cell r="J369" t="str">
            <v>sp|A0A0B4J2D9|KVD13_HUMAN</v>
          </cell>
          <cell r="K369" t="str">
            <v>IGKV1D-13</v>
          </cell>
          <cell r="L369">
            <v>1</v>
          </cell>
          <cell r="M369">
            <v>1</v>
          </cell>
          <cell r="N369">
            <v>85000</v>
          </cell>
          <cell r="R369" t="str">
            <v>sp|P0DOX3|IGD_HUMAN</v>
          </cell>
          <cell r="T369">
            <v>1</v>
          </cell>
          <cell r="U369">
            <v>1</v>
          </cell>
          <cell r="V369">
            <v>230000</v>
          </cell>
        </row>
        <row r="370">
          <cell r="J370" t="str">
            <v>sp|P08865|RSSA_HUMAN</v>
          </cell>
          <cell r="K370" t="str">
            <v>RPSA</v>
          </cell>
          <cell r="L370">
            <v>1</v>
          </cell>
          <cell r="M370">
            <v>1</v>
          </cell>
          <cell r="N370">
            <v>95000</v>
          </cell>
          <cell r="R370" t="str">
            <v>sp|P01033|TIMP1_HUMAN</v>
          </cell>
          <cell r="S370" t="str">
            <v>TIMP1</v>
          </cell>
          <cell r="T370">
            <v>1</v>
          </cell>
          <cell r="U370">
            <v>1</v>
          </cell>
          <cell r="V370">
            <v>380000</v>
          </cell>
        </row>
        <row r="371">
          <cell r="J371" t="str">
            <v>sp|A0A0C4DH68|KV224_HUMAN</v>
          </cell>
          <cell r="K371" t="str">
            <v>IGKV2-24</v>
          </cell>
          <cell r="L371">
            <v>1</v>
          </cell>
          <cell r="M371">
            <v>1</v>
          </cell>
          <cell r="N371">
            <v>370000</v>
          </cell>
          <cell r="R371" t="str">
            <v>sp|A0A0B4J1X5|HV374_HUMAN</v>
          </cell>
          <cell r="S371" t="str">
            <v>IGHV3-74</v>
          </cell>
          <cell r="T371">
            <v>1</v>
          </cell>
          <cell r="U371">
            <v>1</v>
          </cell>
          <cell r="V371">
            <v>800000</v>
          </cell>
        </row>
        <row r="372">
          <cell r="J372" t="str">
            <v>sp|P34059|GALNS_HUMAN</v>
          </cell>
          <cell r="K372" t="str">
            <v>GALNS</v>
          </cell>
          <cell r="L372">
            <v>1</v>
          </cell>
          <cell r="M372">
            <v>1</v>
          </cell>
          <cell r="N372">
            <v>80000</v>
          </cell>
          <cell r="R372" t="str">
            <v>sp|Q12792|TWF1_HUMAN</v>
          </cell>
          <cell r="S372" t="str">
            <v>TWF1</v>
          </cell>
          <cell r="T372">
            <v>1</v>
          </cell>
          <cell r="U372">
            <v>1</v>
          </cell>
          <cell r="V372">
            <v>62000</v>
          </cell>
        </row>
        <row r="373">
          <cell r="J373" t="str">
            <v>sp|Q9NS15|LTBP3_HUMAN</v>
          </cell>
          <cell r="K373" t="str">
            <v>LTBP3</v>
          </cell>
          <cell r="L373">
            <v>1</v>
          </cell>
          <cell r="M373">
            <v>1</v>
          </cell>
          <cell r="N373">
            <v>96000</v>
          </cell>
          <cell r="R373" t="str">
            <v>sp|P55072|TERA_HUMAN</v>
          </cell>
          <cell r="S373" t="str">
            <v>VCP</v>
          </cell>
          <cell r="T373">
            <v>1</v>
          </cell>
          <cell r="U373">
            <v>1</v>
          </cell>
          <cell r="V373">
            <v>150000</v>
          </cell>
        </row>
        <row r="374">
          <cell r="J374" t="str">
            <v>sp|P61160|ARP2_HUMAN</v>
          </cell>
          <cell r="K374" t="str">
            <v>ACTR2</v>
          </cell>
          <cell r="L374">
            <v>1</v>
          </cell>
          <cell r="M374">
            <v>1</v>
          </cell>
          <cell r="N374">
            <v>86000</v>
          </cell>
          <cell r="R374" t="str">
            <v>sp|Q32P51|RA1L2_HUMAN</v>
          </cell>
          <cell r="S374" t="str">
            <v>HNRNPA1L2</v>
          </cell>
          <cell r="T374">
            <v>1</v>
          </cell>
          <cell r="U374">
            <v>1</v>
          </cell>
          <cell r="V374">
            <v>320000</v>
          </cell>
        </row>
        <row r="375">
          <cell r="J375" t="str">
            <v>sp|P78417|GSTO1_HUMAN</v>
          </cell>
          <cell r="K375" t="str">
            <v>GSTO1</v>
          </cell>
          <cell r="L375">
            <v>1</v>
          </cell>
          <cell r="M375">
            <v>1</v>
          </cell>
          <cell r="N375">
            <v>74000</v>
          </cell>
          <cell r="R375" t="str">
            <v>sp|Q9UBI6|GBG12_HUMAN</v>
          </cell>
          <cell r="S375" t="str">
            <v>GNG12</v>
          </cell>
          <cell r="T375">
            <v>1</v>
          </cell>
          <cell r="U375">
            <v>1</v>
          </cell>
          <cell r="V375">
            <v>210000</v>
          </cell>
        </row>
        <row r="376">
          <cell r="J376" t="str">
            <v>sp|P02771|FETA_HUMAN</v>
          </cell>
          <cell r="K376" t="str">
            <v>AFP</v>
          </cell>
          <cell r="L376">
            <v>1</v>
          </cell>
          <cell r="M376">
            <v>1</v>
          </cell>
          <cell r="N376">
            <v>160000</v>
          </cell>
          <cell r="R376" t="str">
            <v>sp|O00625|PIR_HUMAN</v>
          </cell>
          <cell r="S376" t="str">
            <v>PIR</v>
          </cell>
          <cell r="T376">
            <v>1</v>
          </cell>
          <cell r="U376">
            <v>1</v>
          </cell>
          <cell r="V376">
            <v>75000</v>
          </cell>
        </row>
        <row r="377">
          <cell r="J377" t="str">
            <v>sp|O00482|NR5A2_HUMAN</v>
          </cell>
          <cell r="K377" t="str">
            <v>NR5A2</v>
          </cell>
          <cell r="L377">
            <v>1</v>
          </cell>
          <cell r="M377">
            <v>1</v>
          </cell>
          <cell r="N377">
            <v>130000</v>
          </cell>
          <cell r="R377" t="str">
            <v>tr|A0A0X9T7V9|A0A0X9T7V9_HUMAN</v>
          </cell>
          <cell r="T377">
            <v>1</v>
          </cell>
          <cell r="U377">
            <v>1</v>
          </cell>
          <cell r="V377">
            <v>85000</v>
          </cell>
        </row>
        <row r="378">
          <cell r="J378" t="str">
            <v>sp|Q12841|FSTL1_HUMAN</v>
          </cell>
          <cell r="K378" t="str">
            <v>FSTL1</v>
          </cell>
          <cell r="L378">
            <v>1</v>
          </cell>
          <cell r="M378">
            <v>1</v>
          </cell>
          <cell r="N378">
            <v>1400000</v>
          </cell>
          <cell r="R378" t="str">
            <v>sp|P00734|THRB_HUMAN</v>
          </cell>
          <cell r="S378" t="str">
            <v>F2</v>
          </cell>
          <cell r="T378">
            <v>1</v>
          </cell>
          <cell r="U378">
            <v>1</v>
          </cell>
          <cell r="V378">
            <v>230000</v>
          </cell>
        </row>
        <row r="379">
          <cell r="J379" t="str">
            <v>sp|P41250|GARS_HUMAN</v>
          </cell>
          <cell r="K379" t="str">
            <v>GARS</v>
          </cell>
          <cell r="L379">
            <v>1</v>
          </cell>
          <cell r="M379">
            <v>1</v>
          </cell>
          <cell r="N379">
            <v>31000</v>
          </cell>
          <cell r="R379" t="str">
            <v>sp|O00115|DNS2A_HUMAN</v>
          </cell>
          <cell r="S379" t="str">
            <v>DNASE2</v>
          </cell>
          <cell r="T379">
            <v>1</v>
          </cell>
          <cell r="U379">
            <v>1</v>
          </cell>
          <cell r="V379">
            <v>300000</v>
          </cell>
        </row>
        <row r="380">
          <cell r="J380" t="str">
            <v>tr|B4DZ25|B4DZ25_HUMAN</v>
          </cell>
          <cell r="L380">
            <v>1</v>
          </cell>
          <cell r="M380">
            <v>1</v>
          </cell>
          <cell r="N380">
            <v>3400000</v>
          </cell>
          <cell r="R380" t="str">
            <v>sp|Q13790|APOF_HUMAN</v>
          </cell>
          <cell r="S380" t="str">
            <v>APOF</v>
          </cell>
          <cell r="T380">
            <v>1</v>
          </cell>
          <cell r="U380">
            <v>1</v>
          </cell>
          <cell r="V380">
            <v>78000</v>
          </cell>
        </row>
        <row r="381">
          <cell r="J381" t="str">
            <v>tr|B4DEB9|B4DEB9_HUMAN</v>
          </cell>
          <cell r="L381">
            <v>1</v>
          </cell>
          <cell r="M381">
            <v>1</v>
          </cell>
          <cell r="N381">
            <v>51000</v>
          </cell>
          <cell r="R381" t="str">
            <v>sp|Q04756|HGFA_HUMAN</v>
          </cell>
          <cell r="S381" t="str">
            <v>HGFAC</v>
          </cell>
          <cell r="T381">
            <v>1</v>
          </cell>
          <cell r="U381">
            <v>1</v>
          </cell>
          <cell r="V381">
            <v>200000</v>
          </cell>
        </row>
        <row r="382">
          <cell r="J382" t="str">
            <v>sp|O15145|ARPC3_HUMAN</v>
          </cell>
          <cell r="K382" t="str">
            <v>ARPC3</v>
          </cell>
          <cell r="L382">
            <v>1</v>
          </cell>
          <cell r="M382">
            <v>1</v>
          </cell>
          <cell r="N382">
            <v>130000</v>
          </cell>
          <cell r="R382" t="str">
            <v>sp|Q9UBQ0|VPS29_HUMAN</v>
          </cell>
          <cell r="S382" t="str">
            <v>VPS29</v>
          </cell>
          <cell r="T382">
            <v>1</v>
          </cell>
          <cell r="U382">
            <v>1</v>
          </cell>
          <cell r="V382">
            <v>170000</v>
          </cell>
        </row>
        <row r="383">
          <cell r="J383" t="str">
            <v>sp|P13667|PDIA4_HUMAN</v>
          </cell>
          <cell r="K383" t="str">
            <v>PDIA4</v>
          </cell>
          <cell r="L383">
            <v>1</v>
          </cell>
          <cell r="M383">
            <v>1</v>
          </cell>
          <cell r="N383">
            <v>70000</v>
          </cell>
          <cell r="R383" t="str">
            <v>sp|P68402|PA1B2_HUMAN</v>
          </cell>
          <cell r="S383" t="str">
            <v>PAFAH1B2</v>
          </cell>
          <cell r="T383">
            <v>1</v>
          </cell>
          <cell r="U383">
            <v>1</v>
          </cell>
          <cell r="V383">
            <v>240000</v>
          </cell>
        </row>
        <row r="384">
          <cell r="R384" t="str">
            <v>sp|P22626|ROA2_HUMAN</v>
          </cell>
          <cell r="S384" t="str">
            <v>HNRNPA2B1</v>
          </cell>
          <cell r="T384">
            <v>1</v>
          </cell>
          <cell r="U384">
            <v>1</v>
          </cell>
          <cell r="V384">
            <v>410000</v>
          </cell>
        </row>
        <row r="385">
          <cell r="R385" t="str">
            <v>sp|P10599|THIO_HUMAN</v>
          </cell>
          <cell r="S385" t="str">
            <v>TXN</v>
          </cell>
          <cell r="T385">
            <v>1</v>
          </cell>
          <cell r="U385">
            <v>1</v>
          </cell>
          <cell r="V385">
            <v>350000</v>
          </cell>
        </row>
        <row r="386">
          <cell r="R386" t="str">
            <v>sp|P26927|HGFL_HUMAN</v>
          </cell>
          <cell r="S386" t="str">
            <v>MST1</v>
          </cell>
          <cell r="T386">
            <v>1</v>
          </cell>
          <cell r="U386">
            <v>1</v>
          </cell>
          <cell r="V386">
            <v>130000</v>
          </cell>
        </row>
        <row r="387">
          <cell r="R387" t="str">
            <v>sp|P05543|THBG_HUMAN</v>
          </cell>
          <cell r="S387" t="str">
            <v>SERPINA7</v>
          </cell>
          <cell r="T387">
            <v>1</v>
          </cell>
          <cell r="U387">
            <v>1</v>
          </cell>
          <cell r="V387">
            <v>97000</v>
          </cell>
        </row>
        <row r="388">
          <cell r="R388" t="str">
            <v>sp|Q99584|S10AD_HUMAN</v>
          </cell>
          <cell r="S388" t="str">
            <v>S100A13</v>
          </cell>
          <cell r="T388">
            <v>1</v>
          </cell>
          <cell r="U388">
            <v>1</v>
          </cell>
          <cell r="V388">
            <v>1100000</v>
          </cell>
        </row>
        <row r="389">
          <cell r="R389" t="str">
            <v>sp|P01780|HV307_HUMAN</v>
          </cell>
          <cell r="S389" t="str">
            <v>IGHV3-7</v>
          </cell>
          <cell r="T389">
            <v>1</v>
          </cell>
          <cell r="U389">
            <v>1</v>
          </cell>
          <cell r="V389">
            <v>240000</v>
          </cell>
        </row>
        <row r="390">
          <cell r="R390" t="str">
            <v>sp|Q58FF8|H90B2_HUMAN</v>
          </cell>
          <cell r="S390" t="str">
            <v>HSP90AB2P</v>
          </cell>
          <cell r="T390">
            <v>1</v>
          </cell>
          <cell r="U390">
            <v>1</v>
          </cell>
          <cell r="V390">
            <v>300000</v>
          </cell>
        </row>
        <row r="391">
          <cell r="R391" t="str">
            <v>sp|Q15084|PDIA6_HUMAN</v>
          </cell>
          <cell r="S391" t="str">
            <v>PDIA6</v>
          </cell>
          <cell r="T391">
            <v>1</v>
          </cell>
          <cell r="U391">
            <v>1</v>
          </cell>
          <cell r="V391">
            <v>120000</v>
          </cell>
        </row>
        <row r="392">
          <cell r="R392" t="str">
            <v>sp|O60568|PLOD3_HUMAN</v>
          </cell>
          <cell r="S392" t="str">
            <v>PLOD3</v>
          </cell>
          <cell r="T392">
            <v>1</v>
          </cell>
          <cell r="U392">
            <v>1</v>
          </cell>
          <cell r="V392">
            <v>180000</v>
          </cell>
        </row>
        <row r="393">
          <cell r="R393" t="str">
            <v>sp|P19022|CADH2_HUMAN</v>
          </cell>
          <cell r="S393" t="str">
            <v>CDH2</v>
          </cell>
          <cell r="T393">
            <v>1</v>
          </cell>
          <cell r="U393">
            <v>1</v>
          </cell>
          <cell r="V393">
            <v>190000</v>
          </cell>
        </row>
        <row r="394">
          <cell r="R394" t="str">
            <v>sp|P67809|YBOX1_HUMAN</v>
          </cell>
          <cell r="S394" t="str">
            <v>YBX1</v>
          </cell>
          <cell r="T394">
            <v>1</v>
          </cell>
          <cell r="U394">
            <v>1</v>
          </cell>
          <cell r="V394">
            <v>42000</v>
          </cell>
        </row>
        <row r="395">
          <cell r="R395" t="str">
            <v>tr|Q9TNT8|Q9TNT8_HUMAN</v>
          </cell>
          <cell r="S395" t="str">
            <v>HLA-B</v>
          </cell>
          <cell r="T395">
            <v>1</v>
          </cell>
          <cell r="U395">
            <v>1</v>
          </cell>
          <cell r="V395">
            <v>230000</v>
          </cell>
        </row>
        <row r="396">
          <cell r="R396" t="str">
            <v>tr|B7Z481|B7Z481_HUMAN</v>
          </cell>
          <cell r="T396">
            <v>1</v>
          </cell>
          <cell r="U396">
            <v>1</v>
          </cell>
          <cell r="V396">
            <v>240000</v>
          </cell>
        </row>
        <row r="397">
          <cell r="R397" t="str">
            <v>sp|P05387|RLA2_HUMAN</v>
          </cell>
          <cell r="S397" t="str">
            <v>RPLP2</v>
          </cell>
          <cell r="T397">
            <v>1</v>
          </cell>
          <cell r="U397">
            <v>1</v>
          </cell>
          <cell r="V397">
            <v>180000</v>
          </cell>
        </row>
        <row r="398">
          <cell r="R398" t="str">
            <v>sp|P37837|TALDO_HUMAN</v>
          </cell>
          <cell r="S398" t="str">
            <v>TALDO1</v>
          </cell>
          <cell r="T398">
            <v>1</v>
          </cell>
          <cell r="U398">
            <v>1</v>
          </cell>
          <cell r="V398">
            <v>150000</v>
          </cell>
        </row>
        <row r="399">
          <cell r="R399" t="str">
            <v>sp|Q7Z304|MAMC2_HUMAN</v>
          </cell>
          <cell r="S399" t="str">
            <v>MAMDC2</v>
          </cell>
          <cell r="T399">
            <v>1</v>
          </cell>
          <cell r="U399">
            <v>1</v>
          </cell>
          <cell r="V399">
            <v>170000</v>
          </cell>
        </row>
        <row r="400">
          <cell r="R400" t="str">
            <v>sp|P35222|CTNB1_HUMAN</v>
          </cell>
          <cell r="S400" t="str">
            <v>CTNNB1</v>
          </cell>
          <cell r="T400">
            <v>1</v>
          </cell>
          <cell r="U400">
            <v>1</v>
          </cell>
          <cell r="V400">
            <v>110000</v>
          </cell>
        </row>
        <row r="401">
          <cell r="R401" t="str">
            <v>sp|P34931|HS71L_HUMAN</v>
          </cell>
          <cell r="S401" t="str">
            <v>HSPA1L</v>
          </cell>
          <cell r="T401">
            <v>1</v>
          </cell>
          <cell r="U401">
            <v>1</v>
          </cell>
          <cell r="V401">
            <v>310000</v>
          </cell>
        </row>
        <row r="402">
          <cell r="R402" t="str">
            <v>sp|P54136|SYRC_HUMAN</v>
          </cell>
          <cell r="S402" t="str">
            <v>RARS</v>
          </cell>
          <cell r="T402">
            <v>1</v>
          </cell>
          <cell r="U402">
            <v>1</v>
          </cell>
          <cell r="V402">
            <v>120000</v>
          </cell>
        </row>
        <row r="403">
          <cell r="R403" t="str">
            <v>sp|P49411|EFTU_HUMAN</v>
          </cell>
          <cell r="S403" t="str">
            <v>TUFM</v>
          </cell>
          <cell r="T403">
            <v>1</v>
          </cell>
          <cell r="U403">
            <v>1</v>
          </cell>
          <cell r="V403">
            <v>86000</v>
          </cell>
        </row>
        <row r="404">
          <cell r="R404" t="str">
            <v>sp|O15511|ARPC5_HUMAN</v>
          </cell>
          <cell r="S404" t="str">
            <v>ARPC5</v>
          </cell>
          <cell r="T404">
            <v>1</v>
          </cell>
          <cell r="U404">
            <v>1</v>
          </cell>
          <cell r="V404">
            <v>180000</v>
          </cell>
        </row>
        <row r="405">
          <cell r="R405" t="str">
            <v>sp|P78417|GSTO1_HUMAN</v>
          </cell>
          <cell r="S405" t="str">
            <v>GSTO1</v>
          </cell>
          <cell r="T405">
            <v>1</v>
          </cell>
          <cell r="U405">
            <v>1</v>
          </cell>
          <cell r="V405">
            <v>150000</v>
          </cell>
        </row>
        <row r="406">
          <cell r="R406" t="str">
            <v>sp|P35542|SAA4_HUMAN</v>
          </cell>
          <cell r="S406" t="str">
            <v>SAA4</v>
          </cell>
          <cell r="T406">
            <v>1</v>
          </cell>
          <cell r="U406">
            <v>1</v>
          </cell>
          <cell r="V406">
            <v>180000</v>
          </cell>
        </row>
        <row r="407">
          <cell r="R407" t="str">
            <v>sp|Q14118|DAG1_HUMAN</v>
          </cell>
          <cell r="S407" t="str">
            <v>DAG1</v>
          </cell>
          <cell r="T407">
            <v>1</v>
          </cell>
          <cell r="U407">
            <v>1</v>
          </cell>
          <cell r="V407">
            <v>150000</v>
          </cell>
        </row>
        <row r="408">
          <cell r="R408" t="str">
            <v>sp|P01034|CYTC_HUMAN</v>
          </cell>
          <cell r="S408" t="str">
            <v>CST3</v>
          </cell>
          <cell r="T408">
            <v>1</v>
          </cell>
          <cell r="U408">
            <v>1</v>
          </cell>
          <cell r="V408">
            <v>59000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C873-A5A1-4D05-8DC7-56210BC58AEE}">
  <dimension ref="A1:Q487"/>
  <sheetViews>
    <sheetView tabSelected="1" workbookViewId="0">
      <selection activeCell="B26" sqref="B26"/>
    </sheetView>
  </sheetViews>
  <sheetFormatPr defaultRowHeight="15" x14ac:dyDescent="0.25"/>
  <cols>
    <col min="1" max="4" width="9.140625" style="1"/>
    <col min="5" max="10" width="4.85546875" style="1" bestFit="1" customWidth="1"/>
    <col min="11" max="14" width="9.140625" style="1"/>
    <col min="15" max="16" width="5.28515625" style="1" customWidth="1"/>
    <col min="17" max="17" width="5.28515625" style="1" bestFit="1" customWidth="1"/>
  </cols>
  <sheetData>
    <row r="1" spans="1:17" ht="118.5" x14ac:dyDescent="0.25">
      <c r="A1" s="10" t="s">
        <v>1425</v>
      </c>
      <c r="B1" s="10" t="s">
        <v>1424</v>
      </c>
      <c r="C1" s="10" t="s">
        <v>1423</v>
      </c>
      <c r="D1" s="10" t="s">
        <v>1422</v>
      </c>
      <c r="E1" s="12" t="s">
        <v>1421</v>
      </c>
      <c r="F1" s="12" t="s">
        <v>1420</v>
      </c>
      <c r="G1" s="12" t="s">
        <v>1419</v>
      </c>
      <c r="H1" s="12" t="s">
        <v>1418</v>
      </c>
      <c r="I1" s="12" t="s">
        <v>1417</v>
      </c>
      <c r="J1" s="12" t="s">
        <v>1416</v>
      </c>
      <c r="K1" s="11" t="s">
        <v>1415</v>
      </c>
      <c r="L1" s="11" t="s">
        <v>1414</v>
      </c>
      <c r="M1" s="11" t="s">
        <v>1413</v>
      </c>
      <c r="N1" s="11" t="s">
        <v>1412</v>
      </c>
      <c r="O1" s="10" t="s">
        <v>1411</v>
      </c>
      <c r="P1" s="10" t="s">
        <v>1410</v>
      </c>
      <c r="Q1" s="10" t="s">
        <v>1409</v>
      </c>
    </row>
    <row r="2" spans="1:17" x14ac:dyDescent="0.25">
      <c r="A2" s="1" t="s">
        <v>1408</v>
      </c>
      <c r="B2" s="1" t="s">
        <v>1407</v>
      </c>
      <c r="C2" s="1" t="s">
        <v>1406</v>
      </c>
      <c r="D2" s="1">
        <v>163.19</v>
      </c>
      <c r="E2" s="4">
        <f>IFERROR(VLOOKUP(A2,'[1]A.ID of proteins pullded down'!B:F,3, FALSE),0)</f>
        <v>67</v>
      </c>
      <c r="F2" s="4">
        <f>IFERROR(VLOOKUP(A2,'[1]A.ID of proteins pullded down'!B:F,4, FALSE),0)</f>
        <v>408</v>
      </c>
      <c r="G2" s="4">
        <f>IFERROR(VLOOKUP(A2,'[1]A.ID of proteins pullded down'!J:N,3, FALSE),0)</f>
        <v>72</v>
      </c>
      <c r="H2" s="4">
        <f>IFERROR(VLOOKUP(A2,'[1]A.ID of proteins pullded down'!J:N,4, FALSE),0)</f>
        <v>418</v>
      </c>
      <c r="I2" s="4">
        <f>IFERROR(VLOOKUP(A2,'[1]A.ID of proteins pullded down'!R:V,3, FALSE),0)</f>
        <v>71</v>
      </c>
      <c r="J2" s="4">
        <f>IFERROR(VLOOKUP(A2,'[1]A.ID of proteins pullded down'!R:V,4, FALSE),0)</f>
        <v>462</v>
      </c>
      <c r="K2" s="3">
        <f>IFERROR(VLOOKUP(A2,'[1]A.ID of proteins pullded down'!B:F,5, FALSE),"NF")</f>
        <v>980000000</v>
      </c>
      <c r="L2" s="3">
        <f>IFERROR(VLOOKUP(A2,'[1]A.ID of proteins pullded down'!J:N,5, FALSE),"NF")</f>
        <v>1600000000</v>
      </c>
      <c r="M2" s="3">
        <f>IFERROR(VLOOKUP(A2,'[1]A.ID of proteins pullded down'!R:V,5, FALSE),"NF")</f>
        <v>2500000000</v>
      </c>
      <c r="N2" s="3">
        <f>MIN(K2:M2)</f>
        <v>980000000</v>
      </c>
      <c r="O2" s="2">
        <f>IFERROR(K2/N2,0)</f>
        <v>1</v>
      </c>
      <c r="P2" s="2">
        <f>IFERROR(L2/N2,0)</f>
        <v>1.6326530612244898</v>
      </c>
      <c r="Q2" s="2">
        <f>IFERROR(M2/N2,0)</f>
        <v>2.5510204081632653</v>
      </c>
    </row>
    <row r="3" spans="1:17" x14ac:dyDescent="0.25">
      <c r="A3" s="1" t="s">
        <v>1405</v>
      </c>
      <c r="B3" s="1" t="s">
        <v>1404</v>
      </c>
      <c r="C3" s="1" t="s">
        <v>1403</v>
      </c>
      <c r="D3" s="1">
        <v>187.03</v>
      </c>
      <c r="E3" s="4">
        <f>IFERROR(VLOOKUP(A3,'[1]A.ID of proteins pullded down'!B:F,3, FALSE),0)</f>
        <v>60</v>
      </c>
      <c r="F3" s="4">
        <f>IFERROR(VLOOKUP(A3,'[1]A.ID of proteins pullded down'!B:F,4, FALSE),0)</f>
        <v>267</v>
      </c>
      <c r="G3" s="4">
        <f>IFERROR(VLOOKUP(A3,'[1]A.ID of proteins pullded down'!J:N,3, FALSE),0)</f>
        <v>66</v>
      </c>
      <c r="H3" s="4">
        <f>IFERROR(VLOOKUP(A3,'[1]A.ID of proteins pullded down'!J:N,4, FALSE),0)</f>
        <v>246</v>
      </c>
      <c r="I3" s="4">
        <f>IFERROR(VLOOKUP(A3,'[1]A.ID of proteins pullded down'!R:V,3, FALSE),0)</f>
        <v>65</v>
      </c>
      <c r="J3" s="4">
        <f>IFERROR(VLOOKUP(A3,'[1]A.ID of proteins pullded down'!R:V,4, FALSE),0)</f>
        <v>291</v>
      </c>
      <c r="K3" s="3">
        <f>IFERROR(VLOOKUP(A3,'[1]A.ID of proteins pullded down'!B:F,5, FALSE),"NF")</f>
        <v>200000000</v>
      </c>
      <c r="L3" s="3">
        <f>IFERROR(VLOOKUP(A3,'[1]A.ID of proteins pullded down'!J:N,5, FALSE),"NF")</f>
        <v>210000000</v>
      </c>
      <c r="M3" s="3">
        <f>IFERROR(VLOOKUP(A3,'[1]A.ID of proteins pullded down'!R:V,5, FALSE),"NF")</f>
        <v>320000000</v>
      </c>
      <c r="N3" s="3">
        <f>MIN(K3:M3)</f>
        <v>200000000</v>
      </c>
      <c r="O3" s="2">
        <f>IFERROR(K3/N3,0)</f>
        <v>1</v>
      </c>
      <c r="P3" s="2">
        <f>IFERROR(L3/N3,0)</f>
        <v>1.05</v>
      </c>
      <c r="Q3" s="2">
        <f>IFERROR(M3/N3,0)</f>
        <v>1.6</v>
      </c>
    </row>
    <row r="4" spans="1:17" x14ac:dyDescent="0.25">
      <c r="A4" s="1" t="s">
        <v>1402</v>
      </c>
      <c r="B4" s="1" t="s">
        <v>1401</v>
      </c>
      <c r="C4" s="1" t="s">
        <v>1400</v>
      </c>
      <c r="D4" s="1">
        <v>45.03</v>
      </c>
      <c r="E4" s="4">
        <f>IFERROR(VLOOKUP(A4,'[1]A.ID of proteins pullded down'!B:F,3, FALSE),0)</f>
        <v>39</v>
      </c>
      <c r="F4" s="4">
        <f>IFERROR(VLOOKUP(A4,'[1]A.ID of proteins pullded down'!B:F,4, FALSE),0)</f>
        <v>373</v>
      </c>
      <c r="G4" s="4">
        <f>IFERROR(VLOOKUP(A4,'[1]A.ID of proteins pullded down'!J:N,3, FALSE),0)</f>
        <v>46</v>
      </c>
      <c r="H4" s="4">
        <f>IFERROR(VLOOKUP(A4,'[1]A.ID of proteins pullded down'!J:N,4, FALSE),0)</f>
        <v>622</v>
      </c>
      <c r="I4" s="4">
        <f>IFERROR(VLOOKUP(A4,'[1]A.ID of proteins pullded down'!R:V,3, FALSE),0)</f>
        <v>41</v>
      </c>
      <c r="J4" s="4">
        <f>IFERROR(VLOOKUP(A4,'[1]A.ID of proteins pullded down'!R:V,4, FALSE),0)</f>
        <v>651</v>
      </c>
      <c r="K4" s="3">
        <f>IFERROR(VLOOKUP(A4,'[1]A.ID of proteins pullded down'!B:F,5, FALSE),"NF")</f>
        <v>1300000000</v>
      </c>
      <c r="L4" s="3">
        <f>IFERROR(VLOOKUP(A4,'[1]A.ID of proteins pullded down'!J:N,5, FALSE),"NF")</f>
        <v>4800000000</v>
      </c>
      <c r="M4" s="3">
        <f>IFERROR(VLOOKUP(A4,'[1]A.ID of proteins pullded down'!R:V,5, FALSE),"NF")</f>
        <v>7000000000</v>
      </c>
      <c r="N4" s="3">
        <f>MIN(K4:M4)</f>
        <v>1300000000</v>
      </c>
      <c r="O4" s="2">
        <f>IFERROR(K4/N4,0)</f>
        <v>1</v>
      </c>
      <c r="P4" s="2">
        <f>IFERROR(L4/N4,0)</f>
        <v>3.6923076923076925</v>
      </c>
      <c r="Q4" s="2">
        <f>IFERROR(M4/N4,0)</f>
        <v>5.384615384615385</v>
      </c>
    </row>
    <row r="5" spans="1:17" x14ac:dyDescent="0.25">
      <c r="A5" s="1" t="s">
        <v>1399</v>
      </c>
      <c r="B5" s="1" t="s">
        <v>1398</v>
      </c>
      <c r="C5" s="1" t="s">
        <v>1397</v>
      </c>
      <c r="D5" s="1">
        <v>192.66</v>
      </c>
      <c r="E5" s="4">
        <f>IFERROR(VLOOKUP(A5,'[1]A.ID of proteins pullded down'!B:F,3, FALSE),0)</f>
        <v>33</v>
      </c>
      <c r="F5" s="4">
        <f>IFERROR(VLOOKUP(A5,'[1]A.ID of proteins pullded down'!B:F,4, FALSE),0)</f>
        <v>60</v>
      </c>
      <c r="G5" s="4">
        <f>IFERROR(VLOOKUP(A5,'[1]A.ID of proteins pullded down'!J:N,3, FALSE),0)</f>
        <v>42</v>
      </c>
      <c r="H5" s="4">
        <f>IFERROR(VLOOKUP(A5,'[1]A.ID of proteins pullded down'!J:N,4, FALSE),0)</f>
        <v>87</v>
      </c>
      <c r="I5" s="4">
        <f>IFERROR(VLOOKUP(A5,'[1]A.ID of proteins pullded down'!R:V,3, FALSE),0)</f>
        <v>40</v>
      </c>
      <c r="J5" s="4">
        <f>IFERROR(VLOOKUP(A5,'[1]A.ID of proteins pullded down'!R:V,4, FALSE),0)</f>
        <v>103</v>
      </c>
      <c r="K5" s="3">
        <f>IFERROR(VLOOKUP(A5,'[1]A.ID of proteins pullded down'!B:F,5, FALSE),"NF")</f>
        <v>29000000</v>
      </c>
      <c r="L5" s="3">
        <f>IFERROR(VLOOKUP(A5,'[1]A.ID of proteins pullded down'!J:N,5, FALSE),"NF")</f>
        <v>63000000</v>
      </c>
      <c r="M5" s="3">
        <f>IFERROR(VLOOKUP(A5,'[1]A.ID of proteins pullded down'!R:V,5, FALSE),"NF")</f>
        <v>110000000</v>
      </c>
      <c r="N5" s="3">
        <f>MIN(K5:M5)</f>
        <v>29000000</v>
      </c>
      <c r="O5" s="2">
        <f>IFERROR(K5/N5,0)</f>
        <v>1</v>
      </c>
      <c r="P5" s="2">
        <f>IFERROR(L5/N5,0)</f>
        <v>2.1724137931034484</v>
      </c>
      <c r="Q5" s="2">
        <f>IFERROR(M5/N5,0)</f>
        <v>3.7931034482758621</v>
      </c>
    </row>
    <row r="6" spans="1:17" x14ac:dyDescent="0.25">
      <c r="A6" s="1" t="s">
        <v>1396</v>
      </c>
      <c r="B6" s="1" t="s">
        <v>1395</v>
      </c>
      <c r="C6" s="1" t="s">
        <v>1394</v>
      </c>
      <c r="D6" s="1">
        <v>280.56</v>
      </c>
      <c r="E6" s="4">
        <f>IFERROR(VLOOKUP(A6,'[1]A.ID of proteins pullded down'!B:F,3, FALSE),0)</f>
        <v>20</v>
      </c>
      <c r="F6" s="4">
        <f>IFERROR(VLOOKUP(A6,'[1]A.ID of proteins pullded down'!B:F,4, FALSE),0)</f>
        <v>35</v>
      </c>
      <c r="G6" s="4">
        <f>IFERROR(VLOOKUP(A6,'[1]A.ID of proteins pullded down'!J:N,3, FALSE),0)</f>
        <v>29</v>
      </c>
      <c r="H6" s="4">
        <f>IFERROR(VLOOKUP(A6,'[1]A.ID of proteins pullded down'!J:N,4, FALSE),0)</f>
        <v>51</v>
      </c>
      <c r="I6" s="4">
        <f>IFERROR(VLOOKUP(A6,'[1]A.ID of proteins pullded down'!R:V,3, FALSE),0)</f>
        <v>33</v>
      </c>
      <c r="J6" s="4">
        <f>IFERROR(VLOOKUP(A6,'[1]A.ID of proteins pullded down'!R:V,4, FALSE),0)</f>
        <v>60</v>
      </c>
      <c r="K6" s="3">
        <f>IFERROR(VLOOKUP(A6,'[1]A.ID of proteins pullded down'!B:F,5, FALSE),"NF")</f>
        <v>9400000</v>
      </c>
      <c r="L6" s="3">
        <f>IFERROR(VLOOKUP(A6,'[1]A.ID of proteins pullded down'!J:N,5, FALSE),"NF")</f>
        <v>17000000</v>
      </c>
      <c r="M6" s="3">
        <f>IFERROR(VLOOKUP(A6,'[1]A.ID of proteins pullded down'!R:V,5, FALSE),"NF")</f>
        <v>27000000</v>
      </c>
      <c r="N6" s="3">
        <f>MIN(K6:M6)</f>
        <v>9400000</v>
      </c>
      <c r="O6" s="2">
        <f>IFERROR(K6/N6,0)</f>
        <v>1</v>
      </c>
      <c r="P6" s="2">
        <f>IFERROR(L6/N6,0)</f>
        <v>1.8085106382978724</v>
      </c>
      <c r="Q6" s="2">
        <f>IFERROR(M6/N6,0)</f>
        <v>2.8723404255319149</v>
      </c>
    </row>
    <row r="7" spans="1:17" x14ac:dyDescent="0.25">
      <c r="A7" s="1" t="s">
        <v>1393</v>
      </c>
      <c r="B7" s="1" t="s">
        <v>903</v>
      </c>
      <c r="C7" s="1" t="s">
        <v>1392</v>
      </c>
      <c r="D7" s="1">
        <v>46.71</v>
      </c>
      <c r="E7" s="4">
        <f>IFERROR(VLOOKUP(A7,'[1]A.ID of proteins pullded down'!B:F,3, FALSE),0)</f>
        <v>27</v>
      </c>
      <c r="F7" s="4">
        <f>IFERROR(VLOOKUP(A7,'[1]A.ID of proteins pullded down'!B:F,4, FALSE),0)</f>
        <v>149</v>
      </c>
      <c r="G7" s="4">
        <f>IFERROR(VLOOKUP(A7,'[1]A.ID of proteins pullded down'!J:N,3, FALSE),0)</f>
        <v>30</v>
      </c>
      <c r="H7" s="4">
        <f>IFERROR(VLOOKUP(A7,'[1]A.ID of proteins pullded down'!J:N,4, FALSE),0)</f>
        <v>173</v>
      </c>
      <c r="I7" s="4">
        <f>IFERROR(VLOOKUP(A7,'[1]A.ID of proteins pullded down'!R:V,3, FALSE),0)</f>
        <v>27</v>
      </c>
      <c r="J7" s="4">
        <f>IFERROR(VLOOKUP(A7,'[1]A.ID of proteins pullded down'!R:V,4, FALSE),0)</f>
        <v>150</v>
      </c>
      <c r="K7" s="3">
        <f>IFERROR(VLOOKUP(A7,'[1]A.ID of proteins pullded down'!B:F,5, FALSE),"NF")</f>
        <v>290000000</v>
      </c>
      <c r="L7" s="3">
        <f>IFERROR(VLOOKUP(A7,'[1]A.ID of proteins pullded down'!J:N,5, FALSE),"NF")</f>
        <v>370000000</v>
      </c>
      <c r="M7" s="3">
        <f>IFERROR(VLOOKUP(A7,'[1]A.ID of proteins pullded down'!R:V,5, FALSE),"NF")</f>
        <v>500000000</v>
      </c>
      <c r="N7" s="3">
        <f>MIN(K7:M7)</f>
        <v>290000000</v>
      </c>
      <c r="O7" s="2">
        <f>IFERROR(K7/N7,0)</f>
        <v>1</v>
      </c>
      <c r="P7" s="2">
        <f>IFERROR(L7/N7,0)</f>
        <v>1.2758620689655173</v>
      </c>
      <c r="Q7" s="2">
        <f>IFERROR(M7/N7,0)</f>
        <v>1.7241379310344827</v>
      </c>
    </row>
    <row r="8" spans="1:17" x14ac:dyDescent="0.25">
      <c r="A8" s="1" t="s">
        <v>1391</v>
      </c>
      <c r="B8" s="1" t="s">
        <v>1390</v>
      </c>
      <c r="C8" s="1" t="s">
        <v>1389</v>
      </c>
      <c r="D8" s="1">
        <v>53.62</v>
      </c>
      <c r="E8" s="4">
        <f>IFERROR(VLOOKUP(A8,'[1]A.ID of proteins pullded down'!B:F,3, FALSE),0)</f>
        <v>26</v>
      </c>
      <c r="F8" s="4">
        <f>IFERROR(VLOOKUP(A8,'[1]A.ID of proteins pullded down'!B:F,4, FALSE),0)</f>
        <v>110</v>
      </c>
      <c r="G8" s="4">
        <f>IFERROR(VLOOKUP(A8,'[1]A.ID of proteins pullded down'!J:N,3, FALSE),0)</f>
        <v>27</v>
      </c>
      <c r="H8" s="4">
        <f>IFERROR(VLOOKUP(A8,'[1]A.ID of proteins pullded down'!J:N,4, FALSE),0)</f>
        <v>93</v>
      </c>
      <c r="I8" s="4">
        <f>IFERROR(VLOOKUP(A8,'[1]A.ID of proteins pullded down'!R:V,3, FALSE),0)</f>
        <v>24</v>
      </c>
      <c r="J8" s="4">
        <f>IFERROR(VLOOKUP(A8,'[1]A.ID of proteins pullded down'!R:V,4, FALSE),0)</f>
        <v>134</v>
      </c>
      <c r="K8" s="3">
        <f>IFERROR(VLOOKUP(A8,'[1]A.ID of proteins pullded down'!B:F,5, FALSE),"NF")</f>
        <v>220000000</v>
      </c>
      <c r="L8" s="3">
        <f>IFERROR(VLOOKUP(A8,'[1]A.ID of proteins pullded down'!J:N,5, FALSE),"NF")</f>
        <v>220000000</v>
      </c>
      <c r="M8" s="3">
        <f>IFERROR(VLOOKUP(A8,'[1]A.ID of proteins pullded down'!R:V,5, FALSE),"NF")</f>
        <v>470000000</v>
      </c>
      <c r="N8" s="3">
        <f>MIN(K8:M8)</f>
        <v>220000000</v>
      </c>
      <c r="O8" s="2">
        <f>IFERROR(K8/N8,0)</f>
        <v>1</v>
      </c>
      <c r="P8" s="2">
        <f>IFERROR(L8/N8,0)</f>
        <v>1</v>
      </c>
      <c r="Q8" s="2">
        <f>IFERROR(M8/N8,0)</f>
        <v>2.1363636363636362</v>
      </c>
    </row>
    <row r="9" spans="1:17" x14ac:dyDescent="0.25">
      <c r="A9" s="1" t="s">
        <v>1388</v>
      </c>
      <c r="B9" s="1" t="s">
        <v>254</v>
      </c>
      <c r="C9" s="1" t="s">
        <v>253</v>
      </c>
      <c r="D9" s="1">
        <v>122.13</v>
      </c>
      <c r="E9" s="4">
        <f>IFERROR(VLOOKUP(A9,'[1]A.ID of proteins pullded down'!B:F,3, FALSE),0)</f>
        <v>17</v>
      </c>
      <c r="F9" s="4">
        <f>IFERROR(VLOOKUP(A9,'[1]A.ID of proteins pullded down'!B:F,4, FALSE),0)</f>
        <v>49</v>
      </c>
      <c r="G9" s="4">
        <f>IFERROR(VLOOKUP(A9,'[1]A.ID of proteins pullded down'!J:N,3, FALSE),0)</f>
        <v>24</v>
      </c>
      <c r="H9" s="4">
        <f>IFERROR(VLOOKUP(A9,'[1]A.ID of proteins pullded down'!J:N,4, FALSE),0)</f>
        <v>67</v>
      </c>
      <c r="I9" s="4">
        <f>IFERROR(VLOOKUP(A9,'[1]A.ID of proteins pullded down'!R:V,3, FALSE),0)</f>
        <v>25</v>
      </c>
      <c r="J9" s="4">
        <f>IFERROR(VLOOKUP(A9,'[1]A.ID of proteins pullded down'!R:V,4, FALSE),0)</f>
        <v>72</v>
      </c>
      <c r="K9" s="3">
        <f>IFERROR(VLOOKUP(A9,'[1]A.ID of proteins pullded down'!B:F,5, FALSE),"NF")</f>
        <v>30000000</v>
      </c>
      <c r="L9" s="3">
        <f>IFERROR(VLOOKUP(A9,'[1]A.ID of proteins pullded down'!J:N,5, FALSE),"NF")</f>
        <v>37000000</v>
      </c>
      <c r="M9" s="3">
        <f>IFERROR(VLOOKUP(A9,'[1]A.ID of proteins pullded down'!R:V,5, FALSE),"NF")</f>
        <v>59000000</v>
      </c>
      <c r="N9" s="3">
        <f>MIN(K9:M9)</f>
        <v>30000000</v>
      </c>
      <c r="O9" s="2">
        <f>IFERROR(K9/N9,0)</f>
        <v>1</v>
      </c>
      <c r="P9" s="2">
        <f>IFERROR(L9/N9,0)</f>
        <v>1.2333333333333334</v>
      </c>
      <c r="Q9" s="2">
        <f>IFERROR(M9/N9,0)</f>
        <v>1.9666666666666666</v>
      </c>
    </row>
    <row r="10" spans="1:17" x14ac:dyDescent="0.25">
      <c r="A10" s="1" t="s">
        <v>1387</v>
      </c>
      <c r="B10" s="1" t="s">
        <v>1386</v>
      </c>
      <c r="C10" s="1" t="s">
        <v>1385</v>
      </c>
      <c r="D10" s="1">
        <v>262.45999999999998</v>
      </c>
      <c r="E10" s="4">
        <f>IFERROR(VLOOKUP(A10,'[1]A.ID of proteins pullded down'!B:F,3, FALSE),0)</f>
        <v>22</v>
      </c>
      <c r="F10" s="4">
        <f>IFERROR(VLOOKUP(A10,'[1]A.ID of proteins pullded down'!B:F,4, FALSE),0)</f>
        <v>41</v>
      </c>
      <c r="G10" s="4">
        <f>IFERROR(VLOOKUP(A10,'[1]A.ID of proteins pullded down'!J:N,3, FALSE),0)</f>
        <v>15</v>
      </c>
      <c r="H10" s="4">
        <f>IFERROR(VLOOKUP(A10,'[1]A.ID of proteins pullded down'!J:N,4, FALSE),0)</f>
        <v>24</v>
      </c>
      <c r="I10" s="4">
        <f>IFERROR(VLOOKUP(A10,'[1]A.ID of proteins pullded down'!R:V,3, FALSE),0)</f>
        <v>29</v>
      </c>
      <c r="J10" s="4">
        <f>IFERROR(VLOOKUP(A10,'[1]A.ID of proteins pullded down'!R:V,4, FALSE),0)</f>
        <v>55</v>
      </c>
      <c r="K10" s="3">
        <f>IFERROR(VLOOKUP(A10,'[1]A.ID of proteins pullded down'!B:F,5, FALSE),"NF")</f>
        <v>17000000</v>
      </c>
      <c r="L10" s="3">
        <f>IFERROR(VLOOKUP(A10,'[1]A.ID of proteins pullded down'!J:N,5, FALSE),"NF")</f>
        <v>14000000</v>
      </c>
      <c r="M10" s="3">
        <f>IFERROR(VLOOKUP(A10,'[1]A.ID of proteins pullded down'!R:V,5, FALSE),"NF")</f>
        <v>33000000</v>
      </c>
      <c r="N10" s="3">
        <f>MIN(K10:M10)</f>
        <v>14000000</v>
      </c>
      <c r="O10" s="2">
        <f>IFERROR(K10/N10,0)</f>
        <v>1.2142857142857142</v>
      </c>
      <c r="P10" s="2">
        <f>IFERROR(L10/N10,0)</f>
        <v>1</v>
      </c>
      <c r="Q10" s="2">
        <f>IFERROR(M10/N10,0)</f>
        <v>2.3571428571428572</v>
      </c>
    </row>
    <row r="11" spans="1:17" x14ac:dyDescent="0.25">
      <c r="A11" s="1" t="s">
        <v>1384</v>
      </c>
      <c r="B11" s="1" t="s">
        <v>1383</v>
      </c>
      <c r="C11" s="1" t="s">
        <v>1382</v>
      </c>
      <c r="D11" s="1">
        <v>515.28</v>
      </c>
      <c r="E11" s="4">
        <f>IFERROR(VLOOKUP(A11,'[1]A.ID of proteins pullded down'!B:F,3, FALSE),0)</f>
        <v>28</v>
      </c>
      <c r="F11" s="4">
        <f>IFERROR(VLOOKUP(A11,'[1]A.ID of proteins pullded down'!B:F,4, FALSE),0)</f>
        <v>41</v>
      </c>
      <c r="G11" s="4">
        <f>IFERROR(VLOOKUP(A11,'[1]A.ID of proteins pullded down'!J:N,3, FALSE),0)</f>
        <v>18</v>
      </c>
      <c r="H11" s="4">
        <f>IFERROR(VLOOKUP(A11,'[1]A.ID of proteins pullded down'!J:N,4, FALSE),0)</f>
        <v>23</v>
      </c>
      <c r="I11" s="4">
        <f>IFERROR(VLOOKUP(A11,'[1]A.ID of proteins pullded down'!R:V,3, FALSE),0)</f>
        <v>23</v>
      </c>
      <c r="J11" s="4">
        <f>IFERROR(VLOOKUP(A11,'[1]A.ID of proteins pullded down'!R:V,4, FALSE),0)</f>
        <v>30</v>
      </c>
      <c r="K11" s="3">
        <f>IFERROR(VLOOKUP(A11,'[1]A.ID of proteins pullded down'!B:F,5, FALSE),"NF")</f>
        <v>17000000</v>
      </c>
      <c r="L11" s="3">
        <f>IFERROR(VLOOKUP(A11,'[1]A.ID of proteins pullded down'!J:N,5, FALSE),"NF")</f>
        <v>10000000</v>
      </c>
      <c r="M11" s="3">
        <f>IFERROR(VLOOKUP(A11,'[1]A.ID of proteins pullded down'!R:V,5, FALSE),"NF")</f>
        <v>21000000</v>
      </c>
      <c r="N11" s="3">
        <f>MIN(K11:M11)</f>
        <v>10000000</v>
      </c>
      <c r="O11" s="2">
        <f>IFERROR(K11/N11,0)</f>
        <v>1.7</v>
      </c>
      <c r="P11" s="2">
        <f>IFERROR(L11/N11,0)</f>
        <v>1</v>
      </c>
      <c r="Q11" s="2">
        <f>IFERROR(M11/N11,0)</f>
        <v>2.1</v>
      </c>
    </row>
    <row r="12" spans="1:17" x14ac:dyDescent="0.25">
      <c r="A12" s="1" t="s">
        <v>1381</v>
      </c>
      <c r="B12" s="1" t="s">
        <v>1380</v>
      </c>
      <c r="C12" s="1" t="s">
        <v>1379</v>
      </c>
      <c r="D12" s="1">
        <v>226.39</v>
      </c>
      <c r="E12" s="4">
        <f>IFERROR(VLOOKUP(A12,'[1]A.ID of proteins pullded down'!B:F,3, FALSE),0)</f>
        <v>20</v>
      </c>
      <c r="F12" s="4">
        <f>IFERROR(VLOOKUP(A12,'[1]A.ID of proteins pullded down'!B:F,4, FALSE),0)</f>
        <v>34</v>
      </c>
      <c r="G12" s="4">
        <f>IFERROR(VLOOKUP(A12,'[1]A.ID of proteins pullded down'!J:N,3, FALSE),0)</f>
        <v>20</v>
      </c>
      <c r="H12" s="4">
        <f>IFERROR(VLOOKUP(A12,'[1]A.ID of proteins pullded down'!J:N,4, FALSE),0)</f>
        <v>31</v>
      </c>
      <c r="I12" s="4">
        <f>IFERROR(VLOOKUP(A12,'[1]A.ID of proteins pullded down'!R:V,3, FALSE),0)</f>
        <v>16</v>
      </c>
      <c r="J12" s="4">
        <f>IFERROR(VLOOKUP(A12,'[1]A.ID of proteins pullded down'!R:V,4, FALSE),0)</f>
        <v>24</v>
      </c>
      <c r="K12" s="3">
        <f>IFERROR(VLOOKUP(A12,'[1]A.ID of proteins pullded down'!B:F,5, FALSE),"NF")</f>
        <v>11000000</v>
      </c>
      <c r="L12" s="3">
        <f>IFERROR(VLOOKUP(A12,'[1]A.ID of proteins pullded down'!J:N,5, FALSE),"NF")</f>
        <v>5100000</v>
      </c>
      <c r="M12" s="3">
        <f>IFERROR(VLOOKUP(A12,'[1]A.ID of proteins pullded down'!R:V,5, FALSE),"NF")</f>
        <v>9500000</v>
      </c>
      <c r="N12" s="3">
        <f>MIN(K12:M12)</f>
        <v>5100000</v>
      </c>
      <c r="O12" s="2">
        <f>IFERROR(K12/N12,0)</f>
        <v>2.1568627450980391</v>
      </c>
      <c r="P12" s="2">
        <f>IFERROR(L12/N12,0)</f>
        <v>1</v>
      </c>
      <c r="Q12" s="2">
        <f>IFERROR(M12/N12,0)</f>
        <v>1.8627450980392157</v>
      </c>
    </row>
    <row r="13" spans="1:17" x14ac:dyDescent="0.25">
      <c r="A13" s="1" t="s">
        <v>1378</v>
      </c>
      <c r="B13" s="1" t="s">
        <v>1377</v>
      </c>
      <c r="C13" s="1" t="s">
        <v>1376</v>
      </c>
      <c r="D13" s="1">
        <v>77.010000000000005</v>
      </c>
      <c r="E13" s="4">
        <f>IFERROR(VLOOKUP(A13,'[1]A.ID of proteins pullded down'!B:F,3, FALSE),0)</f>
        <v>24</v>
      </c>
      <c r="F13" s="4">
        <f>IFERROR(VLOOKUP(A13,'[1]A.ID of proteins pullded down'!B:F,4, FALSE),0)</f>
        <v>66</v>
      </c>
      <c r="G13" s="4">
        <f>IFERROR(VLOOKUP(A13,'[1]A.ID of proteins pullded down'!J:N,3, FALSE),0)</f>
        <v>21</v>
      </c>
      <c r="H13" s="4">
        <f>IFERROR(VLOOKUP(A13,'[1]A.ID of proteins pullded down'!J:N,4, FALSE),0)</f>
        <v>43</v>
      </c>
      <c r="I13" s="4">
        <f>IFERROR(VLOOKUP(A13,'[1]A.ID of proteins pullded down'!R:V,3, FALSE),0)</f>
        <v>21</v>
      </c>
      <c r="J13" s="4">
        <f>IFERROR(VLOOKUP(A13,'[1]A.ID of proteins pullded down'!R:V,4, FALSE),0)</f>
        <v>47</v>
      </c>
      <c r="K13" s="3">
        <f>IFERROR(VLOOKUP(A13,'[1]A.ID of proteins pullded down'!B:F,5, FALSE),"NF")</f>
        <v>43000000</v>
      </c>
      <c r="L13" s="3">
        <f>IFERROR(VLOOKUP(A13,'[1]A.ID of proteins pullded down'!J:N,5, FALSE),"NF")</f>
        <v>24000000</v>
      </c>
      <c r="M13" s="3">
        <f>IFERROR(VLOOKUP(A13,'[1]A.ID of proteins pullded down'!R:V,5, FALSE),"NF")</f>
        <v>47000000</v>
      </c>
      <c r="N13" s="3">
        <f>MIN(K13:M13)</f>
        <v>24000000</v>
      </c>
      <c r="O13" s="2">
        <f>IFERROR(K13/N13,0)</f>
        <v>1.7916666666666667</v>
      </c>
      <c r="P13" s="2">
        <f>IFERROR(L13/N13,0)</f>
        <v>1</v>
      </c>
      <c r="Q13" s="2">
        <f>IFERROR(M13/N13,0)</f>
        <v>1.9583333333333333</v>
      </c>
    </row>
    <row r="14" spans="1:17" x14ac:dyDescent="0.25">
      <c r="A14" s="1" t="s">
        <v>1375</v>
      </c>
      <c r="B14" s="1" t="s">
        <v>1374</v>
      </c>
      <c r="C14" s="1" t="s">
        <v>1373</v>
      </c>
      <c r="D14" s="1">
        <v>53.97</v>
      </c>
      <c r="E14" s="4">
        <f>IFERROR(VLOOKUP(A14,'[1]A.ID of proteins pullded down'!B:F,3, FALSE),0)</f>
        <v>25</v>
      </c>
      <c r="F14" s="4">
        <f>IFERROR(VLOOKUP(A14,'[1]A.ID of proteins pullded down'!B:F,4, FALSE),0)</f>
        <v>184</v>
      </c>
      <c r="G14" s="4">
        <f>IFERROR(VLOOKUP(A14,'[1]A.ID of proteins pullded down'!J:N,3, FALSE),0)</f>
        <v>26</v>
      </c>
      <c r="H14" s="4">
        <f>IFERROR(VLOOKUP(A14,'[1]A.ID of proteins pullded down'!J:N,4, FALSE),0)</f>
        <v>175</v>
      </c>
      <c r="I14" s="4">
        <f>IFERROR(VLOOKUP(A14,'[1]A.ID of proteins pullded down'!R:V,3, FALSE),0)</f>
        <v>21</v>
      </c>
      <c r="J14" s="4">
        <f>IFERROR(VLOOKUP(A14,'[1]A.ID of proteins pullded down'!R:V,4, FALSE),0)</f>
        <v>199</v>
      </c>
      <c r="K14" s="3">
        <f>IFERROR(VLOOKUP(A14,'[1]A.ID of proteins pullded down'!B:F,5, FALSE),"NF")</f>
        <v>320000000</v>
      </c>
      <c r="L14" s="3">
        <f>IFERROR(VLOOKUP(A14,'[1]A.ID of proteins pullded down'!J:N,5, FALSE),"NF")</f>
        <v>490000000</v>
      </c>
      <c r="M14" s="3">
        <f>IFERROR(VLOOKUP(A14,'[1]A.ID of proteins pullded down'!R:V,5, FALSE),"NF")</f>
        <v>740000000</v>
      </c>
      <c r="N14" s="3">
        <f>MIN(K14:M14)</f>
        <v>320000000</v>
      </c>
      <c r="O14" s="2">
        <f>IFERROR(K14/N14,0)</f>
        <v>1</v>
      </c>
      <c r="P14" s="2">
        <f>IFERROR(L14/N14,0)</f>
        <v>1.53125</v>
      </c>
      <c r="Q14" s="2">
        <f>IFERROR(M14/N14,0)</f>
        <v>2.3125</v>
      </c>
    </row>
    <row r="15" spans="1:17" x14ac:dyDescent="0.25">
      <c r="A15" s="1" t="s">
        <v>1372</v>
      </c>
      <c r="B15" s="1" t="s">
        <v>1371</v>
      </c>
      <c r="C15" s="1" t="s">
        <v>1370</v>
      </c>
      <c r="D15" s="1">
        <v>277.99</v>
      </c>
      <c r="E15" s="4">
        <f>IFERROR(VLOOKUP(A15,'[1]A.ID of proteins pullded down'!B:F,3, FALSE),0)</f>
        <v>21</v>
      </c>
      <c r="F15" s="4">
        <f>IFERROR(VLOOKUP(A15,'[1]A.ID of proteins pullded down'!B:F,4, FALSE),0)</f>
        <v>32</v>
      </c>
      <c r="G15" s="4">
        <f>IFERROR(VLOOKUP(A15,'[1]A.ID of proteins pullded down'!J:N,3, FALSE),0)</f>
        <v>17</v>
      </c>
      <c r="H15" s="4">
        <f>IFERROR(VLOOKUP(A15,'[1]A.ID of proteins pullded down'!J:N,4, FALSE),0)</f>
        <v>24</v>
      </c>
      <c r="I15" s="4">
        <f>IFERROR(VLOOKUP(A15,'[1]A.ID of proteins pullded down'!R:V,3, FALSE),0)</f>
        <v>21</v>
      </c>
      <c r="J15" s="4">
        <f>IFERROR(VLOOKUP(A15,'[1]A.ID of proteins pullded down'!R:V,4, FALSE),0)</f>
        <v>33</v>
      </c>
      <c r="K15" s="3">
        <f>IFERROR(VLOOKUP(A15,'[1]A.ID of proteins pullded down'!B:F,5, FALSE),"NF")</f>
        <v>8700000</v>
      </c>
      <c r="L15" s="3">
        <f>IFERROR(VLOOKUP(A15,'[1]A.ID of proteins pullded down'!J:N,5, FALSE),"NF")</f>
        <v>5000000</v>
      </c>
      <c r="M15" s="3">
        <f>IFERROR(VLOOKUP(A15,'[1]A.ID of proteins pullded down'!R:V,5, FALSE),"NF")</f>
        <v>10000000</v>
      </c>
      <c r="N15" s="3">
        <f>MIN(K15:M15)</f>
        <v>5000000</v>
      </c>
      <c r="O15" s="2">
        <f>IFERROR(K15/N15,0)</f>
        <v>1.74</v>
      </c>
      <c r="P15" s="2">
        <f>IFERROR(L15/N15,0)</f>
        <v>1</v>
      </c>
      <c r="Q15" s="2">
        <f>IFERROR(M15/N15,0)</f>
        <v>2</v>
      </c>
    </row>
    <row r="16" spans="1:17" x14ac:dyDescent="0.25">
      <c r="A16" s="1" t="s">
        <v>1369</v>
      </c>
      <c r="B16" s="1" t="s">
        <v>1368</v>
      </c>
      <c r="C16" s="1" t="s">
        <v>1367</v>
      </c>
      <c r="D16" s="1">
        <v>30.76</v>
      </c>
      <c r="E16" s="4">
        <f>IFERROR(VLOOKUP(A16,'[1]A.ID of proteins pullded down'!B:F,3, FALSE),0)</f>
        <v>21</v>
      </c>
      <c r="F16" s="4">
        <f>IFERROR(VLOOKUP(A16,'[1]A.ID of proteins pullded down'!B:F,4, FALSE),0)</f>
        <v>109</v>
      </c>
      <c r="G16" s="4">
        <f>IFERROR(VLOOKUP(A16,'[1]A.ID of proteins pullded down'!J:N,3, FALSE),0)</f>
        <v>22</v>
      </c>
      <c r="H16" s="4">
        <f>IFERROR(VLOOKUP(A16,'[1]A.ID of proteins pullded down'!J:N,4, FALSE),0)</f>
        <v>81</v>
      </c>
      <c r="I16" s="4">
        <f>IFERROR(VLOOKUP(A16,'[1]A.ID of proteins pullded down'!R:V,3, FALSE),0)</f>
        <v>22</v>
      </c>
      <c r="J16" s="4">
        <f>IFERROR(VLOOKUP(A16,'[1]A.ID of proteins pullded down'!R:V,4, FALSE),0)</f>
        <v>98</v>
      </c>
      <c r="K16" s="3">
        <f>IFERROR(VLOOKUP(A16,'[1]A.ID of proteins pullded down'!B:F,5, FALSE),"NF")</f>
        <v>250000000</v>
      </c>
      <c r="L16" s="3">
        <f>IFERROR(VLOOKUP(A16,'[1]A.ID of proteins pullded down'!J:N,5, FALSE),"NF")</f>
        <v>250000000</v>
      </c>
      <c r="M16" s="3">
        <f>IFERROR(VLOOKUP(A16,'[1]A.ID of proteins pullded down'!R:V,5, FALSE),"NF")</f>
        <v>480000000</v>
      </c>
      <c r="N16" s="3">
        <f>MIN(K16:M16)</f>
        <v>250000000</v>
      </c>
      <c r="O16" s="2">
        <f>IFERROR(K16/N16,0)</f>
        <v>1</v>
      </c>
      <c r="P16" s="2">
        <f>IFERROR(L16/N16,0)</f>
        <v>1</v>
      </c>
      <c r="Q16" s="2">
        <f>IFERROR(M16/N16,0)</f>
        <v>1.92</v>
      </c>
    </row>
    <row r="17" spans="1:17" x14ac:dyDescent="0.25">
      <c r="A17" s="1" t="s">
        <v>1366</v>
      </c>
      <c r="B17" s="1" t="s">
        <v>485</v>
      </c>
      <c r="C17" s="1" t="s">
        <v>484</v>
      </c>
      <c r="D17" s="1">
        <v>74.09</v>
      </c>
      <c r="E17" s="4">
        <f>IFERROR(VLOOKUP(A17,'[1]A.ID of proteins pullded down'!B:F,3, FALSE),0)</f>
        <v>16</v>
      </c>
      <c r="F17" s="4">
        <f>IFERROR(VLOOKUP(A17,'[1]A.ID of proteins pullded down'!B:F,4, FALSE),0)</f>
        <v>33</v>
      </c>
      <c r="G17" s="4">
        <f>IFERROR(VLOOKUP(A17,'[1]A.ID of proteins pullded down'!J:N,3, FALSE),0)</f>
        <v>22</v>
      </c>
      <c r="H17" s="4">
        <f>IFERROR(VLOOKUP(A17,'[1]A.ID of proteins pullded down'!J:N,4, FALSE),0)</f>
        <v>40</v>
      </c>
      <c r="I17" s="4">
        <f>IFERROR(VLOOKUP(A17,'[1]A.ID of proteins pullded down'!R:V,3, FALSE),0)</f>
        <v>17</v>
      </c>
      <c r="J17" s="4">
        <f>IFERROR(VLOOKUP(A17,'[1]A.ID of proteins pullded down'!R:V,4, FALSE),0)</f>
        <v>41</v>
      </c>
      <c r="K17" s="3">
        <f>IFERROR(VLOOKUP(A17,'[1]A.ID of proteins pullded down'!B:F,5, FALSE),"NF")</f>
        <v>21000000</v>
      </c>
      <c r="L17" s="3">
        <f>IFERROR(VLOOKUP(A17,'[1]A.ID of proteins pullded down'!J:N,5, FALSE),"NF")</f>
        <v>26000000</v>
      </c>
      <c r="M17" s="3">
        <f>IFERROR(VLOOKUP(A17,'[1]A.ID of proteins pullded down'!R:V,5, FALSE),"NF")</f>
        <v>51000000</v>
      </c>
      <c r="N17" s="3">
        <f>MIN(K17:M17)</f>
        <v>21000000</v>
      </c>
      <c r="O17" s="2">
        <f>IFERROR(K17/N17,0)</f>
        <v>1</v>
      </c>
      <c r="P17" s="2">
        <f>IFERROR(L17/N17,0)</f>
        <v>1.2380952380952381</v>
      </c>
      <c r="Q17" s="2">
        <f>IFERROR(M17/N17,0)</f>
        <v>2.4285714285714284</v>
      </c>
    </row>
    <row r="18" spans="1:17" x14ac:dyDescent="0.25">
      <c r="A18" s="1" t="s">
        <v>1365</v>
      </c>
      <c r="B18" s="1" t="s">
        <v>1364</v>
      </c>
      <c r="C18" s="1" t="s">
        <v>1363</v>
      </c>
      <c r="D18" s="1">
        <v>468.53</v>
      </c>
      <c r="E18" s="4">
        <f>IFERROR(VLOOKUP(A18,'[1]A.ID of proteins pullded down'!B:F,3, FALSE),0)</f>
        <v>19</v>
      </c>
      <c r="F18" s="4">
        <f>IFERROR(VLOOKUP(A18,'[1]A.ID of proteins pullded down'!B:F,4, FALSE),0)</f>
        <v>32</v>
      </c>
      <c r="G18" s="4">
        <f>IFERROR(VLOOKUP(A18,'[1]A.ID of proteins pullded down'!J:N,3, FALSE),0)</f>
        <v>16</v>
      </c>
      <c r="H18" s="4">
        <f>IFERROR(VLOOKUP(A18,'[1]A.ID of proteins pullded down'!J:N,4, FALSE),0)</f>
        <v>28</v>
      </c>
      <c r="I18" s="4">
        <f>IFERROR(VLOOKUP(A18,'[1]A.ID of proteins pullded down'!R:V,3, FALSE),0)</f>
        <v>19</v>
      </c>
      <c r="J18" s="4">
        <f>IFERROR(VLOOKUP(A18,'[1]A.ID of proteins pullded down'!R:V,4, FALSE),0)</f>
        <v>34</v>
      </c>
      <c r="K18" s="3">
        <f>IFERROR(VLOOKUP(A18,'[1]A.ID of proteins pullded down'!B:F,5, FALSE),"NF")</f>
        <v>10000000</v>
      </c>
      <c r="L18" s="3">
        <f>IFERROR(VLOOKUP(A18,'[1]A.ID of proteins pullded down'!J:N,5, FALSE),"NF")</f>
        <v>22000000</v>
      </c>
      <c r="M18" s="3">
        <f>IFERROR(VLOOKUP(A18,'[1]A.ID of proteins pullded down'!R:V,5, FALSE),"NF")</f>
        <v>26000000</v>
      </c>
      <c r="N18" s="3">
        <f>MIN(K18:M18)</f>
        <v>10000000</v>
      </c>
      <c r="O18" s="2">
        <f>IFERROR(K18/N18,0)</f>
        <v>1</v>
      </c>
      <c r="P18" s="2">
        <f>IFERROR(L18/N18,0)</f>
        <v>2.2000000000000002</v>
      </c>
      <c r="Q18" s="2">
        <f>IFERROR(M18/N18,0)</f>
        <v>2.6</v>
      </c>
    </row>
    <row r="19" spans="1:17" x14ac:dyDescent="0.25">
      <c r="A19" s="1" t="s">
        <v>1362</v>
      </c>
      <c r="B19" s="1" t="s">
        <v>1361</v>
      </c>
      <c r="C19" s="1" t="s">
        <v>1360</v>
      </c>
      <c r="D19" s="1">
        <v>45.18</v>
      </c>
      <c r="E19" s="4">
        <f>IFERROR(VLOOKUP(A19,'[1]A.ID of proteins pullded down'!B:F,3, FALSE),0)</f>
        <v>13</v>
      </c>
      <c r="F19" s="4">
        <f>IFERROR(VLOOKUP(A19,'[1]A.ID of proteins pullded down'!B:F,4, FALSE),0)</f>
        <v>106</v>
      </c>
      <c r="G19" s="4">
        <f>IFERROR(VLOOKUP(A19,'[1]A.ID of proteins pullded down'!J:N,3, FALSE),0)</f>
        <v>16</v>
      </c>
      <c r="H19" s="4">
        <f>IFERROR(VLOOKUP(A19,'[1]A.ID of proteins pullded down'!J:N,4, FALSE),0)</f>
        <v>124</v>
      </c>
      <c r="I19" s="4">
        <f>IFERROR(VLOOKUP(A19,'[1]A.ID of proteins pullded down'!R:V,3, FALSE),0)</f>
        <v>16</v>
      </c>
      <c r="J19" s="4">
        <f>IFERROR(VLOOKUP(A19,'[1]A.ID of proteins pullded down'!R:V,4, FALSE),0)</f>
        <v>100</v>
      </c>
      <c r="K19" s="3">
        <f>IFERROR(VLOOKUP(A19,'[1]A.ID of proteins pullded down'!B:F,5, FALSE),"NF")</f>
        <v>170000000</v>
      </c>
      <c r="L19" s="3">
        <f>IFERROR(VLOOKUP(A19,'[1]A.ID of proteins pullded down'!J:N,5, FALSE),"NF")</f>
        <v>320000000</v>
      </c>
      <c r="M19" s="3">
        <f>IFERROR(VLOOKUP(A19,'[1]A.ID of proteins pullded down'!R:V,5, FALSE),"NF")</f>
        <v>320000000</v>
      </c>
      <c r="N19" s="3">
        <f>MIN(K19:M19)</f>
        <v>170000000</v>
      </c>
      <c r="O19" s="2">
        <f>IFERROR(K19/N19,0)</f>
        <v>1</v>
      </c>
      <c r="P19" s="2">
        <f>IFERROR(L19/N19,0)</f>
        <v>1.8823529411764706</v>
      </c>
      <c r="Q19" s="2">
        <f>IFERROR(M19/N19,0)</f>
        <v>1.8823529411764706</v>
      </c>
    </row>
    <row r="20" spans="1:17" x14ac:dyDescent="0.25">
      <c r="A20" s="1" t="s">
        <v>1359</v>
      </c>
      <c r="B20" s="1" t="s">
        <v>1358</v>
      </c>
      <c r="C20" s="1" t="s">
        <v>1357</v>
      </c>
      <c r="D20" s="1">
        <v>148</v>
      </c>
      <c r="E20" s="4">
        <f>IFERROR(VLOOKUP(A20,'[1]A.ID of proteins pullded down'!B:F,3, FALSE),0)</f>
        <v>0</v>
      </c>
      <c r="F20" s="4">
        <f>IFERROR(VLOOKUP(A20,'[1]A.ID of proteins pullded down'!B:F,4, FALSE),0)</f>
        <v>0</v>
      </c>
      <c r="G20" s="4">
        <f>IFERROR(VLOOKUP(A20,'[1]A.ID of proteins pullded down'!J:N,3, FALSE),0)</f>
        <v>18</v>
      </c>
      <c r="H20" s="4">
        <f>IFERROR(VLOOKUP(A20,'[1]A.ID of proteins pullded down'!J:N,4, FALSE),0)</f>
        <v>265</v>
      </c>
      <c r="I20" s="4">
        <f>IFERROR(VLOOKUP(A20,'[1]A.ID of proteins pullded down'!R:V,3, FALSE),0)</f>
        <v>0</v>
      </c>
      <c r="J20" s="4">
        <f>IFERROR(VLOOKUP(A20,'[1]A.ID of proteins pullded down'!R:V,4, FALSE),0)</f>
        <v>0</v>
      </c>
      <c r="K20" s="3" t="str">
        <f>IFERROR(VLOOKUP(A20,'[1]A.ID of proteins pullded down'!B:F,5, FALSE),"NF")</f>
        <v>NF</v>
      </c>
      <c r="L20" s="3">
        <f>IFERROR(VLOOKUP(A20,'[1]A.ID of proteins pullded down'!J:N,5, FALSE),"NF")</f>
        <v>5700000000</v>
      </c>
      <c r="M20" s="3" t="str">
        <f>IFERROR(VLOOKUP(A20,'[1]A.ID of proteins pullded down'!R:V,5, FALSE),"NF")</f>
        <v>NF</v>
      </c>
      <c r="N20" s="3">
        <f>MIN(K20:M20)</f>
        <v>5700000000</v>
      </c>
      <c r="O20" s="2">
        <f>IFERROR(K20/N20,0)</f>
        <v>0</v>
      </c>
      <c r="P20" s="2">
        <f>IFERROR(L20/N20,0)</f>
        <v>1</v>
      </c>
      <c r="Q20" s="2">
        <f>IFERROR(M20/N20,0)</f>
        <v>0</v>
      </c>
    </row>
    <row r="21" spans="1:17" x14ac:dyDescent="0.25">
      <c r="A21" s="1" t="s">
        <v>1356</v>
      </c>
      <c r="B21" s="1" t="s">
        <v>1355</v>
      </c>
      <c r="C21" s="1" t="s">
        <v>1354</v>
      </c>
      <c r="D21" s="1">
        <v>102.99</v>
      </c>
      <c r="E21" s="4">
        <f>IFERROR(VLOOKUP(A21,'[1]A.ID of proteins pullded down'!B:F,3, FALSE),0)</f>
        <v>10</v>
      </c>
      <c r="F21" s="4">
        <f>IFERROR(VLOOKUP(A21,'[1]A.ID of proteins pullded down'!B:F,4, FALSE),0)</f>
        <v>17</v>
      </c>
      <c r="G21" s="4">
        <f>IFERROR(VLOOKUP(A21,'[1]A.ID of proteins pullded down'!J:N,3, FALSE),0)</f>
        <v>16</v>
      </c>
      <c r="H21" s="4">
        <f>IFERROR(VLOOKUP(A21,'[1]A.ID of proteins pullded down'!J:N,4, FALSE),0)</f>
        <v>33</v>
      </c>
      <c r="I21" s="4">
        <f>IFERROR(VLOOKUP(A21,'[1]A.ID of proteins pullded down'!R:V,3, FALSE),0)</f>
        <v>13</v>
      </c>
      <c r="J21" s="4">
        <f>IFERROR(VLOOKUP(A21,'[1]A.ID of proteins pullded down'!R:V,4, FALSE),0)</f>
        <v>32</v>
      </c>
      <c r="K21" s="3">
        <f>IFERROR(VLOOKUP(A21,'[1]A.ID of proteins pullded down'!B:F,5, FALSE),"NF")</f>
        <v>6900000</v>
      </c>
      <c r="L21" s="3">
        <f>IFERROR(VLOOKUP(A21,'[1]A.ID of proteins pullded down'!J:N,5, FALSE),"NF")</f>
        <v>12000000</v>
      </c>
      <c r="M21" s="3">
        <f>IFERROR(VLOOKUP(A21,'[1]A.ID of proteins pullded down'!R:V,5, FALSE),"NF")</f>
        <v>15000000</v>
      </c>
      <c r="N21" s="3">
        <f>MIN(K21:M21)</f>
        <v>6900000</v>
      </c>
      <c r="O21" s="2">
        <f>IFERROR(K21/N21,0)</f>
        <v>1</v>
      </c>
      <c r="P21" s="2">
        <f>IFERROR(L21/N21,0)</f>
        <v>1.7391304347826086</v>
      </c>
      <c r="Q21" s="2">
        <f>IFERROR(M21/N21,0)</f>
        <v>2.1739130434782608</v>
      </c>
    </row>
    <row r="22" spans="1:17" x14ac:dyDescent="0.25">
      <c r="A22" s="1" t="s">
        <v>1353</v>
      </c>
      <c r="B22" s="1" t="s">
        <v>1352</v>
      </c>
      <c r="C22" s="1" t="s">
        <v>1351</v>
      </c>
      <c r="D22" s="1">
        <v>104.79</v>
      </c>
      <c r="E22" s="4">
        <f>IFERROR(VLOOKUP(A22,'[1]A.ID of proteins pullded down'!B:F,3, FALSE),0)</f>
        <v>7</v>
      </c>
      <c r="F22" s="4">
        <f>IFERROR(VLOOKUP(A22,'[1]A.ID of proteins pullded down'!B:F,4, FALSE),0)</f>
        <v>9</v>
      </c>
      <c r="G22" s="4">
        <f>IFERROR(VLOOKUP(A22,'[1]A.ID of proteins pullded down'!J:N,3, FALSE),0)</f>
        <v>14</v>
      </c>
      <c r="H22" s="4">
        <f>IFERROR(VLOOKUP(A22,'[1]A.ID of proteins pullded down'!J:N,4, FALSE),0)</f>
        <v>20</v>
      </c>
      <c r="I22" s="4">
        <f>IFERROR(VLOOKUP(A22,'[1]A.ID of proteins pullded down'!R:V,3, FALSE),0)</f>
        <v>16</v>
      </c>
      <c r="J22" s="4">
        <f>IFERROR(VLOOKUP(A22,'[1]A.ID of proteins pullded down'!R:V,4, FALSE),0)</f>
        <v>23</v>
      </c>
      <c r="K22" s="3">
        <f>IFERROR(VLOOKUP(A22,'[1]A.ID of proteins pullded down'!B:F,5, FALSE),"NF")</f>
        <v>2700000</v>
      </c>
      <c r="L22" s="3">
        <f>IFERROR(VLOOKUP(A22,'[1]A.ID of proteins pullded down'!J:N,5, FALSE),"NF")</f>
        <v>12000000</v>
      </c>
      <c r="M22" s="3">
        <f>IFERROR(VLOOKUP(A22,'[1]A.ID of proteins pullded down'!R:V,5, FALSE),"NF")</f>
        <v>14000000</v>
      </c>
      <c r="N22" s="3">
        <f>MIN(K22:M22)</f>
        <v>2700000</v>
      </c>
      <c r="O22" s="2">
        <f>IFERROR(K22/N22,0)</f>
        <v>1</v>
      </c>
      <c r="P22" s="2">
        <f>IFERROR(L22/N22,0)</f>
        <v>4.4444444444444446</v>
      </c>
      <c r="Q22" s="2">
        <f>IFERROR(M22/N22,0)</f>
        <v>5.1851851851851851</v>
      </c>
    </row>
    <row r="23" spans="1:17" x14ac:dyDescent="0.25">
      <c r="A23" s="1" t="s">
        <v>1350</v>
      </c>
      <c r="B23" s="1" t="s">
        <v>1349</v>
      </c>
      <c r="C23" s="1" t="s">
        <v>1348</v>
      </c>
      <c r="D23" s="1">
        <v>51.64</v>
      </c>
      <c r="E23" s="4">
        <f>IFERROR(VLOOKUP(A23,'[1]A.ID of proteins pullded down'!B:F,3, FALSE),0)</f>
        <v>13</v>
      </c>
      <c r="F23" s="4">
        <f>IFERROR(VLOOKUP(A23,'[1]A.ID of proteins pullded down'!B:F,4, FALSE),0)</f>
        <v>60</v>
      </c>
      <c r="G23" s="4">
        <f>IFERROR(VLOOKUP(A23,'[1]A.ID of proteins pullded down'!J:N,3, FALSE),0)</f>
        <v>16</v>
      </c>
      <c r="H23" s="4">
        <f>IFERROR(VLOOKUP(A23,'[1]A.ID of proteins pullded down'!J:N,4, FALSE),0)</f>
        <v>92</v>
      </c>
      <c r="I23" s="4">
        <f>IFERROR(VLOOKUP(A23,'[1]A.ID of proteins pullded down'!R:V,3, FALSE),0)</f>
        <v>16</v>
      </c>
      <c r="J23" s="4">
        <f>IFERROR(VLOOKUP(A23,'[1]A.ID of proteins pullded down'!R:V,4, FALSE),0)</f>
        <v>110</v>
      </c>
      <c r="K23" s="3">
        <f>IFERROR(VLOOKUP(A23,'[1]A.ID of proteins pullded down'!B:F,5, FALSE),"NF")</f>
        <v>230000000</v>
      </c>
      <c r="L23" s="3">
        <f>IFERROR(VLOOKUP(A23,'[1]A.ID of proteins pullded down'!J:N,5, FALSE),"NF")</f>
        <v>570000000</v>
      </c>
      <c r="M23" s="3">
        <f>IFERROR(VLOOKUP(A23,'[1]A.ID of proteins pullded down'!R:V,5, FALSE),"NF")</f>
        <v>990000000</v>
      </c>
      <c r="N23" s="3">
        <f>MIN(K23:M23)</f>
        <v>230000000</v>
      </c>
      <c r="O23" s="2">
        <f>IFERROR(K23/N23,0)</f>
        <v>1</v>
      </c>
      <c r="P23" s="2">
        <f>IFERROR(L23/N23,0)</f>
        <v>2.4782608695652173</v>
      </c>
      <c r="Q23" s="2">
        <f>IFERROR(M23/N23,0)</f>
        <v>4.3043478260869561</v>
      </c>
    </row>
    <row r="24" spans="1:17" x14ac:dyDescent="0.25">
      <c r="A24" s="1" t="s">
        <v>1347</v>
      </c>
      <c r="B24" s="1" t="s">
        <v>1346</v>
      </c>
      <c r="C24" s="1" t="s">
        <v>1345</v>
      </c>
      <c r="D24" s="1">
        <v>628.70000000000005</v>
      </c>
      <c r="E24" s="4">
        <f>IFERROR(VLOOKUP(A24,'[1]A.ID of proteins pullded down'!B:F,3, FALSE),0)</f>
        <v>9</v>
      </c>
      <c r="F24" s="4">
        <f>IFERROR(VLOOKUP(A24,'[1]A.ID of proteins pullded down'!B:F,4, FALSE),0)</f>
        <v>9</v>
      </c>
      <c r="G24" s="4">
        <f>IFERROR(VLOOKUP(A24,'[1]A.ID of proteins pullded down'!J:N,3, FALSE),0)</f>
        <v>11</v>
      </c>
      <c r="H24" s="4">
        <f>IFERROR(VLOOKUP(A24,'[1]A.ID of proteins pullded down'!J:N,4, FALSE),0)</f>
        <v>13</v>
      </c>
      <c r="I24" s="4">
        <f>IFERROR(VLOOKUP(A24,'[1]A.ID of proteins pullded down'!R:V,3, FALSE),0)</f>
        <v>10</v>
      </c>
      <c r="J24" s="4">
        <f>IFERROR(VLOOKUP(A24,'[1]A.ID of proteins pullded down'!R:V,4, FALSE),0)</f>
        <v>12</v>
      </c>
      <c r="K24" s="3">
        <f>IFERROR(VLOOKUP(A24,'[1]A.ID of proteins pullded down'!B:F,5, FALSE),"NF")</f>
        <v>1300000</v>
      </c>
      <c r="L24" s="3">
        <f>IFERROR(VLOOKUP(A24,'[1]A.ID of proteins pullded down'!J:N,5, FALSE),"NF")</f>
        <v>3000000</v>
      </c>
      <c r="M24" s="3">
        <f>IFERROR(VLOOKUP(A24,'[1]A.ID of proteins pullded down'!R:V,5, FALSE),"NF")</f>
        <v>4700000</v>
      </c>
      <c r="N24" s="3">
        <f>MIN(K24:M24)</f>
        <v>1300000</v>
      </c>
      <c r="O24" s="2">
        <f>IFERROR(K24/N24,0)</f>
        <v>1</v>
      </c>
      <c r="P24" s="2">
        <f>IFERROR(L24/N24,0)</f>
        <v>2.3076923076923075</v>
      </c>
      <c r="Q24" s="2">
        <f>IFERROR(M24/N24,0)</f>
        <v>3.6153846153846154</v>
      </c>
    </row>
    <row r="25" spans="1:17" x14ac:dyDescent="0.25">
      <c r="A25" s="1" t="s">
        <v>1344</v>
      </c>
      <c r="B25" s="1" t="s">
        <v>1343</v>
      </c>
      <c r="C25" s="1" t="s">
        <v>1342</v>
      </c>
      <c r="D25" s="1">
        <v>202.4</v>
      </c>
      <c r="E25" s="4">
        <f>IFERROR(VLOOKUP(A25,'[1]A.ID of proteins pullded down'!B:F,3, FALSE),0)</f>
        <v>13</v>
      </c>
      <c r="F25" s="4">
        <f>IFERROR(VLOOKUP(A25,'[1]A.ID of proteins pullded down'!B:F,4, FALSE),0)</f>
        <v>30</v>
      </c>
      <c r="G25" s="4">
        <f>IFERROR(VLOOKUP(A25,'[1]A.ID of proteins pullded down'!J:N,3, FALSE),0)</f>
        <v>15</v>
      </c>
      <c r="H25" s="4">
        <f>IFERROR(VLOOKUP(A25,'[1]A.ID of proteins pullded down'!J:N,4, FALSE),0)</f>
        <v>32</v>
      </c>
      <c r="I25" s="4">
        <f>IFERROR(VLOOKUP(A25,'[1]A.ID of proteins pullded down'!R:V,3, FALSE),0)</f>
        <v>12</v>
      </c>
      <c r="J25" s="4">
        <f>IFERROR(VLOOKUP(A25,'[1]A.ID of proteins pullded down'!R:V,4, FALSE),0)</f>
        <v>26</v>
      </c>
      <c r="K25" s="3">
        <f>IFERROR(VLOOKUP(A25,'[1]A.ID of proteins pullded down'!B:F,5, FALSE),"NF")</f>
        <v>9600000</v>
      </c>
      <c r="L25" s="3">
        <f>IFERROR(VLOOKUP(A25,'[1]A.ID of proteins pullded down'!J:N,5, FALSE),"NF")</f>
        <v>11000000</v>
      </c>
      <c r="M25" s="3">
        <f>IFERROR(VLOOKUP(A25,'[1]A.ID of proteins pullded down'!R:V,5, FALSE),"NF")</f>
        <v>17000000</v>
      </c>
      <c r="N25" s="3">
        <f>MIN(K25:M25)</f>
        <v>9600000</v>
      </c>
      <c r="O25" s="2">
        <f>IFERROR(K25/N25,0)</f>
        <v>1</v>
      </c>
      <c r="P25" s="2">
        <f>IFERROR(L25/N25,0)</f>
        <v>1.1458333333333333</v>
      </c>
      <c r="Q25" s="2">
        <f>IFERROR(M25/N25,0)</f>
        <v>1.7708333333333333</v>
      </c>
    </row>
    <row r="26" spans="1:17" x14ac:dyDescent="0.25">
      <c r="A26" s="1" t="s">
        <v>1341</v>
      </c>
      <c r="B26" s="1" t="s">
        <v>1340</v>
      </c>
      <c r="C26" s="1" t="s">
        <v>1339</v>
      </c>
      <c r="D26" s="1">
        <v>74.63</v>
      </c>
      <c r="E26" s="4">
        <f>IFERROR(VLOOKUP(A26,'[1]A.ID of proteins pullded down'!B:F,3, FALSE),0)</f>
        <v>5</v>
      </c>
      <c r="F26" s="4">
        <f>IFERROR(VLOOKUP(A26,'[1]A.ID of proteins pullded down'!B:F,4, FALSE),0)</f>
        <v>10</v>
      </c>
      <c r="G26" s="4">
        <f>IFERROR(VLOOKUP(A26,'[1]A.ID of proteins pullded down'!J:N,3, FALSE),0)</f>
        <v>11</v>
      </c>
      <c r="H26" s="4">
        <f>IFERROR(VLOOKUP(A26,'[1]A.ID of proteins pullded down'!J:N,4, FALSE),0)</f>
        <v>26</v>
      </c>
      <c r="I26" s="4">
        <f>IFERROR(VLOOKUP(A26,'[1]A.ID of proteins pullded down'!R:V,3, FALSE),0)</f>
        <v>13</v>
      </c>
      <c r="J26" s="4">
        <f>IFERROR(VLOOKUP(A26,'[1]A.ID of proteins pullded down'!R:V,4, FALSE),0)</f>
        <v>26</v>
      </c>
      <c r="K26" s="3">
        <f>IFERROR(VLOOKUP(A26,'[1]A.ID of proteins pullded down'!B:F,5, FALSE),"NF")</f>
        <v>5500000</v>
      </c>
      <c r="L26" s="3">
        <f>IFERROR(VLOOKUP(A26,'[1]A.ID of proteins pullded down'!J:N,5, FALSE),"NF")</f>
        <v>17000000</v>
      </c>
      <c r="M26" s="3">
        <f>IFERROR(VLOOKUP(A26,'[1]A.ID of proteins pullded down'!R:V,5, FALSE),"NF")</f>
        <v>31000000</v>
      </c>
      <c r="N26" s="3">
        <f>MIN(K26:M26)</f>
        <v>5500000</v>
      </c>
      <c r="O26" s="2">
        <f>IFERROR(K26/N26,0)</f>
        <v>1</v>
      </c>
      <c r="P26" s="2">
        <f>IFERROR(L26/N26,0)</f>
        <v>3.0909090909090908</v>
      </c>
      <c r="Q26" s="2">
        <f>IFERROR(M26/N26,0)</f>
        <v>5.6363636363636367</v>
      </c>
    </row>
    <row r="27" spans="1:17" x14ac:dyDescent="0.25">
      <c r="A27" s="1" t="s">
        <v>1338</v>
      </c>
      <c r="B27" s="1" t="s">
        <v>1337</v>
      </c>
      <c r="C27" s="1" t="s">
        <v>1336</v>
      </c>
      <c r="D27" s="1">
        <v>59.54</v>
      </c>
      <c r="E27" s="4">
        <f>IFERROR(VLOOKUP(A27,'[1]A.ID of proteins pullded down'!B:F,3, FALSE),0)</f>
        <v>12</v>
      </c>
      <c r="F27" s="4">
        <f>IFERROR(VLOOKUP(A27,'[1]A.ID of proteins pullded down'!B:F,4, FALSE),0)</f>
        <v>50</v>
      </c>
      <c r="G27" s="4">
        <f>IFERROR(VLOOKUP(A27,'[1]A.ID of proteins pullded down'!J:N,3, FALSE),0)</f>
        <v>14</v>
      </c>
      <c r="H27" s="4">
        <f>IFERROR(VLOOKUP(A27,'[1]A.ID of proteins pullded down'!J:N,4, FALSE),0)</f>
        <v>76</v>
      </c>
      <c r="I27" s="4">
        <f>IFERROR(VLOOKUP(A27,'[1]A.ID of proteins pullded down'!R:V,3, FALSE),0)</f>
        <v>13</v>
      </c>
      <c r="J27" s="4">
        <f>IFERROR(VLOOKUP(A27,'[1]A.ID of proteins pullded down'!R:V,4, FALSE),0)</f>
        <v>65</v>
      </c>
      <c r="K27" s="3">
        <f>IFERROR(VLOOKUP(A27,'[1]A.ID of proteins pullded down'!B:F,5, FALSE),"NF")</f>
        <v>70000000</v>
      </c>
      <c r="L27" s="3">
        <f>IFERROR(VLOOKUP(A27,'[1]A.ID of proteins pullded down'!J:N,5, FALSE),"NF")</f>
        <v>81000000</v>
      </c>
      <c r="M27" s="3">
        <f>IFERROR(VLOOKUP(A27,'[1]A.ID of proteins pullded down'!R:V,5, FALSE),"NF")</f>
        <v>120000000</v>
      </c>
      <c r="N27" s="3">
        <f>MIN(K27:M27)</f>
        <v>70000000</v>
      </c>
      <c r="O27" s="2">
        <f>IFERROR(K27/N27,0)</f>
        <v>1</v>
      </c>
      <c r="P27" s="2">
        <f>IFERROR(L27/N27,0)</f>
        <v>1.1571428571428573</v>
      </c>
      <c r="Q27" s="2">
        <f>IFERROR(M27/N27,0)</f>
        <v>1.7142857142857142</v>
      </c>
    </row>
    <row r="28" spans="1:17" x14ac:dyDescent="0.25">
      <c r="A28" s="1" t="s">
        <v>1335</v>
      </c>
      <c r="B28" s="1" t="s">
        <v>1334</v>
      </c>
      <c r="C28" s="1" t="s">
        <v>1333</v>
      </c>
      <c r="D28" s="1">
        <v>106.4</v>
      </c>
      <c r="E28" s="4">
        <f>IFERROR(VLOOKUP(A28,'[1]A.ID of proteins pullded down'!B:F,3, FALSE),0)</f>
        <v>11</v>
      </c>
      <c r="F28" s="4">
        <f>IFERROR(VLOOKUP(A28,'[1]A.ID of proteins pullded down'!B:F,4, FALSE),0)</f>
        <v>20</v>
      </c>
      <c r="G28" s="4">
        <f>IFERROR(VLOOKUP(A28,'[1]A.ID of proteins pullded down'!J:N,3, FALSE),0)</f>
        <v>13</v>
      </c>
      <c r="H28" s="4">
        <f>IFERROR(VLOOKUP(A28,'[1]A.ID of proteins pullded down'!J:N,4, FALSE),0)</f>
        <v>28</v>
      </c>
      <c r="I28" s="4">
        <f>IFERROR(VLOOKUP(A28,'[1]A.ID of proteins pullded down'!R:V,3, FALSE),0)</f>
        <v>12</v>
      </c>
      <c r="J28" s="4">
        <f>IFERROR(VLOOKUP(A28,'[1]A.ID of proteins pullded down'!R:V,4, FALSE),0)</f>
        <v>25</v>
      </c>
      <c r="K28" s="3">
        <f>IFERROR(VLOOKUP(A28,'[1]A.ID of proteins pullded down'!B:F,5, FALSE),"NF")</f>
        <v>12000000</v>
      </c>
      <c r="L28" s="3">
        <f>IFERROR(VLOOKUP(A28,'[1]A.ID of proteins pullded down'!J:N,5, FALSE),"NF")</f>
        <v>13000000</v>
      </c>
      <c r="M28" s="3">
        <f>IFERROR(VLOOKUP(A28,'[1]A.ID of proteins pullded down'!R:V,5, FALSE),"NF")</f>
        <v>15000000</v>
      </c>
      <c r="N28" s="3">
        <f>MIN(K28:M28)</f>
        <v>12000000</v>
      </c>
      <c r="O28" s="2">
        <f>IFERROR(K28/N28,0)</f>
        <v>1</v>
      </c>
      <c r="P28" s="2">
        <f>IFERROR(L28/N28,0)</f>
        <v>1.0833333333333333</v>
      </c>
      <c r="Q28" s="2">
        <f>IFERROR(M28/N28,0)</f>
        <v>1.25</v>
      </c>
    </row>
    <row r="29" spans="1:17" x14ac:dyDescent="0.25">
      <c r="A29" s="1" t="s">
        <v>1332</v>
      </c>
      <c r="B29" s="1" t="s">
        <v>1331</v>
      </c>
      <c r="C29" s="1" t="s">
        <v>1330</v>
      </c>
      <c r="D29" s="1">
        <v>103.29</v>
      </c>
      <c r="E29" s="4">
        <f>IFERROR(VLOOKUP(A29,'[1]A.ID of proteins pullded down'!B:F,3, FALSE),0)</f>
        <v>11</v>
      </c>
      <c r="F29" s="4">
        <f>IFERROR(VLOOKUP(A29,'[1]A.ID of proteins pullded down'!B:F,4, FALSE),0)</f>
        <v>19</v>
      </c>
      <c r="G29" s="4">
        <f>IFERROR(VLOOKUP(A29,'[1]A.ID of proteins pullded down'!J:N,3, FALSE),0)</f>
        <v>10</v>
      </c>
      <c r="H29" s="4">
        <f>IFERROR(VLOOKUP(A29,'[1]A.ID of proteins pullded down'!J:N,4, FALSE),0)</f>
        <v>18</v>
      </c>
      <c r="I29" s="4">
        <f>IFERROR(VLOOKUP(A29,'[1]A.ID of proteins pullded down'!R:V,3, FALSE),0)</f>
        <v>14</v>
      </c>
      <c r="J29" s="4">
        <f>IFERROR(VLOOKUP(A29,'[1]A.ID of proteins pullded down'!R:V,4, FALSE),0)</f>
        <v>28</v>
      </c>
      <c r="K29" s="3">
        <f>IFERROR(VLOOKUP(A29,'[1]A.ID of proteins pullded down'!B:F,5, FALSE),"NF")</f>
        <v>4500000</v>
      </c>
      <c r="L29" s="3">
        <f>IFERROR(VLOOKUP(A29,'[1]A.ID of proteins pullded down'!J:N,5, FALSE),"NF")</f>
        <v>4000000</v>
      </c>
      <c r="M29" s="3">
        <f>IFERROR(VLOOKUP(A29,'[1]A.ID of proteins pullded down'!R:V,5, FALSE),"NF")</f>
        <v>10000000</v>
      </c>
      <c r="N29" s="3">
        <f>MIN(K29:M29)</f>
        <v>4000000</v>
      </c>
      <c r="O29" s="2">
        <f>IFERROR(K29/N29,0)</f>
        <v>1.125</v>
      </c>
      <c r="P29" s="2">
        <f>IFERROR(L29/N29,0)</f>
        <v>1</v>
      </c>
      <c r="Q29" s="2">
        <f>IFERROR(M29/N29,0)</f>
        <v>2.5</v>
      </c>
    </row>
    <row r="30" spans="1:17" x14ac:dyDescent="0.25">
      <c r="A30" s="1" t="s">
        <v>1329</v>
      </c>
      <c r="B30" s="1" t="s">
        <v>1328</v>
      </c>
      <c r="C30" s="1" t="s">
        <v>1327</v>
      </c>
      <c r="D30" s="1">
        <v>57.9</v>
      </c>
      <c r="E30" s="4">
        <f>IFERROR(VLOOKUP(A30,'[1]A.ID of proteins pullded down'!B:F,3, FALSE),0)</f>
        <v>8</v>
      </c>
      <c r="F30" s="4">
        <f>IFERROR(VLOOKUP(A30,'[1]A.ID of proteins pullded down'!B:F,4, FALSE),0)</f>
        <v>10</v>
      </c>
      <c r="G30" s="4">
        <f>IFERROR(VLOOKUP(A30,'[1]A.ID of proteins pullded down'!J:N,3, FALSE),0)</f>
        <v>11</v>
      </c>
      <c r="H30" s="4">
        <f>IFERROR(VLOOKUP(A30,'[1]A.ID of proteins pullded down'!J:N,4, FALSE),0)</f>
        <v>18</v>
      </c>
      <c r="I30" s="4">
        <f>IFERROR(VLOOKUP(A30,'[1]A.ID of proteins pullded down'!R:V,3, FALSE),0)</f>
        <v>13</v>
      </c>
      <c r="J30" s="4">
        <f>IFERROR(VLOOKUP(A30,'[1]A.ID of proteins pullded down'!R:V,4, FALSE),0)</f>
        <v>22</v>
      </c>
      <c r="K30" s="3">
        <f>IFERROR(VLOOKUP(A30,'[1]A.ID of proteins pullded down'!B:F,5, FALSE),"NF")</f>
        <v>1900000</v>
      </c>
      <c r="L30" s="3">
        <f>IFERROR(VLOOKUP(A30,'[1]A.ID of proteins pullded down'!J:N,5, FALSE),"NF")</f>
        <v>8500000</v>
      </c>
      <c r="M30" s="3">
        <f>IFERROR(VLOOKUP(A30,'[1]A.ID of proteins pullded down'!R:V,5, FALSE),"NF")</f>
        <v>17000000</v>
      </c>
      <c r="N30" s="3">
        <f>MIN(K30:M30)</f>
        <v>1900000</v>
      </c>
      <c r="O30" s="2">
        <f>IFERROR(K30/N30,0)</f>
        <v>1</v>
      </c>
      <c r="P30" s="2">
        <f>IFERROR(L30/N30,0)</f>
        <v>4.4736842105263159</v>
      </c>
      <c r="Q30" s="2">
        <f>IFERROR(M30/N30,0)</f>
        <v>8.9473684210526319</v>
      </c>
    </row>
    <row r="31" spans="1:17" x14ac:dyDescent="0.25">
      <c r="A31" s="1" t="s">
        <v>1326</v>
      </c>
      <c r="B31" s="1" t="s">
        <v>1325</v>
      </c>
      <c r="C31" s="1" t="s">
        <v>1324</v>
      </c>
      <c r="D31" s="1">
        <v>45.37</v>
      </c>
      <c r="E31" s="4">
        <f>IFERROR(VLOOKUP(A31,'[1]A.ID of proteins pullded down'!B:F,3, FALSE),0)</f>
        <v>8</v>
      </c>
      <c r="F31" s="4">
        <f>IFERROR(VLOOKUP(A31,'[1]A.ID of proteins pullded down'!B:F,4, FALSE),0)</f>
        <v>13</v>
      </c>
      <c r="G31" s="4">
        <f>IFERROR(VLOOKUP(A31,'[1]A.ID of proteins pullded down'!J:N,3, FALSE),0)</f>
        <v>11</v>
      </c>
      <c r="H31" s="4">
        <f>IFERROR(VLOOKUP(A31,'[1]A.ID of proteins pullded down'!J:N,4, FALSE),0)</f>
        <v>14</v>
      </c>
      <c r="I31" s="4">
        <f>IFERROR(VLOOKUP(A31,'[1]A.ID of proteins pullded down'!R:V,3, FALSE),0)</f>
        <v>9</v>
      </c>
      <c r="J31" s="4">
        <f>IFERROR(VLOOKUP(A31,'[1]A.ID of proteins pullded down'!R:V,4, FALSE),0)</f>
        <v>17</v>
      </c>
      <c r="K31" s="3">
        <f>IFERROR(VLOOKUP(A31,'[1]A.ID of proteins pullded down'!B:F,5, FALSE),"NF")</f>
        <v>1600000</v>
      </c>
      <c r="L31" s="3">
        <f>IFERROR(VLOOKUP(A31,'[1]A.ID of proteins pullded down'!J:N,5, FALSE),"NF")</f>
        <v>3000000</v>
      </c>
      <c r="M31" s="3">
        <f>IFERROR(VLOOKUP(A31,'[1]A.ID of proteins pullded down'!R:V,5, FALSE),"NF")</f>
        <v>3900000</v>
      </c>
      <c r="N31" s="3">
        <f>MIN(K31:M31)</f>
        <v>1600000</v>
      </c>
      <c r="O31" s="2">
        <f>IFERROR(K31/N31,0)</f>
        <v>1</v>
      </c>
      <c r="P31" s="2">
        <f>IFERROR(L31/N31,0)</f>
        <v>1.875</v>
      </c>
      <c r="Q31" s="2">
        <f>IFERROR(M31/N31,0)</f>
        <v>2.4375</v>
      </c>
    </row>
    <row r="32" spans="1:17" x14ac:dyDescent="0.25">
      <c r="A32" s="1" t="s">
        <v>1323</v>
      </c>
      <c r="B32" s="1" t="s">
        <v>1322</v>
      </c>
      <c r="C32" s="1" t="s">
        <v>1321</v>
      </c>
      <c r="D32" s="1">
        <v>67.78</v>
      </c>
      <c r="E32" s="4">
        <f>IFERROR(VLOOKUP(A32,'[1]A.ID of proteins pullded down'!B:F,3, FALSE),0)</f>
        <v>14</v>
      </c>
      <c r="F32" s="4">
        <f>IFERROR(VLOOKUP(A32,'[1]A.ID of proteins pullded down'!B:F,4, FALSE),0)</f>
        <v>35</v>
      </c>
      <c r="G32" s="4">
        <f>IFERROR(VLOOKUP(A32,'[1]A.ID of proteins pullded down'!J:N,3, FALSE),0)</f>
        <v>9</v>
      </c>
      <c r="H32" s="4">
        <f>IFERROR(VLOOKUP(A32,'[1]A.ID of proteins pullded down'!J:N,4, FALSE),0)</f>
        <v>22</v>
      </c>
      <c r="I32" s="4">
        <f>IFERROR(VLOOKUP(A32,'[1]A.ID of proteins pullded down'!R:V,3, FALSE),0)</f>
        <v>10</v>
      </c>
      <c r="J32" s="4">
        <f>IFERROR(VLOOKUP(A32,'[1]A.ID of proteins pullded down'!R:V,4, FALSE),0)</f>
        <v>22</v>
      </c>
      <c r="K32" s="3">
        <f>IFERROR(VLOOKUP(A32,'[1]A.ID of proteins pullded down'!B:F,5, FALSE),"NF")</f>
        <v>16000000</v>
      </c>
      <c r="L32" s="3">
        <f>IFERROR(VLOOKUP(A32,'[1]A.ID of proteins pullded down'!J:N,5, FALSE),"NF")</f>
        <v>18000000</v>
      </c>
      <c r="M32" s="3">
        <f>IFERROR(VLOOKUP(A32,'[1]A.ID of proteins pullded down'!R:V,5, FALSE),"NF")</f>
        <v>11000000</v>
      </c>
      <c r="N32" s="3">
        <f>MIN(K32:M32)</f>
        <v>11000000</v>
      </c>
      <c r="O32" s="2">
        <f>IFERROR(K32/N32,0)</f>
        <v>1.4545454545454546</v>
      </c>
      <c r="P32" s="2">
        <f>IFERROR(L32/N32,0)</f>
        <v>1.6363636363636365</v>
      </c>
      <c r="Q32" s="2">
        <f>IFERROR(M32/N32,0)</f>
        <v>1</v>
      </c>
    </row>
    <row r="33" spans="1:17" x14ac:dyDescent="0.25">
      <c r="A33" s="1" t="s">
        <v>1320</v>
      </c>
      <c r="B33" s="1" t="s">
        <v>1319</v>
      </c>
      <c r="C33" s="1" t="s">
        <v>1318</v>
      </c>
      <c r="D33" s="1">
        <v>41.98</v>
      </c>
      <c r="E33" s="4">
        <f>IFERROR(VLOOKUP(A33,'[1]A.ID of proteins pullded down'!B:F,3, FALSE),0)</f>
        <v>11</v>
      </c>
      <c r="F33" s="4">
        <f>IFERROR(VLOOKUP(A33,'[1]A.ID of proteins pullded down'!B:F,4, FALSE),0)</f>
        <v>125</v>
      </c>
      <c r="G33" s="4">
        <f>IFERROR(VLOOKUP(A33,'[1]A.ID of proteins pullded down'!J:N,3, FALSE),0)</f>
        <v>12</v>
      </c>
      <c r="H33" s="4">
        <f>IFERROR(VLOOKUP(A33,'[1]A.ID of proteins pullded down'!J:N,4, FALSE),0)</f>
        <v>179</v>
      </c>
      <c r="I33" s="4">
        <f>IFERROR(VLOOKUP(A33,'[1]A.ID of proteins pullded down'!R:V,3, FALSE),0)</f>
        <v>12</v>
      </c>
      <c r="J33" s="4">
        <f>IFERROR(VLOOKUP(A33,'[1]A.ID of proteins pullded down'!R:V,4, FALSE),0)</f>
        <v>169</v>
      </c>
      <c r="K33" s="3">
        <f>IFERROR(VLOOKUP(A33,'[1]A.ID of proteins pullded down'!B:F,5, FALSE),"NF")</f>
        <v>72000000</v>
      </c>
      <c r="L33" s="3">
        <f>IFERROR(VLOOKUP(A33,'[1]A.ID of proteins pullded down'!J:N,5, FALSE),"NF")</f>
        <v>140000000</v>
      </c>
      <c r="M33" s="3">
        <f>IFERROR(VLOOKUP(A33,'[1]A.ID of proteins pullded down'!R:V,5, FALSE),"NF")</f>
        <v>170000000</v>
      </c>
      <c r="N33" s="3">
        <f>MIN(K33:M33)</f>
        <v>72000000</v>
      </c>
      <c r="O33" s="2">
        <f>IFERROR(K33/N33,0)</f>
        <v>1</v>
      </c>
      <c r="P33" s="2">
        <f>IFERROR(L33/N33,0)</f>
        <v>1.9444444444444444</v>
      </c>
      <c r="Q33" s="2">
        <f>IFERROR(M33/N33,0)</f>
        <v>2.3611111111111112</v>
      </c>
    </row>
    <row r="34" spans="1:17" x14ac:dyDescent="0.25">
      <c r="A34" s="1" t="s">
        <v>1317</v>
      </c>
      <c r="B34" s="1" t="s">
        <v>1316</v>
      </c>
      <c r="C34" s="1" t="s">
        <v>1315</v>
      </c>
      <c r="D34" s="1">
        <v>38.69</v>
      </c>
      <c r="E34" s="4">
        <f>IFERROR(VLOOKUP(A34,'[1]A.ID of proteins pullded down'!B:F,3, FALSE),0)</f>
        <v>9</v>
      </c>
      <c r="F34" s="4">
        <f>IFERROR(VLOOKUP(A34,'[1]A.ID of proteins pullded down'!B:F,4, FALSE),0)</f>
        <v>20</v>
      </c>
      <c r="G34" s="4">
        <f>IFERROR(VLOOKUP(A34,'[1]A.ID of proteins pullded down'!J:N,3, FALSE),0)</f>
        <v>12</v>
      </c>
      <c r="H34" s="4">
        <f>IFERROR(VLOOKUP(A34,'[1]A.ID of proteins pullded down'!J:N,4, FALSE),0)</f>
        <v>30</v>
      </c>
      <c r="I34" s="4">
        <f>IFERROR(VLOOKUP(A34,'[1]A.ID of proteins pullded down'!R:V,3, FALSE),0)</f>
        <v>12</v>
      </c>
      <c r="J34" s="4">
        <f>IFERROR(VLOOKUP(A34,'[1]A.ID of proteins pullded down'!R:V,4, FALSE),0)</f>
        <v>34</v>
      </c>
      <c r="K34" s="3">
        <f>IFERROR(VLOOKUP(A34,'[1]A.ID of proteins pullded down'!B:F,5, FALSE),"NF")</f>
        <v>10000000</v>
      </c>
      <c r="L34" s="3">
        <f>IFERROR(VLOOKUP(A34,'[1]A.ID of proteins pullded down'!J:N,5, FALSE),"NF")</f>
        <v>31000000</v>
      </c>
      <c r="M34" s="3">
        <f>IFERROR(VLOOKUP(A34,'[1]A.ID of proteins pullded down'!R:V,5, FALSE),"NF")</f>
        <v>42000000</v>
      </c>
      <c r="N34" s="3">
        <f>MIN(K34:M34)</f>
        <v>10000000</v>
      </c>
      <c r="O34" s="2">
        <f>IFERROR(K34/N34,0)</f>
        <v>1</v>
      </c>
      <c r="P34" s="2">
        <f>IFERROR(L34/N34,0)</f>
        <v>3.1</v>
      </c>
      <c r="Q34" s="2">
        <f>IFERROR(M34/N34,0)</f>
        <v>4.2</v>
      </c>
    </row>
    <row r="35" spans="1:17" x14ac:dyDescent="0.25">
      <c r="A35" s="1" t="s">
        <v>1314</v>
      </c>
      <c r="B35" s="1" t="s">
        <v>1313</v>
      </c>
      <c r="C35" s="1" t="s">
        <v>1312</v>
      </c>
      <c r="D35" s="1">
        <v>53.85</v>
      </c>
      <c r="E35" s="4">
        <f>IFERROR(VLOOKUP(A35,'[1]A.ID of proteins pullded down'!B:F,3, FALSE),0)</f>
        <v>9</v>
      </c>
      <c r="F35" s="4">
        <f>IFERROR(VLOOKUP(A35,'[1]A.ID of proteins pullded down'!B:F,4, FALSE),0)</f>
        <v>13</v>
      </c>
      <c r="G35" s="4">
        <f>IFERROR(VLOOKUP(A35,'[1]A.ID of proteins pullded down'!J:N,3, FALSE),0)</f>
        <v>11</v>
      </c>
      <c r="H35" s="4">
        <f>IFERROR(VLOOKUP(A35,'[1]A.ID of proteins pullded down'!J:N,4, FALSE),0)</f>
        <v>25</v>
      </c>
      <c r="I35" s="4">
        <f>IFERROR(VLOOKUP(A35,'[1]A.ID of proteins pullded down'!R:V,3, FALSE),0)</f>
        <v>10</v>
      </c>
      <c r="J35" s="4">
        <f>IFERROR(VLOOKUP(A35,'[1]A.ID of proteins pullded down'!R:V,4, FALSE),0)</f>
        <v>22</v>
      </c>
      <c r="K35" s="3">
        <f>IFERROR(VLOOKUP(A35,'[1]A.ID of proteins pullded down'!B:F,5, FALSE),"NF")</f>
        <v>4400000</v>
      </c>
      <c r="L35" s="3">
        <f>IFERROR(VLOOKUP(A35,'[1]A.ID of proteins pullded down'!J:N,5, FALSE),"NF")</f>
        <v>19000000</v>
      </c>
      <c r="M35" s="3">
        <f>IFERROR(VLOOKUP(A35,'[1]A.ID of proteins pullded down'!R:V,5, FALSE),"NF")</f>
        <v>25000000</v>
      </c>
      <c r="N35" s="3">
        <f>MIN(K35:M35)</f>
        <v>4400000</v>
      </c>
      <c r="O35" s="2">
        <f>IFERROR(K35/N35,0)</f>
        <v>1</v>
      </c>
      <c r="P35" s="2">
        <f>IFERROR(L35/N35,0)</f>
        <v>4.3181818181818183</v>
      </c>
      <c r="Q35" s="2">
        <f>IFERROR(M35/N35,0)</f>
        <v>5.6818181818181817</v>
      </c>
    </row>
    <row r="36" spans="1:17" x14ac:dyDescent="0.25">
      <c r="A36" s="1" t="s">
        <v>1311</v>
      </c>
      <c r="B36" s="1" t="s">
        <v>1310</v>
      </c>
      <c r="C36" s="1" t="s">
        <v>1309</v>
      </c>
      <c r="D36" s="1">
        <v>47.14</v>
      </c>
      <c r="E36" s="4">
        <f>IFERROR(VLOOKUP(A36,'[1]A.ID of proteins pullded down'!B:F,3, FALSE),0)</f>
        <v>7</v>
      </c>
      <c r="F36" s="4">
        <f>IFERROR(VLOOKUP(A36,'[1]A.ID of proteins pullded down'!B:F,4, FALSE),0)</f>
        <v>12</v>
      </c>
      <c r="G36" s="4">
        <f>IFERROR(VLOOKUP(A36,'[1]A.ID of proteins pullded down'!J:N,3, FALSE),0)</f>
        <v>10</v>
      </c>
      <c r="H36" s="4">
        <f>IFERROR(VLOOKUP(A36,'[1]A.ID of proteins pullded down'!J:N,4, FALSE),0)</f>
        <v>16</v>
      </c>
      <c r="I36" s="4">
        <f>IFERROR(VLOOKUP(A36,'[1]A.ID of proteins pullded down'!R:V,3, FALSE),0)</f>
        <v>10</v>
      </c>
      <c r="J36" s="4">
        <f>IFERROR(VLOOKUP(A36,'[1]A.ID of proteins pullded down'!R:V,4, FALSE),0)</f>
        <v>17</v>
      </c>
      <c r="K36" s="3">
        <f>IFERROR(VLOOKUP(A36,'[1]A.ID of proteins pullded down'!B:F,5, FALSE),"NF")</f>
        <v>7700000</v>
      </c>
      <c r="L36" s="3">
        <f>IFERROR(VLOOKUP(A36,'[1]A.ID of proteins pullded down'!J:N,5, FALSE),"NF")</f>
        <v>9400000</v>
      </c>
      <c r="M36" s="3">
        <f>IFERROR(VLOOKUP(A36,'[1]A.ID of proteins pullded down'!R:V,5, FALSE),"NF")</f>
        <v>13000000</v>
      </c>
      <c r="N36" s="3">
        <f>MIN(K36:M36)</f>
        <v>7700000</v>
      </c>
      <c r="O36" s="2">
        <f>IFERROR(K36/N36,0)</f>
        <v>1</v>
      </c>
      <c r="P36" s="2">
        <f>IFERROR(L36/N36,0)</f>
        <v>1.2207792207792207</v>
      </c>
      <c r="Q36" s="2">
        <f>IFERROR(M36/N36,0)</f>
        <v>1.6883116883116882</v>
      </c>
    </row>
    <row r="37" spans="1:17" x14ac:dyDescent="0.25">
      <c r="A37" s="1" t="s">
        <v>1308</v>
      </c>
      <c r="B37" s="1" t="s">
        <v>1307</v>
      </c>
      <c r="C37" s="1" t="s">
        <v>1306</v>
      </c>
      <c r="D37" s="1">
        <v>531.47</v>
      </c>
      <c r="E37" s="4">
        <f>IFERROR(VLOOKUP(A37,'[1]A.ID of proteins pullded down'!B:F,3, FALSE),0)</f>
        <v>4</v>
      </c>
      <c r="F37" s="4">
        <f>IFERROR(VLOOKUP(A37,'[1]A.ID of proteins pullded down'!B:F,4, FALSE),0)</f>
        <v>9</v>
      </c>
      <c r="G37" s="4">
        <f>IFERROR(VLOOKUP(A37,'[1]A.ID of proteins pullded down'!J:N,3, FALSE),0)</f>
        <v>8</v>
      </c>
      <c r="H37" s="4">
        <f>IFERROR(VLOOKUP(A37,'[1]A.ID of proteins pullded down'!J:N,4, FALSE),0)</f>
        <v>13</v>
      </c>
      <c r="I37" s="4">
        <f>IFERROR(VLOOKUP(A37,'[1]A.ID of proteins pullded down'!R:V,3, FALSE),0)</f>
        <v>11</v>
      </c>
      <c r="J37" s="4">
        <f>IFERROR(VLOOKUP(A37,'[1]A.ID of proteins pullded down'!R:V,4, FALSE),0)</f>
        <v>17</v>
      </c>
      <c r="K37" s="3">
        <f>IFERROR(VLOOKUP(A37,'[1]A.ID of proteins pullded down'!B:F,5, FALSE),"NF")</f>
        <v>1900000</v>
      </c>
      <c r="L37" s="3">
        <f>IFERROR(VLOOKUP(A37,'[1]A.ID of proteins pullded down'!J:N,5, FALSE),"NF")</f>
        <v>1500000</v>
      </c>
      <c r="M37" s="3">
        <f>IFERROR(VLOOKUP(A37,'[1]A.ID of proteins pullded down'!R:V,5, FALSE),"NF")</f>
        <v>3500000</v>
      </c>
      <c r="N37" s="3">
        <f>MIN(K37:M37)</f>
        <v>1500000</v>
      </c>
      <c r="O37" s="2">
        <f>IFERROR(K37/N37,0)</f>
        <v>1.2666666666666666</v>
      </c>
      <c r="P37" s="2">
        <f>IFERROR(L37/N37,0)</f>
        <v>1</v>
      </c>
      <c r="Q37" s="2">
        <f>IFERROR(M37/N37,0)</f>
        <v>2.3333333333333335</v>
      </c>
    </row>
    <row r="38" spans="1:17" x14ac:dyDescent="0.25">
      <c r="A38" s="1" t="s">
        <v>1305</v>
      </c>
      <c r="B38" s="1" t="s">
        <v>1304</v>
      </c>
      <c r="C38" s="1" t="s">
        <v>1303</v>
      </c>
      <c r="D38" s="1">
        <v>284.36</v>
      </c>
      <c r="E38" s="4">
        <f>IFERROR(VLOOKUP(A38,'[1]A.ID of proteins pullded down'!B:F,3, FALSE),0)</f>
        <v>5</v>
      </c>
      <c r="F38" s="4">
        <f>IFERROR(VLOOKUP(A38,'[1]A.ID of proteins pullded down'!B:F,4, FALSE),0)</f>
        <v>5</v>
      </c>
      <c r="G38" s="4">
        <f>IFERROR(VLOOKUP(A38,'[1]A.ID of proteins pullded down'!J:N,3, FALSE),0)</f>
        <v>11</v>
      </c>
      <c r="H38" s="4">
        <f>IFERROR(VLOOKUP(A38,'[1]A.ID of proteins pullded down'!J:N,4, FALSE),0)</f>
        <v>14</v>
      </c>
      <c r="I38" s="4">
        <f>IFERROR(VLOOKUP(A38,'[1]A.ID of proteins pullded down'!R:V,3, FALSE),0)</f>
        <v>8</v>
      </c>
      <c r="J38" s="4">
        <f>IFERROR(VLOOKUP(A38,'[1]A.ID of proteins pullded down'!R:V,4, FALSE),0)</f>
        <v>10</v>
      </c>
      <c r="K38" s="3">
        <f>IFERROR(VLOOKUP(A38,'[1]A.ID of proteins pullded down'!B:F,5, FALSE),"NF")</f>
        <v>470000</v>
      </c>
      <c r="L38" s="3">
        <f>IFERROR(VLOOKUP(A38,'[1]A.ID of proteins pullded down'!J:N,5, FALSE),"NF")</f>
        <v>1900000</v>
      </c>
      <c r="M38" s="3">
        <f>IFERROR(VLOOKUP(A38,'[1]A.ID of proteins pullded down'!R:V,5, FALSE),"NF")</f>
        <v>2400000</v>
      </c>
      <c r="N38" s="3">
        <f>MIN(K38:M38)</f>
        <v>470000</v>
      </c>
      <c r="O38" s="2">
        <f>IFERROR(K38/N38,0)</f>
        <v>1</v>
      </c>
      <c r="P38" s="2">
        <f>IFERROR(L38/N38,0)</f>
        <v>4.042553191489362</v>
      </c>
      <c r="Q38" s="2">
        <f>IFERROR(M38/N38,0)</f>
        <v>5.1063829787234045</v>
      </c>
    </row>
    <row r="39" spans="1:17" x14ac:dyDescent="0.25">
      <c r="A39" s="1" t="s">
        <v>1302</v>
      </c>
      <c r="B39" s="1" t="s">
        <v>1301</v>
      </c>
      <c r="C39" s="1" t="s">
        <v>1300</v>
      </c>
      <c r="D39" s="1">
        <v>47.62</v>
      </c>
      <c r="E39" s="4">
        <f>IFERROR(VLOOKUP(A39,'[1]A.ID of proteins pullded down'!B:F,3, FALSE),0)</f>
        <v>12</v>
      </c>
      <c r="F39" s="4">
        <f>IFERROR(VLOOKUP(A39,'[1]A.ID of proteins pullded down'!B:F,4, FALSE),0)</f>
        <v>22</v>
      </c>
      <c r="G39" s="4">
        <f>IFERROR(VLOOKUP(A39,'[1]A.ID of proteins pullded down'!J:N,3, FALSE),0)</f>
        <v>11</v>
      </c>
      <c r="H39" s="4">
        <f>IFERROR(VLOOKUP(A39,'[1]A.ID of proteins pullded down'!J:N,4, FALSE),0)</f>
        <v>20</v>
      </c>
      <c r="I39" s="4">
        <f>IFERROR(VLOOKUP(A39,'[1]A.ID of proteins pullded down'!R:V,3, FALSE),0)</f>
        <v>9</v>
      </c>
      <c r="J39" s="4">
        <f>IFERROR(VLOOKUP(A39,'[1]A.ID of proteins pullded down'!R:V,4, FALSE),0)</f>
        <v>20</v>
      </c>
      <c r="K39" s="3">
        <f>IFERROR(VLOOKUP(A39,'[1]A.ID of proteins pullded down'!B:F,5, FALSE),"NF")</f>
        <v>13000000</v>
      </c>
      <c r="L39" s="3">
        <f>IFERROR(VLOOKUP(A39,'[1]A.ID of proteins pullded down'!J:N,5, FALSE),"NF")</f>
        <v>15000000</v>
      </c>
      <c r="M39" s="3">
        <f>IFERROR(VLOOKUP(A39,'[1]A.ID of proteins pullded down'!R:V,5, FALSE),"NF")</f>
        <v>25000000</v>
      </c>
      <c r="N39" s="3">
        <f>MIN(K39:M39)</f>
        <v>13000000</v>
      </c>
      <c r="O39" s="2">
        <f>IFERROR(K39/N39,0)</f>
        <v>1</v>
      </c>
      <c r="P39" s="2">
        <f>IFERROR(L39/N39,0)</f>
        <v>1.1538461538461537</v>
      </c>
      <c r="Q39" s="2">
        <f>IFERROR(M39/N39,0)</f>
        <v>1.9230769230769231</v>
      </c>
    </row>
    <row r="40" spans="1:17" x14ac:dyDescent="0.25">
      <c r="A40" s="1" t="s">
        <v>1299</v>
      </c>
      <c r="B40" s="1" t="s">
        <v>1298</v>
      </c>
      <c r="C40" s="1" t="s">
        <v>1297</v>
      </c>
      <c r="D40" s="1">
        <v>129.30000000000001</v>
      </c>
      <c r="E40" s="4">
        <f>IFERROR(VLOOKUP(A40,'[1]A.ID of proteins pullded down'!B:F,3, FALSE),0)</f>
        <v>8</v>
      </c>
      <c r="F40" s="4">
        <f>IFERROR(VLOOKUP(A40,'[1]A.ID of proteins pullded down'!B:F,4, FALSE),0)</f>
        <v>16</v>
      </c>
      <c r="G40" s="4">
        <f>IFERROR(VLOOKUP(A40,'[1]A.ID of proteins pullded down'!J:N,3, FALSE),0)</f>
        <v>10</v>
      </c>
      <c r="H40" s="4">
        <f>IFERROR(VLOOKUP(A40,'[1]A.ID of proteins pullded down'!J:N,4, FALSE),0)</f>
        <v>21</v>
      </c>
      <c r="I40" s="4">
        <f>IFERROR(VLOOKUP(A40,'[1]A.ID of proteins pullded down'!R:V,3, FALSE),0)</f>
        <v>11</v>
      </c>
      <c r="J40" s="4">
        <f>IFERROR(VLOOKUP(A40,'[1]A.ID of proteins pullded down'!R:V,4, FALSE),0)</f>
        <v>24</v>
      </c>
      <c r="K40" s="3">
        <f>IFERROR(VLOOKUP(A40,'[1]A.ID of proteins pullded down'!B:F,5, FALSE),"NF")</f>
        <v>12000000</v>
      </c>
      <c r="L40" s="3">
        <f>IFERROR(VLOOKUP(A40,'[1]A.ID of proteins pullded down'!J:N,5, FALSE),"NF")</f>
        <v>15000000</v>
      </c>
      <c r="M40" s="3">
        <f>IFERROR(VLOOKUP(A40,'[1]A.ID of proteins pullded down'!R:V,5, FALSE),"NF")</f>
        <v>35000000</v>
      </c>
      <c r="N40" s="3">
        <f>MIN(K40:M40)</f>
        <v>12000000</v>
      </c>
      <c r="O40" s="2">
        <f>IFERROR(K40/N40,0)</f>
        <v>1</v>
      </c>
      <c r="P40" s="2">
        <f>IFERROR(L40/N40,0)</f>
        <v>1.25</v>
      </c>
      <c r="Q40" s="2">
        <f>IFERROR(M40/N40,0)</f>
        <v>2.9166666666666665</v>
      </c>
    </row>
    <row r="41" spans="1:17" x14ac:dyDescent="0.25">
      <c r="A41" s="1" t="s">
        <v>1296</v>
      </c>
      <c r="B41" s="1" t="s">
        <v>1295</v>
      </c>
      <c r="C41" s="1" t="s">
        <v>1294</v>
      </c>
      <c r="D41" s="1">
        <v>82.53</v>
      </c>
      <c r="E41" s="4">
        <f>IFERROR(VLOOKUP(A41,'[1]A.ID of proteins pullded down'!B:F,3, FALSE),0)</f>
        <v>5</v>
      </c>
      <c r="F41" s="4">
        <f>IFERROR(VLOOKUP(A41,'[1]A.ID of proteins pullded down'!B:F,4, FALSE),0)</f>
        <v>9</v>
      </c>
      <c r="G41" s="4">
        <f>IFERROR(VLOOKUP(A41,'[1]A.ID of proteins pullded down'!J:N,3, FALSE),0)</f>
        <v>12</v>
      </c>
      <c r="H41" s="4">
        <f>IFERROR(VLOOKUP(A41,'[1]A.ID of proteins pullded down'!J:N,4, FALSE),0)</f>
        <v>24</v>
      </c>
      <c r="I41" s="4">
        <f>IFERROR(VLOOKUP(A41,'[1]A.ID of proteins pullded down'!R:V,3, FALSE),0)</f>
        <v>11</v>
      </c>
      <c r="J41" s="4">
        <f>IFERROR(VLOOKUP(A41,'[1]A.ID of proteins pullded down'!R:V,4, FALSE),0)</f>
        <v>23</v>
      </c>
      <c r="K41" s="3">
        <f>IFERROR(VLOOKUP(A41,'[1]A.ID of proteins pullded down'!B:F,5, FALSE),"NF")</f>
        <v>4600000</v>
      </c>
      <c r="L41" s="3">
        <f>IFERROR(VLOOKUP(A41,'[1]A.ID of proteins pullded down'!J:N,5, FALSE),"NF")</f>
        <v>17000000</v>
      </c>
      <c r="M41" s="3">
        <f>IFERROR(VLOOKUP(A41,'[1]A.ID of proteins pullded down'!R:V,5, FALSE),"NF")</f>
        <v>28000000</v>
      </c>
      <c r="N41" s="3">
        <f>MIN(K41:M41)</f>
        <v>4600000</v>
      </c>
      <c r="O41" s="2">
        <f>IFERROR(K41/N41,0)</f>
        <v>1</v>
      </c>
      <c r="P41" s="2">
        <f>IFERROR(L41/N41,0)</f>
        <v>3.6956521739130435</v>
      </c>
      <c r="Q41" s="2">
        <f>IFERROR(M41/N41,0)</f>
        <v>6.0869565217391308</v>
      </c>
    </row>
    <row r="42" spans="1:17" x14ac:dyDescent="0.25">
      <c r="A42" s="1" t="s">
        <v>1293</v>
      </c>
      <c r="B42" s="1" t="s">
        <v>1292</v>
      </c>
      <c r="C42" s="1" t="s">
        <v>1291</v>
      </c>
      <c r="D42" s="1">
        <v>93.26</v>
      </c>
      <c r="E42" s="4">
        <f>IFERROR(VLOOKUP(A42,'[1]A.ID of proteins pullded down'!B:F,3, FALSE),0)</f>
        <v>8</v>
      </c>
      <c r="F42" s="4">
        <f>IFERROR(VLOOKUP(A42,'[1]A.ID of proteins pullded down'!B:F,4, FALSE),0)</f>
        <v>10</v>
      </c>
      <c r="G42" s="4">
        <f>IFERROR(VLOOKUP(A42,'[1]A.ID of proteins pullded down'!J:N,3, FALSE),0)</f>
        <v>10</v>
      </c>
      <c r="H42" s="4">
        <f>IFERROR(VLOOKUP(A42,'[1]A.ID of proteins pullded down'!J:N,4, FALSE),0)</f>
        <v>14</v>
      </c>
      <c r="I42" s="4">
        <f>IFERROR(VLOOKUP(A42,'[1]A.ID of proteins pullded down'!R:V,3, FALSE),0)</f>
        <v>11</v>
      </c>
      <c r="J42" s="4">
        <f>IFERROR(VLOOKUP(A42,'[1]A.ID of proteins pullded down'!R:V,4, FALSE),0)</f>
        <v>24</v>
      </c>
      <c r="K42" s="3">
        <f>IFERROR(VLOOKUP(A42,'[1]A.ID of proteins pullded down'!B:F,5, FALSE),"NF")</f>
        <v>1800000</v>
      </c>
      <c r="L42" s="3">
        <f>IFERROR(VLOOKUP(A42,'[1]A.ID of proteins pullded down'!J:N,5, FALSE),"NF")</f>
        <v>6900000</v>
      </c>
      <c r="M42" s="3">
        <f>IFERROR(VLOOKUP(A42,'[1]A.ID of proteins pullded down'!R:V,5, FALSE),"NF")</f>
        <v>18000000</v>
      </c>
      <c r="N42" s="3">
        <f>MIN(K42:M42)</f>
        <v>1800000</v>
      </c>
      <c r="O42" s="2">
        <f>IFERROR(K42/N42,0)</f>
        <v>1</v>
      </c>
      <c r="P42" s="2">
        <f>IFERROR(L42/N42,0)</f>
        <v>3.8333333333333335</v>
      </c>
      <c r="Q42" s="2">
        <f>IFERROR(M42/N42,0)</f>
        <v>10</v>
      </c>
    </row>
    <row r="43" spans="1:17" x14ac:dyDescent="0.25">
      <c r="A43" s="1" t="s">
        <v>1290</v>
      </c>
      <c r="B43" s="1" t="s">
        <v>1289</v>
      </c>
      <c r="C43" s="1" t="s">
        <v>1288</v>
      </c>
      <c r="D43" s="1">
        <v>49.8</v>
      </c>
      <c r="E43" s="4">
        <f>IFERROR(VLOOKUP(A43,'[1]A.ID of proteins pullded down'!B:F,3, FALSE),0)</f>
        <v>5</v>
      </c>
      <c r="F43" s="4">
        <f>IFERROR(VLOOKUP(A43,'[1]A.ID of proteins pullded down'!B:F,4, FALSE),0)</f>
        <v>11</v>
      </c>
      <c r="G43" s="4">
        <f>IFERROR(VLOOKUP(A43,'[1]A.ID of proteins pullded down'!J:N,3, FALSE),0)</f>
        <v>10</v>
      </c>
      <c r="H43" s="4">
        <f>IFERROR(VLOOKUP(A43,'[1]A.ID of proteins pullded down'!J:N,4, FALSE),0)</f>
        <v>15</v>
      </c>
      <c r="I43" s="4">
        <f>IFERROR(VLOOKUP(A43,'[1]A.ID of proteins pullded down'!R:V,3, FALSE),0)</f>
        <v>10</v>
      </c>
      <c r="J43" s="4">
        <f>IFERROR(VLOOKUP(A43,'[1]A.ID of proteins pullded down'!R:V,4, FALSE),0)</f>
        <v>19</v>
      </c>
      <c r="K43" s="3">
        <f>IFERROR(VLOOKUP(A43,'[1]A.ID of proteins pullded down'!B:F,5, FALSE),"NF")</f>
        <v>1600000</v>
      </c>
      <c r="L43" s="3">
        <f>IFERROR(VLOOKUP(A43,'[1]A.ID of proteins pullded down'!J:N,5, FALSE),"NF")</f>
        <v>4600000</v>
      </c>
      <c r="M43" s="3">
        <f>IFERROR(VLOOKUP(A43,'[1]A.ID of proteins pullded down'!R:V,5, FALSE),"NF")</f>
        <v>12000000</v>
      </c>
      <c r="N43" s="3">
        <f>MIN(K43:M43)</f>
        <v>1600000</v>
      </c>
      <c r="O43" s="2">
        <f>IFERROR(K43/N43,0)</f>
        <v>1</v>
      </c>
      <c r="P43" s="2">
        <f>IFERROR(L43/N43,0)</f>
        <v>2.875</v>
      </c>
      <c r="Q43" s="2">
        <f>IFERROR(M43/N43,0)</f>
        <v>7.5</v>
      </c>
    </row>
    <row r="44" spans="1:17" x14ac:dyDescent="0.25">
      <c r="A44" s="1" t="s">
        <v>1287</v>
      </c>
      <c r="B44" s="1" t="s">
        <v>1286</v>
      </c>
      <c r="C44" s="1" t="s">
        <v>1285</v>
      </c>
      <c r="D44" s="1">
        <v>188.19</v>
      </c>
      <c r="E44" s="4">
        <f>IFERROR(VLOOKUP(A44,'[1]A.ID of proteins pullded down'!B:F,3, FALSE),0)</f>
        <v>7</v>
      </c>
      <c r="F44" s="4">
        <f>IFERROR(VLOOKUP(A44,'[1]A.ID of proteins pullded down'!B:F,4, FALSE),0)</f>
        <v>11</v>
      </c>
      <c r="G44" s="4">
        <f>IFERROR(VLOOKUP(A44,'[1]A.ID of proteins pullded down'!J:N,3, FALSE),0)</f>
        <v>8</v>
      </c>
      <c r="H44" s="4">
        <f>IFERROR(VLOOKUP(A44,'[1]A.ID of proteins pullded down'!J:N,4, FALSE),0)</f>
        <v>14</v>
      </c>
      <c r="I44" s="4">
        <f>IFERROR(VLOOKUP(A44,'[1]A.ID of proteins pullded down'!R:V,3, FALSE),0)</f>
        <v>10</v>
      </c>
      <c r="J44" s="4">
        <f>IFERROR(VLOOKUP(A44,'[1]A.ID of proteins pullded down'!R:V,4, FALSE),0)</f>
        <v>16</v>
      </c>
      <c r="K44" s="3">
        <f>IFERROR(VLOOKUP(A44,'[1]A.ID of proteins pullded down'!B:F,5, FALSE),"NF")</f>
        <v>1500000</v>
      </c>
      <c r="L44" s="3">
        <f>IFERROR(VLOOKUP(A44,'[1]A.ID of proteins pullded down'!J:N,5, FALSE),"NF")</f>
        <v>3100000</v>
      </c>
      <c r="M44" s="3">
        <f>IFERROR(VLOOKUP(A44,'[1]A.ID of proteins pullded down'!R:V,5, FALSE),"NF")</f>
        <v>4600000</v>
      </c>
      <c r="N44" s="3">
        <f>MIN(K44:M44)</f>
        <v>1500000</v>
      </c>
      <c r="O44" s="2">
        <f>IFERROR(K44/N44,0)</f>
        <v>1</v>
      </c>
      <c r="P44" s="2">
        <f>IFERROR(L44/N44,0)</f>
        <v>2.0666666666666669</v>
      </c>
      <c r="Q44" s="2">
        <f>IFERROR(M44/N44,0)</f>
        <v>3.0666666666666669</v>
      </c>
    </row>
    <row r="45" spans="1:17" x14ac:dyDescent="0.25">
      <c r="A45" s="1" t="s">
        <v>1284</v>
      </c>
      <c r="B45" s="1" t="s">
        <v>1283</v>
      </c>
      <c r="C45" s="1" t="s">
        <v>1282</v>
      </c>
      <c r="D45" s="1">
        <v>101.33</v>
      </c>
      <c r="E45" s="4">
        <f>IFERROR(VLOOKUP(A45,'[1]A.ID of proteins pullded down'!B:F,3, FALSE),0)</f>
        <v>10</v>
      </c>
      <c r="F45" s="4">
        <f>IFERROR(VLOOKUP(A45,'[1]A.ID of proteins pullded down'!B:F,4, FALSE),0)</f>
        <v>17</v>
      </c>
      <c r="G45" s="4">
        <f>IFERROR(VLOOKUP(A45,'[1]A.ID of proteins pullded down'!J:N,3, FALSE),0)</f>
        <v>9</v>
      </c>
      <c r="H45" s="4">
        <f>IFERROR(VLOOKUP(A45,'[1]A.ID of proteins pullded down'!J:N,4, FALSE),0)</f>
        <v>19</v>
      </c>
      <c r="I45" s="4">
        <f>IFERROR(VLOOKUP(A45,'[1]A.ID of proteins pullded down'!R:V,3, FALSE),0)</f>
        <v>11</v>
      </c>
      <c r="J45" s="4">
        <f>IFERROR(VLOOKUP(A45,'[1]A.ID of proteins pullded down'!R:V,4, FALSE),0)</f>
        <v>25</v>
      </c>
      <c r="K45" s="3">
        <f>IFERROR(VLOOKUP(A45,'[1]A.ID of proteins pullded down'!B:F,5, FALSE),"NF")</f>
        <v>7400000</v>
      </c>
      <c r="L45" s="3">
        <f>IFERROR(VLOOKUP(A45,'[1]A.ID of proteins pullded down'!J:N,5, FALSE),"NF")</f>
        <v>10000000</v>
      </c>
      <c r="M45" s="3">
        <f>IFERROR(VLOOKUP(A45,'[1]A.ID of proteins pullded down'!R:V,5, FALSE),"NF")</f>
        <v>19000000</v>
      </c>
      <c r="N45" s="3">
        <f>MIN(K45:M45)</f>
        <v>7400000</v>
      </c>
      <c r="O45" s="2">
        <f>IFERROR(K45/N45,0)</f>
        <v>1</v>
      </c>
      <c r="P45" s="2">
        <f>IFERROR(L45/N45,0)</f>
        <v>1.3513513513513513</v>
      </c>
      <c r="Q45" s="2">
        <f>IFERROR(M45/N45,0)</f>
        <v>2.5675675675675675</v>
      </c>
    </row>
    <row r="46" spans="1:17" x14ac:dyDescent="0.25">
      <c r="A46" s="1" t="s">
        <v>1281</v>
      </c>
      <c r="B46" s="1" t="s">
        <v>1280</v>
      </c>
      <c r="C46" s="1" t="s">
        <v>1279</v>
      </c>
      <c r="D46" s="1">
        <v>37.799999999999997</v>
      </c>
      <c r="E46" s="4">
        <f>IFERROR(VLOOKUP(A46,'[1]A.ID of proteins pullded down'!B:F,3, FALSE),0)</f>
        <v>9</v>
      </c>
      <c r="F46" s="4">
        <f>IFERROR(VLOOKUP(A46,'[1]A.ID of proteins pullded down'!B:F,4, FALSE),0)</f>
        <v>17</v>
      </c>
      <c r="G46" s="4">
        <f>IFERROR(VLOOKUP(A46,'[1]A.ID of proteins pullded down'!J:N,3, FALSE),0)</f>
        <v>8</v>
      </c>
      <c r="H46" s="4">
        <f>IFERROR(VLOOKUP(A46,'[1]A.ID of proteins pullded down'!J:N,4, FALSE),0)</f>
        <v>17</v>
      </c>
      <c r="I46" s="4">
        <f>IFERROR(VLOOKUP(A46,'[1]A.ID of proteins pullded down'!R:V,3, FALSE),0)</f>
        <v>8</v>
      </c>
      <c r="J46" s="4">
        <f>IFERROR(VLOOKUP(A46,'[1]A.ID of proteins pullded down'!R:V,4, FALSE),0)</f>
        <v>14</v>
      </c>
      <c r="K46" s="3">
        <f>IFERROR(VLOOKUP(A46,'[1]A.ID of proteins pullded down'!B:F,5, FALSE),"NF")</f>
        <v>5800000</v>
      </c>
      <c r="L46" s="3">
        <f>IFERROR(VLOOKUP(A46,'[1]A.ID of proteins pullded down'!J:N,5, FALSE),"NF")</f>
        <v>4700000</v>
      </c>
      <c r="M46" s="3">
        <f>IFERROR(VLOOKUP(A46,'[1]A.ID of proteins pullded down'!R:V,5, FALSE),"NF")</f>
        <v>6700000</v>
      </c>
      <c r="N46" s="3">
        <f>MIN(K46:M46)</f>
        <v>4700000</v>
      </c>
      <c r="O46" s="2">
        <f>IFERROR(K46/N46,0)</f>
        <v>1.2340425531914894</v>
      </c>
      <c r="P46" s="2">
        <f>IFERROR(L46/N46,0)</f>
        <v>1</v>
      </c>
      <c r="Q46" s="2">
        <f>IFERROR(M46/N46,0)</f>
        <v>1.425531914893617</v>
      </c>
    </row>
    <row r="47" spans="1:17" x14ac:dyDescent="0.25">
      <c r="A47" s="1" t="s">
        <v>1278</v>
      </c>
      <c r="B47" s="1" t="s">
        <v>1277</v>
      </c>
      <c r="C47" s="1" t="s">
        <v>1276</v>
      </c>
      <c r="D47" s="1">
        <v>85.64</v>
      </c>
      <c r="E47" s="4">
        <f>IFERROR(VLOOKUP(A47,'[1]A.ID of proteins pullded down'!B:F,3, FALSE),0)</f>
        <v>9</v>
      </c>
      <c r="F47" s="4">
        <f>IFERROR(VLOOKUP(A47,'[1]A.ID of proteins pullded down'!B:F,4, FALSE),0)</f>
        <v>12</v>
      </c>
      <c r="G47" s="4">
        <f>IFERROR(VLOOKUP(A47,'[1]A.ID of proteins pullded down'!J:N,3, FALSE),0)</f>
        <v>9</v>
      </c>
      <c r="H47" s="4">
        <f>IFERROR(VLOOKUP(A47,'[1]A.ID of proteins pullded down'!J:N,4, FALSE),0)</f>
        <v>12</v>
      </c>
      <c r="I47" s="4">
        <f>IFERROR(VLOOKUP(A47,'[1]A.ID of proteins pullded down'!R:V,3, FALSE),0)</f>
        <v>6</v>
      </c>
      <c r="J47" s="4">
        <f>IFERROR(VLOOKUP(A47,'[1]A.ID of proteins pullded down'!R:V,4, FALSE),0)</f>
        <v>10</v>
      </c>
      <c r="K47" s="3">
        <f>IFERROR(VLOOKUP(A47,'[1]A.ID of proteins pullded down'!B:F,5, FALSE),"NF")</f>
        <v>4100000</v>
      </c>
      <c r="L47" s="3">
        <f>IFERROR(VLOOKUP(A47,'[1]A.ID of proteins pullded down'!J:N,5, FALSE),"NF")</f>
        <v>4200000</v>
      </c>
      <c r="M47" s="3">
        <f>IFERROR(VLOOKUP(A47,'[1]A.ID of proteins pullded down'!R:V,5, FALSE),"NF")</f>
        <v>5500000</v>
      </c>
      <c r="N47" s="3">
        <f>MIN(K47:M47)</f>
        <v>4100000</v>
      </c>
      <c r="O47" s="2">
        <f>IFERROR(K47/N47,0)</f>
        <v>1</v>
      </c>
      <c r="P47" s="2">
        <f>IFERROR(L47/N47,0)</f>
        <v>1.024390243902439</v>
      </c>
      <c r="Q47" s="2">
        <f>IFERROR(M47/N47,0)</f>
        <v>1.3414634146341464</v>
      </c>
    </row>
    <row r="48" spans="1:17" x14ac:dyDescent="0.25">
      <c r="A48" s="1" t="s">
        <v>1275</v>
      </c>
      <c r="B48" s="1" t="s">
        <v>1274</v>
      </c>
      <c r="C48" s="1" t="s">
        <v>1273</v>
      </c>
      <c r="D48" s="1">
        <v>49.41</v>
      </c>
      <c r="E48" s="4">
        <f>IFERROR(VLOOKUP(A48,'[1]A.ID of proteins pullded down'!B:F,3, FALSE),0)</f>
        <v>9</v>
      </c>
      <c r="F48" s="4">
        <f>IFERROR(VLOOKUP(A48,'[1]A.ID of proteins pullded down'!B:F,4, FALSE),0)</f>
        <v>34</v>
      </c>
      <c r="G48" s="4">
        <f>IFERROR(VLOOKUP(A48,'[1]A.ID of proteins pullded down'!J:N,3, FALSE),0)</f>
        <v>10</v>
      </c>
      <c r="H48" s="4">
        <f>IFERROR(VLOOKUP(A48,'[1]A.ID of proteins pullded down'!J:N,4, FALSE),0)</f>
        <v>31</v>
      </c>
      <c r="I48" s="4">
        <f>IFERROR(VLOOKUP(A48,'[1]A.ID of proteins pullded down'!R:V,3, FALSE),0)</f>
        <v>9</v>
      </c>
      <c r="J48" s="4">
        <f>IFERROR(VLOOKUP(A48,'[1]A.ID of proteins pullded down'!R:V,4, FALSE),0)</f>
        <v>31</v>
      </c>
      <c r="K48" s="3">
        <f>IFERROR(VLOOKUP(A48,'[1]A.ID of proteins pullded down'!B:F,5, FALSE),"NF")</f>
        <v>24000000</v>
      </c>
      <c r="L48" s="3">
        <f>IFERROR(VLOOKUP(A48,'[1]A.ID of proteins pullded down'!J:N,5, FALSE),"NF")</f>
        <v>26000000</v>
      </c>
      <c r="M48" s="3">
        <f>IFERROR(VLOOKUP(A48,'[1]A.ID of proteins pullded down'!R:V,5, FALSE),"NF")</f>
        <v>42000000</v>
      </c>
      <c r="N48" s="3">
        <f>MIN(K48:M48)</f>
        <v>24000000</v>
      </c>
      <c r="O48" s="2">
        <f>IFERROR(K48/N48,0)</f>
        <v>1</v>
      </c>
      <c r="P48" s="2">
        <f>IFERROR(L48/N48,0)</f>
        <v>1.0833333333333333</v>
      </c>
      <c r="Q48" s="2">
        <f>IFERROR(M48/N48,0)</f>
        <v>1.75</v>
      </c>
    </row>
    <row r="49" spans="1:17" x14ac:dyDescent="0.25">
      <c r="A49" s="1" t="s">
        <v>1272</v>
      </c>
      <c r="B49" s="1" t="s">
        <v>1271</v>
      </c>
      <c r="C49" s="1" t="s">
        <v>1270</v>
      </c>
      <c r="D49" s="1">
        <v>35.880000000000003</v>
      </c>
      <c r="E49" s="4">
        <f>IFERROR(VLOOKUP(A49,'[1]A.ID of proteins pullded down'!B:F,3, FALSE),0)</f>
        <v>6</v>
      </c>
      <c r="F49" s="4">
        <f>IFERROR(VLOOKUP(A49,'[1]A.ID of proteins pullded down'!B:F,4, FALSE),0)</f>
        <v>27</v>
      </c>
      <c r="G49" s="4">
        <f>IFERROR(VLOOKUP(A49,'[1]A.ID of proteins pullded down'!J:N,3, FALSE),0)</f>
        <v>9</v>
      </c>
      <c r="H49" s="4">
        <f>IFERROR(VLOOKUP(A49,'[1]A.ID of proteins pullded down'!J:N,4, FALSE),0)</f>
        <v>29</v>
      </c>
      <c r="I49" s="4">
        <f>IFERROR(VLOOKUP(A49,'[1]A.ID of proteins pullded down'!R:V,3, FALSE),0)</f>
        <v>5</v>
      </c>
      <c r="J49" s="4">
        <f>IFERROR(VLOOKUP(A49,'[1]A.ID of proteins pullded down'!R:V,4, FALSE),0)</f>
        <v>27</v>
      </c>
      <c r="K49" s="3">
        <f>IFERROR(VLOOKUP(A49,'[1]A.ID of proteins pullded down'!B:F,5, FALSE),"NF")</f>
        <v>75000000</v>
      </c>
      <c r="L49" s="3">
        <f>IFERROR(VLOOKUP(A49,'[1]A.ID of proteins pullded down'!J:N,5, FALSE),"NF")</f>
        <v>94000000</v>
      </c>
      <c r="M49" s="3">
        <f>IFERROR(VLOOKUP(A49,'[1]A.ID of proteins pullded down'!R:V,5, FALSE),"NF")</f>
        <v>220000000</v>
      </c>
      <c r="N49" s="3">
        <f>MIN(K49:M49)</f>
        <v>75000000</v>
      </c>
      <c r="O49" s="2">
        <f>IFERROR(K49/N49,0)</f>
        <v>1</v>
      </c>
      <c r="P49" s="2">
        <f>IFERROR(L49/N49,0)</f>
        <v>1.2533333333333334</v>
      </c>
      <c r="Q49" s="2">
        <f>IFERROR(M49/N49,0)</f>
        <v>2.9333333333333331</v>
      </c>
    </row>
    <row r="50" spans="1:17" x14ac:dyDescent="0.25">
      <c r="A50" s="1" t="s">
        <v>1269</v>
      </c>
      <c r="B50" s="1" t="s">
        <v>1268</v>
      </c>
      <c r="C50" s="1" t="s">
        <v>1267</v>
      </c>
      <c r="D50" s="1">
        <v>194.92</v>
      </c>
      <c r="E50" s="4">
        <f>IFERROR(VLOOKUP(A50,'[1]A.ID of proteins pullded down'!B:F,3, FALSE),0)</f>
        <v>8</v>
      </c>
      <c r="F50" s="4">
        <f>IFERROR(VLOOKUP(A50,'[1]A.ID of proteins pullded down'!B:F,4, FALSE),0)</f>
        <v>18</v>
      </c>
      <c r="G50" s="4">
        <f>IFERROR(VLOOKUP(A50,'[1]A.ID of proteins pullded down'!J:N,3, FALSE),0)</f>
        <v>9</v>
      </c>
      <c r="H50" s="4">
        <f>IFERROR(VLOOKUP(A50,'[1]A.ID of proteins pullded down'!J:N,4, FALSE),0)</f>
        <v>20</v>
      </c>
      <c r="I50" s="4">
        <f>IFERROR(VLOOKUP(A50,'[1]A.ID of proteins pullded down'!R:V,3, FALSE),0)</f>
        <v>7</v>
      </c>
      <c r="J50" s="4">
        <f>IFERROR(VLOOKUP(A50,'[1]A.ID of proteins pullded down'!R:V,4, FALSE),0)</f>
        <v>22</v>
      </c>
      <c r="K50" s="3">
        <f>IFERROR(VLOOKUP(A50,'[1]A.ID of proteins pullded down'!B:F,5, FALSE),"NF")</f>
        <v>6100000</v>
      </c>
      <c r="L50" s="3">
        <f>IFERROR(VLOOKUP(A50,'[1]A.ID of proteins pullded down'!J:N,5, FALSE),"NF")</f>
        <v>13000000</v>
      </c>
      <c r="M50" s="3">
        <f>IFERROR(VLOOKUP(A50,'[1]A.ID of proteins pullded down'!R:V,5, FALSE),"NF")</f>
        <v>17000000</v>
      </c>
      <c r="N50" s="3">
        <f>MIN(K50:M50)</f>
        <v>6100000</v>
      </c>
      <c r="O50" s="2">
        <f>IFERROR(K50/N50,0)</f>
        <v>1</v>
      </c>
      <c r="P50" s="2">
        <f>IFERROR(L50/N50,0)</f>
        <v>2.1311475409836067</v>
      </c>
      <c r="Q50" s="2">
        <f>IFERROR(M50/N50,0)</f>
        <v>2.7868852459016393</v>
      </c>
    </row>
    <row r="51" spans="1:17" x14ac:dyDescent="0.25">
      <c r="A51" s="1" t="s">
        <v>1266</v>
      </c>
      <c r="B51" s="1" t="s">
        <v>1265</v>
      </c>
      <c r="C51" s="1" t="s">
        <v>1264</v>
      </c>
      <c r="D51" s="1">
        <v>137.82</v>
      </c>
      <c r="E51" s="4">
        <f>IFERROR(VLOOKUP(A51,'[1]A.ID of proteins pullded down'!B:F,3, FALSE),0)</f>
        <v>0</v>
      </c>
      <c r="F51" s="4">
        <f>IFERROR(VLOOKUP(A51,'[1]A.ID of proteins pullded down'!B:F,4, FALSE),0)</f>
        <v>0</v>
      </c>
      <c r="G51" s="4">
        <f>IFERROR(VLOOKUP(A51,'[1]A.ID of proteins pullded down'!J:N,3, FALSE),0)</f>
        <v>0</v>
      </c>
      <c r="H51" s="4">
        <f>IFERROR(VLOOKUP(A51,'[1]A.ID of proteins pullded down'!J:N,4, FALSE),0)</f>
        <v>0</v>
      </c>
      <c r="I51" s="4">
        <f>IFERROR(VLOOKUP(A51,'[1]A.ID of proteins pullded down'!R:V,3, FALSE),0)</f>
        <v>10</v>
      </c>
      <c r="J51" s="4">
        <f>IFERROR(VLOOKUP(A51,'[1]A.ID of proteins pullded down'!R:V,4, FALSE),0)</f>
        <v>59</v>
      </c>
      <c r="K51" s="3" t="str">
        <f>IFERROR(VLOOKUP(A51,'[1]A.ID of proteins pullded down'!B:F,5, FALSE),"NF")</f>
        <v>NF</v>
      </c>
      <c r="L51" s="3" t="str">
        <f>IFERROR(VLOOKUP(A51,'[1]A.ID of proteins pullded down'!J:N,5, FALSE),"NF")</f>
        <v>NF</v>
      </c>
      <c r="M51" s="3">
        <f>IFERROR(VLOOKUP(A51,'[1]A.ID of proteins pullded down'!R:V,5, FALSE),"NF")</f>
        <v>860000000</v>
      </c>
      <c r="N51" s="3">
        <f>MIN(K51:M51)</f>
        <v>860000000</v>
      </c>
      <c r="O51" s="2">
        <f>IFERROR(K51/N51,0)</f>
        <v>0</v>
      </c>
      <c r="P51" s="2">
        <f>IFERROR(L51/N51,0)</f>
        <v>0</v>
      </c>
      <c r="Q51" s="2">
        <f>IFERROR(M51/N51,0)</f>
        <v>1</v>
      </c>
    </row>
    <row r="52" spans="1:17" x14ac:dyDescent="0.25">
      <c r="A52" s="1" t="s">
        <v>1263</v>
      </c>
      <c r="B52" s="1" t="s">
        <v>1262</v>
      </c>
      <c r="C52" s="1" t="s">
        <v>1261</v>
      </c>
      <c r="D52" s="1">
        <v>85.48</v>
      </c>
      <c r="E52" s="4">
        <f>IFERROR(VLOOKUP(A52,'[1]A.ID of proteins pullded down'!B:F,3, FALSE),0)</f>
        <v>4</v>
      </c>
      <c r="F52" s="4">
        <f>IFERROR(VLOOKUP(A52,'[1]A.ID of proteins pullded down'!B:F,4, FALSE),0)</f>
        <v>8</v>
      </c>
      <c r="G52" s="4">
        <f>IFERROR(VLOOKUP(A52,'[1]A.ID of proteins pullded down'!J:N,3, FALSE),0)</f>
        <v>6</v>
      </c>
      <c r="H52" s="4">
        <f>IFERROR(VLOOKUP(A52,'[1]A.ID of proteins pullded down'!J:N,4, FALSE),0)</f>
        <v>13</v>
      </c>
      <c r="I52" s="4">
        <f>IFERROR(VLOOKUP(A52,'[1]A.ID of proteins pullded down'!R:V,3, FALSE),0)</f>
        <v>8</v>
      </c>
      <c r="J52" s="4">
        <f>IFERROR(VLOOKUP(A52,'[1]A.ID of proteins pullded down'!R:V,4, FALSE),0)</f>
        <v>19</v>
      </c>
      <c r="K52" s="3">
        <f>IFERROR(VLOOKUP(A52,'[1]A.ID of proteins pullded down'!B:F,5, FALSE),"NF")</f>
        <v>1100000</v>
      </c>
      <c r="L52" s="3">
        <f>IFERROR(VLOOKUP(A52,'[1]A.ID of proteins pullded down'!J:N,5, FALSE),"NF")</f>
        <v>5200000</v>
      </c>
      <c r="M52" s="3">
        <f>IFERROR(VLOOKUP(A52,'[1]A.ID of proteins pullded down'!R:V,5, FALSE),"NF")</f>
        <v>8000000</v>
      </c>
      <c r="N52" s="3">
        <f>MIN(K52:M52)</f>
        <v>1100000</v>
      </c>
      <c r="O52" s="2">
        <f>IFERROR(K52/N52,0)</f>
        <v>1</v>
      </c>
      <c r="P52" s="2">
        <f>IFERROR(L52/N52,0)</f>
        <v>4.7272727272727275</v>
      </c>
      <c r="Q52" s="2">
        <f>IFERROR(M52/N52,0)</f>
        <v>7.2727272727272725</v>
      </c>
    </row>
    <row r="53" spans="1:17" x14ac:dyDescent="0.25">
      <c r="A53" s="1" t="s">
        <v>1260</v>
      </c>
      <c r="B53" s="1" t="s">
        <v>1259</v>
      </c>
      <c r="C53" s="1" t="s">
        <v>1258</v>
      </c>
      <c r="D53" s="1">
        <v>54.22</v>
      </c>
      <c r="E53" s="4">
        <f>IFERROR(VLOOKUP(A53,'[1]A.ID of proteins pullded down'!B:F,3, FALSE),0)</f>
        <v>9</v>
      </c>
      <c r="F53" s="4">
        <f>IFERROR(VLOOKUP(A53,'[1]A.ID of proteins pullded down'!B:F,4, FALSE),0)</f>
        <v>15</v>
      </c>
      <c r="G53" s="4">
        <f>IFERROR(VLOOKUP(A53,'[1]A.ID of proteins pullded down'!J:N,3, FALSE),0)</f>
        <v>9</v>
      </c>
      <c r="H53" s="4">
        <f>IFERROR(VLOOKUP(A53,'[1]A.ID of proteins pullded down'!J:N,4, FALSE),0)</f>
        <v>13</v>
      </c>
      <c r="I53" s="4">
        <f>IFERROR(VLOOKUP(A53,'[1]A.ID of proteins pullded down'!R:V,3, FALSE),0)</f>
        <v>7</v>
      </c>
      <c r="J53" s="4">
        <f>IFERROR(VLOOKUP(A53,'[1]A.ID of proteins pullded down'!R:V,4, FALSE),0)</f>
        <v>10</v>
      </c>
      <c r="K53" s="3">
        <f>IFERROR(VLOOKUP(A53,'[1]A.ID of proteins pullded down'!B:F,5, FALSE),"NF")</f>
        <v>7900000</v>
      </c>
      <c r="L53" s="3">
        <f>IFERROR(VLOOKUP(A53,'[1]A.ID of proteins pullded down'!J:N,5, FALSE),"NF")</f>
        <v>7800000</v>
      </c>
      <c r="M53" s="3">
        <f>IFERROR(VLOOKUP(A53,'[1]A.ID of proteins pullded down'!R:V,5, FALSE),"NF")</f>
        <v>10000000</v>
      </c>
      <c r="N53" s="3">
        <f>MIN(K53:M53)</f>
        <v>7800000</v>
      </c>
      <c r="O53" s="2">
        <f>IFERROR(K53/N53,0)</f>
        <v>1.0128205128205128</v>
      </c>
      <c r="P53" s="2">
        <f>IFERROR(L53/N53,0)</f>
        <v>1</v>
      </c>
      <c r="Q53" s="2">
        <f>IFERROR(M53/N53,0)</f>
        <v>1.2820512820512822</v>
      </c>
    </row>
    <row r="54" spans="1:17" x14ac:dyDescent="0.25">
      <c r="A54" s="1" t="s">
        <v>1257</v>
      </c>
      <c r="B54" s="1" t="s">
        <v>1256</v>
      </c>
      <c r="C54" s="1" t="s">
        <v>1255</v>
      </c>
      <c r="D54" s="1">
        <v>139</v>
      </c>
      <c r="E54" s="4">
        <f>IFERROR(VLOOKUP(A54,'[1]A.ID of proteins pullded down'!B:F,3, FALSE),0)</f>
        <v>5</v>
      </c>
      <c r="F54" s="4">
        <f>IFERROR(VLOOKUP(A54,'[1]A.ID of proteins pullded down'!B:F,4, FALSE),0)</f>
        <v>7</v>
      </c>
      <c r="G54" s="4">
        <f>IFERROR(VLOOKUP(A54,'[1]A.ID of proteins pullded down'!J:N,3, FALSE),0)</f>
        <v>4</v>
      </c>
      <c r="H54" s="4">
        <f>IFERROR(VLOOKUP(A54,'[1]A.ID of proteins pullded down'!J:N,4, FALSE),0)</f>
        <v>8</v>
      </c>
      <c r="I54" s="4">
        <f>IFERROR(VLOOKUP(A54,'[1]A.ID of proteins pullded down'!R:V,3, FALSE),0)</f>
        <v>8</v>
      </c>
      <c r="J54" s="4">
        <f>IFERROR(VLOOKUP(A54,'[1]A.ID of proteins pullded down'!R:V,4, FALSE),0)</f>
        <v>12</v>
      </c>
      <c r="K54" s="3">
        <f>IFERROR(VLOOKUP(A54,'[1]A.ID of proteins pullded down'!B:F,5, FALSE),"NF")</f>
        <v>3000000</v>
      </c>
      <c r="L54" s="3">
        <f>IFERROR(VLOOKUP(A54,'[1]A.ID of proteins pullded down'!J:N,5, FALSE),"NF")</f>
        <v>4200000</v>
      </c>
      <c r="M54" s="3">
        <f>IFERROR(VLOOKUP(A54,'[1]A.ID of proteins pullded down'!R:V,5, FALSE),"NF")</f>
        <v>5700000</v>
      </c>
      <c r="N54" s="3">
        <f>MIN(K54:M54)</f>
        <v>3000000</v>
      </c>
      <c r="O54" s="2">
        <f>IFERROR(K54/N54,0)</f>
        <v>1</v>
      </c>
      <c r="P54" s="2">
        <f>IFERROR(L54/N54,0)</f>
        <v>1.4</v>
      </c>
      <c r="Q54" s="2">
        <f>IFERROR(M54/N54,0)</f>
        <v>1.9</v>
      </c>
    </row>
    <row r="55" spans="1:17" x14ac:dyDescent="0.25">
      <c r="A55" s="1" t="s">
        <v>1254</v>
      </c>
      <c r="B55" s="1" t="s">
        <v>1253</v>
      </c>
      <c r="C55" s="1" t="s">
        <v>1252</v>
      </c>
      <c r="D55" s="1">
        <v>83.5</v>
      </c>
      <c r="E55" s="4">
        <f>IFERROR(VLOOKUP(A55,'[1]A.ID of proteins pullded down'!B:F,3, FALSE),0)</f>
        <v>4</v>
      </c>
      <c r="F55" s="4">
        <f>IFERROR(VLOOKUP(A55,'[1]A.ID of proteins pullded down'!B:F,4, FALSE),0)</f>
        <v>4</v>
      </c>
      <c r="G55" s="4">
        <f>IFERROR(VLOOKUP(A55,'[1]A.ID of proteins pullded down'!J:N,3, FALSE),0)</f>
        <v>9</v>
      </c>
      <c r="H55" s="4">
        <f>IFERROR(VLOOKUP(A55,'[1]A.ID of proteins pullded down'!J:N,4, FALSE),0)</f>
        <v>10</v>
      </c>
      <c r="I55" s="4">
        <f>IFERROR(VLOOKUP(A55,'[1]A.ID of proteins pullded down'!R:V,3, FALSE),0)</f>
        <v>7</v>
      </c>
      <c r="J55" s="4">
        <f>IFERROR(VLOOKUP(A55,'[1]A.ID of proteins pullded down'!R:V,4, FALSE),0)</f>
        <v>11</v>
      </c>
      <c r="K55" s="3">
        <f>IFERROR(VLOOKUP(A55,'[1]A.ID of proteins pullded down'!B:F,5, FALSE),"NF")</f>
        <v>430000</v>
      </c>
      <c r="L55" s="3">
        <f>IFERROR(VLOOKUP(A55,'[1]A.ID of proteins pullded down'!J:N,5, FALSE),"NF")</f>
        <v>1800000</v>
      </c>
      <c r="M55" s="3">
        <f>IFERROR(VLOOKUP(A55,'[1]A.ID of proteins pullded down'!R:V,5, FALSE),"NF")</f>
        <v>2700000</v>
      </c>
      <c r="N55" s="3">
        <f>MIN(K55:M55)</f>
        <v>430000</v>
      </c>
      <c r="O55" s="2">
        <f>IFERROR(K55/N55,0)</f>
        <v>1</v>
      </c>
      <c r="P55" s="2">
        <f>IFERROR(L55/N55,0)</f>
        <v>4.1860465116279073</v>
      </c>
      <c r="Q55" s="2">
        <f>IFERROR(M55/N55,0)</f>
        <v>6.2790697674418601</v>
      </c>
    </row>
    <row r="56" spans="1:17" x14ac:dyDescent="0.25">
      <c r="A56" s="1" t="s">
        <v>1251</v>
      </c>
      <c r="B56" s="1" t="s">
        <v>1250</v>
      </c>
      <c r="C56" s="1" t="s">
        <v>1249</v>
      </c>
      <c r="D56" s="1">
        <v>165.17</v>
      </c>
      <c r="E56" s="4">
        <f>IFERROR(VLOOKUP(A56,'[1]A.ID of proteins pullded down'!B:F,3, FALSE),0)</f>
        <v>1</v>
      </c>
      <c r="F56" s="4">
        <f>IFERROR(VLOOKUP(A56,'[1]A.ID of proteins pullded down'!B:F,4, FALSE),0)</f>
        <v>1</v>
      </c>
      <c r="G56" s="4">
        <f>IFERROR(VLOOKUP(A56,'[1]A.ID of proteins pullded down'!J:N,3, FALSE),0)</f>
        <v>8</v>
      </c>
      <c r="H56" s="4">
        <f>IFERROR(VLOOKUP(A56,'[1]A.ID of proteins pullded down'!J:N,4, FALSE),0)</f>
        <v>12</v>
      </c>
      <c r="I56" s="4">
        <f>IFERROR(VLOOKUP(A56,'[1]A.ID of proteins pullded down'!R:V,3, FALSE),0)</f>
        <v>8</v>
      </c>
      <c r="J56" s="4">
        <f>IFERROR(VLOOKUP(A56,'[1]A.ID of proteins pullded down'!R:V,4, FALSE),0)</f>
        <v>9</v>
      </c>
      <c r="K56" s="3">
        <f>IFERROR(VLOOKUP(A56,'[1]A.ID of proteins pullded down'!B:F,5, FALSE),"NF")</f>
        <v>99000</v>
      </c>
      <c r="L56" s="3">
        <f>IFERROR(VLOOKUP(A56,'[1]A.ID of proteins pullded down'!J:N,5, FALSE),"NF")</f>
        <v>2300000</v>
      </c>
      <c r="M56" s="3">
        <f>IFERROR(VLOOKUP(A56,'[1]A.ID of proteins pullded down'!R:V,5, FALSE),"NF")</f>
        <v>2300000</v>
      </c>
      <c r="N56" s="3">
        <f>MIN(K56:M56)</f>
        <v>99000</v>
      </c>
      <c r="O56" s="2">
        <f>IFERROR(K56/N56,0)</f>
        <v>1</v>
      </c>
      <c r="P56" s="2">
        <f>IFERROR(L56/N56,0)</f>
        <v>23.232323232323232</v>
      </c>
      <c r="Q56" s="2">
        <f>IFERROR(M56/N56,0)</f>
        <v>23.232323232323232</v>
      </c>
    </row>
    <row r="57" spans="1:17" x14ac:dyDescent="0.25">
      <c r="A57" s="1" t="s">
        <v>1248</v>
      </c>
      <c r="C57" s="1" t="s">
        <v>1247</v>
      </c>
      <c r="D57" s="1">
        <v>23.36</v>
      </c>
      <c r="E57" s="4">
        <f>IFERROR(VLOOKUP(A57,'[1]A.ID of proteins pullded down'!B:F,3, FALSE),0)</f>
        <v>8</v>
      </c>
      <c r="F57" s="4">
        <f>IFERROR(VLOOKUP(A57,'[1]A.ID of proteins pullded down'!B:F,4, FALSE),0)</f>
        <v>85</v>
      </c>
      <c r="G57" s="4">
        <f>IFERROR(VLOOKUP(A57,'[1]A.ID of proteins pullded down'!J:N,3, FALSE),0)</f>
        <v>8</v>
      </c>
      <c r="H57" s="4">
        <f>IFERROR(VLOOKUP(A57,'[1]A.ID of proteins pullded down'!J:N,4, FALSE),0)</f>
        <v>99</v>
      </c>
      <c r="I57" s="4">
        <f>IFERROR(VLOOKUP(A57,'[1]A.ID of proteins pullded down'!R:V,3, FALSE),0)</f>
        <v>9</v>
      </c>
      <c r="J57" s="4">
        <f>IFERROR(VLOOKUP(A57,'[1]A.ID of proteins pullded down'!R:V,4, FALSE),0)</f>
        <v>103</v>
      </c>
      <c r="K57" s="3">
        <f>IFERROR(VLOOKUP(A57,'[1]A.ID of proteins pullded down'!B:F,5, FALSE),"NF")</f>
        <v>250000000</v>
      </c>
      <c r="L57" s="3">
        <f>IFERROR(VLOOKUP(A57,'[1]A.ID of proteins pullded down'!J:N,5, FALSE),"NF")</f>
        <v>420000000</v>
      </c>
      <c r="M57" s="3">
        <f>IFERROR(VLOOKUP(A57,'[1]A.ID of proteins pullded down'!R:V,5, FALSE),"NF")</f>
        <v>650000000</v>
      </c>
      <c r="N57" s="3">
        <f>MIN(K57:M57)</f>
        <v>250000000</v>
      </c>
      <c r="O57" s="2">
        <f>IFERROR(K57/N57,0)</f>
        <v>1</v>
      </c>
      <c r="P57" s="2">
        <f>IFERROR(L57/N57,0)</f>
        <v>1.68</v>
      </c>
      <c r="Q57" s="2">
        <f>IFERROR(M57/N57,0)</f>
        <v>2.6</v>
      </c>
    </row>
    <row r="58" spans="1:17" x14ac:dyDescent="0.25">
      <c r="A58" s="1" t="s">
        <v>1246</v>
      </c>
      <c r="B58" s="1" t="s">
        <v>1245</v>
      </c>
      <c r="C58" s="1" t="s">
        <v>1244</v>
      </c>
      <c r="D58" s="1">
        <v>15.99</v>
      </c>
      <c r="E58" s="4">
        <f>IFERROR(VLOOKUP(A58,'[1]A.ID of proteins pullded down'!B:F,3, FALSE),0)</f>
        <v>7</v>
      </c>
      <c r="F58" s="4">
        <f>IFERROR(VLOOKUP(A58,'[1]A.ID of proteins pullded down'!B:F,4, FALSE),0)</f>
        <v>11</v>
      </c>
      <c r="G58" s="4">
        <f>IFERROR(VLOOKUP(A58,'[1]A.ID of proteins pullded down'!J:N,3, FALSE),0)</f>
        <v>8</v>
      </c>
      <c r="H58" s="4">
        <f>IFERROR(VLOOKUP(A58,'[1]A.ID of proteins pullded down'!J:N,4, FALSE),0)</f>
        <v>25</v>
      </c>
      <c r="I58" s="4">
        <f>IFERROR(VLOOKUP(A58,'[1]A.ID of proteins pullded down'!R:V,3, FALSE),0)</f>
        <v>7</v>
      </c>
      <c r="J58" s="4">
        <f>IFERROR(VLOOKUP(A58,'[1]A.ID of proteins pullded down'!R:V,4, FALSE),0)</f>
        <v>22</v>
      </c>
      <c r="K58" s="3">
        <f>IFERROR(VLOOKUP(A58,'[1]A.ID of proteins pullded down'!B:F,5, FALSE),"NF")</f>
        <v>13000000</v>
      </c>
      <c r="L58" s="3">
        <f>IFERROR(VLOOKUP(A58,'[1]A.ID of proteins pullded down'!J:N,5, FALSE),"NF")</f>
        <v>35000000</v>
      </c>
      <c r="M58" s="3">
        <f>IFERROR(VLOOKUP(A58,'[1]A.ID of proteins pullded down'!R:V,5, FALSE),"NF")</f>
        <v>57000000</v>
      </c>
      <c r="N58" s="3">
        <f>MIN(K58:M58)</f>
        <v>13000000</v>
      </c>
      <c r="O58" s="2">
        <f>IFERROR(K58/N58,0)</f>
        <v>1</v>
      </c>
      <c r="P58" s="2">
        <f>IFERROR(L58/N58,0)</f>
        <v>2.6923076923076925</v>
      </c>
      <c r="Q58" s="2">
        <f>IFERROR(M58/N58,0)</f>
        <v>4.384615384615385</v>
      </c>
    </row>
    <row r="59" spans="1:17" x14ac:dyDescent="0.25">
      <c r="A59" s="1" t="s">
        <v>1243</v>
      </c>
      <c r="B59" s="1" t="s">
        <v>1242</v>
      </c>
      <c r="C59" s="1" t="s">
        <v>1241</v>
      </c>
      <c r="D59" s="1">
        <v>22.6</v>
      </c>
      <c r="E59" s="4">
        <f>IFERROR(VLOOKUP(A59,'[1]A.ID of proteins pullded down'!B:F,3, FALSE),0)</f>
        <v>6</v>
      </c>
      <c r="F59" s="4">
        <f>IFERROR(VLOOKUP(A59,'[1]A.ID of proteins pullded down'!B:F,4, FALSE),0)</f>
        <v>16</v>
      </c>
      <c r="G59" s="4">
        <f>IFERROR(VLOOKUP(A59,'[1]A.ID of proteins pullded down'!J:N,3, FALSE),0)</f>
        <v>7</v>
      </c>
      <c r="H59" s="4">
        <f>IFERROR(VLOOKUP(A59,'[1]A.ID of proteins pullded down'!J:N,4, FALSE),0)</f>
        <v>17</v>
      </c>
      <c r="I59" s="4">
        <f>IFERROR(VLOOKUP(A59,'[1]A.ID of proteins pullded down'!R:V,3, FALSE),0)</f>
        <v>6</v>
      </c>
      <c r="J59" s="4">
        <f>IFERROR(VLOOKUP(A59,'[1]A.ID of proteins pullded down'!R:V,4, FALSE),0)</f>
        <v>15</v>
      </c>
      <c r="K59" s="3">
        <f>IFERROR(VLOOKUP(A59,'[1]A.ID of proteins pullded down'!B:F,5, FALSE),"NF")</f>
        <v>3400000</v>
      </c>
      <c r="L59" s="3">
        <f>IFERROR(VLOOKUP(A59,'[1]A.ID of proteins pullded down'!J:N,5, FALSE),"NF")</f>
        <v>3200000</v>
      </c>
      <c r="M59" s="3">
        <f>IFERROR(VLOOKUP(A59,'[1]A.ID of proteins pullded down'!R:V,5, FALSE),"NF")</f>
        <v>4300000</v>
      </c>
      <c r="N59" s="3">
        <f>MIN(K59:M59)</f>
        <v>3200000</v>
      </c>
      <c r="O59" s="2">
        <f>IFERROR(K59/N59,0)</f>
        <v>1.0625</v>
      </c>
      <c r="P59" s="2">
        <f>IFERROR(L59/N59,0)</f>
        <v>1</v>
      </c>
      <c r="Q59" s="2">
        <f>IFERROR(M59/N59,0)</f>
        <v>1.34375</v>
      </c>
    </row>
    <row r="60" spans="1:17" x14ac:dyDescent="0.25">
      <c r="A60" s="1" t="s">
        <v>1240</v>
      </c>
      <c r="B60" s="1" t="s">
        <v>1239</v>
      </c>
      <c r="C60" s="1" t="s">
        <v>1238</v>
      </c>
      <c r="D60" s="1">
        <v>36.03</v>
      </c>
      <c r="E60" s="4">
        <f>IFERROR(VLOOKUP(A60,'[1]A.ID of proteins pullded down'!B:F,3, FALSE),0)</f>
        <v>7</v>
      </c>
      <c r="F60" s="4">
        <f>IFERROR(VLOOKUP(A60,'[1]A.ID of proteins pullded down'!B:F,4, FALSE),0)</f>
        <v>11</v>
      </c>
      <c r="G60" s="4">
        <f>IFERROR(VLOOKUP(A60,'[1]A.ID of proteins pullded down'!J:N,3, FALSE),0)</f>
        <v>6</v>
      </c>
      <c r="H60" s="4">
        <f>IFERROR(VLOOKUP(A60,'[1]A.ID of proteins pullded down'!J:N,4, FALSE),0)</f>
        <v>13</v>
      </c>
      <c r="I60" s="4">
        <f>IFERROR(VLOOKUP(A60,'[1]A.ID of proteins pullded down'!R:V,3, FALSE),0)</f>
        <v>6</v>
      </c>
      <c r="J60" s="4">
        <f>IFERROR(VLOOKUP(A60,'[1]A.ID of proteins pullded down'!R:V,4, FALSE),0)</f>
        <v>14</v>
      </c>
      <c r="K60" s="3">
        <f>IFERROR(VLOOKUP(A60,'[1]A.ID of proteins pullded down'!B:F,5, FALSE),"NF")</f>
        <v>4000000</v>
      </c>
      <c r="L60" s="3">
        <f>IFERROR(VLOOKUP(A60,'[1]A.ID of proteins pullded down'!J:N,5, FALSE),"NF")</f>
        <v>5200000</v>
      </c>
      <c r="M60" s="3">
        <f>IFERROR(VLOOKUP(A60,'[1]A.ID of proteins pullded down'!R:V,5, FALSE),"NF")</f>
        <v>9500000</v>
      </c>
      <c r="N60" s="3">
        <f>MIN(K60:M60)</f>
        <v>4000000</v>
      </c>
      <c r="O60" s="2">
        <f>IFERROR(K60/N60,0)</f>
        <v>1</v>
      </c>
      <c r="P60" s="2">
        <f>IFERROR(L60/N60,0)</f>
        <v>1.3</v>
      </c>
      <c r="Q60" s="2">
        <f>IFERROR(M60/N60,0)</f>
        <v>2.375</v>
      </c>
    </row>
    <row r="61" spans="1:17" x14ac:dyDescent="0.25">
      <c r="A61" s="1" t="s">
        <v>1237</v>
      </c>
      <c r="B61" s="1" t="s">
        <v>1236</v>
      </c>
      <c r="C61" s="1" t="s">
        <v>1235</v>
      </c>
      <c r="D61" s="1">
        <v>118.57</v>
      </c>
      <c r="E61" s="4">
        <f>IFERROR(VLOOKUP(A61,'[1]A.ID of proteins pullded down'!B:F,3, FALSE),0)</f>
        <v>7</v>
      </c>
      <c r="F61" s="4">
        <f>IFERROR(VLOOKUP(A61,'[1]A.ID of proteins pullded down'!B:F,4, FALSE),0)</f>
        <v>14</v>
      </c>
      <c r="G61" s="4">
        <f>IFERROR(VLOOKUP(A61,'[1]A.ID of proteins pullded down'!J:N,3, FALSE),0)</f>
        <v>5</v>
      </c>
      <c r="H61" s="4">
        <f>IFERROR(VLOOKUP(A61,'[1]A.ID of proteins pullded down'!J:N,4, FALSE),0)</f>
        <v>8</v>
      </c>
      <c r="I61" s="4">
        <f>IFERROR(VLOOKUP(A61,'[1]A.ID of proteins pullded down'!R:V,3, FALSE),0)</f>
        <v>5</v>
      </c>
      <c r="J61" s="4">
        <f>IFERROR(VLOOKUP(A61,'[1]A.ID of proteins pullded down'!R:V,4, FALSE),0)</f>
        <v>9</v>
      </c>
      <c r="K61" s="3">
        <f>IFERROR(VLOOKUP(A61,'[1]A.ID of proteins pullded down'!B:F,5, FALSE),"NF")</f>
        <v>9000000</v>
      </c>
      <c r="L61" s="3">
        <f>IFERROR(VLOOKUP(A61,'[1]A.ID of proteins pullded down'!J:N,5, FALSE),"NF")</f>
        <v>4400000</v>
      </c>
      <c r="M61" s="3">
        <f>IFERROR(VLOOKUP(A61,'[1]A.ID of proteins pullded down'!R:V,5, FALSE),"NF")</f>
        <v>8300000</v>
      </c>
      <c r="N61" s="3">
        <f>MIN(K61:M61)</f>
        <v>4400000</v>
      </c>
      <c r="O61" s="2">
        <f>IFERROR(K61/N61,0)</f>
        <v>2.0454545454545454</v>
      </c>
      <c r="P61" s="2">
        <f>IFERROR(L61/N61,0)</f>
        <v>1</v>
      </c>
      <c r="Q61" s="2">
        <f>IFERROR(M61/N61,0)</f>
        <v>1.8863636363636365</v>
      </c>
    </row>
    <row r="62" spans="1:17" x14ac:dyDescent="0.25">
      <c r="A62" s="1" t="s">
        <v>1234</v>
      </c>
      <c r="B62" s="1" t="s">
        <v>1233</v>
      </c>
      <c r="C62" s="1" t="s">
        <v>1232</v>
      </c>
      <c r="D62" s="1">
        <v>84.63</v>
      </c>
      <c r="E62" s="4">
        <f>IFERROR(VLOOKUP(A62,'[1]A.ID of proteins pullded down'!B:F,3, FALSE),0)</f>
        <v>2</v>
      </c>
      <c r="F62" s="4">
        <f>IFERROR(VLOOKUP(A62,'[1]A.ID of proteins pullded down'!B:F,4, FALSE),0)</f>
        <v>4</v>
      </c>
      <c r="G62" s="4">
        <f>IFERROR(VLOOKUP(A62,'[1]A.ID of proteins pullded down'!J:N,3, FALSE),0)</f>
        <v>8</v>
      </c>
      <c r="H62" s="4">
        <f>IFERROR(VLOOKUP(A62,'[1]A.ID of proteins pullded down'!J:N,4, FALSE),0)</f>
        <v>12</v>
      </c>
      <c r="I62" s="4">
        <f>IFERROR(VLOOKUP(A62,'[1]A.ID of proteins pullded down'!R:V,3, FALSE),0)</f>
        <v>7</v>
      </c>
      <c r="J62" s="4">
        <f>IFERROR(VLOOKUP(A62,'[1]A.ID of proteins pullded down'!R:V,4, FALSE),0)</f>
        <v>11</v>
      </c>
      <c r="K62" s="3">
        <f>IFERROR(VLOOKUP(A62,'[1]A.ID of proteins pullded down'!B:F,5, FALSE),"NF")</f>
        <v>730000</v>
      </c>
      <c r="L62" s="3">
        <f>IFERROR(VLOOKUP(A62,'[1]A.ID of proteins pullded down'!J:N,5, FALSE),"NF")</f>
        <v>3700000</v>
      </c>
      <c r="M62" s="3">
        <f>IFERROR(VLOOKUP(A62,'[1]A.ID of proteins pullded down'!R:V,5, FALSE),"NF")</f>
        <v>3600000</v>
      </c>
      <c r="N62" s="3">
        <f>MIN(K62:M62)</f>
        <v>730000</v>
      </c>
      <c r="O62" s="2">
        <f>IFERROR(K62/N62,0)</f>
        <v>1</v>
      </c>
      <c r="P62" s="2">
        <f>IFERROR(L62/N62,0)</f>
        <v>5.0684931506849313</v>
      </c>
      <c r="Q62" s="2">
        <f>IFERROR(M62/N62,0)</f>
        <v>4.9315068493150687</v>
      </c>
    </row>
    <row r="63" spans="1:17" x14ac:dyDescent="0.25">
      <c r="A63" s="1" t="s">
        <v>1231</v>
      </c>
      <c r="B63" s="1" t="s">
        <v>1230</v>
      </c>
      <c r="C63" s="1" t="s">
        <v>1229</v>
      </c>
      <c r="D63" s="1">
        <v>177.49</v>
      </c>
      <c r="E63" s="4">
        <f>IFERROR(VLOOKUP(A63,'[1]A.ID of proteins pullded down'!B:F,3, FALSE),0)</f>
        <v>8</v>
      </c>
      <c r="F63" s="4">
        <f>IFERROR(VLOOKUP(A63,'[1]A.ID of proteins pullded down'!B:F,4, FALSE),0)</f>
        <v>9</v>
      </c>
      <c r="G63" s="4">
        <f>IFERROR(VLOOKUP(A63,'[1]A.ID of proteins pullded down'!J:N,3, FALSE),0)</f>
        <v>7</v>
      </c>
      <c r="H63" s="4">
        <f>IFERROR(VLOOKUP(A63,'[1]A.ID of proteins pullded down'!J:N,4, FALSE),0)</f>
        <v>8</v>
      </c>
      <c r="I63" s="4">
        <f>IFERROR(VLOOKUP(A63,'[1]A.ID of proteins pullded down'!R:V,3, FALSE),0)</f>
        <v>6</v>
      </c>
      <c r="J63" s="4">
        <f>IFERROR(VLOOKUP(A63,'[1]A.ID of proteins pullded down'!R:V,4, FALSE),0)</f>
        <v>8</v>
      </c>
      <c r="K63" s="3">
        <f>IFERROR(VLOOKUP(A63,'[1]A.ID of proteins pullded down'!B:F,5, FALSE),"NF")</f>
        <v>1900000</v>
      </c>
      <c r="L63" s="3">
        <f>IFERROR(VLOOKUP(A63,'[1]A.ID of proteins pullded down'!J:N,5, FALSE),"NF")</f>
        <v>1100000</v>
      </c>
      <c r="M63" s="3">
        <f>IFERROR(VLOOKUP(A63,'[1]A.ID of proteins pullded down'!R:V,5, FALSE),"NF")</f>
        <v>1600000</v>
      </c>
      <c r="N63" s="3">
        <f>MIN(K63:M63)</f>
        <v>1100000</v>
      </c>
      <c r="O63" s="2">
        <f>IFERROR(K63/N63,0)</f>
        <v>1.7272727272727273</v>
      </c>
      <c r="P63" s="2">
        <f>IFERROR(L63/N63,0)</f>
        <v>1</v>
      </c>
      <c r="Q63" s="2">
        <f>IFERROR(M63/N63,0)</f>
        <v>1.4545454545454546</v>
      </c>
    </row>
    <row r="64" spans="1:17" x14ac:dyDescent="0.25">
      <c r="A64" s="1" t="s">
        <v>1228</v>
      </c>
      <c r="B64" s="1" t="s">
        <v>1227</v>
      </c>
      <c r="C64" s="1" t="s">
        <v>1226</v>
      </c>
      <c r="D64" s="1">
        <v>269.60000000000002</v>
      </c>
      <c r="E64" s="4">
        <f>IFERROR(VLOOKUP(A64,'[1]A.ID of proteins pullded down'!B:F,3, FALSE),0)</f>
        <v>3</v>
      </c>
      <c r="F64" s="4">
        <f>IFERROR(VLOOKUP(A64,'[1]A.ID of proteins pullded down'!B:F,4, FALSE),0)</f>
        <v>3</v>
      </c>
      <c r="G64" s="4">
        <f>IFERROR(VLOOKUP(A64,'[1]A.ID of proteins pullded down'!J:N,3, FALSE),0)</f>
        <v>6</v>
      </c>
      <c r="H64" s="4">
        <f>IFERROR(VLOOKUP(A64,'[1]A.ID of proteins pullded down'!J:N,4, FALSE),0)</f>
        <v>7</v>
      </c>
      <c r="I64" s="4">
        <f>IFERROR(VLOOKUP(A64,'[1]A.ID of proteins pullded down'!R:V,3, FALSE),0)</f>
        <v>8</v>
      </c>
      <c r="J64" s="4">
        <f>IFERROR(VLOOKUP(A64,'[1]A.ID of proteins pullded down'!R:V,4, FALSE),0)</f>
        <v>11</v>
      </c>
      <c r="K64" s="3">
        <f>IFERROR(VLOOKUP(A64,'[1]A.ID of proteins pullded down'!B:F,5, FALSE),"NF")</f>
        <v>260000</v>
      </c>
      <c r="L64" s="3">
        <f>IFERROR(VLOOKUP(A64,'[1]A.ID of proteins pullded down'!J:N,5, FALSE),"NF")</f>
        <v>610000</v>
      </c>
      <c r="M64" s="3">
        <f>IFERROR(VLOOKUP(A64,'[1]A.ID of proteins pullded down'!R:V,5, FALSE),"NF")</f>
        <v>1500000</v>
      </c>
      <c r="N64" s="3">
        <f>MIN(K64:M64)</f>
        <v>260000</v>
      </c>
      <c r="O64" s="2">
        <f>IFERROR(K64/N64,0)</f>
        <v>1</v>
      </c>
      <c r="P64" s="2">
        <f>IFERROR(L64/N64,0)</f>
        <v>2.3461538461538463</v>
      </c>
      <c r="Q64" s="2">
        <f>IFERROR(M64/N64,0)</f>
        <v>5.7692307692307692</v>
      </c>
    </row>
    <row r="65" spans="1:17" x14ac:dyDescent="0.25">
      <c r="A65" s="1" t="s">
        <v>1225</v>
      </c>
      <c r="B65" s="1" t="s">
        <v>1224</v>
      </c>
      <c r="C65" s="1" t="s">
        <v>1223</v>
      </c>
      <c r="D65" s="1">
        <v>274.44</v>
      </c>
      <c r="E65" s="4">
        <f>IFERROR(VLOOKUP(A65,'[1]A.ID of proteins pullded down'!B:F,3, FALSE),0)</f>
        <v>0</v>
      </c>
      <c r="F65" s="4">
        <f>IFERROR(VLOOKUP(A65,'[1]A.ID of proteins pullded down'!B:F,4, FALSE),0)</f>
        <v>0</v>
      </c>
      <c r="G65" s="4">
        <f>IFERROR(VLOOKUP(A65,'[1]A.ID of proteins pullded down'!J:N,3, FALSE),0)</f>
        <v>7</v>
      </c>
      <c r="H65" s="4">
        <f>IFERROR(VLOOKUP(A65,'[1]A.ID of proteins pullded down'!J:N,4, FALSE),0)</f>
        <v>7</v>
      </c>
      <c r="I65" s="4">
        <f>IFERROR(VLOOKUP(A65,'[1]A.ID of proteins pullded down'!R:V,3, FALSE),0)</f>
        <v>8</v>
      </c>
      <c r="J65" s="4">
        <f>IFERROR(VLOOKUP(A65,'[1]A.ID of proteins pullded down'!R:V,4, FALSE),0)</f>
        <v>11</v>
      </c>
      <c r="K65" s="3" t="str">
        <f>IFERROR(VLOOKUP(A65,'[1]A.ID of proteins pullded down'!B:F,5, FALSE),"NF")</f>
        <v>NF</v>
      </c>
      <c r="L65" s="3">
        <f>IFERROR(VLOOKUP(A65,'[1]A.ID of proteins pullded down'!J:N,5, FALSE),"NF")</f>
        <v>990000</v>
      </c>
      <c r="M65" s="3">
        <f>IFERROR(VLOOKUP(A65,'[1]A.ID of proteins pullded down'!R:V,5, FALSE),"NF")</f>
        <v>5400000</v>
      </c>
      <c r="N65" s="3">
        <f>MIN(K65:M65)</f>
        <v>990000</v>
      </c>
      <c r="O65" s="2">
        <f>IFERROR(K65/N65,0)</f>
        <v>0</v>
      </c>
      <c r="P65" s="2">
        <f>IFERROR(L65/N65,0)</f>
        <v>1</v>
      </c>
      <c r="Q65" s="2">
        <f>IFERROR(M65/N65,0)</f>
        <v>5.4545454545454541</v>
      </c>
    </row>
    <row r="66" spans="1:17" x14ac:dyDescent="0.25">
      <c r="A66" s="1" t="s">
        <v>1222</v>
      </c>
      <c r="B66" s="1" t="s">
        <v>1221</v>
      </c>
      <c r="C66" s="1" t="s">
        <v>1220</v>
      </c>
      <c r="D66" s="1">
        <v>36.08</v>
      </c>
      <c r="E66" s="4">
        <f>IFERROR(VLOOKUP(A66,'[1]A.ID of proteins pullded down'!B:F,3, FALSE),0)</f>
        <v>6</v>
      </c>
      <c r="F66" s="4">
        <f>IFERROR(VLOOKUP(A66,'[1]A.ID of proteins pullded down'!B:F,4, FALSE),0)</f>
        <v>44</v>
      </c>
      <c r="G66" s="4">
        <f>IFERROR(VLOOKUP(A66,'[1]A.ID of proteins pullded down'!J:N,3, FALSE),0)</f>
        <v>8</v>
      </c>
      <c r="H66" s="4">
        <f>IFERROR(VLOOKUP(A66,'[1]A.ID of proteins pullded down'!J:N,4, FALSE),0)</f>
        <v>54</v>
      </c>
      <c r="I66" s="4">
        <f>IFERROR(VLOOKUP(A66,'[1]A.ID of proteins pullded down'!R:V,3, FALSE),0)</f>
        <v>6</v>
      </c>
      <c r="J66" s="4">
        <f>IFERROR(VLOOKUP(A66,'[1]A.ID of proteins pullded down'!R:V,4, FALSE),0)</f>
        <v>51</v>
      </c>
      <c r="K66" s="3">
        <f>IFERROR(VLOOKUP(A66,'[1]A.ID of proteins pullded down'!B:F,5, FALSE),"NF")</f>
        <v>890000000</v>
      </c>
      <c r="L66" s="3">
        <f>IFERROR(VLOOKUP(A66,'[1]A.ID of proteins pullded down'!J:N,5, FALSE),"NF")</f>
        <v>1000000000</v>
      </c>
      <c r="M66" s="3">
        <f>IFERROR(VLOOKUP(A66,'[1]A.ID of proteins pullded down'!R:V,5, FALSE),"NF")</f>
        <v>1700000000</v>
      </c>
      <c r="N66" s="3">
        <f>MIN(K66:M66)</f>
        <v>890000000</v>
      </c>
      <c r="O66" s="2">
        <f>IFERROR(K66/N66,0)</f>
        <v>1</v>
      </c>
      <c r="P66" s="2">
        <f>IFERROR(L66/N66,0)</f>
        <v>1.1235955056179776</v>
      </c>
      <c r="Q66" s="2">
        <f>IFERROR(M66/N66,0)</f>
        <v>1.9101123595505618</v>
      </c>
    </row>
    <row r="67" spans="1:17" x14ac:dyDescent="0.25">
      <c r="A67" s="1" t="s">
        <v>1219</v>
      </c>
      <c r="B67" s="1" t="s">
        <v>1218</v>
      </c>
      <c r="C67" s="1" t="s">
        <v>1217</v>
      </c>
      <c r="D67" s="1">
        <v>25.37</v>
      </c>
      <c r="E67" s="4">
        <f>IFERROR(VLOOKUP(A67,'[1]A.ID of proteins pullded down'!B:F,3, FALSE),0)</f>
        <v>6</v>
      </c>
      <c r="F67" s="4">
        <f>IFERROR(VLOOKUP(A67,'[1]A.ID of proteins pullded down'!B:F,4, FALSE),0)</f>
        <v>25</v>
      </c>
      <c r="G67" s="4">
        <f>IFERROR(VLOOKUP(A67,'[1]A.ID of proteins pullded down'!J:N,3, FALSE),0)</f>
        <v>7</v>
      </c>
      <c r="H67" s="4">
        <f>IFERROR(VLOOKUP(A67,'[1]A.ID of proteins pullded down'!J:N,4, FALSE),0)</f>
        <v>32</v>
      </c>
      <c r="I67" s="4">
        <f>IFERROR(VLOOKUP(A67,'[1]A.ID of proteins pullded down'!R:V,3, FALSE),0)</f>
        <v>8</v>
      </c>
      <c r="J67" s="4">
        <f>IFERROR(VLOOKUP(A67,'[1]A.ID of proteins pullded down'!R:V,4, FALSE),0)</f>
        <v>23</v>
      </c>
      <c r="K67" s="3">
        <f>IFERROR(VLOOKUP(A67,'[1]A.ID of proteins pullded down'!B:F,5, FALSE),"NF")</f>
        <v>41000000</v>
      </c>
      <c r="L67" s="3">
        <f>IFERROR(VLOOKUP(A67,'[1]A.ID of proteins pullded down'!J:N,5, FALSE),"NF")</f>
        <v>94000000</v>
      </c>
      <c r="M67" s="3">
        <f>IFERROR(VLOOKUP(A67,'[1]A.ID of proteins pullded down'!R:V,5, FALSE),"NF")</f>
        <v>86000000</v>
      </c>
      <c r="N67" s="3">
        <f>MIN(K67:M67)</f>
        <v>41000000</v>
      </c>
      <c r="O67" s="2">
        <f>IFERROR(K67/N67,0)</f>
        <v>1</v>
      </c>
      <c r="P67" s="2">
        <f>IFERROR(L67/N67,0)</f>
        <v>2.2926829268292681</v>
      </c>
      <c r="Q67" s="2">
        <f>IFERROR(M67/N67,0)</f>
        <v>2.0975609756097562</v>
      </c>
    </row>
    <row r="68" spans="1:17" x14ac:dyDescent="0.25">
      <c r="A68" s="1" t="s">
        <v>1216</v>
      </c>
      <c r="B68" s="1" t="s">
        <v>1215</v>
      </c>
      <c r="C68" s="1" t="s">
        <v>1214</v>
      </c>
      <c r="D68" s="1">
        <v>41.77</v>
      </c>
      <c r="E68" s="4">
        <f>IFERROR(VLOOKUP(A68,'[1]A.ID of proteins pullded down'!B:F,3, FALSE),0)</f>
        <v>8</v>
      </c>
      <c r="F68" s="4">
        <f>IFERROR(VLOOKUP(A68,'[1]A.ID of proteins pullded down'!B:F,4, FALSE),0)</f>
        <v>25</v>
      </c>
      <c r="G68" s="4">
        <f>IFERROR(VLOOKUP(A68,'[1]A.ID of proteins pullded down'!J:N,3, FALSE),0)</f>
        <v>7</v>
      </c>
      <c r="H68" s="4">
        <f>IFERROR(VLOOKUP(A68,'[1]A.ID of proteins pullded down'!J:N,4, FALSE),0)</f>
        <v>18</v>
      </c>
      <c r="I68" s="4">
        <f>IFERROR(VLOOKUP(A68,'[1]A.ID of proteins pullded down'!R:V,3, FALSE),0)</f>
        <v>7</v>
      </c>
      <c r="J68" s="4">
        <f>IFERROR(VLOOKUP(A68,'[1]A.ID of proteins pullded down'!R:V,4, FALSE),0)</f>
        <v>22</v>
      </c>
      <c r="K68" s="3">
        <f>IFERROR(VLOOKUP(A68,'[1]A.ID of proteins pullded down'!B:F,5, FALSE),"NF")</f>
        <v>82000000</v>
      </c>
      <c r="L68" s="3">
        <f>IFERROR(VLOOKUP(A68,'[1]A.ID of proteins pullded down'!J:N,5, FALSE),"NF")</f>
        <v>68000000</v>
      </c>
      <c r="M68" s="3">
        <f>IFERROR(VLOOKUP(A68,'[1]A.ID of proteins pullded down'!R:V,5, FALSE),"NF")</f>
        <v>97000000</v>
      </c>
      <c r="N68" s="3">
        <f>MIN(K68:M68)</f>
        <v>68000000</v>
      </c>
      <c r="O68" s="2">
        <f>IFERROR(K68/N68,0)</f>
        <v>1.2058823529411764</v>
      </c>
      <c r="P68" s="2">
        <f>IFERROR(L68/N68,0)</f>
        <v>1</v>
      </c>
      <c r="Q68" s="2">
        <f>IFERROR(M68/N68,0)</f>
        <v>1.4264705882352942</v>
      </c>
    </row>
    <row r="69" spans="1:17" x14ac:dyDescent="0.25">
      <c r="A69" s="1" t="s">
        <v>1213</v>
      </c>
      <c r="B69" s="1" t="s">
        <v>1212</v>
      </c>
      <c r="C69" s="1" t="s">
        <v>1211</v>
      </c>
      <c r="D69" s="1">
        <v>22.1</v>
      </c>
      <c r="E69" s="4">
        <f>IFERROR(VLOOKUP(A69,'[1]A.ID of proteins pullded down'!B:F,3, FALSE),0)</f>
        <v>5</v>
      </c>
      <c r="F69" s="4">
        <f>IFERROR(VLOOKUP(A69,'[1]A.ID of proteins pullded down'!B:F,4, FALSE),0)</f>
        <v>9</v>
      </c>
      <c r="G69" s="4">
        <f>IFERROR(VLOOKUP(A69,'[1]A.ID of proteins pullded down'!J:N,3, FALSE),0)</f>
        <v>7</v>
      </c>
      <c r="H69" s="4">
        <f>IFERROR(VLOOKUP(A69,'[1]A.ID of proteins pullded down'!J:N,4, FALSE),0)</f>
        <v>15</v>
      </c>
      <c r="I69" s="4">
        <f>IFERROR(VLOOKUP(A69,'[1]A.ID of proteins pullded down'!R:V,3, FALSE),0)</f>
        <v>6</v>
      </c>
      <c r="J69" s="4">
        <f>IFERROR(VLOOKUP(A69,'[1]A.ID of proteins pullded down'!R:V,4, FALSE),0)</f>
        <v>16</v>
      </c>
      <c r="K69" s="3">
        <f>IFERROR(VLOOKUP(A69,'[1]A.ID of proteins pullded down'!B:F,5, FALSE),"NF")</f>
        <v>3800000</v>
      </c>
      <c r="L69" s="3">
        <f>IFERROR(VLOOKUP(A69,'[1]A.ID of proteins pullded down'!J:N,5, FALSE),"NF")</f>
        <v>11000000</v>
      </c>
      <c r="M69" s="3">
        <f>IFERROR(VLOOKUP(A69,'[1]A.ID of proteins pullded down'!R:V,5, FALSE),"NF")</f>
        <v>17000000</v>
      </c>
      <c r="N69" s="3">
        <f>MIN(K69:M69)</f>
        <v>3800000</v>
      </c>
      <c r="O69" s="2">
        <f>IFERROR(K69/N69,0)</f>
        <v>1</v>
      </c>
      <c r="P69" s="2">
        <f>IFERROR(L69/N69,0)</f>
        <v>2.8947368421052633</v>
      </c>
      <c r="Q69" s="2">
        <f>IFERROR(M69/N69,0)</f>
        <v>4.4736842105263159</v>
      </c>
    </row>
    <row r="70" spans="1:17" x14ac:dyDescent="0.25">
      <c r="A70" s="1" t="s">
        <v>1210</v>
      </c>
      <c r="B70" s="1" t="s">
        <v>1209</v>
      </c>
      <c r="C70" s="1" t="s">
        <v>1208</v>
      </c>
      <c r="D70" s="1">
        <v>39.4</v>
      </c>
      <c r="E70" s="4">
        <f>IFERROR(VLOOKUP(A70,'[1]A.ID of proteins pullded down'!B:F,3, FALSE),0)</f>
        <v>7</v>
      </c>
      <c r="F70" s="4">
        <f>IFERROR(VLOOKUP(A70,'[1]A.ID of proteins pullded down'!B:F,4, FALSE),0)</f>
        <v>14</v>
      </c>
      <c r="G70" s="4">
        <f>IFERROR(VLOOKUP(A70,'[1]A.ID of proteins pullded down'!J:N,3, FALSE),0)</f>
        <v>6</v>
      </c>
      <c r="H70" s="4">
        <f>IFERROR(VLOOKUP(A70,'[1]A.ID of proteins pullded down'!J:N,4, FALSE),0)</f>
        <v>11</v>
      </c>
      <c r="I70" s="4">
        <f>IFERROR(VLOOKUP(A70,'[1]A.ID of proteins pullded down'!R:V,3, FALSE),0)</f>
        <v>6</v>
      </c>
      <c r="J70" s="4">
        <f>IFERROR(VLOOKUP(A70,'[1]A.ID of proteins pullded down'!R:V,4, FALSE),0)</f>
        <v>13</v>
      </c>
      <c r="K70" s="3">
        <f>IFERROR(VLOOKUP(A70,'[1]A.ID of proteins pullded down'!B:F,5, FALSE),"NF")</f>
        <v>4400000</v>
      </c>
      <c r="L70" s="3">
        <f>IFERROR(VLOOKUP(A70,'[1]A.ID of proteins pullded down'!J:N,5, FALSE),"NF")</f>
        <v>4500000</v>
      </c>
      <c r="M70" s="3">
        <f>IFERROR(VLOOKUP(A70,'[1]A.ID of proteins pullded down'!R:V,5, FALSE),"NF")</f>
        <v>5400000</v>
      </c>
      <c r="N70" s="3">
        <f>MIN(K70:M70)</f>
        <v>4400000</v>
      </c>
      <c r="O70" s="2">
        <f>IFERROR(K70/N70,0)</f>
        <v>1</v>
      </c>
      <c r="P70" s="2">
        <f>IFERROR(L70/N70,0)</f>
        <v>1.0227272727272727</v>
      </c>
      <c r="Q70" s="2">
        <f>IFERROR(M70/N70,0)</f>
        <v>1.2272727272727273</v>
      </c>
    </row>
    <row r="71" spans="1:17" x14ac:dyDescent="0.25">
      <c r="A71" s="1" t="s">
        <v>1207</v>
      </c>
      <c r="B71" s="1" t="s">
        <v>1206</v>
      </c>
      <c r="C71" s="1" t="s">
        <v>1205</v>
      </c>
      <c r="D71" s="1">
        <v>49.86</v>
      </c>
      <c r="E71" s="4">
        <f>IFERROR(VLOOKUP(A71,'[1]A.ID of proteins pullded down'!B:F,3, FALSE),0)</f>
        <v>6</v>
      </c>
      <c r="F71" s="4">
        <f>IFERROR(VLOOKUP(A71,'[1]A.ID of proteins pullded down'!B:F,4, FALSE),0)</f>
        <v>11</v>
      </c>
      <c r="G71" s="4">
        <f>IFERROR(VLOOKUP(A71,'[1]A.ID of proteins pullded down'!J:N,3, FALSE),0)</f>
        <v>5</v>
      </c>
      <c r="H71" s="4">
        <f>IFERROR(VLOOKUP(A71,'[1]A.ID of proteins pullded down'!J:N,4, FALSE),0)</f>
        <v>10</v>
      </c>
      <c r="I71" s="4">
        <f>IFERROR(VLOOKUP(A71,'[1]A.ID of proteins pullded down'!R:V,3, FALSE),0)</f>
        <v>8</v>
      </c>
      <c r="J71" s="4">
        <f>IFERROR(VLOOKUP(A71,'[1]A.ID of proteins pullded down'!R:V,4, FALSE),0)</f>
        <v>13</v>
      </c>
      <c r="K71" s="3">
        <f>IFERROR(VLOOKUP(A71,'[1]A.ID of proteins pullded down'!B:F,5, FALSE),"NF")</f>
        <v>4900000</v>
      </c>
      <c r="L71" s="3">
        <f>IFERROR(VLOOKUP(A71,'[1]A.ID of proteins pullded down'!J:N,5, FALSE),"NF")</f>
        <v>5000000</v>
      </c>
      <c r="M71" s="3">
        <f>IFERROR(VLOOKUP(A71,'[1]A.ID of proteins pullded down'!R:V,5, FALSE),"NF")</f>
        <v>12000000</v>
      </c>
      <c r="N71" s="3">
        <f>MIN(K71:M71)</f>
        <v>4900000</v>
      </c>
      <c r="O71" s="2">
        <f>IFERROR(K71/N71,0)</f>
        <v>1</v>
      </c>
      <c r="P71" s="2">
        <f>IFERROR(L71/N71,0)</f>
        <v>1.0204081632653061</v>
      </c>
      <c r="Q71" s="2">
        <f>IFERROR(M71/N71,0)</f>
        <v>2.4489795918367347</v>
      </c>
    </row>
    <row r="72" spans="1:17" x14ac:dyDescent="0.25">
      <c r="A72" s="1" t="s">
        <v>1204</v>
      </c>
      <c r="B72" s="1" t="s">
        <v>1203</v>
      </c>
      <c r="C72" s="1" t="s">
        <v>1202</v>
      </c>
      <c r="D72" s="1">
        <v>36.130000000000003</v>
      </c>
      <c r="E72" s="4">
        <f>IFERROR(VLOOKUP(A72,'[1]A.ID of proteins pullded down'!B:F,3, FALSE),0)</f>
        <v>7</v>
      </c>
      <c r="F72" s="4">
        <f>IFERROR(VLOOKUP(A72,'[1]A.ID of proteins pullded down'!B:F,4, FALSE),0)</f>
        <v>9</v>
      </c>
      <c r="G72" s="4">
        <f>IFERROR(VLOOKUP(A72,'[1]A.ID of proteins pullded down'!J:N,3, FALSE),0)</f>
        <v>7</v>
      </c>
      <c r="H72" s="4">
        <f>IFERROR(VLOOKUP(A72,'[1]A.ID of proteins pullded down'!J:N,4, FALSE),0)</f>
        <v>12</v>
      </c>
      <c r="I72" s="4">
        <f>IFERROR(VLOOKUP(A72,'[1]A.ID of proteins pullded down'!R:V,3, FALSE),0)</f>
        <v>6</v>
      </c>
      <c r="J72" s="4">
        <f>IFERROR(VLOOKUP(A72,'[1]A.ID of proteins pullded down'!R:V,4, FALSE),0)</f>
        <v>11</v>
      </c>
      <c r="K72" s="3">
        <f>IFERROR(VLOOKUP(A72,'[1]A.ID of proteins pullded down'!B:F,5, FALSE),"NF")</f>
        <v>1700000</v>
      </c>
      <c r="L72" s="3">
        <f>IFERROR(VLOOKUP(A72,'[1]A.ID of proteins pullded down'!J:N,5, FALSE),"NF")</f>
        <v>2300000</v>
      </c>
      <c r="M72" s="3">
        <f>IFERROR(VLOOKUP(A72,'[1]A.ID of proteins pullded down'!R:V,5, FALSE),"NF")</f>
        <v>3200000</v>
      </c>
      <c r="N72" s="3">
        <f>MIN(K72:M72)</f>
        <v>1700000</v>
      </c>
      <c r="O72" s="2">
        <f>IFERROR(K72/N72,0)</f>
        <v>1</v>
      </c>
      <c r="P72" s="2">
        <f>IFERROR(L72/N72,0)</f>
        <v>1.3529411764705883</v>
      </c>
      <c r="Q72" s="2">
        <f>IFERROR(M72/N72,0)</f>
        <v>1.8823529411764706</v>
      </c>
    </row>
    <row r="73" spans="1:17" x14ac:dyDescent="0.25">
      <c r="A73" s="1" t="s">
        <v>1201</v>
      </c>
      <c r="B73" s="1" t="s">
        <v>1200</v>
      </c>
      <c r="C73" s="1" t="s">
        <v>1199</v>
      </c>
      <c r="D73" s="1">
        <v>103.79</v>
      </c>
      <c r="E73" s="4">
        <f>IFERROR(VLOOKUP(A73,'[1]A.ID of proteins pullded down'!B:F,3, FALSE),0)</f>
        <v>4</v>
      </c>
      <c r="F73" s="4">
        <f>IFERROR(VLOOKUP(A73,'[1]A.ID of proteins pullded down'!B:F,4, FALSE),0)</f>
        <v>4</v>
      </c>
      <c r="G73" s="4">
        <f>IFERROR(VLOOKUP(A73,'[1]A.ID of proteins pullded down'!J:N,3, FALSE),0)</f>
        <v>6</v>
      </c>
      <c r="H73" s="4">
        <f>IFERROR(VLOOKUP(A73,'[1]A.ID of proteins pullded down'!J:N,4, FALSE),0)</f>
        <v>11</v>
      </c>
      <c r="I73" s="4">
        <f>IFERROR(VLOOKUP(A73,'[1]A.ID of proteins pullded down'!R:V,3, FALSE),0)</f>
        <v>7</v>
      </c>
      <c r="J73" s="4">
        <f>IFERROR(VLOOKUP(A73,'[1]A.ID of proteins pullded down'!R:V,4, FALSE),0)</f>
        <v>10</v>
      </c>
      <c r="K73" s="3">
        <f>IFERROR(VLOOKUP(A73,'[1]A.ID of proteins pullded down'!B:F,5, FALSE),"NF")</f>
        <v>1100000</v>
      </c>
      <c r="L73" s="3">
        <f>IFERROR(VLOOKUP(A73,'[1]A.ID of proteins pullded down'!J:N,5, FALSE),"NF")</f>
        <v>3500000</v>
      </c>
      <c r="M73" s="3">
        <f>IFERROR(VLOOKUP(A73,'[1]A.ID of proteins pullded down'!R:V,5, FALSE),"NF")</f>
        <v>6000000</v>
      </c>
      <c r="N73" s="3">
        <f>MIN(K73:M73)</f>
        <v>1100000</v>
      </c>
      <c r="O73" s="2">
        <f>IFERROR(K73/N73,0)</f>
        <v>1</v>
      </c>
      <c r="P73" s="2">
        <f>IFERROR(L73/N73,0)</f>
        <v>3.1818181818181817</v>
      </c>
      <c r="Q73" s="2">
        <f>IFERROR(M73/N73,0)</f>
        <v>5.4545454545454541</v>
      </c>
    </row>
    <row r="74" spans="1:17" x14ac:dyDescent="0.25">
      <c r="A74" s="1" t="s">
        <v>1198</v>
      </c>
      <c r="B74" s="1" t="s">
        <v>1197</v>
      </c>
      <c r="C74" s="1" t="s">
        <v>1196</v>
      </c>
      <c r="D74" s="1">
        <v>15.88</v>
      </c>
      <c r="E74" s="4">
        <f>IFERROR(VLOOKUP(A74,'[1]A.ID of proteins pullded down'!B:F,3, FALSE),0)</f>
        <v>7</v>
      </c>
      <c r="F74" s="4">
        <f>IFERROR(VLOOKUP(A74,'[1]A.ID of proteins pullded down'!B:F,4, FALSE),0)</f>
        <v>29</v>
      </c>
      <c r="G74" s="4">
        <f>IFERROR(VLOOKUP(A74,'[1]A.ID of proteins pullded down'!J:N,3, FALSE),0)</f>
        <v>7</v>
      </c>
      <c r="H74" s="4">
        <f>IFERROR(VLOOKUP(A74,'[1]A.ID of proteins pullded down'!J:N,4, FALSE),0)</f>
        <v>34</v>
      </c>
      <c r="I74" s="4">
        <f>IFERROR(VLOOKUP(A74,'[1]A.ID of proteins pullded down'!R:V,3, FALSE),0)</f>
        <v>7</v>
      </c>
      <c r="J74" s="4">
        <f>IFERROR(VLOOKUP(A74,'[1]A.ID of proteins pullded down'!R:V,4, FALSE),0)</f>
        <v>36</v>
      </c>
      <c r="K74" s="3">
        <f>IFERROR(VLOOKUP(A74,'[1]A.ID of proteins pullded down'!B:F,5, FALSE),"NF")</f>
        <v>74000000</v>
      </c>
      <c r="L74" s="3">
        <f>IFERROR(VLOOKUP(A74,'[1]A.ID of proteins pullded down'!J:N,5, FALSE),"NF")</f>
        <v>82000000</v>
      </c>
      <c r="M74" s="3">
        <f>IFERROR(VLOOKUP(A74,'[1]A.ID of proteins pullded down'!R:V,5, FALSE),"NF")</f>
        <v>180000000</v>
      </c>
      <c r="N74" s="3">
        <f>MIN(K74:M74)</f>
        <v>74000000</v>
      </c>
      <c r="O74" s="2">
        <f>IFERROR(K74/N74,0)</f>
        <v>1</v>
      </c>
      <c r="P74" s="2">
        <f>IFERROR(L74/N74,0)</f>
        <v>1.1081081081081081</v>
      </c>
      <c r="Q74" s="2">
        <f>IFERROR(M74/N74,0)</f>
        <v>2.4324324324324325</v>
      </c>
    </row>
    <row r="75" spans="1:17" x14ac:dyDescent="0.25">
      <c r="A75" s="1" t="s">
        <v>1195</v>
      </c>
      <c r="B75" s="1" t="s">
        <v>1194</v>
      </c>
      <c r="C75" s="1" t="s">
        <v>1193</v>
      </c>
      <c r="D75" s="1">
        <v>52.46</v>
      </c>
      <c r="E75" s="4">
        <f>IFERROR(VLOOKUP(A75,'[1]A.ID of proteins pullded down'!B:F,3, FALSE),0)</f>
        <v>4</v>
      </c>
      <c r="F75" s="4">
        <f>IFERROR(VLOOKUP(A75,'[1]A.ID of proteins pullded down'!B:F,4, FALSE),0)</f>
        <v>9</v>
      </c>
      <c r="G75" s="4">
        <f>IFERROR(VLOOKUP(A75,'[1]A.ID of proteins pullded down'!J:N,3, FALSE),0)</f>
        <v>7</v>
      </c>
      <c r="H75" s="4">
        <f>IFERROR(VLOOKUP(A75,'[1]A.ID of proteins pullded down'!J:N,4, FALSE),0)</f>
        <v>17</v>
      </c>
      <c r="I75" s="4">
        <f>IFERROR(VLOOKUP(A75,'[1]A.ID of proteins pullded down'!R:V,3, FALSE),0)</f>
        <v>7</v>
      </c>
      <c r="J75" s="4">
        <f>IFERROR(VLOOKUP(A75,'[1]A.ID of proteins pullded down'!R:V,4, FALSE),0)</f>
        <v>17</v>
      </c>
      <c r="K75" s="3">
        <f>IFERROR(VLOOKUP(A75,'[1]A.ID of proteins pullded down'!B:F,5, FALSE),"NF")</f>
        <v>9200000</v>
      </c>
      <c r="L75" s="3">
        <f>IFERROR(VLOOKUP(A75,'[1]A.ID of proteins pullded down'!J:N,5, FALSE),"NF")</f>
        <v>16000000</v>
      </c>
      <c r="M75" s="3">
        <f>IFERROR(VLOOKUP(A75,'[1]A.ID of proteins pullded down'!R:V,5, FALSE),"NF")</f>
        <v>26000000</v>
      </c>
      <c r="N75" s="3">
        <f>MIN(K75:M75)</f>
        <v>9200000</v>
      </c>
      <c r="O75" s="2">
        <f>IFERROR(K75/N75,0)</f>
        <v>1</v>
      </c>
      <c r="P75" s="2">
        <f>IFERROR(L75/N75,0)</f>
        <v>1.7391304347826086</v>
      </c>
      <c r="Q75" s="2">
        <f>IFERROR(M75/N75,0)</f>
        <v>2.8260869565217392</v>
      </c>
    </row>
    <row r="76" spans="1:17" x14ac:dyDescent="0.25">
      <c r="A76" s="1" t="s">
        <v>1192</v>
      </c>
      <c r="B76" s="1" t="s">
        <v>1191</v>
      </c>
      <c r="C76" s="1" t="s">
        <v>1190</v>
      </c>
      <c r="D76" s="1">
        <v>109.72</v>
      </c>
      <c r="E76" s="4">
        <f>IFERROR(VLOOKUP(A76,'[1]A.ID of proteins pullded down'!B:F,3, FALSE),0)</f>
        <v>5</v>
      </c>
      <c r="F76" s="4">
        <f>IFERROR(VLOOKUP(A76,'[1]A.ID of proteins pullded down'!B:F,4, FALSE),0)</f>
        <v>14</v>
      </c>
      <c r="G76" s="4">
        <f>IFERROR(VLOOKUP(A76,'[1]A.ID of proteins pullded down'!J:N,3, FALSE),0)</f>
        <v>6</v>
      </c>
      <c r="H76" s="4">
        <f>IFERROR(VLOOKUP(A76,'[1]A.ID of proteins pullded down'!J:N,4, FALSE),0)</f>
        <v>15</v>
      </c>
      <c r="I76" s="4">
        <f>IFERROR(VLOOKUP(A76,'[1]A.ID of proteins pullded down'!R:V,3, FALSE),0)</f>
        <v>6</v>
      </c>
      <c r="J76" s="4">
        <f>IFERROR(VLOOKUP(A76,'[1]A.ID of proteins pullded down'!R:V,4, FALSE),0)</f>
        <v>12</v>
      </c>
      <c r="K76" s="3">
        <f>IFERROR(VLOOKUP(A76,'[1]A.ID of proteins pullded down'!B:F,5, FALSE),"NF")</f>
        <v>13000000</v>
      </c>
      <c r="L76" s="3">
        <f>IFERROR(VLOOKUP(A76,'[1]A.ID of proteins pullded down'!J:N,5, FALSE),"NF")</f>
        <v>15000000</v>
      </c>
      <c r="M76" s="3">
        <f>IFERROR(VLOOKUP(A76,'[1]A.ID of proteins pullded down'!R:V,5, FALSE),"NF")</f>
        <v>15000000</v>
      </c>
      <c r="N76" s="3">
        <f>MIN(K76:M76)</f>
        <v>13000000</v>
      </c>
      <c r="O76" s="2">
        <f>IFERROR(K76/N76,0)</f>
        <v>1</v>
      </c>
      <c r="P76" s="2">
        <f>IFERROR(L76/N76,0)</f>
        <v>1.1538461538461537</v>
      </c>
      <c r="Q76" s="2">
        <f>IFERROR(M76/N76,0)</f>
        <v>1.1538461538461537</v>
      </c>
    </row>
    <row r="77" spans="1:17" x14ac:dyDescent="0.25">
      <c r="A77" s="1" t="s">
        <v>1189</v>
      </c>
      <c r="B77" s="1" t="s">
        <v>1188</v>
      </c>
      <c r="C77" s="1" t="s">
        <v>1187</v>
      </c>
      <c r="D77" s="1">
        <v>41.95</v>
      </c>
      <c r="E77" s="4">
        <f>IFERROR(VLOOKUP(A77,'[1]A.ID of proteins pullded down'!B:F,3, FALSE),0)</f>
        <v>6</v>
      </c>
      <c r="F77" s="4">
        <f>IFERROR(VLOOKUP(A77,'[1]A.ID of proteins pullded down'!B:F,4, FALSE),0)</f>
        <v>12</v>
      </c>
      <c r="G77" s="4">
        <f>IFERROR(VLOOKUP(A77,'[1]A.ID of proteins pullded down'!J:N,3, FALSE),0)</f>
        <v>5</v>
      </c>
      <c r="H77" s="4">
        <f>IFERROR(VLOOKUP(A77,'[1]A.ID of proteins pullded down'!J:N,4, FALSE),0)</f>
        <v>11</v>
      </c>
      <c r="I77" s="4">
        <f>IFERROR(VLOOKUP(A77,'[1]A.ID of proteins pullded down'!R:V,3, FALSE),0)</f>
        <v>7</v>
      </c>
      <c r="J77" s="4">
        <f>IFERROR(VLOOKUP(A77,'[1]A.ID of proteins pullded down'!R:V,4, FALSE),0)</f>
        <v>16</v>
      </c>
      <c r="K77" s="3">
        <f>IFERROR(VLOOKUP(A77,'[1]A.ID of proteins pullded down'!B:F,5, FALSE),"NF")</f>
        <v>10000000</v>
      </c>
      <c r="L77" s="3">
        <f>IFERROR(VLOOKUP(A77,'[1]A.ID of proteins pullded down'!J:N,5, FALSE),"NF")</f>
        <v>6800000</v>
      </c>
      <c r="M77" s="3">
        <f>IFERROR(VLOOKUP(A77,'[1]A.ID of proteins pullded down'!R:V,5, FALSE),"NF")</f>
        <v>13000000</v>
      </c>
      <c r="N77" s="3">
        <f>MIN(K77:M77)</f>
        <v>6800000</v>
      </c>
      <c r="O77" s="2">
        <f>IFERROR(K77/N77,0)</f>
        <v>1.4705882352941178</v>
      </c>
      <c r="P77" s="2">
        <f>IFERROR(L77/N77,0)</f>
        <v>1</v>
      </c>
      <c r="Q77" s="2">
        <f>IFERROR(M77/N77,0)</f>
        <v>1.911764705882353</v>
      </c>
    </row>
    <row r="78" spans="1:17" x14ac:dyDescent="0.25">
      <c r="A78" s="1" t="s">
        <v>1186</v>
      </c>
      <c r="C78" s="1" t="s">
        <v>1185</v>
      </c>
      <c r="D78" s="1">
        <v>48.9</v>
      </c>
      <c r="E78" s="4">
        <f>IFERROR(VLOOKUP(A78,'[1]A.ID of proteins pullded down'!B:F,3, FALSE),0)</f>
        <v>5</v>
      </c>
      <c r="F78" s="4">
        <f>IFERROR(VLOOKUP(A78,'[1]A.ID of proteins pullded down'!B:F,4, FALSE),0)</f>
        <v>10</v>
      </c>
      <c r="G78" s="4">
        <f>IFERROR(VLOOKUP(A78,'[1]A.ID of proteins pullded down'!J:N,3, FALSE),0)</f>
        <v>4</v>
      </c>
      <c r="H78" s="4">
        <f>IFERROR(VLOOKUP(A78,'[1]A.ID of proteins pullded down'!J:N,4, FALSE),0)</f>
        <v>9</v>
      </c>
      <c r="I78" s="4">
        <f>IFERROR(VLOOKUP(A78,'[1]A.ID of proteins pullded down'!R:V,3, FALSE),0)</f>
        <v>7</v>
      </c>
      <c r="J78" s="4">
        <f>IFERROR(VLOOKUP(A78,'[1]A.ID of proteins pullded down'!R:V,4, FALSE),0)</f>
        <v>16</v>
      </c>
      <c r="K78" s="3">
        <f>IFERROR(VLOOKUP(A78,'[1]A.ID of proteins pullded down'!B:F,5, FALSE),"NF")</f>
        <v>24000000</v>
      </c>
      <c r="L78" s="3">
        <f>IFERROR(VLOOKUP(A78,'[1]A.ID of proteins pullded down'!J:N,5, FALSE),"NF")</f>
        <v>18000000</v>
      </c>
      <c r="M78" s="3">
        <f>IFERROR(VLOOKUP(A78,'[1]A.ID of proteins pullded down'!R:V,5, FALSE),"NF")</f>
        <v>48000000</v>
      </c>
      <c r="N78" s="3">
        <f>MIN(K78:M78)</f>
        <v>18000000</v>
      </c>
      <c r="O78" s="2">
        <f>IFERROR(K78/N78,0)</f>
        <v>1.3333333333333333</v>
      </c>
      <c r="P78" s="2">
        <f>IFERROR(L78/N78,0)</f>
        <v>1</v>
      </c>
      <c r="Q78" s="2">
        <f>IFERROR(M78/N78,0)</f>
        <v>2.6666666666666665</v>
      </c>
    </row>
    <row r="79" spans="1:17" x14ac:dyDescent="0.25">
      <c r="A79" s="1" t="s">
        <v>1184</v>
      </c>
      <c r="B79" s="1" t="s">
        <v>1183</v>
      </c>
      <c r="C79" s="1" t="s">
        <v>1182</v>
      </c>
      <c r="D79" s="1">
        <v>48.48</v>
      </c>
      <c r="E79" s="4">
        <f>IFERROR(VLOOKUP(A79,'[1]A.ID of proteins pullded down'!B:F,3, FALSE),0)</f>
        <v>7</v>
      </c>
      <c r="F79" s="4">
        <f>IFERROR(VLOOKUP(A79,'[1]A.ID of proteins pullded down'!B:F,4, FALSE),0)</f>
        <v>13</v>
      </c>
      <c r="G79" s="4">
        <f>IFERROR(VLOOKUP(A79,'[1]A.ID of proteins pullded down'!J:N,3, FALSE),0)</f>
        <v>6</v>
      </c>
      <c r="H79" s="4">
        <f>IFERROR(VLOOKUP(A79,'[1]A.ID of proteins pullded down'!J:N,4, FALSE),0)</f>
        <v>11</v>
      </c>
      <c r="I79" s="4">
        <f>IFERROR(VLOOKUP(A79,'[1]A.ID of proteins pullded down'!R:V,3, FALSE),0)</f>
        <v>5</v>
      </c>
      <c r="J79" s="4">
        <f>IFERROR(VLOOKUP(A79,'[1]A.ID of proteins pullded down'!R:V,4, FALSE),0)</f>
        <v>10</v>
      </c>
      <c r="K79" s="3">
        <f>IFERROR(VLOOKUP(A79,'[1]A.ID of proteins pullded down'!B:F,5, FALSE),"NF")</f>
        <v>7800000</v>
      </c>
      <c r="L79" s="3">
        <f>IFERROR(VLOOKUP(A79,'[1]A.ID of proteins pullded down'!J:N,5, FALSE),"NF")</f>
        <v>9100000</v>
      </c>
      <c r="M79" s="3">
        <f>IFERROR(VLOOKUP(A79,'[1]A.ID of proteins pullded down'!R:V,5, FALSE),"NF")</f>
        <v>14000000</v>
      </c>
      <c r="N79" s="3">
        <f>MIN(K79:M79)</f>
        <v>7800000</v>
      </c>
      <c r="O79" s="2">
        <f>IFERROR(K79/N79,0)</f>
        <v>1</v>
      </c>
      <c r="P79" s="2">
        <f>IFERROR(L79/N79,0)</f>
        <v>1.1666666666666667</v>
      </c>
      <c r="Q79" s="2">
        <f>IFERROR(M79/N79,0)</f>
        <v>1.7948717948717949</v>
      </c>
    </row>
    <row r="80" spans="1:17" x14ac:dyDescent="0.25">
      <c r="A80" s="1" t="s">
        <v>1181</v>
      </c>
      <c r="B80" s="1" t="s">
        <v>700</v>
      </c>
      <c r="C80" s="1" t="s">
        <v>699</v>
      </c>
      <c r="D80" s="1">
        <v>52.93</v>
      </c>
      <c r="E80" s="4">
        <f>IFERROR(VLOOKUP(A80,'[1]A.ID of proteins pullded down'!B:F,3, FALSE),0)</f>
        <v>6</v>
      </c>
      <c r="F80" s="4">
        <f>IFERROR(VLOOKUP(A80,'[1]A.ID of proteins pullded down'!B:F,4, FALSE),0)</f>
        <v>13</v>
      </c>
      <c r="G80" s="4">
        <f>IFERROR(VLOOKUP(A80,'[1]A.ID of proteins pullded down'!J:N,3, FALSE),0)</f>
        <v>4</v>
      </c>
      <c r="H80" s="4">
        <f>IFERROR(VLOOKUP(A80,'[1]A.ID of proteins pullded down'!J:N,4, FALSE),0)</f>
        <v>8</v>
      </c>
      <c r="I80" s="4">
        <f>IFERROR(VLOOKUP(A80,'[1]A.ID of proteins pullded down'!R:V,3, FALSE),0)</f>
        <v>5</v>
      </c>
      <c r="J80" s="4">
        <f>IFERROR(VLOOKUP(A80,'[1]A.ID of proteins pullded down'!R:V,4, FALSE),0)</f>
        <v>13</v>
      </c>
      <c r="K80" s="3">
        <f>IFERROR(VLOOKUP(A80,'[1]A.ID of proteins pullded down'!B:F,5, FALSE),"NF")</f>
        <v>5100000</v>
      </c>
      <c r="L80" s="3">
        <f>IFERROR(VLOOKUP(A80,'[1]A.ID of proteins pullded down'!J:N,5, FALSE),"NF")</f>
        <v>4100000</v>
      </c>
      <c r="M80" s="3">
        <f>IFERROR(VLOOKUP(A80,'[1]A.ID of proteins pullded down'!R:V,5, FALSE),"NF")</f>
        <v>11000000</v>
      </c>
      <c r="N80" s="3">
        <f>MIN(K80:M80)</f>
        <v>4100000</v>
      </c>
      <c r="O80" s="2">
        <f>IFERROR(K80/N80,0)</f>
        <v>1.2439024390243902</v>
      </c>
      <c r="P80" s="2">
        <f>IFERROR(L80/N80,0)</f>
        <v>1</v>
      </c>
      <c r="Q80" s="2">
        <f>IFERROR(M80/N80,0)</f>
        <v>2.6829268292682928</v>
      </c>
    </row>
    <row r="81" spans="1:17" x14ac:dyDescent="0.25">
      <c r="A81" s="1" t="s">
        <v>1180</v>
      </c>
      <c r="B81" s="1" t="s">
        <v>1179</v>
      </c>
      <c r="C81" s="1" t="s">
        <v>1178</v>
      </c>
      <c r="D81" s="1">
        <v>16.920000000000002</v>
      </c>
      <c r="E81" s="4">
        <f>IFERROR(VLOOKUP(A81,'[1]A.ID of proteins pullded down'!B:F,3, FALSE),0)</f>
        <v>5</v>
      </c>
      <c r="F81" s="4">
        <f>IFERROR(VLOOKUP(A81,'[1]A.ID of proteins pullded down'!B:F,4, FALSE),0)</f>
        <v>10</v>
      </c>
      <c r="G81" s="4">
        <f>IFERROR(VLOOKUP(A81,'[1]A.ID of proteins pullded down'!J:N,3, FALSE),0)</f>
        <v>6</v>
      </c>
      <c r="H81" s="4">
        <f>IFERROR(VLOOKUP(A81,'[1]A.ID of proteins pullded down'!J:N,4, FALSE),0)</f>
        <v>11</v>
      </c>
      <c r="I81" s="4">
        <f>IFERROR(VLOOKUP(A81,'[1]A.ID of proteins pullded down'!R:V,3, FALSE),0)</f>
        <v>6</v>
      </c>
      <c r="J81" s="4">
        <f>IFERROR(VLOOKUP(A81,'[1]A.ID of proteins pullded down'!R:V,4, FALSE),0)</f>
        <v>12</v>
      </c>
      <c r="K81" s="3">
        <f>IFERROR(VLOOKUP(A81,'[1]A.ID of proteins pullded down'!B:F,5, FALSE),"NF")</f>
        <v>4100000</v>
      </c>
      <c r="L81" s="3">
        <f>IFERROR(VLOOKUP(A81,'[1]A.ID of proteins pullded down'!J:N,5, FALSE),"NF")</f>
        <v>7500000</v>
      </c>
      <c r="M81" s="3">
        <f>IFERROR(VLOOKUP(A81,'[1]A.ID of proteins pullded down'!R:V,5, FALSE),"NF")</f>
        <v>9100000</v>
      </c>
      <c r="N81" s="3">
        <f>MIN(K81:M81)</f>
        <v>4100000</v>
      </c>
      <c r="O81" s="2">
        <f>IFERROR(K81/N81,0)</f>
        <v>1</v>
      </c>
      <c r="P81" s="2">
        <f>IFERROR(L81/N81,0)</f>
        <v>1.8292682926829269</v>
      </c>
      <c r="Q81" s="2">
        <f>IFERROR(M81/N81,0)</f>
        <v>2.2195121951219514</v>
      </c>
    </row>
    <row r="82" spans="1:17" x14ac:dyDescent="0.25">
      <c r="A82" s="1" t="s">
        <v>1177</v>
      </c>
      <c r="B82" s="1" t="s">
        <v>1176</v>
      </c>
      <c r="C82" s="1" t="s">
        <v>1175</v>
      </c>
      <c r="D82" s="1">
        <v>49.38</v>
      </c>
      <c r="E82" s="4">
        <f>IFERROR(VLOOKUP(A82,'[1]A.ID of proteins pullded down'!B:F,3, FALSE),0)</f>
        <v>4</v>
      </c>
      <c r="F82" s="4">
        <f>IFERROR(VLOOKUP(A82,'[1]A.ID of proteins pullded down'!B:F,4, FALSE),0)</f>
        <v>8</v>
      </c>
      <c r="G82" s="4">
        <f>IFERROR(VLOOKUP(A82,'[1]A.ID of proteins pullded down'!J:N,3, FALSE),0)</f>
        <v>5</v>
      </c>
      <c r="H82" s="4">
        <f>IFERROR(VLOOKUP(A82,'[1]A.ID of proteins pullded down'!J:N,4, FALSE),0)</f>
        <v>11</v>
      </c>
      <c r="I82" s="4">
        <f>IFERROR(VLOOKUP(A82,'[1]A.ID of proteins pullded down'!R:V,3, FALSE),0)</f>
        <v>6</v>
      </c>
      <c r="J82" s="4">
        <f>IFERROR(VLOOKUP(A82,'[1]A.ID of proteins pullded down'!R:V,4, FALSE),0)</f>
        <v>10</v>
      </c>
      <c r="K82" s="3">
        <f>IFERROR(VLOOKUP(A82,'[1]A.ID of proteins pullded down'!B:F,5, FALSE),"NF")</f>
        <v>2900000</v>
      </c>
      <c r="L82" s="3">
        <f>IFERROR(VLOOKUP(A82,'[1]A.ID of proteins pullded down'!J:N,5, FALSE),"NF")</f>
        <v>4300000</v>
      </c>
      <c r="M82" s="3">
        <f>IFERROR(VLOOKUP(A82,'[1]A.ID of proteins pullded down'!R:V,5, FALSE),"NF")</f>
        <v>5300000</v>
      </c>
      <c r="N82" s="3">
        <f>MIN(K82:M82)</f>
        <v>2900000</v>
      </c>
      <c r="O82" s="2">
        <f>IFERROR(K82/N82,0)</f>
        <v>1</v>
      </c>
      <c r="P82" s="2">
        <f>IFERROR(L82/N82,0)</f>
        <v>1.4827586206896552</v>
      </c>
      <c r="Q82" s="2">
        <f>IFERROR(M82/N82,0)</f>
        <v>1.8275862068965518</v>
      </c>
    </row>
    <row r="83" spans="1:17" x14ac:dyDescent="0.25">
      <c r="A83" s="1" t="s">
        <v>1174</v>
      </c>
      <c r="B83" s="1" t="s">
        <v>1173</v>
      </c>
      <c r="C83" s="1" t="s">
        <v>1172</v>
      </c>
      <c r="D83" s="1">
        <v>52.57</v>
      </c>
      <c r="E83" s="4">
        <f>IFERROR(VLOOKUP(A83,'[1]A.ID of proteins pullded down'!B:F,3, FALSE),0)</f>
        <v>4</v>
      </c>
      <c r="F83" s="4">
        <f>IFERROR(VLOOKUP(A83,'[1]A.ID of proteins pullded down'!B:F,4, FALSE),0)</f>
        <v>8</v>
      </c>
      <c r="G83" s="4">
        <f>IFERROR(VLOOKUP(A83,'[1]A.ID of proteins pullded down'!J:N,3, FALSE),0)</f>
        <v>4</v>
      </c>
      <c r="H83" s="4">
        <f>IFERROR(VLOOKUP(A83,'[1]A.ID of proteins pullded down'!J:N,4, FALSE),0)</f>
        <v>7</v>
      </c>
      <c r="I83" s="4">
        <f>IFERROR(VLOOKUP(A83,'[1]A.ID of proteins pullded down'!R:V,3, FALSE),0)</f>
        <v>7</v>
      </c>
      <c r="J83" s="4">
        <f>IFERROR(VLOOKUP(A83,'[1]A.ID of proteins pullded down'!R:V,4, FALSE),0)</f>
        <v>14</v>
      </c>
      <c r="K83" s="3">
        <f>IFERROR(VLOOKUP(A83,'[1]A.ID of proteins pullded down'!B:F,5, FALSE),"NF")</f>
        <v>1800000</v>
      </c>
      <c r="L83" s="3">
        <f>IFERROR(VLOOKUP(A83,'[1]A.ID of proteins pullded down'!J:N,5, FALSE),"NF")</f>
        <v>2000000</v>
      </c>
      <c r="M83" s="3">
        <f>IFERROR(VLOOKUP(A83,'[1]A.ID of proteins pullded down'!R:V,5, FALSE),"NF")</f>
        <v>7400000</v>
      </c>
      <c r="N83" s="3">
        <f>MIN(K83:M83)</f>
        <v>1800000</v>
      </c>
      <c r="O83" s="2">
        <f>IFERROR(K83/N83,0)</f>
        <v>1</v>
      </c>
      <c r="P83" s="2">
        <f>IFERROR(L83/N83,0)</f>
        <v>1.1111111111111112</v>
      </c>
      <c r="Q83" s="2">
        <f>IFERROR(M83/N83,0)</f>
        <v>4.1111111111111107</v>
      </c>
    </row>
    <row r="84" spans="1:17" x14ac:dyDescent="0.25">
      <c r="A84" s="1" t="s">
        <v>1171</v>
      </c>
      <c r="B84" s="1" t="s">
        <v>1170</v>
      </c>
      <c r="C84" s="1" t="s">
        <v>1169</v>
      </c>
      <c r="D84" s="1">
        <v>50.11</v>
      </c>
      <c r="E84" s="4">
        <f>IFERROR(VLOOKUP(A84,'[1]A.ID of proteins pullded down'!B:F,3, FALSE),0)</f>
        <v>4</v>
      </c>
      <c r="F84" s="4">
        <f>IFERROR(VLOOKUP(A84,'[1]A.ID of proteins pullded down'!B:F,4, FALSE),0)</f>
        <v>9</v>
      </c>
      <c r="G84" s="4">
        <f>IFERROR(VLOOKUP(A84,'[1]A.ID of proteins pullded down'!J:N,3, FALSE),0)</f>
        <v>5</v>
      </c>
      <c r="H84" s="4">
        <f>IFERROR(VLOOKUP(A84,'[1]A.ID of proteins pullded down'!J:N,4, FALSE),0)</f>
        <v>10</v>
      </c>
      <c r="I84" s="4">
        <f>IFERROR(VLOOKUP(A84,'[1]A.ID of proteins pullded down'!R:V,3, FALSE),0)</f>
        <v>5</v>
      </c>
      <c r="J84" s="4">
        <f>IFERROR(VLOOKUP(A84,'[1]A.ID of proteins pullded down'!R:V,4, FALSE),0)</f>
        <v>9</v>
      </c>
      <c r="K84" s="3">
        <f>IFERROR(VLOOKUP(A84,'[1]A.ID of proteins pullded down'!B:F,5, FALSE),"NF")</f>
        <v>4000000</v>
      </c>
      <c r="L84" s="3">
        <f>IFERROR(VLOOKUP(A84,'[1]A.ID of proteins pullded down'!J:N,5, FALSE),"NF")</f>
        <v>5400000</v>
      </c>
      <c r="M84" s="3">
        <f>IFERROR(VLOOKUP(A84,'[1]A.ID of proteins pullded down'!R:V,5, FALSE),"NF")</f>
        <v>11000000</v>
      </c>
      <c r="N84" s="3">
        <f>MIN(K84:M84)</f>
        <v>4000000</v>
      </c>
      <c r="O84" s="2">
        <f>IFERROR(K84/N84,0)</f>
        <v>1</v>
      </c>
      <c r="P84" s="2">
        <f>IFERROR(L84/N84,0)</f>
        <v>1.35</v>
      </c>
      <c r="Q84" s="2">
        <f>IFERROR(M84/N84,0)</f>
        <v>2.75</v>
      </c>
    </row>
    <row r="85" spans="1:17" x14ac:dyDescent="0.25">
      <c r="A85" s="1" t="s">
        <v>1168</v>
      </c>
      <c r="B85" s="1" t="s">
        <v>1167</v>
      </c>
      <c r="C85" s="1" t="s">
        <v>1166</v>
      </c>
      <c r="D85" s="1">
        <v>19.78</v>
      </c>
      <c r="E85" s="4">
        <f>IFERROR(VLOOKUP(A85,'[1]A.ID of proteins pullded down'!B:F,3, FALSE),0)</f>
        <v>5</v>
      </c>
      <c r="F85" s="4">
        <f>IFERROR(VLOOKUP(A85,'[1]A.ID of proteins pullded down'!B:F,4, FALSE),0)</f>
        <v>7</v>
      </c>
      <c r="G85" s="4">
        <f>IFERROR(VLOOKUP(A85,'[1]A.ID of proteins pullded down'!J:N,3, FALSE),0)</f>
        <v>5</v>
      </c>
      <c r="H85" s="4">
        <f>IFERROR(VLOOKUP(A85,'[1]A.ID of proteins pullded down'!J:N,4, FALSE),0)</f>
        <v>8</v>
      </c>
      <c r="I85" s="4">
        <f>IFERROR(VLOOKUP(A85,'[1]A.ID of proteins pullded down'!R:V,3, FALSE),0)</f>
        <v>6</v>
      </c>
      <c r="J85" s="4">
        <f>IFERROR(VLOOKUP(A85,'[1]A.ID of proteins pullded down'!R:V,4, FALSE),0)</f>
        <v>11</v>
      </c>
      <c r="K85" s="3">
        <f>IFERROR(VLOOKUP(A85,'[1]A.ID of proteins pullded down'!B:F,5, FALSE),"NF")</f>
        <v>1700000</v>
      </c>
      <c r="L85" s="3">
        <f>IFERROR(VLOOKUP(A85,'[1]A.ID of proteins pullded down'!J:N,5, FALSE),"NF")</f>
        <v>3000000</v>
      </c>
      <c r="M85" s="3">
        <f>IFERROR(VLOOKUP(A85,'[1]A.ID of proteins pullded down'!R:V,5, FALSE),"NF")</f>
        <v>5400000</v>
      </c>
      <c r="N85" s="3">
        <f>MIN(K85:M85)</f>
        <v>1700000</v>
      </c>
      <c r="O85" s="2">
        <f>IFERROR(K85/N85,0)</f>
        <v>1</v>
      </c>
      <c r="P85" s="2">
        <f>IFERROR(L85/N85,0)</f>
        <v>1.7647058823529411</v>
      </c>
      <c r="Q85" s="2">
        <f>IFERROR(M85/N85,0)</f>
        <v>3.1764705882352939</v>
      </c>
    </row>
    <row r="86" spans="1:17" x14ac:dyDescent="0.25">
      <c r="A86" s="1" t="s">
        <v>1165</v>
      </c>
      <c r="B86" s="1" t="s">
        <v>1164</v>
      </c>
      <c r="C86" s="1" t="s">
        <v>1163</v>
      </c>
      <c r="D86" s="1">
        <v>67.83</v>
      </c>
      <c r="E86" s="4">
        <f>IFERROR(VLOOKUP(A86,'[1]A.ID of proteins pullded down'!B:F,3, FALSE),0)</f>
        <v>6</v>
      </c>
      <c r="F86" s="4">
        <f>IFERROR(VLOOKUP(A86,'[1]A.ID of proteins pullded down'!B:F,4, FALSE),0)</f>
        <v>7</v>
      </c>
      <c r="G86" s="4">
        <f>IFERROR(VLOOKUP(A86,'[1]A.ID of proteins pullded down'!J:N,3, FALSE),0)</f>
        <v>4</v>
      </c>
      <c r="H86" s="4">
        <f>IFERROR(VLOOKUP(A86,'[1]A.ID of proteins pullded down'!J:N,4, FALSE),0)</f>
        <v>7</v>
      </c>
      <c r="I86" s="4">
        <f>IFERROR(VLOOKUP(A86,'[1]A.ID of proteins pullded down'!R:V,3, FALSE),0)</f>
        <v>5</v>
      </c>
      <c r="J86" s="4">
        <f>IFERROR(VLOOKUP(A86,'[1]A.ID of proteins pullded down'!R:V,4, FALSE),0)</f>
        <v>8</v>
      </c>
      <c r="K86" s="3">
        <f>IFERROR(VLOOKUP(A86,'[1]A.ID of proteins pullded down'!B:F,5, FALSE),"NF")</f>
        <v>970000</v>
      </c>
      <c r="L86" s="3">
        <f>IFERROR(VLOOKUP(A86,'[1]A.ID of proteins pullded down'!J:N,5, FALSE),"NF")</f>
        <v>1000000</v>
      </c>
      <c r="M86" s="3">
        <f>IFERROR(VLOOKUP(A86,'[1]A.ID of proteins pullded down'!R:V,5, FALSE),"NF")</f>
        <v>1700000</v>
      </c>
      <c r="N86" s="3">
        <f>MIN(K86:M86)</f>
        <v>970000</v>
      </c>
      <c r="O86" s="2">
        <f>IFERROR(K86/N86,0)</f>
        <v>1</v>
      </c>
      <c r="P86" s="2">
        <f>IFERROR(L86/N86,0)</f>
        <v>1.0309278350515463</v>
      </c>
      <c r="Q86" s="2">
        <f>IFERROR(M86/N86,0)</f>
        <v>1.7525773195876289</v>
      </c>
    </row>
    <row r="87" spans="1:17" x14ac:dyDescent="0.25">
      <c r="A87" s="1" t="s">
        <v>1162</v>
      </c>
      <c r="B87" s="1" t="s">
        <v>1161</v>
      </c>
      <c r="C87" s="1" t="s">
        <v>1160</v>
      </c>
      <c r="D87" s="1">
        <v>197.91</v>
      </c>
      <c r="E87" s="4">
        <f>IFERROR(VLOOKUP(A87,'[1]A.ID of proteins pullded down'!B:F,3, FALSE),0)</f>
        <v>6</v>
      </c>
      <c r="F87" s="4">
        <f>IFERROR(VLOOKUP(A87,'[1]A.ID of proteins pullded down'!B:F,4, FALSE),0)</f>
        <v>7</v>
      </c>
      <c r="G87" s="4">
        <f>IFERROR(VLOOKUP(A87,'[1]A.ID of proteins pullded down'!J:N,3, FALSE),0)</f>
        <v>3</v>
      </c>
      <c r="H87" s="4">
        <f>IFERROR(VLOOKUP(A87,'[1]A.ID of proteins pullded down'!J:N,4, FALSE),0)</f>
        <v>6</v>
      </c>
      <c r="I87" s="4">
        <f>IFERROR(VLOOKUP(A87,'[1]A.ID of proteins pullded down'!R:V,3, FALSE),0)</f>
        <v>4</v>
      </c>
      <c r="J87" s="4">
        <f>IFERROR(VLOOKUP(A87,'[1]A.ID of proteins pullded down'!R:V,4, FALSE),0)</f>
        <v>5</v>
      </c>
      <c r="K87" s="3">
        <f>IFERROR(VLOOKUP(A87,'[1]A.ID of proteins pullded down'!B:F,5, FALSE),"NF")</f>
        <v>1200000</v>
      </c>
      <c r="L87" s="3">
        <f>IFERROR(VLOOKUP(A87,'[1]A.ID of proteins pullded down'!J:N,5, FALSE),"NF")</f>
        <v>920000</v>
      </c>
      <c r="M87" s="3">
        <f>IFERROR(VLOOKUP(A87,'[1]A.ID of proteins pullded down'!R:V,5, FALSE),"NF")</f>
        <v>1200000</v>
      </c>
      <c r="N87" s="3">
        <f>MIN(K87:M87)</f>
        <v>920000</v>
      </c>
      <c r="O87" s="2">
        <f>IFERROR(K87/N87,0)</f>
        <v>1.3043478260869565</v>
      </c>
      <c r="P87" s="2">
        <f>IFERROR(L87/N87,0)</f>
        <v>1</v>
      </c>
      <c r="Q87" s="2">
        <f>IFERROR(M87/N87,0)</f>
        <v>1.3043478260869565</v>
      </c>
    </row>
    <row r="88" spans="1:17" x14ac:dyDescent="0.25">
      <c r="A88" s="1" t="s">
        <v>1159</v>
      </c>
      <c r="B88" s="1" t="s">
        <v>1158</v>
      </c>
      <c r="C88" s="1" t="s">
        <v>1157</v>
      </c>
      <c r="D88" s="1">
        <v>70.849999999999994</v>
      </c>
      <c r="E88" s="4">
        <f>IFERROR(VLOOKUP(A88,'[1]A.ID of proteins pullded down'!B:F,3, FALSE),0)</f>
        <v>4</v>
      </c>
      <c r="F88" s="4">
        <f>IFERROR(VLOOKUP(A88,'[1]A.ID of proteins pullded down'!B:F,4, FALSE),0)</f>
        <v>4</v>
      </c>
      <c r="G88" s="4">
        <f>IFERROR(VLOOKUP(A88,'[1]A.ID of proteins pullded down'!J:N,3, FALSE),0)</f>
        <v>5</v>
      </c>
      <c r="H88" s="4">
        <f>IFERROR(VLOOKUP(A88,'[1]A.ID of proteins pullded down'!J:N,4, FALSE),0)</f>
        <v>5</v>
      </c>
      <c r="I88" s="4">
        <f>IFERROR(VLOOKUP(A88,'[1]A.ID of proteins pullded down'!R:V,3, FALSE),0)</f>
        <v>4</v>
      </c>
      <c r="J88" s="4">
        <f>IFERROR(VLOOKUP(A88,'[1]A.ID of proteins pullded down'!R:V,4, FALSE),0)</f>
        <v>6</v>
      </c>
      <c r="K88" s="3">
        <f>IFERROR(VLOOKUP(A88,'[1]A.ID of proteins pullded down'!B:F,5, FALSE),"NF")</f>
        <v>870000</v>
      </c>
      <c r="L88" s="3">
        <f>IFERROR(VLOOKUP(A88,'[1]A.ID of proteins pullded down'!J:N,5, FALSE),"NF")</f>
        <v>660000</v>
      </c>
      <c r="M88" s="3">
        <f>IFERROR(VLOOKUP(A88,'[1]A.ID of proteins pullded down'!R:V,5, FALSE),"NF")</f>
        <v>930000</v>
      </c>
      <c r="N88" s="3">
        <f>MIN(K88:M88)</f>
        <v>660000</v>
      </c>
      <c r="O88" s="2">
        <f>IFERROR(K88/N88,0)</f>
        <v>1.3181818181818181</v>
      </c>
      <c r="P88" s="2">
        <f>IFERROR(L88/N88,0)</f>
        <v>1</v>
      </c>
      <c r="Q88" s="2">
        <f>IFERROR(M88/N88,0)</f>
        <v>1.4090909090909092</v>
      </c>
    </row>
    <row r="89" spans="1:17" x14ac:dyDescent="0.25">
      <c r="A89" s="1" t="s">
        <v>1156</v>
      </c>
      <c r="B89" s="1" t="s">
        <v>1155</v>
      </c>
      <c r="C89" s="1" t="s">
        <v>1154</v>
      </c>
      <c r="D89" s="1">
        <v>37.08</v>
      </c>
      <c r="E89" s="4">
        <f>IFERROR(VLOOKUP(A89,'[1]A.ID of proteins pullded down'!B:F,3, FALSE),0)</f>
        <v>5</v>
      </c>
      <c r="F89" s="4">
        <f>IFERROR(VLOOKUP(A89,'[1]A.ID of proteins pullded down'!B:F,4, FALSE),0)</f>
        <v>8</v>
      </c>
      <c r="G89" s="4">
        <f>IFERROR(VLOOKUP(A89,'[1]A.ID of proteins pullded down'!J:N,3, FALSE),0)</f>
        <v>3</v>
      </c>
      <c r="H89" s="4">
        <f>IFERROR(VLOOKUP(A89,'[1]A.ID of proteins pullded down'!J:N,4, FALSE),0)</f>
        <v>3</v>
      </c>
      <c r="I89" s="4">
        <f>IFERROR(VLOOKUP(A89,'[1]A.ID of proteins pullded down'!R:V,3, FALSE),0)</f>
        <v>3</v>
      </c>
      <c r="J89" s="4">
        <f>IFERROR(VLOOKUP(A89,'[1]A.ID of proteins pullded down'!R:V,4, FALSE),0)</f>
        <v>4</v>
      </c>
      <c r="K89" s="3">
        <f>IFERROR(VLOOKUP(A89,'[1]A.ID of proteins pullded down'!B:F,5, FALSE),"NF")</f>
        <v>890000</v>
      </c>
      <c r="L89" s="3">
        <f>IFERROR(VLOOKUP(A89,'[1]A.ID of proteins pullded down'!J:N,5, FALSE),"NF")</f>
        <v>430000</v>
      </c>
      <c r="M89" s="3">
        <f>IFERROR(VLOOKUP(A89,'[1]A.ID of proteins pullded down'!R:V,5, FALSE),"NF")</f>
        <v>1100000</v>
      </c>
      <c r="N89" s="3">
        <f>MIN(K89:M89)</f>
        <v>430000</v>
      </c>
      <c r="O89" s="2">
        <f>IFERROR(K89/N89,0)</f>
        <v>2.0697674418604652</v>
      </c>
      <c r="P89" s="2">
        <f>IFERROR(L89/N89,0)</f>
        <v>1</v>
      </c>
      <c r="Q89" s="2">
        <f>IFERROR(M89/N89,0)</f>
        <v>2.558139534883721</v>
      </c>
    </row>
    <row r="90" spans="1:17" x14ac:dyDescent="0.25">
      <c r="A90" s="1" t="s">
        <v>1153</v>
      </c>
      <c r="B90" s="1" t="s">
        <v>1152</v>
      </c>
      <c r="C90" s="1" t="s">
        <v>1151</v>
      </c>
      <c r="D90" s="1">
        <v>78.8</v>
      </c>
      <c r="E90" s="4">
        <f>IFERROR(VLOOKUP(A90,'[1]A.ID of proteins pullded down'!B:F,3, FALSE),0)</f>
        <v>3</v>
      </c>
      <c r="F90" s="4">
        <f>IFERROR(VLOOKUP(A90,'[1]A.ID of proteins pullded down'!B:F,4, FALSE),0)</f>
        <v>4</v>
      </c>
      <c r="G90" s="4">
        <f>IFERROR(VLOOKUP(A90,'[1]A.ID of proteins pullded down'!J:N,3, FALSE),0)</f>
        <v>3</v>
      </c>
      <c r="H90" s="4">
        <f>IFERROR(VLOOKUP(A90,'[1]A.ID of proteins pullded down'!J:N,4, FALSE),0)</f>
        <v>3</v>
      </c>
      <c r="I90" s="4">
        <f>IFERROR(VLOOKUP(A90,'[1]A.ID of proteins pullded down'!R:V,3, FALSE),0)</f>
        <v>4</v>
      </c>
      <c r="J90" s="4">
        <f>IFERROR(VLOOKUP(A90,'[1]A.ID of proteins pullded down'!R:V,4, FALSE),0)</f>
        <v>5</v>
      </c>
      <c r="K90" s="3">
        <f>IFERROR(VLOOKUP(A90,'[1]A.ID of proteins pullded down'!B:F,5, FALSE),"NF")</f>
        <v>420000</v>
      </c>
      <c r="L90" s="3">
        <f>IFERROR(VLOOKUP(A90,'[1]A.ID of proteins pullded down'!J:N,5, FALSE),"NF")</f>
        <v>530000</v>
      </c>
      <c r="M90" s="3">
        <f>IFERROR(VLOOKUP(A90,'[1]A.ID of proteins pullded down'!R:V,5, FALSE),"NF")</f>
        <v>1800000</v>
      </c>
      <c r="N90" s="3">
        <f>MIN(K90:M90)</f>
        <v>420000</v>
      </c>
      <c r="O90" s="2">
        <f>IFERROR(K90/N90,0)</f>
        <v>1</v>
      </c>
      <c r="P90" s="2">
        <f>IFERROR(L90/N90,0)</f>
        <v>1.2619047619047619</v>
      </c>
      <c r="Q90" s="2">
        <f>IFERROR(M90/N90,0)</f>
        <v>4.2857142857142856</v>
      </c>
    </row>
    <row r="91" spans="1:17" x14ac:dyDescent="0.25">
      <c r="A91" s="1" t="s">
        <v>1150</v>
      </c>
      <c r="B91" s="1" t="s">
        <v>1149</v>
      </c>
      <c r="C91" s="1" t="s">
        <v>1148</v>
      </c>
      <c r="D91" s="1">
        <v>32.1</v>
      </c>
      <c r="E91" s="4">
        <f>IFERROR(VLOOKUP(A91,'[1]A.ID of proteins pullded down'!B:F,3, FALSE),0)</f>
        <v>4</v>
      </c>
      <c r="F91" s="4">
        <f>IFERROR(VLOOKUP(A91,'[1]A.ID of proteins pullded down'!B:F,4, FALSE),0)</f>
        <v>5</v>
      </c>
      <c r="G91" s="4">
        <f>IFERROR(VLOOKUP(A91,'[1]A.ID of proteins pullded down'!J:N,3, FALSE),0)</f>
        <v>0</v>
      </c>
      <c r="H91" s="4">
        <f>IFERROR(VLOOKUP(A91,'[1]A.ID of proteins pullded down'!J:N,4, FALSE),0)</f>
        <v>0</v>
      </c>
      <c r="I91" s="4">
        <f>IFERROR(VLOOKUP(A91,'[1]A.ID of proteins pullded down'!R:V,3, FALSE),0)</f>
        <v>5</v>
      </c>
      <c r="J91" s="4">
        <f>IFERROR(VLOOKUP(A91,'[1]A.ID of proteins pullded down'!R:V,4, FALSE),0)</f>
        <v>6</v>
      </c>
      <c r="K91" s="3">
        <f>IFERROR(VLOOKUP(A91,'[1]A.ID of proteins pullded down'!B:F,5, FALSE),"NF")</f>
        <v>920000</v>
      </c>
      <c r="L91" s="3" t="str">
        <f>IFERROR(VLOOKUP(A91,'[1]A.ID of proteins pullded down'!J:N,5, FALSE),"NF")</f>
        <v>NF</v>
      </c>
      <c r="M91" s="3">
        <f>IFERROR(VLOOKUP(A91,'[1]A.ID of proteins pullded down'!R:V,5, FALSE),"NF")</f>
        <v>890000</v>
      </c>
      <c r="N91" s="3">
        <f>MIN(K91:M91)</f>
        <v>890000</v>
      </c>
      <c r="O91" s="2">
        <f>IFERROR(K91/N91,0)</f>
        <v>1.0337078651685394</v>
      </c>
      <c r="P91" s="2">
        <f>IFERROR(L91/N91,0)</f>
        <v>0</v>
      </c>
      <c r="Q91" s="2">
        <f>IFERROR(M91/N91,0)</f>
        <v>1</v>
      </c>
    </row>
    <row r="92" spans="1:17" x14ac:dyDescent="0.25">
      <c r="A92" s="1" t="s">
        <v>1147</v>
      </c>
      <c r="B92" s="1" t="s">
        <v>1146</v>
      </c>
      <c r="C92" s="1" t="s">
        <v>1145</v>
      </c>
      <c r="D92" s="1">
        <v>116.92</v>
      </c>
      <c r="E92" s="4">
        <f>IFERROR(VLOOKUP(A92,'[1]A.ID of proteins pullded down'!B:F,3, FALSE),0)</f>
        <v>0</v>
      </c>
      <c r="F92" s="4">
        <f>IFERROR(VLOOKUP(A92,'[1]A.ID of proteins pullded down'!B:F,4, FALSE),0)</f>
        <v>0</v>
      </c>
      <c r="G92" s="4">
        <f>IFERROR(VLOOKUP(A92,'[1]A.ID of proteins pullded down'!J:N,3, FALSE),0)</f>
        <v>0</v>
      </c>
      <c r="H92" s="4">
        <f>IFERROR(VLOOKUP(A92,'[1]A.ID of proteins pullded down'!J:N,4, FALSE),0)</f>
        <v>0</v>
      </c>
      <c r="I92" s="4">
        <f>IFERROR(VLOOKUP(A92,'[1]A.ID of proteins pullded down'!R:V,3, FALSE),0)</f>
        <v>7</v>
      </c>
      <c r="J92" s="4">
        <f>IFERROR(VLOOKUP(A92,'[1]A.ID of proteins pullded down'!R:V,4, FALSE),0)</f>
        <v>10</v>
      </c>
      <c r="K92" s="3" t="str">
        <f>IFERROR(VLOOKUP(A92,'[1]A.ID of proteins pullded down'!B:F,5, FALSE),"NF")</f>
        <v>NF</v>
      </c>
      <c r="L92" s="3" t="str">
        <f>IFERROR(VLOOKUP(A92,'[1]A.ID of proteins pullded down'!J:N,5, FALSE),"NF")</f>
        <v>NF</v>
      </c>
      <c r="M92" s="3">
        <f>IFERROR(VLOOKUP(A92,'[1]A.ID of proteins pullded down'!R:V,5, FALSE),"NF")</f>
        <v>2800000</v>
      </c>
      <c r="N92" s="3">
        <f>MIN(K92:M92)</f>
        <v>2800000</v>
      </c>
      <c r="O92" s="2">
        <f>IFERROR(K92/N92,0)</f>
        <v>0</v>
      </c>
      <c r="P92" s="2">
        <f>IFERROR(L92/N92,0)</f>
        <v>0</v>
      </c>
      <c r="Q92" s="2">
        <f>IFERROR(M92/N92,0)</f>
        <v>1</v>
      </c>
    </row>
    <row r="93" spans="1:17" x14ac:dyDescent="0.25">
      <c r="A93" s="1" t="s">
        <v>1144</v>
      </c>
      <c r="B93" s="1" t="s">
        <v>1143</v>
      </c>
      <c r="C93" s="1" t="s">
        <v>1142</v>
      </c>
      <c r="D93" s="1">
        <v>15.25</v>
      </c>
      <c r="E93" s="4">
        <f>IFERROR(VLOOKUP(A93,'[1]A.ID of proteins pullded down'!B:F,3, FALSE),0)</f>
        <v>5</v>
      </c>
      <c r="F93" s="4">
        <f>IFERROR(VLOOKUP(A93,'[1]A.ID of proteins pullded down'!B:F,4, FALSE),0)</f>
        <v>16</v>
      </c>
      <c r="G93" s="4">
        <f>IFERROR(VLOOKUP(A93,'[1]A.ID of proteins pullded down'!J:N,3, FALSE),0)</f>
        <v>4</v>
      </c>
      <c r="H93" s="4">
        <f>IFERROR(VLOOKUP(A93,'[1]A.ID of proteins pullded down'!J:N,4, FALSE),0)</f>
        <v>17</v>
      </c>
      <c r="I93" s="4">
        <f>IFERROR(VLOOKUP(A93,'[1]A.ID of proteins pullded down'!R:V,3, FALSE),0)</f>
        <v>4</v>
      </c>
      <c r="J93" s="4">
        <f>IFERROR(VLOOKUP(A93,'[1]A.ID of proteins pullded down'!R:V,4, FALSE),0)</f>
        <v>14</v>
      </c>
      <c r="K93" s="3">
        <f>IFERROR(VLOOKUP(A93,'[1]A.ID of proteins pullded down'!B:F,5, FALSE),"NF")</f>
        <v>13000000</v>
      </c>
      <c r="L93" s="3">
        <f>IFERROR(VLOOKUP(A93,'[1]A.ID of proteins pullded down'!J:N,5, FALSE),"NF")</f>
        <v>33000000</v>
      </c>
      <c r="M93" s="3">
        <f>IFERROR(VLOOKUP(A93,'[1]A.ID of proteins pullded down'!R:V,5, FALSE),"NF")</f>
        <v>38000000</v>
      </c>
      <c r="N93" s="3">
        <f>MIN(K93:M93)</f>
        <v>13000000</v>
      </c>
      <c r="O93" s="2">
        <f>IFERROR(K93/N93,0)</f>
        <v>1</v>
      </c>
      <c r="P93" s="2">
        <f>IFERROR(L93/N93,0)</f>
        <v>2.5384615384615383</v>
      </c>
      <c r="Q93" s="2">
        <f>IFERROR(M93/N93,0)</f>
        <v>2.9230769230769229</v>
      </c>
    </row>
    <row r="94" spans="1:17" x14ac:dyDescent="0.25">
      <c r="A94" s="1" t="s">
        <v>1141</v>
      </c>
      <c r="B94" s="1" t="s">
        <v>1140</v>
      </c>
      <c r="C94" s="1" t="s">
        <v>1139</v>
      </c>
      <c r="D94" s="1">
        <v>31.65</v>
      </c>
      <c r="E94" s="4">
        <f>IFERROR(VLOOKUP(A94,'[1]A.ID of proteins pullded down'!B:F,3, FALSE),0)</f>
        <v>3</v>
      </c>
      <c r="F94" s="4">
        <f>IFERROR(VLOOKUP(A94,'[1]A.ID of proteins pullded down'!B:F,4, FALSE),0)</f>
        <v>9</v>
      </c>
      <c r="G94" s="4">
        <f>IFERROR(VLOOKUP(A94,'[1]A.ID of proteins pullded down'!J:N,3, FALSE),0)</f>
        <v>6</v>
      </c>
      <c r="H94" s="4">
        <f>IFERROR(VLOOKUP(A94,'[1]A.ID of proteins pullded down'!J:N,4, FALSE),0)</f>
        <v>17</v>
      </c>
      <c r="I94" s="4">
        <f>IFERROR(VLOOKUP(A94,'[1]A.ID of proteins pullded down'!R:V,3, FALSE),0)</f>
        <v>5</v>
      </c>
      <c r="J94" s="4">
        <f>IFERROR(VLOOKUP(A94,'[1]A.ID of proteins pullded down'!R:V,4, FALSE),0)</f>
        <v>14</v>
      </c>
      <c r="K94" s="3">
        <f>IFERROR(VLOOKUP(A94,'[1]A.ID of proteins pullded down'!B:F,5, FALSE),"NF")</f>
        <v>5500000</v>
      </c>
      <c r="L94" s="3">
        <f>IFERROR(VLOOKUP(A94,'[1]A.ID of proteins pullded down'!J:N,5, FALSE),"NF")</f>
        <v>21000000</v>
      </c>
      <c r="M94" s="3">
        <f>IFERROR(VLOOKUP(A94,'[1]A.ID of proteins pullded down'!R:V,5, FALSE),"NF")</f>
        <v>30000000</v>
      </c>
      <c r="N94" s="3">
        <f>MIN(K94:M94)</f>
        <v>5500000</v>
      </c>
      <c r="O94" s="2">
        <f>IFERROR(K94/N94,0)</f>
        <v>1</v>
      </c>
      <c r="P94" s="2">
        <f>IFERROR(L94/N94,0)</f>
        <v>3.8181818181818183</v>
      </c>
      <c r="Q94" s="2">
        <f>IFERROR(M94/N94,0)</f>
        <v>5.4545454545454541</v>
      </c>
    </row>
    <row r="95" spans="1:17" x14ac:dyDescent="0.25">
      <c r="A95" s="1" t="s">
        <v>1138</v>
      </c>
      <c r="B95" s="1" t="s">
        <v>1137</v>
      </c>
      <c r="C95" s="1" t="s">
        <v>1136</v>
      </c>
      <c r="D95" s="1">
        <v>38.58</v>
      </c>
      <c r="E95" s="4">
        <f>IFERROR(VLOOKUP(A95,'[1]A.ID of proteins pullded down'!B:F,3, FALSE),0)</f>
        <v>4</v>
      </c>
      <c r="F95" s="4">
        <f>IFERROR(VLOOKUP(A95,'[1]A.ID of proteins pullded down'!B:F,4, FALSE),0)</f>
        <v>12</v>
      </c>
      <c r="G95" s="4">
        <f>IFERROR(VLOOKUP(A95,'[1]A.ID of proteins pullded down'!J:N,3, FALSE),0)</f>
        <v>6</v>
      </c>
      <c r="H95" s="4">
        <f>IFERROR(VLOOKUP(A95,'[1]A.ID of proteins pullded down'!J:N,4, FALSE),0)</f>
        <v>13</v>
      </c>
      <c r="I95" s="4">
        <f>IFERROR(VLOOKUP(A95,'[1]A.ID of proteins pullded down'!R:V,3, FALSE),0)</f>
        <v>4</v>
      </c>
      <c r="J95" s="4">
        <f>IFERROR(VLOOKUP(A95,'[1]A.ID of proteins pullded down'!R:V,4, FALSE),0)</f>
        <v>13</v>
      </c>
      <c r="K95" s="3">
        <f>IFERROR(VLOOKUP(A95,'[1]A.ID of proteins pullded down'!B:F,5, FALSE),"NF")</f>
        <v>9500000</v>
      </c>
      <c r="L95" s="3">
        <f>IFERROR(VLOOKUP(A95,'[1]A.ID of proteins pullded down'!J:N,5, FALSE),"NF")</f>
        <v>10000000</v>
      </c>
      <c r="M95" s="3">
        <f>IFERROR(VLOOKUP(A95,'[1]A.ID of proteins pullded down'!R:V,5, FALSE),"NF")</f>
        <v>17000000</v>
      </c>
      <c r="N95" s="3">
        <f>MIN(K95:M95)</f>
        <v>9500000</v>
      </c>
      <c r="O95" s="2">
        <f>IFERROR(K95/N95,0)</f>
        <v>1</v>
      </c>
      <c r="P95" s="2">
        <f>IFERROR(L95/N95,0)</f>
        <v>1.0526315789473684</v>
      </c>
      <c r="Q95" s="2">
        <f>IFERROR(M95/N95,0)</f>
        <v>1.7894736842105263</v>
      </c>
    </row>
    <row r="96" spans="1:17" x14ac:dyDescent="0.25">
      <c r="A96" s="1" t="s">
        <v>1135</v>
      </c>
      <c r="B96" s="1" t="s">
        <v>1134</v>
      </c>
      <c r="C96" s="1" t="s">
        <v>1133</v>
      </c>
      <c r="D96" s="1">
        <v>34.61</v>
      </c>
      <c r="E96" s="4">
        <f>IFERROR(VLOOKUP(A96,'[1]A.ID of proteins pullded down'!B:F,3, FALSE),0)</f>
        <v>5</v>
      </c>
      <c r="F96" s="4">
        <f>IFERROR(VLOOKUP(A96,'[1]A.ID of proteins pullded down'!B:F,4, FALSE),0)</f>
        <v>14</v>
      </c>
      <c r="G96" s="4">
        <f>IFERROR(VLOOKUP(A96,'[1]A.ID of proteins pullded down'!J:N,3, FALSE),0)</f>
        <v>4</v>
      </c>
      <c r="H96" s="4">
        <f>IFERROR(VLOOKUP(A96,'[1]A.ID of proteins pullded down'!J:N,4, FALSE),0)</f>
        <v>10</v>
      </c>
      <c r="I96" s="4">
        <f>IFERROR(VLOOKUP(A96,'[1]A.ID of proteins pullded down'!R:V,3, FALSE),0)</f>
        <v>4</v>
      </c>
      <c r="J96" s="4">
        <f>IFERROR(VLOOKUP(A96,'[1]A.ID of proteins pullded down'!R:V,4, FALSE),0)</f>
        <v>10</v>
      </c>
      <c r="K96" s="3">
        <f>IFERROR(VLOOKUP(A96,'[1]A.ID of proteins pullded down'!B:F,5, FALSE),"NF")</f>
        <v>11000000</v>
      </c>
      <c r="L96" s="3">
        <f>IFERROR(VLOOKUP(A96,'[1]A.ID of proteins pullded down'!J:N,5, FALSE),"NF")</f>
        <v>10000000</v>
      </c>
      <c r="M96" s="3">
        <f>IFERROR(VLOOKUP(A96,'[1]A.ID of proteins pullded down'!R:V,5, FALSE),"NF")</f>
        <v>14000000</v>
      </c>
      <c r="N96" s="3">
        <f>MIN(K96:M96)</f>
        <v>10000000</v>
      </c>
      <c r="O96" s="2">
        <f>IFERROR(K96/N96,0)</f>
        <v>1.1000000000000001</v>
      </c>
      <c r="P96" s="2">
        <f>IFERROR(L96/N96,0)</f>
        <v>1</v>
      </c>
      <c r="Q96" s="2">
        <f>IFERROR(M96/N96,0)</f>
        <v>1.4</v>
      </c>
    </row>
    <row r="97" spans="1:17" x14ac:dyDescent="0.25">
      <c r="A97" s="1" t="s">
        <v>1132</v>
      </c>
      <c r="B97" s="1" t="s">
        <v>1131</v>
      </c>
      <c r="C97" s="1" t="s">
        <v>1130</v>
      </c>
      <c r="D97" s="1">
        <v>15.04</v>
      </c>
      <c r="E97" s="4">
        <f>IFERROR(VLOOKUP(A97,'[1]A.ID of proteins pullded down'!B:F,3, FALSE),0)</f>
        <v>5</v>
      </c>
      <c r="F97" s="4">
        <f>IFERROR(VLOOKUP(A97,'[1]A.ID of proteins pullded down'!B:F,4, FALSE),0)</f>
        <v>13</v>
      </c>
      <c r="G97" s="4">
        <f>IFERROR(VLOOKUP(A97,'[1]A.ID of proteins pullded down'!J:N,3, FALSE),0)</f>
        <v>6</v>
      </c>
      <c r="H97" s="4">
        <f>IFERROR(VLOOKUP(A97,'[1]A.ID of proteins pullded down'!J:N,4, FALSE),0)</f>
        <v>10</v>
      </c>
      <c r="I97" s="4">
        <f>IFERROR(VLOOKUP(A97,'[1]A.ID of proteins pullded down'!R:V,3, FALSE),0)</f>
        <v>5</v>
      </c>
      <c r="J97" s="4">
        <f>IFERROR(VLOOKUP(A97,'[1]A.ID of proteins pullded down'!R:V,4, FALSE),0)</f>
        <v>8</v>
      </c>
      <c r="K97" s="3">
        <f>IFERROR(VLOOKUP(A97,'[1]A.ID of proteins pullded down'!B:F,5, FALSE),"NF")</f>
        <v>8700000</v>
      </c>
      <c r="L97" s="3">
        <f>IFERROR(VLOOKUP(A97,'[1]A.ID of proteins pullded down'!J:N,5, FALSE),"NF")</f>
        <v>6100000</v>
      </c>
      <c r="M97" s="3">
        <f>IFERROR(VLOOKUP(A97,'[1]A.ID of proteins pullded down'!R:V,5, FALSE),"NF")</f>
        <v>8300000</v>
      </c>
      <c r="N97" s="3">
        <f>MIN(K97:M97)</f>
        <v>6100000</v>
      </c>
      <c r="O97" s="2">
        <f>IFERROR(K97/N97,0)</f>
        <v>1.4262295081967213</v>
      </c>
      <c r="P97" s="2">
        <f>IFERROR(L97/N97,0)</f>
        <v>1</v>
      </c>
      <c r="Q97" s="2">
        <f>IFERROR(M97/N97,0)</f>
        <v>1.360655737704918</v>
      </c>
    </row>
    <row r="98" spans="1:17" x14ac:dyDescent="0.25">
      <c r="A98" s="1" t="s">
        <v>1129</v>
      </c>
      <c r="B98" s="1" t="s">
        <v>1128</v>
      </c>
      <c r="C98" s="1" t="s">
        <v>1127</v>
      </c>
      <c r="D98" s="1">
        <v>61.24</v>
      </c>
      <c r="E98" s="4">
        <f>IFERROR(VLOOKUP(A98,'[1]A.ID of proteins pullded down'!B:F,3, FALSE),0)</f>
        <v>2</v>
      </c>
      <c r="F98" s="4">
        <f>IFERROR(VLOOKUP(A98,'[1]A.ID of proteins pullded down'!B:F,4, FALSE),0)</f>
        <v>6</v>
      </c>
      <c r="G98" s="4">
        <f>IFERROR(VLOOKUP(A98,'[1]A.ID of proteins pullded down'!J:N,3, FALSE),0)</f>
        <v>6</v>
      </c>
      <c r="H98" s="4">
        <f>IFERROR(VLOOKUP(A98,'[1]A.ID of proteins pullded down'!J:N,4, FALSE),0)</f>
        <v>12</v>
      </c>
      <c r="I98" s="4">
        <f>IFERROR(VLOOKUP(A98,'[1]A.ID of proteins pullded down'!R:V,3, FALSE),0)</f>
        <v>3</v>
      </c>
      <c r="J98" s="4">
        <f>IFERROR(VLOOKUP(A98,'[1]A.ID of proteins pullded down'!R:V,4, FALSE),0)</f>
        <v>9</v>
      </c>
      <c r="K98" s="3">
        <f>IFERROR(VLOOKUP(A98,'[1]A.ID of proteins pullded down'!B:F,5, FALSE),"NF")</f>
        <v>970000</v>
      </c>
      <c r="L98" s="3">
        <f>IFERROR(VLOOKUP(A98,'[1]A.ID of proteins pullded down'!J:N,5, FALSE),"NF")</f>
        <v>2400000</v>
      </c>
      <c r="M98" s="3">
        <f>IFERROR(VLOOKUP(A98,'[1]A.ID of proteins pullded down'!R:V,5, FALSE),"NF")</f>
        <v>1600000</v>
      </c>
      <c r="N98" s="3">
        <f>MIN(K98:M98)</f>
        <v>970000</v>
      </c>
      <c r="O98" s="2">
        <f>IFERROR(K98/N98,0)</f>
        <v>1</v>
      </c>
      <c r="P98" s="2">
        <f>IFERROR(L98/N98,0)</f>
        <v>2.4742268041237114</v>
      </c>
      <c r="Q98" s="2">
        <f>IFERROR(M98/N98,0)</f>
        <v>1.6494845360824741</v>
      </c>
    </row>
    <row r="99" spans="1:17" x14ac:dyDescent="0.25">
      <c r="A99" s="1" t="s">
        <v>1126</v>
      </c>
      <c r="B99" s="1" t="s">
        <v>1125</v>
      </c>
      <c r="C99" s="1" t="s">
        <v>1124</v>
      </c>
      <c r="D99" s="1">
        <v>71.91</v>
      </c>
      <c r="E99" s="4">
        <f>IFERROR(VLOOKUP(A99,'[1]A.ID of proteins pullded down'!B:F,3, FALSE),0)</f>
        <v>5</v>
      </c>
      <c r="F99" s="4">
        <f>IFERROR(VLOOKUP(A99,'[1]A.ID of proteins pullded down'!B:F,4, FALSE),0)</f>
        <v>8</v>
      </c>
      <c r="G99" s="4">
        <f>IFERROR(VLOOKUP(A99,'[1]A.ID of proteins pullded down'!J:N,3, FALSE),0)</f>
        <v>4</v>
      </c>
      <c r="H99" s="4">
        <f>IFERROR(VLOOKUP(A99,'[1]A.ID of proteins pullded down'!J:N,4, FALSE),0)</f>
        <v>6</v>
      </c>
      <c r="I99" s="4">
        <f>IFERROR(VLOOKUP(A99,'[1]A.ID of proteins pullded down'!R:V,3, FALSE),0)</f>
        <v>6</v>
      </c>
      <c r="J99" s="4">
        <f>IFERROR(VLOOKUP(A99,'[1]A.ID of proteins pullded down'!R:V,4, FALSE),0)</f>
        <v>9</v>
      </c>
      <c r="K99" s="3">
        <f>IFERROR(VLOOKUP(A99,'[1]A.ID of proteins pullded down'!B:F,5, FALSE),"NF")</f>
        <v>3800000</v>
      </c>
      <c r="L99" s="3">
        <f>IFERROR(VLOOKUP(A99,'[1]A.ID of proteins pullded down'!J:N,5, FALSE),"NF")</f>
        <v>2500000</v>
      </c>
      <c r="M99" s="3">
        <f>IFERROR(VLOOKUP(A99,'[1]A.ID of proteins pullded down'!R:V,5, FALSE),"NF")</f>
        <v>5400000</v>
      </c>
      <c r="N99" s="3">
        <f>MIN(K99:M99)</f>
        <v>2500000</v>
      </c>
      <c r="O99" s="2">
        <f>IFERROR(K99/N99,0)</f>
        <v>1.52</v>
      </c>
      <c r="P99" s="2">
        <f>IFERROR(L99/N99,0)</f>
        <v>1</v>
      </c>
      <c r="Q99" s="2">
        <f>IFERROR(M99/N99,0)</f>
        <v>2.16</v>
      </c>
    </row>
    <row r="100" spans="1:17" x14ac:dyDescent="0.25">
      <c r="A100" s="1" t="s">
        <v>1123</v>
      </c>
      <c r="B100" s="1" t="s">
        <v>1122</v>
      </c>
      <c r="C100" s="1" t="s">
        <v>1121</v>
      </c>
      <c r="D100" s="1">
        <v>49.09</v>
      </c>
      <c r="E100" s="4">
        <f>IFERROR(VLOOKUP(A100,'[1]A.ID of proteins pullded down'!B:F,3, FALSE),0)</f>
        <v>3</v>
      </c>
      <c r="F100" s="4">
        <f>IFERROR(VLOOKUP(A100,'[1]A.ID of proteins pullded down'!B:F,4, FALSE),0)</f>
        <v>4</v>
      </c>
      <c r="G100" s="4">
        <f>IFERROR(VLOOKUP(A100,'[1]A.ID of proteins pullded down'!J:N,3, FALSE),0)</f>
        <v>5</v>
      </c>
      <c r="H100" s="4">
        <f>IFERROR(VLOOKUP(A100,'[1]A.ID of proteins pullded down'!J:N,4, FALSE),0)</f>
        <v>8</v>
      </c>
      <c r="I100" s="4">
        <f>IFERROR(VLOOKUP(A100,'[1]A.ID of proteins pullded down'!R:V,3, FALSE),0)</f>
        <v>5</v>
      </c>
      <c r="J100" s="4">
        <f>IFERROR(VLOOKUP(A100,'[1]A.ID of proteins pullded down'!R:V,4, FALSE),0)</f>
        <v>9</v>
      </c>
      <c r="K100" s="3">
        <f>IFERROR(VLOOKUP(A100,'[1]A.ID of proteins pullded down'!B:F,5, FALSE),"NF")</f>
        <v>1900000</v>
      </c>
      <c r="L100" s="3">
        <f>IFERROR(VLOOKUP(A100,'[1]A.ID of proteins pullded down'!J:N,5, FALSE),"NF")</f>
        <v>4000000</v>
      </c>
      <c r="M100" s="3">
        <f>IFERROR(VLOOKUP(A100,'[1]A.ID of proteins pullded down'!R:V,5, FALSE),"NF")</f>
        <v>4900000</v>
      </c>
      <c r="N100" s="3">
        <f>MIN(K100:M100)</f>
        <v>1900000</v>
      </c>
      <c r="O100" s="2">
        <f>IFERROR(K100/N100,0)</f>
        <v>1</v>
      </c>
      <c r="P100" s="2">
        <f>IFERROR(L100/N100,0)</f>
        <v>2.1052631578947367</v>
      </c>
      <c r="Q100" s="2">
        <f>IFERROR(M100/N100,0)</f>
        <v>2.5789473684210527</v>
      </c>
    </row>
    <row r="101" spans="1:17" x14ac:dyDescent="0.25">
      <c r="A101" s="1" t="s">
        <v>1120</v>
      </c>
      <c r="B101" s="1" t="s">
        <v>1119</v>
      </c>
      <c r="C101" s="1" t="s">
        <v>1118</v>
      </c>
      <c r="D101" s="1">
        <v>178.08</v>
      </c>
      <c r="E101" s="4">
        <f>IFERROR(VLOOKUP(A101,'[1]A.ID of proteins pullded down'!B:F,3, FALSE),0)</f>
        <v>2</v>
      </c>
      <c r="F101" s="4">
        <f>IFERROR(VLOOKUP(A101,'[1]A.ID of proteins pullded down'!B:F,4, FALSE),0)</f>
        <v>4</v>
      </c>
      <c r="G101" s="4">
        <f>IFERROR(VLOOKUP(A101,'[1]A.ID of proteins pullded down'!J:N,3, FALSE),0)</f>
        <v>4</v>
      </c>
      <c r="H101" s="4">
        <f>IFERROR(VLOOKUP(A101,'[1]A.ID of proteins pullded down'!J:N,4, FALSE),0)</f>
        <v>6</v>
      </c>
      <c r="I101" s="4">
        <f>IFERROR(VLOOKUP(A101,'[1]A.ID of proteins pullded down'!R:V,3, FALSE),0)</f>
        <v>5</v>
      </c>
      <c r="J101" s="4">
        <f>IFERROR(VLOOKUP(A101,'[1]A.ID of proteins pullded down'!R:V,4, FALSE),0)</f>
        <v>7</v>
      </c>
      <c r="K101" s="3">
        <f>IFERROR(VLOOKUP(A101,'[1]A.ID of proteins pullded down'!B:F,5, FALSE),"NF")</f>
        <v>840000</v>
      </c>
      <c r="L101" s="3">
        <f>IFERROR(VLOOKUP(A101,'[1]A.ID of proteins pullded down'!J:N,5, FALSE),"NF")</f>
        <v>1700000</v>
      </c>
      <c r="M101" s="3">
        <f>IFERROR(VLOOKUP(A101,'[1]A.ID of proteins pullded down'!R:V,5, FALSE),"NF")</f>
        <v>1900000</v>
      </c>
      <c r="N101" s="3">
        <f>MIN(K101:M101)</f>
        <v>840000</v>
      </c>
      <c r="O101" s="2">
        <f>IFERROR(K101/N101,0)</f>
        <v>1</v>
      </c>
      <c r="P101" s="2">
        <f>IFERROR(L101/N101,0)</f>
        <v>2.0238095238095237</v>
      </c>
      <c r="Q101" s="2">
        <f>IFERROR(M101/N101,0)</f>
        <v>2.2619047619047619</v>
      </c>
    </row>
    <row r="102" spans="1:17" x14ac:dyDescent="0.25">
      <c r="A102" s="1" t="s">
        <v>1117</v>
      </c>
      <c r="B102" s="1" t="s">
        <v>1116</v>
      </c>
      <c r="C102" s="1" t="s">
        <v>1115</v>
      </c>
      <c r="D102" s="1">
        <v>290.83999999999997</v>
      </c>
      <c r="E102" s="4">
        <f>IFERROR(VLOOKUP(A102,'[1]A.ID of proteins pullded down'!B:F,3, FALSE),0)</f>
        <v>3</v>
      </c>
      <c r="F102" s="4">
        <f>IFERROR(VLOOKUP(A102,'[1]A.ID of proteins pullded down'!B:F,4, FALSE),0)</f>
        <v>4</v>
      </c>
      <c r="G102" s="4">
        <f>IFERROR(VLOOKUP(A102,'[1]A.ID of proteins pullded down'!J:N,3, FALSE),0)</f>
        <v>3</v>
      </c>
      <c r="H102" s="4">
        <f>IFERROR(VLOOKUP(A102,'[1]A.ID of proteins pullded down'!J:N,4, FALSE),0)</f>
        <v>4</v>
      </c>
      <c r="I102" s="4">
        <f>IFERROR(VLOOKUP(A102,'[1]A.ID of proteins pullded down'!R:V,3, FALSE),0)</f>
        <v>6</v>
      </c>
      <c r="J102" s="4">
        <f>IFERROR(VLOOKUP(A102,'[1]A.ID of proteins pullded down'!R:V,4, FALSE),0)</f>
        <v>9</v>
      </c>
      <c r="K102" s="3">
        <f>IFERROR(VLOOKUP(A102,'[1]A.ID of proteins pullded down'!B:F,5, FALSE),"NF")</f>
        <v>440000</v>
      </c>
      <c r="L102" s="3">
        <f>IFERROR(VLOOKUP(A102,'[1]A.ID of proteins pullded down'!J:N,5, FALSE),"NF")</f>
        <v>520000</v>
      </c>
      <c r="M102" s="3">
        <f>IFERROR(VLOOKUP(A102,'[1]A.ID of proteins pullded down'!R:V,5, FALSE),"NF")</f>
        <v>1500000</v>
      </c>
      <c r="N102" s="3">
        <f>MIN(K102:M102)</f>
        <v>440000</v>
      </c>
      <c r="O102" s="2">
        <f>IFERROR(K102/N102,0)</f>
        <v>1</v>
      </c>
      <c r="P102" s="2">
        <f>IFERROR(L102/N102,0)</f>
        <v>1.1818181818181819</v>
      </c>
      <c r="Q102" s="2">
        <f>IFERROR(M102/N102,0)</f>
        <v>3.4090909090909092</v>
      </c>
    </row>
    <row r="103" spans="1:17" x14ac:dyDescent="0.25">
      <c r="A103" s="1" t="s">
        <v>1114</v>
      </c>
      <c r="B103" s="1" t="s">
        <v>1113</v>
      </c>
      <c r="C103" s="1" t="s">
        <v>1112</v>
      </c>
      <c r="D103" s="1">
        <v>73.83</v>
      </c>
      <c r="E103" s="4">
        <f>IFERROR(VLOOKUP(A103,'[1]A.ID of proteins pullded down'!B:F,3, FALSE),0)</f>
        <v>5</v>
      </c>
      <c r="F103" s="4">
        <f>IFERROR(VLOOKUP(A103,'[1]A.ID of proteins pullded down'!B:F,4, FALSE),0)</f>
        <v>7</v>
      </c>
      <c r="G103" s="4">
        <f>IFERROR(VLOOKUP(A103,'[1]A.ID of proteins pullded down'!J:N,3, FALSE),0)</f>
        <v>3</v>
      </c>
      <c r="H103" s="4">
        <f>IFERROR(VLOOKUP(A103,'[1]A.ID of proteins pullded down'!J:N,4, FALSE),0)</f>
        <v>4</v>
      </c>
      <c r="I103" s="4">
        <f>IFERROR(VLOOKUP(A103,'[1]A.ID of proteins pullded down'!R:V,3, FALSE),0)</f>
        <v>4</v>
      </c>
      <c r="J103" s="4">
        <f>IFERROR(VLOOKUP(A103,'[1]A.ID of proteins pullded down'!R:V,4, FALSE),0)</f>
        <v>6</v>
      </c>
      <c r="K103" s="3">
        <f>IFERROR(VLOOKUP(A103,'[1]A.ID of proteins pullded down'!B:F,5, FALSE),"NF")</f>
        <v>2400000</v>
      </c>
      <c r="L103" s="3">
        <f>IFERROR(VLOOKUP(A103,'[1]A.ID of proteins pullded down'!J:N,5, FALSE),"NF")</f>
        <v>980000</v>
      </c>
      <c r="M103" s="3">
        <f>IFERROR(VLOOKUP(A103,'[1]A.ID of proteins pullded down'!R:V,5, FALSE),"NF")</f>
        <v>2300000</v>
      </c>
      <c r="N103" s="3">
        <f>MIN(K103:M103)</f>
        <v>980000</v>
      </c>
      <c r="O103" s="2">
        <f>IFERROR(K103/N103,0)</f>
        <v>2.4489795918367347</v>
      </c>
      <c r="P103" s="2">
        <f>IFERROR(L103/N103,0)</f>
        <v>1</v>
      </c>
      <c r="Q103" s="2">
        <f>IFERROR(M103/N103,0)</f>
        <v>2.3469387755102042</v>
      </c>
    </row>
    <row r="104" spans="1:17" x14ac:dyDescent="0.25">
      <c r="A104" s="1" t="s">
        <v>1111</v>
      </c>
      <c r="B104" s="1" t="s">
        <v>1110</v>
      </c>
      <c r="C104" s="1" t="s">
        <v>1109</v>
      </c>
      <c r="D104" s="1">
        <v>35.909999999999997</v>
      </c>
      <c r="E104" s="4">
        <f>IFERROR(VLOOKUP(A104,'[1]A.ID of proteins pullded down'!B:F,3, FALSE),0)</f>
        <v>5</v>
      </c>
      <c r="F104" s="4">
        <f>IFERROR(VLOOKUP(A104,'[1]A.ID of proteins pullded down'!B:F,4, FALSE),0)</f>
        <v>7</v>
      </c>
      <c r="G104" s="4">
        <f>IFERROR(VLOOKUP(A104,'[1]A.ID of proteins pullded down'!J:N,3, FALSE),0)</f>
        <v>4</v>
      </c>
      <c r="H104" s="4">
        <f>IFERROR(VLOOKUP(A104,'[1]A.ID of proteins pullded down'!J:N,4, FALSE),0)</f>
        <v>6</v>
      </c>
      <c r="I104" s="4">
        <f>IFERROR(VLOOKUP(A104,'[1]A.ID of proteins pullded down'!R:V,3, FALSE),0)</f>
        <v>2</v>
      </c>
      <c r="J104" s="4">
        <f>IFERROR(VLOOKUP(A104,'[1]A.ID of proteins pullded down'!R:V,4, FALSE),0)</f>
        <v>2</v>
      </c>
      <c r="K104" s="3">
        <f>IFERROR(VLOOKUP(A104,'[1]A.ID of proteins pullded down'!B:F,5, FALSE),"NF")</f>
        <v>1300000</v>
      </c>
      <c r="L104" s="3">
        <f>IFERROR(VLOOKUP(A104,'[1]A.ID of proteins pullded down'!J:N,5, FALSE),"NF")</f>
        <v>1200000</v>
      </c>
      <c r="M104" s="3">
        <f>IFERROR(VLOOKUP(A104,'[1]A.ID of proteins pullded down'!R:V,5, FALSE),"NF")</f>
        <v>320000</v>
      </c>
      <c r="N104" s="3">
        <f>MIN(K104:M104)</f>
        <v>320000</v>
      </c>
      <c r="O104" s="2">
        <f>IFERROR(K104/N104,0)</f>
        <v>4.0625</v>
      </c>
      <c r="P104" s="2">
        <f>IFERROR(L104/N104,0)</f>
        <v>3.75</v>
      </c>
      <c r="Q104" s="2">
        <f>IFERROR(M104/N104,0)</f>
        <v>1</v>
      </c>
    </row>
    <row r="105" spans="1:17" x14ac:dyDescent="0.25">
      <c r="A105" s="1" t="s">
        <v>1108</v>
      </c>
      <c r="B105" s="1" t="s">
        <v>1107</v>
      </c>
      <c r="C105" s="1" t="s">
        <v>1106</v>
      </c>
      <c r="D105" s="1">
        <v>143.80000000000001</v>
      </c>
      <c r="E105" s="4">
        <f>IFERROR(VLOOKUP(A105,'[1]A.ID of proteins pullded down'!B:F,3, FALSE),0)</f>
        <v>0</v>
      </c>
      <c r="F105" s="4">
        <f>IFERROR(VLOOKUP(A105,'[1]A.ID of proteins pullded down'!B:F,4, FALSE),0)</f>
        <v>0</v>
      </c>
      <c r="G105" s="4">
        <f>IFERROR(VLOOKUP(A105,'[1]A.ID of proteins pullded down'!J:N,3, FALSE),0)</f>
        <v>5</v>
      </c>
      <c r="H105" s="4">
        <f>IFERROR(VLOOKUP(A105,'[1]A.ID of proteins pullded down'!J:N,4, FALSE),0)</f>
        <v>6</v>
      </c>
      <c r="I105" s="4">
        <f>IFERROR(VLOOKUP(A105,'[1]A.ID of proteins pullded down'!R:V,3, FALSE),0)</f>
        <v>3</v>
      </c>
      <c r="J105" s="4">
        <f>IFERROR(VLOOKUP(A105,'[1]A.ID of proteins pullded down'!R:V,4, FALSE),0)</f>
        <v>3</v>
      </c>
      <c r="K105" s="3" t="str">
        <f>IFERROR(VLOOKUP(A105,'[1]A.ID of proteins pullded down'!B:F,5, FALSE),"NF")</f>
        <v>NF</v>
      </c>
      <c r="L105" s="3">
        <f>IFERROR(VLOOKUP(A105,'[1]A.ID of proteins pullded down'!J:N,5, FALSE),"NF")</f>
        <v>1300000</v>
      </c>
      <c r="M105" s="3">
        <f>IFERROR(VLOOKUP(A105,'[1]A.ID of proteins pullded down'!R:V,5, FALSE),"NF")</f>
        <v>980000</v>
      </c>
      <c r="N105" s="3">
        <f>MIN(K105:M105)</f>
        <v>980000</v>
      </c>
      <c r="O105" s="2">
        <f>IFERROR(K105/N105,0)</f>
        <v>0</v>
      </c>
      <c r="P105" s="2">
        <f>IFERROR(L105/N105,0)</f>
        <v>1.3265306122448979</v>
      </c>
      <c r="Q105" s="2">
        <f>IFERROR(M105/N105,0)</f>
        <v>1</v>
      </c>
    </row>
    <row r="106" spans="1:17" x14ac:dyDescent="0.25">
      <c r="A106" s="1" t="s">
        <v>1105</v>
      </c>
      <c r="B106" s="1" t="s">
        <v>1104</v>
      </c>
      <c r="C106" s="1" t="s">
        <v>1103</v>
      </c>
      <c r="D106" s="1">
        <v>32.9</v>
      </c>
      <c r="E106" s="4">
        <f>IFERROR(VLOOKUP(A106,'[1]A.ID of proteins pullded down'!B:F,3, FALSE),0)</f>
        <v>0</v>
      </c>
      <c r="F106" s="4">
        <f>IFERROR(VLOOKUP(A106,'[1]A.ID of proteins pullded down'!B:F,4, FALSE),0)</f>
        <v>0</v>
      </c>
      <c r="G106" s="4">
        <f>IFERROR(VLOOKUP(A106,'[1]A.ID of proteins pullded down'!J:N,3, FALSE),0)</f>
        <v>2</v>
      </c>
      <c r="H106" s="4">
        <f>IFERROR(VLOOKUP(A106,'[1]A.ID of proteins pullded down'!J:N,4, FALSE),0)</f>
        <v>2</v>
      </c>
      <c r="I106" s="4">
        <f>IFERROR(VLOOKUP(A106,'[1]A.ID of proteins pullded down'!R:V,3, FALSE),0)</f>
        <v>5</v>
      </c>
      <c r="J106" s="4">
        <f>IFERROR(VLOOKUP(A106,'[1]A.ID of proteins pullded down'!R:V,4, FALSE),0)</f>
        <v>5</v>
      </c>
      <c r="K106" s="3" t="str">
        <f>IFERROR(VLOOKUP(A106,'[1]A.ID of proteins pullded down'!B:F,5, FALSE),"NF")</f>
        <v>NF</v>
      </c>
      <c r="L106" s="3">
        <f>IFERROR(VLOOKUP(A106,'[1]A.ID of proteins pullded down'!J:N,5, FALSE),"NF")</f>
        <v>330000</v>
      </c>
      <c r="M106" s="3">
        <f>IFERROR(VLOOKUP(A106,'[1]A.ID of proteins pullded down'!R:V,5, FALSE),"NF")</f>
        <v>1100000</v>
      </c>
      <c r="N106" s="3">
        <f>MIN(K106:M106)</f>
        <v>330000</v>
      </c>
      <c r="O106" s="2">
        <f>IFERROR(K106/N106,0)</f>
        <v>0</v>
      </c>
      <c r="P106" s="2">
        <f>IFERROR(L106/N106,0)</f>
        <v>1</v>
      </c>
      <c r="Q106" s="2">
        <f>IFERROR(M106/N106,0)</f>
        <v>3.3333333333333335</v>
      </c>
    </row>
    <row r="107" spans="1:17" x14ac:dyDescent="0.25">
      <c r="A107" s="1" t="s">
        <v>1102</v>
      </c>
      <c r="B107" s="1" t="s">
        <v>1101</v>
      </c>
      <c r="C107" s="1" t="s">
        <v>1100</v>
      </c>
      <c r="D107" s="1">
        <v>22.77</v>
      </c>
      <c r="E107" s="4">
        <f>IFERROR(VLOOKUP(A107,'[1]A.ID of proteins pullded down'!B:F,3, FALSE),0)</f>
        <v>5</v>
      </c>
      <c r="F107" s="4">
        <f>IFERROR(VLOOKUP(A107,'[1]A.ID of proteins pullded down'!B:F,4, FALSE),0)</f>
        <v>8</v>
      </c>
      <c r="G107" s="4">
        <f>IFERROR(VLOOKUP(A107,'[1]A.ID of proteins pullded down'!J:N,3, FALSE),0)</f>
        <v>5</v>
      </c>
      <c r="H107" s="4">
        <f>IFERROR(VLOOKUP(A107,'[1]A.ID of proteins pullded down'!J:N,4, FALSE),0)</f>
        <v>10</v>
      </c>
      <c r="I107" s="4">
        <f>IFERROR(VLOOKUP(A107,'[1]A.ID of proteins pullded down'!R:V,3, FALSE),0)</f>
        <v>5</v>
      </c>
      <c r="J107" s="4">
        <f>IFERROR(VLOOKUP(A107,'[1]A.ID of proteins pullded down'!R:V,4, FALSE),0)</f>
        <v>11</v>
      </c>
      <c r="K107" s="3">
        <f>IFERROR(VLOOKUP(A107,'[1]A.ID of proteins pullded down'!B:F,5, FALSE),"NF")</f>
        <v>3200000</v>
      </c>
      <c r="L107" s="3">
        <f>IFERROR(VLOOKUP(A107,'[1]A.ID of proteins pullded down'!J:N,5, FALSE),"NF")</f>
        <v>6500000</v>
      </c>
      <c r="M107" s="3">
        <f>IFERROR(VLOOKUP(A107,'[1]A.ID of proteins pullded down'!R:V,5, FALSE),"NF")</f>
        <v>9200000</v>
      </c>
      <c r="N107" s="3">
        <f>MIN(K107:M107)</f>
        <v>3200000</v>
      </c>
      <c r="O107" s="2">
        <f>IFERROR(K107/N107,0)</f>
        <v>1</v>
      </c>
      <c r="P107" s="2">
        <f>IFERROR(L107/N107,0)</f>
        <v>2.03125</v>
      </c>
      <c r="Q107" s="2">
        <f>IFERROR(M107/N107,0)</f>
        <v>2.875</v>
      </c>
    </row>
    <row r="108" spans="1:17" x14ac:dyDescent="0.25">
      <c r="A108" s="1" t="s">
        <v>1099</v>
      </c>
      <c r="B108" s="1" t="s">
        <v>1098</v>
      </c>
      <c r="C108" s="1" t="s">
        <v>1097</v>
      </c>
      <c r="D108" s="1">
        <v>39.71</v>
      </c>
      <c r="E108" s="4">
        <f>IFERROR(VLOOKUP(A108,'[1]A.ID of proteins pullded down'!B:F,3, FALSE),0)</f>
        <v>4</v>
      </c>
      <c r="F108" s="4">
        <f>IFERROR(VLOOKUP(A108,'[1]A.ID of proteins pullded down'!B:F,4, FALSE),0)</f>
        <v>9</v>
      </c>
      <c r="G108" s="4">
        <f>IFERROR(VLOOKUP(A108,'[1]A.ID of proteins pullded down'!J:N,3, FALSE),0)</f>
        <v>3</v>
      </c>
      <c r="H108" s="4">
        <f>IFERROR(VLOOKUP(A108,'[1]A.ID of proteins pullded down'!J:N,4, FALSE),0)</f>
        <v>6</v>
      </c>
      <c r="I108" s="4">
        <f>IFERROR(VLOOKUP(A108,'[1]A.ID of proteins pullded down'!R:V,3, FALSE),0)</f>
        <v>5</v>
      </c>
      <c r="J108" s="4">
        <f>IFERROR(VLOOKUP(A108,'[1]A.ID of proteins pullded down'!R:V,4, FALSE),0)</f>
        <v>10</v>
      </c>
      <c r="K108" s="3">
        <f>IFERROR(VLOOKUP(A108,'[1]A.ID of proteins pullded down'!B:F,5, FALSE),"NF")</f>
        <v>2200000</v>
      </c>
      <c r="L108" s="3">
        <f>IFERROR(VLOOKUP(A108,'[1]A.ID of proteins pullded down'!J:N,5, FALSE),"NF")</f>
        <v>1900000</v>
      </c>
      <c r="M108" s="3">
        <f>IFERROR(VLOOKUP(A108,'[1]A.ID of proteins pullded down'!R:V,5, FALSE),"NF")</f>
        <v>3900000</v>
      </c>
      <c r="N108" s="3">
        <f>MIN(K108:M108)</f>
        <v>1900000</v>
      </c>
      <c r="O108" s="2">
        <f>IFERROR(K108/N108,0)</f>
        <v>1.1578947368421053</v>
      </c>
      <c r="P108" s="2">
        <f>IFERROR(L108/N108,0)</f>
        <v>1</v>
      </c>
      <c r="Q108" s="2">
        <f>IFERROR(M108/N108,0)</f>
        <v>2.0526315789473686</v>
      </c>
    </row>
    <row r="109" spans="1:17" x14ac:dyDescent="0.25">
      <c r="A109" s="1" t="s">
        <v>1096</v>
      </c>
      <c r="B109" s="1" t="s">
        <v>1095</v>
      </c>
      <c r="C109" s="1" t="s">
        <v>1094</v>
      </c>
      <c r="D109" s="1">
        <v>57.03</v>
      </c>
      <c r="E109" s="4">
        <f>IFERROR(VLOOKUP(A109,'[1]A.ID of proteins pullded down'!B:F,3, FALSE),0)</f>
        <v>4</v>
      </c>
      <c r="F109" s="4">
        <f>IFERROR(VLOOKUP(A109,'[1]A.ID of proteins pullded down'!B:F,4, FALSE),0)</f>
        <v>7</v>
      </c>
      <c r="G109" s="4">
        <f>IFERROR(VLOOKUP(A109,'[1]A.ID of proteins pullded down'!J:N,3, FALSE),0)</f>
        <v>3</v>
      </c>
      <c r="H109" s="4">
        <f>IFERROR(VLOOKUP(A109,'[1]A.ID of proteins pullded down'!J:N,4, FALSE),0)</f>
        <v>6</v>
      </c>
      <c r="I109" s="4">
        <f>IFERROR(VLOOKUP(A109,'[1]A.ID of proteins pullded down'!R:V,3, FALSE),0)</f>
        <v>5</v>
      </c>
      <c r="J109" s="4">
        <f>IFERROR(VLOOKUP(A109,'[1]A.ID of proteins pullded down'!R:V,4, FALSE),0)</f>
        <v>12</v>
      </c>
      <c r="K109" s="3">
        <f>IFERROR(VLOOKUP(A109,'[1]A.ID of proteins pullded down'!B:F,5, FALSE),"NF")</f>
        <v>47000000</v>
      </c>
      <c r="L109" s="3">
        <f>IFERROR(VLOOKUP(A109,'[1]A.ID of proteins pullded down'!J:N,5, FALSE),"NF")</f>
        <v>2300000</v>
      </c>
      <c r="M109" s="3">
        <f>IFERROR(VLOOKUP(A109,'[1]A.ID of proteins pullded down'!R:V,5, FALSE),"NF")</f>
        <v>28000000</v>
      </c>
      <c r="N109" s="3">
        <f>MIN(K109:M109)</f>
        <v>2300000</v>
      </c>
      <c r="O109" s="2">
        <f>IFERROR(K109/N109,0)</f>
        <v>20.434782608695652</v>
      </c>
      <c r="P109" s="2">
        <f>IFERROR(L109/N109,0)</f>
        <v>1</v>
      </c>
      <c r="Q109" s="2">
        <f>IFERROR(M109/N109,0)</f>
        <v>12.173913043478262</v>
      </c>
    </row>
    <row r="110" spans="1:17" x14ac:dyDescent="0.25">
      <c r="A110" s="1" t="s">
        <v>1093</v>
      </c>
      <c r="B110" s="1" t="s">
        <v>1092</v>
      </c>
      <c r="C110" s="1" t="s">
        <v>1091</v>
      </c>
      <c r="D110" s="1">
        <v>29.11</v>
      </c>
      <c r="E110" s="4">
        <f>IFERROR(VLOOKUP(A110,'[1]A.ID of proteins pullded down'!B:F,3, FALSE),0)</f>
        <v>4</v>
      </c>
      <c r="F110" s="4">
        <f>IFERROR(VLOOKUP(A110,'[1]A.ID of proteins pullded down'!B:F,4, FALSE),0)</f>
        <v>11</v>
      </c>
      <c r="G110" s="4">
        <f>IFERROR(VLOOKUP(A110,'[1]A.ID of proteins pullded down'!J:N,3, FALSE),0)</f>
        <v>0</v>
      </c>
      <c r="H110" s="4">
        <f>IFERROR(VLOOKUP(A110,'[1]A.ID of proteins pullded down'!J:N,4, FALSE),0)</f>
        <v>0</v>
      </c>
      <c r="I110" s="4">
        <f>IFERROR(VLOOKUP(A110,'[1]A.ID of proteins pullded down'!R:V,3, FALSE),0)</f>
        <v>5</v>
      </c>
      <c r="J110" s="4">
        <f>IFERROR(VLOOKUP(A110,'[1]A.ID of proteins pullded down'!R:V,4, FALSE),0)</f>
        <v>11</v>
      </c>
      <c r="K110" s="3">
        <f>IFERROR(VLOOKUP(A110,'[1]A.ID of proteins pullded down'!B:F,5, FALSE),"NF")</f>
        <v>67000000</v>
      </c>
      <c r="L110" s="3" t="str">
        <f>IFERROR(VLOOKUP(A110,'[1]A.ID of proteins pullded down'!J:N,5, FALSE),"NF")</f>
        <v>NF</v>
      </c>
      <c r="M110" s="3">
        <f>IFERROR(VLOOKUP(A110,'[1]A.ID of proteins pullded down'!R:V,5, FALSE),"NF")</f>
        <v>77000000</v>
      </c>
      <c r="N110" s="3">
        <f>MIN(K110:M110)</f>
        <v>67000000</v>
      </c>
      <c r="O110" s="2">
        <f>IFERROR(K110/N110,0)</f>
        <v>1</v>
      </c>
      <c r="P110" s="2">
        <f>IFERROR(L110/N110,0)</f>
        <v>0</v>
      </c>
      <c r="Q110" s="2">
        <f>IFERROR(M110/N110,0)</f>
        <v>1.1492537313432836</v>
      </c>
    </row>
    <row r="111" spans="1:17" x14ac:dyDescent="0.25">
      <c r="A111" s="1" t="s">
        <v>1090</v>
      </c>
      <c r="B111" s="1" t="s">
        <v>1089</v>
      </c>
      <c r="C111" s="1" t="s">
        <v>1088</v>
      </c>
      <c r="D111" s="1">
        <v>62.88</v>
      </c>
      <c r="E111" s="4">
        <f>IFERROR(VLOOKUP(A111,'[1]A.ID of proteins pullded down'!B:F,3, FALSE),0)</f>
        <v>3</v>
      </c>
      <c r="F111" s="4">
        <f>IFERROR(VLOOKUP(A111,'[1]A.ID of proteins pullded down'!B:F,4, FALSE),0)</f>
        <v>7</v>
      </c>
      <c r="G111" s="4">
        <f>IFERROR(VLOOKUP(A111,'[1]A.ID of proteins pullded down'!J:N,3, FALSE),0)</f>
        <v>4</v>
      </c>
      <c r="H111" s="4">
        <f>IFERROR(VLOOKUP(A111,'[1]A.ID of proteins pullded down'!J:N,4, FALSE),0)</f>
        <v>7</v>
      </c>
      <c r="I111" s="4">
        <f>IFERROR(VLOOKUP(A111,'[1]A.ID of proteins pullded down'!R:V,3, FALSE),0)</f>
        <v>4</v>
      </c>
      <c r="J111" s="4">
        <f>IFERROR(VLOOKUP(A111,'[1]A.ID of proteins pullded down'!R:V,4, FALSE),0)</f>
        <v>7</v>
      </c>
      <c r="K111" s="3">
        <f>IFERROR(VLOOKUP(A111,'[1]A.ID of proteins pullded down'!B:F,5, FALSE),"NF")</f>
        <v>5200000</v>
      </c>
      <c r="L111" s="3">
        <f>IFERROR(VLOOKUP(A111,'[1]A.ID of proteins pullded down'!J:N,5, FALSE),"NF")</f>
        <v>3500000</v>
      </c>
      <c r="M111" s="3">
        <f>IFERROR(VLOOKUP(A111,'[1]A.ID of proteins pullded down'!R:V,5, FALSE),"NF")</f>
        <v>7400000</v>
      </c>
      <c r="N111" s="3">
        <f>MIN(K111:M111)</f>
        <v>3500000</v>
      </c>
      <c r="O111" s="2">
        <f>IFERROR(K111/N111,0)</f>
        <v>1.4857142857142858</v>
      </c>
      <c r="P111" s="2">
        <f>IFERROR(L111/N111,0)</f>
        <v>1</v>
      </c>
      <c r="Q111" s="2">
        <f>IFERROR(M111/N111,0)</f>
        <v>2.1142857142857143</v>
      </c>
    </row>
    <row r="112" spans="1:17" x14ac:dyDescent="0.25">
      <c r="A112" s="1" t="s">
        <v>1087</v>
      </c>
      <c r="B112" s="1" t="s">
        <v>1086</v>
      </c>
      <c r="C112" s="1" t="s">
        <v>1085</v>
      </c>
      <c r="D112" s="1">
        <v>11.17</v>
      </c>
      <c r="E112" s="4">
        <f>IFERROR(VLOOKUP(A112,'[1]A.ID of proteins pullded down'!B:F,3, FALSE),0)</f>
        <v>0</v>
      </c>
      <c r="F112" s="4">
        <f>IFERROR(VLOOKUP(A112,'[1]A.ID of proteins pullded down'!B:F,4, FALSE),0)</f>
        <v>0</v>
      </c>
      <c r="G112" s="4">
        <f>IFERROR(VLOOKUP(A112,'[1]A.ID of proteins pullded down'!J:N,3, FALSE),0)</f>
        <v>5</v>
      </c>
      <c r="H112" s="4">
        <f>IFERROR(VLOOKUP(A112,'[1]A.ID of proteins pullded down'!J:N,4, FALSE),0)</f>
        <v>12</v>
      </c>
      <c r="I112" s="4">
        <f>IFERROR(VLOOKUP(A112,'[1]A.ID of proteins pullded down'!R:V,3, FALSE),0)</f>
        <v>3</v>
      </c>
      <c r="J112" s="4">
        <f>IFERROR(VLOOKUP(A112,'[1]A.ID of proteins pullded down'!R:V,4, FALSE),0)</f>
        <v>8</v>
      </c>
      <c r="K112" s="3" t="str">
        <f>IFERROR(VLOOKUP(A112,'[1]A.ID of proteins pullded down'!B:F,5, FALSE),"NF")</f>
        <v>NF</v>
      </c>
      <c r="L112" s="3">
        <f>IFERROR(VLOOKUP(A112,'[1]A.ID of proteins pullded down'!J:N,5, FALSE),"NF")</f>
        <v>10000000</v>
      </c>
      <c r="M112" s="3">
        <f>IFERROR(VLOOKUP(A112,'[1]A.ID of proteins pullded down'!R:V,5, FALSE),"NF")</f>
        <v>9100000</v>
      </c>
      <c r="N112" s="3">
        <f>MIN(K112:M112)</f>
        <v>9100000</v>
      </c>
      <c r="O112" s="2">
        <f>IFERROR(K112/N112,0)</f>
        <v>0</v>
      </c>
      <c r="P112" s="2">
        <f>IFERROR(L112/N112,0)</f>
        <v>1.098901098901099</v>
      </c>
      <c r="Q112" s="2">
        <f>IFERROR(M112/N112,0)</f>
        <v>1</v>
      </c>
    </row>
    <row r="113" spans="1:17" x14ac:dyDescent="0.25">
      <c r="A113" s="1" t="s">
        <v>1084</v>
      </c>
      <c r="B113" s="1" t="s">
        <v>1083</v>
      </c>
      <c r="C113" s="1" t="s">
        <v>1082</v>
      </c>
      <c r="D113" s="1">
        <v>23.34</v>
      </c>
      <c r="E113" s="4">
        <f>IFERROR(VLOOKUP(A113,'[1]A.ID of proteins pullded down'!B:F,3, FALSE),0)</f>
        <v>3</v>
      </c>
      <c r="F113" s="4">
        <f>IFERROR(VLOOKUP(A113,'[1]A.ID of proteins pullded down'!B:F,4, FALSE),0)</f>
        <v>7</v>
      </c>
      <c r="G113" s="4">
        <f>IFERROR(VLOOKUP(A113,'[1]A.ID of proteins pullded down'!J:N,3, FALSE),0)</f>
        <v>4</v>
      </c>
      <c r="H113" s="4">
        <f>IFERROR(VLOOKUP(A113,'[1]A.ID of proteins pullded down'!J:N,4, FALSE),0)</f>
        <v>7</v>
      </c>
      <c r="I113" s="4">
        <f>IFERROR(VLOOKUP(A113,'[1]A.ID of proteins pullded down'!R:V,3, FALSE),0)</f>
        <v>3</v>
      </c>
      <c r="J113" s="4">
        <f>IFERROR(VLOOKUP(A113,'[1]A.ID of proteins pullded down'!R:V,4, FALSE),0)</f>
        <v>5</v>
      </c>
      <c r="K113" s="3">
        <f>IFERROR(VLOOKUP(A113,'[1]A.ID of proteins pullded down'!B:F,5, FALSE),"NF")</f>
        <v>2400000</v>
      </c>
      <c r="L113" s="3">
        <f>IFERROR(VLOOKUP(A113,'[1]A.ID of proteins pullded down'!J:N,5, FALSE),"NF")</f>
        <v>1300000</v>
      </c>
      <c r="M113" s="3">
        <f>IFERROR(VLOOKUP(A113,'[1]A.ID of proteins pullded down'!R:V,5, FALSE),"NF")</f>
        <v>3000000</v>
      </c>
      <c r="N113" s="3">
        <f>MIN(K113:M113)</f>
        <v>1300000</v>
      </c>
      <c r="O113" s="2">
        <f>IFERROR(K113/N113,0)</f>
        <v>1.8461538461538463</v>
      </c>
      <c r="P113" s="2">
        <f>IFERROR(L113/N113,0)</f>
        <v>1</v>
      </c>
      <c r="Q113" s="2">
        <f>IFERROR(M113/N113,0)</f>
        <v>2.3076923076923075</v>
      </c>
    </row>
    <row r="114" spans="1:17" x14ac:dyDescent="0.25">
      <c r="A114" s="1" t="s">
        <v>1081</v>
      </c>
      <c r="B114" s="1" t="s">
        <v>1080</v>
      </c>
      <c r="C114" s="1" t="s">
        <v>1079</v>
      </c>
      <c r="D114" s="1">
        <v>72.290000000000006</v>
      </c>
      <c r="E114" s="4">
        <f>IFERROR(VLOOKUP(A114,'[1]A.ID of proteins pullded down'!B:F,3, FALSE),0)</f>
        <v>4</v>
      </c>
      <c r="F114" s="4">
        <f>IFERROR(VLOOKUP(A114,'[1]A.ID of proteins pullded down'!B:F,4, FALSE),0)</f>
        <v>8</v>
      </c>
      <c r="G114" s="4">
        <f>IFERROR(VLOOKUP(A114,'[1]A.ID of proteins pullded down'!J:N,3, FALSE),0)</f>
        <v>3</v>
      </c>
      <c r="H114" s="4">
        <f>IFERROR(VLOOKUP(A114,'[1]A.ID of proteins pullded down'!J:N,4, FALSE),0)</f>
        <v>7</v>
      </c>
      <c r="I114" s="4">
        <f>IFERROR(VLOOKUP(A114,'[1]A.ID of proteins pullded down'!R:V,3, FALSE),0)</f>
        <v>2</v>
      </c>
      <c r="J114" s="4">
        <f>IFERROR(VLOOKUP(A114,'[1]A.ID of proteins pullded down'!R:V,4, FALSE),0)</f>
        <v>4</v>
      </c>
      <c r="K114" s="3">
        <f>IFERROR(VLOOKUP(A114,'[1]A.ID of proteins pullded down'!B:F,5, FALSE),"NF")</f>
        <v>840000</v>
      </c>
      <c r="L114" s="3">
        <f>IFERROR(VLOOKUP(A114,'[1]A.ID of proteins pullded down'!J:N,5, FALSE),"NF")</f>
        <v>1200000</v>
      </c>
      <c r="M114" s="3">
        <f>IFERROR(VLOOKUP(A114,'[1]A.ID of proteins pullded down'!R:V,5, FALSE),"NF")</f>
        <v>330000</v>
      </c>
      <c r="N114" s="3">
        <f>MIN(K114:M114)</f>
        <v>330000</v>
      </c>
      <c r="O114" s="2">
        <f>IFERROR(K114/N114,0)</f>
        <v>2.5454545454545454</v>
      </c>
      <c r="P114" s="2">
        <f>IFERROR(L114/N114,0)</f>
        <v>3.6363636363636362</v>
      </c>
      <c r="Q114" s="2">
        <f>IFERROR(M114/N114,0)</f>
        <v>1</v>
      </c>
    </row>
    <row r="115" spans="1:17" x14ac:dyDescent="0.25">
      <c r="A115" s="1" t="s">
        <v>1078</v>
      </c>
      <c r="B115" s="1" t="s">
        <v>111</v>
      </c>
      <c r="C115" s="1" t="s">
        <v>110</v>
      </c>
      <c r="D115" s="1">
        <v>32.83</v>
      </c>
      <c r="E115" s="4">
        <f>IFERROR(VLOOKUP(A115,'[1]A.ID of proteins pullded down'!B:F,3, FALSE),0)</f>
        <v>5</v>
      </c>
      <c r="F115" s="4">
        <f>IFERROR(VLOOKUP(A115,'[1]A.ID of proteins pullded down'!B:F,4, FALSE),0)</f>
        <v>8</v>
      </c>
      <c r="G115" s="4">
        <f>IFERROR(VLOOKUP(A115,'[1]A.ID of proteins pullded down'!J:N,3, FALSE),0)</f>
        <v>3</v>
      </c>
      <c r="H115" s="4">
        <f>IFERROR(VLOOKUP(A115,'[1]A.ID of proteins pullded down'!J:N,4, FALSE),0)</f>
        <v>6</v>
      </c>
      <c r="I115" s="4">
        <f>IFERROR(VLOOKUP(A115,'[1]A.ID of proteins pullded down'!R:V,3, FALSE),0)</f>
        <v>3</v>
      </c>
      <c r="J115" s="4">
        <f>IFERROR(VLOOKUP(A115,'[1]A.ID of proteins pullded down'!R:V,4, FALSE),0)</f>
        <v>3</v>
      </c>
      <c r="K115" s="3">
        <f>IFERROR(VLOOKUP(A115,'[1]A.ID of proteins pullded down'!B:F,5, FALSE),"NF")</f>
        <v>5800000</v>
      </c>
      <c r="L115" s="3">
        <f>IFERROR(VLOOKUP(A115,'[1]A.ID of proteins pullded down'!J:N,5, FALSE),"NF")</f>
        <v>1100000</v>
      </c>
      <c r="M115" s="3">
        <f>IFERROR(VLOOKUP(A115,'[1]A.ID of proteins pullded down'!R:V,5, FALSE),"NF")</f>
        <v>2800000</v>
      </c>
      <c r="N115" s="3">
        <f>MIN(K115:M115)</f>
        <v>1100000</v>
      </c>
      <c r="O115" s="2">
        <f>IFERROR(K115/N115,0)</f>
        <v>5.2727272727272725</v>
      </c>
      <c r="P115" s="2">
        <f>IFERROR(L115/N115,0)</f>
        <v>1</v>
      </c>
      <c r="Q115" s="2">
        <f>IFERROR(M115/N115,0)</f>
        <v>2.5454545454545454</v>
      </c>
    </row>
    <row r="116" spans="1:17" x14ac:dyDescent="0.25">
      <c r="A116" s="1" t="s">
        <v>1077</v>
      </c>
      <c r="B116" s="1" t="s">
        <v>1076</v>
      </c>
      <c r="C116" s="1" t="s">
        <v>1075</v>
      </c>
      <c r="D116" s="1">
        <v>43.45</v>
      </c>
      <c r="E116" s="4">
        <f>IFERROR(VLOOKUP(A116,'[1]A.ID of proteins pullded down'!B:F,3, FALSE),0)</f>
        <v>3</v>
      </c>
      <c r="F116" s="4">
        <f>IFERROR(VLOOKUP(A116,'[1]A.ID of proteins pullded down'!B:F,4, FALSE),0)</f>
        <v>5</v>
      </c>
      <c r="G116" s="4">
        <f>IFERROR(VLOOKUP(A116,'[1]A.ID of proteins pullded down'!J:N,3, FALSE),0)</f>
        <v>2</v>
      </c>
      <c r="H116" s="4">
        <f>IFERROR(VLOOKUP(A116,'[1]A.ID of proteins pullded down'!J:N,4, FALSE),0)</f>
        <v>3</v>
      </c>
      <c r="I116" s="4">
        <f>IFERROR(VLOOKUP(A116,'[1]A.ID of proteins pullded down'!R:V,3, FALSE),0)</f>
        <v>3</v>
      </c>
      <c r="J116" s="4">
        <f>IFERROR(VLOOKUP(A116,'[1]A.ID of proteins pullded down'!R:V,4, FALSE),0)</f>
        <v>6</v>
      </c>
      <c r="K116" s="3">
        <f>IFERROR(VLOOKUP(A116,'[1]A.ID of proteins pullded down'!B:F,5, FALSE),"NF")</f>
        <v>330000</v>
      </c>
      <c r="L116" s="3">
        <f>IFERROR(VLOOKUP(A116,'[1]A.ID of proteins pullded down'!J:N,5, FALSE),"NF")</f>
        <v>280000</v>
      </c>
      <c r="M116" s="3">
        <f>IFERROR(VLOOKUP(A116,'[1]A.ID of proteins pullded down'!R:V,5, FALSE),"NF")</f>
        <v>1100000</v>
      </c>
      <c r="N116" s="3">
        <f>MIN(K116:M116)</f>
        <v>280000</v>
      </c>
      <c r="O116" s="2">
        <f>IFERROR(K116/N116,0)</f>
        <v>1.1785714285714286</v>
      </c>
      <c r="P116" s="2">
        <f>IFERROR(L116/N116,0)</f>
        <v>1</v>
      </c>
      <c r="Q116" s="2">
        <f>IFERROR(M116/N116,0)</f>
        <v>3.9285714285714284</v>
      </c>
    </row>
    <row r="117" spans="1:17" x14ac:dyDescent="0.25">
      <c r="A117" s="1" t="s">
        <v>1074</v>
      </c>
      <c r="B117" s="1" t="s">
        <v>1073</v>
      </c>
      <c r="C117" s="1" t="s">
        <v>1072</v>
      </c>
      <c r="D117" s="1">
        <v>18</v>
      </c>
      <c r="E117" s="4">
        <f>IFERROR(VLOOKUP(A117,'[1]A.ID of proteins pullded down'!B:F,3, FALSE),0)</f>
        <v>3</v>
      </c>
      <c r="F117" s="4">
        <f>IFERROR(VLOOKUP(A117,'[1]A.ID of proteins pullded down'!B:F,4, FALSE),0)</f>
        <v>4</v>
      </c>
      <c r="G117" s="4">
        <f>IFERROR(VLOOKUP(A117,'[1]A.ID of proteins pullded down'!J:N,3, FALSE),0)</f>
        <v>4</v>
      </c>
      <c r="H117" s="4">
        <f>IFERROR(VLOOKUP(A117,'[1]A.ID of proteins pullded down'!J:N,4, FALSE),0)</f>
        <v>5</v>
      </c>
      <c r="I117" s="4">
        <f>IFERROR(VLOOKUP(A117,'[1]A.ID of proteins pullded down'!R:V,3, FALSE),0)</f>
        <v>3</v>
      </c>
      <c r="J117" s="4">
        <f>IFERROR(VLOOKUP(A117,'[1]A.ID of proteins pullded down'!R:V,4, FALSE),0)</f>
        <v>4</v>
      </c>
      <c r="K117" s="3">
        <f>IFERROR(VLOOKUP(A117,'[1]A.ID of proteins pullded down'!B:F,5, FALSE),"NF")</f>
        <v>1800000</v>
      </c>
      <c r="L117" s="3">
        <f>IFERROR(VLOOKUP(A117,'[1]A.ID of proteins pullded down'!J:N,5, FALSE),"NF")</f>
        <v>3100000</v>
      </c>
      <c r="M117" s="3">
        <f>IFERROR(VLOOKUP(A117,'[1]A.ID of proteins pullded down'!R:V,5, FALSE),"NF")</f>
        <v>2400000</v>
      </c>
      <c r="N117" s="3">
        <f>MIN(K117:M117)</f>
        <v>1800000</v>
      </c>
      <c r="O117" s="2">
        <f>IFERROR(K117/N117,0)</f>
        <v>1</v>
      </c>
      <c r="P117" s="2">
        <f>IFERROR(L117/N117,0)</f>
        <v>1.7222222222222223</v>
      </c>
      <c r="Q117" s="2">
        <f>IFERROR(M117/N117,0)</f>
        <v>1.3333333333333333</v>
      </c>
    </row>
    <row r="118" spans="1:17" x14ac:dyDescent="0.25">
      <c r="A118" s="1" t="s">
        <v>1071</v>
      </c>
      <c r="B118" s="1" t="s">
        <v>1070</v>
      </c>
      <c r="C118" s="1" t="s">
        <v>1069</v>
      </c>
      <c r="D118" s="1">
        <v>189.13</v>
      </c>
      <c r="E118" s="4">
        <f>IFERROR(VLOOKUP(A118,'[1]A.ID of proteins pullded down'!B:F,3, FALSE),0)</f>
        <v>4</v>
      </c>
      <c r="F118" s="4">
        <f>IFERROR(VLOOKUP(A118,'[1]A.ID of proteins pullded down'!B:F,4, FALSE),0)</f>
        <v>5</v>
      </c>
      <c r="G118" s="4">
        <f>IFERROR(VLOOKUP(A118,'[1]A.ID of proteins pullded down'!J:N,3, FALSE),0)</f>
        <v>1</v>
      </c>
      <c r="H118" s="4">
        <f>IFERROR(VLOOKUP(A118,'[1]A.ID of proteins pullded down'!J:N,4, FALSE),0)</f>
        <v>1</v>
      </c>
      <c r="I118" s="4">
        <f>IFERROR(VLOOKUP(A118,'[1]A.ID of proteins pullded down'!R:V,3, FALSE),0)</f>
        <v>4</v>
      </c>
      <c r="J118" s="4">
        <f>IFERROR(VLOOKUP(A118,'[1]A.ID of proteins pullded down'!R:V,4, FALSE),0)</f>
        <v>5</v>
      </c>
      <c r="K118" s="3">
        <f>IFERROR(VLOOKUP(A118,'[1]A.ID of proteins pullded down'!B:F,5, FALSE),"NF")</f>
        <v>320000</v>
      </c>
      <c r="L118" s="3">
        <f>IFERROR(VLOOKUP(A118,'[1]A.ID of proteins pullded down'!J:N,5, FALSE),"NF")</f>
        <v>48000</v>
      </c>
      <c r="M118" s="3">
        <f>IFERROR(VLOOKUP(A118,'[1]A.ID of proteins pullded down'!R:V,5, FALSE),"NF")</f>
        <v>530000</v>
      </c>
      <c r="N118" s="3">
        <f>MIN(K118:M118)</f>
        <v>48000</v>
      </c>
      <c r="O118" s="2">
        <f>IFERROR(K118/N118,0)</f>
        <v>6.666666666666667</v>
      </c>
      <c r="P118" s="2">
        <f>IFERROR(L118/N118,0)</f>
        <v>1</v>
      </c>
      <c r="Q118" s="2">
        <f>IFERROR(M118/N118,0)</f>
        <v>11.041666666666666</v>
      </c>
    </row>
    <row r="119" spans="1:17" x14ac:dyDescent="0.25">
      <c r="A119" s="1" t="s">
        <v>1068</v>
      </c>
      <c r="B119" s="1" t="s">
        <v>1067</v>
      </c>
      <c r="C119" s="1" t="s">
        <v>1066</v>
      </c>
      <c r="D119" s="1">
        <v>55.49</v>
      </c>
      <c r="E119" s="4">
        <f>IFERROR(VLOOKUP(A119,'[1]A.ID of proteins pullded down'!B:F,3, FALSE),0)</f>
        <v>0</v>
      </c>
      <c r="F119" s="4">
        <f>IFERROR(VLOOKUP(A119,'[1]A.ID of proteins pullded down'!B:F,4, FALSE),0)</f>
        <v>0</v>
      </c>
      <c r="G119" s="4">
        <f>IFERROR(VLOOKUP(A119,'[1]A.ID of proteins pullded down'!J:N,3, FALSE),0)</f>
        <v>2</v>
      </c>
      <c r="H119" s="4">
        <f>IFERROR(VLOOKUP(A119,'[1]A.ID of proteins pullded down'!J:N,4, FALSE),0)</f>
        <v>2</v>
      </c>
      <c r="I119" s="4">
        <f>IFERROR(VLOOKUP(A119,'[1]A.ID of proteins pullded down'!R:V,3, FALSE),0)</f>
        <v>4</v>
      </c>
      <c r="J119" s="4">
        <f>IFERROR(VLOOKUP(A119,'[1]A.ID of proteins pullded down'!R:V,4, FALSE),0)</f>
        <v>5</v>
      </c>
      <c r="K119" s="3" t="str">
        <f>IFERROR(VLOOKUP(A119,'[1]A.ID of proteins pullded down'!B:F,5, FALSE),"NF")</f>
        <v>NF</v>
      </c>
      <c r="L119" s="3">
        <f>IFERROR(VLOOKUP(A119,'[1]A.ID of proteins pullded down'!J:N,5, FALSE),"NF")</f>
        <v>110000</v>
      </c>
      <c r="M119" s="3">
        <f>IFERROR(VLOOKUP(A119,'[1]A.ID of proteins pullded down'!R:V,5, FALSE),"NF")</f>
        <v>720000</v>
      </c>
      <c r="N119" s="3">
        <f>MIN(K119:M119)</f>
        <v>110000</v>
      </c>
      <c r="O119" s="2">
        <f>IFERROR(K119/N119,0)</f>
        <v>0</v>
      </c>
      <c r="P119" s="2">
        <f>IFERROR(L119/N119,0)</f>
        <v>1</v>
      </c>
      <c r="Q119" s="2">
        <f>IFERROR(M119/N119,0)</f>
        <v>6.5454545454545459</v>
      </c>
    </row>
    <row r="120" spans="1:17" x14ac:dyDescent="0.25">
      <c r="A120" s="1" t="s">
        <v>1065</v>
      </c>
      <c r="B120" s="1" t="s">
        <v>1064</v>
      </c>
      <c r="C120" s="1" t="s">
        <v>1063</v>
      </c>
      <c r="D120" s="1">
        <v>66.150000000000006</v>
      </c>
      <c r="E120" s="4">
        <f>IFERROR(VLOOKUP(A120,'[1]A.ID of proteins pullded down'!B:F,3, FALSE),0)</f>
        <v>0</v>
      </c>
      <c r="F120" s="4">
        <f>IFERROR(VLOOKUP(A120,'[1]A.ID of proteins pullded down'!B:F,4, FALSE),0)</f>
        <v>0</v>
      </c>
      <c r="G120" s="4">
        <f>IFERROR(VLOOKUP(A120,'[1]A.ID of proteins pullded down'!J:N,3, FALSE),0)</f>
        <v>5</v>
      </c>
      <c r="H120" s="4">
        <f>IFERROR(VLOOKUP(A120,'[1]A.ID of proteins pullded down'!J:N,4, FALSE),0)</f>
        <v>7</v>
      </c>
      <c r="I120" s="4">
        <f>IFERROR(VLOOKUP(A120,'[1]A.ID of proteins pullded down'!R:V,3, FALSE),0)</f>
        <v>0</v>
      </c>
      <c r="J120" s="4">
        <f>IFERROR(VLOOKUP(A120,'[1]A.ID of proteins pullded down'!R:V,4, FALSE),0)</f>
        <v>0</v>
      </c>
      <c r="K120" s="3" t="str">
        <f>IFERROR(VLOOKUP(A120,'[1]A.ID of proteins pullded down'!B:F,5, FALSE),"NF")</f>
        <v>NF</v>
      </c>
      <c r="L120" s="3">
        <f>IFERROR(VLOOKUP(A120,'[1]A.ID of proteins pullded down'!J:N,5, FALSE),"NF")</f>
        <v>2300000</v>
      </c>
      <c r="M120" s="3" t="str">
        <f>IFERROR(VLOOKUP(A120,'[1]A.ID of proteins pullded down'!R:V,5, FALSE),"NF")</f>
        <v>NF</v>
      </c>
      <c r="N120" s="3">
        <f>MIN(K120:M120)</f>
        <v>2300000</v>
      </c>
      <c r="O120" s="2">
        <f>IFERROR(K120/N120,0)</f>
        <v>0</v>
      </c>
      <c r="P120" s="2">
        <f>IFERROR(L120/N120,0)</f>
        <v>1</v>
      </c>
      <c r="Q120" s="2">
        <f>IFERROR(M120/N120,0)</f>
        <v>0</v>
      </c>
    </row>
    <row r="121" spans="1:17" x14ac:dyDescent="0.25">
      <c r="A121" s="1" t="s">
        <v>1062</v>
      </c>
      <c r="B121" s="1" t="s">
        <v>1061</v>
      </c>
      <c r="C121" s="1" t="s">
        <v>1060</v>
      </c>
      <c r="D121" s="1">
        <v>123.72</v>
      </c>
      <c r="E121" s="4">
        <f>IFERROR(VLOOKUP(A121,'[1]A.ID of proteins pullded down'!B:F,3, FALSE),0)</f>
        <v>1</v>
      </c>
      <c r="F121" s="4">
        <f>IFERROR(VLOOKUP(A121,'[1]A.ID of proteins pullded down'!B:F,4, FALSE),0)</f>
        <v>1</v>
      </c>
      <c r="G121" s="4">
        <f>IFERROR(VLOOKUP(A121,'[1]A.ID of proteins pullded down'!J:N,3, FALSE),0)</f>
        <v>0</v>
      </c>
      <c r="H121" s="4">
        <f>IFERROR(VLOOKUP(A121,'[1]A.ID of proteins pullded down'!J:N,4, FALSE),0)</f>
        <v>0</v>
      </c>
      <c r="I121" s="4">
        <f>IFERROR(VLOOKUP(A121,'[1]A.ID of proteins pullded down'!R:V,3, FALSE),0)</f>
        <v>4</v>
      </c>
      <c r="J121" s="4">
        <f>IFERROR(VLOOKUP(A121,'[1]A.ID of proteins pullded down'!R:V,4, FALSE),0)</f>
        <v>4</v>
      </c>
      <c r="K121" s="3">
        <f>IFERROR(VLOOKUP(A121,'[1]A.ID of proteins pullded down'!B:F,5, FALSE),"NF")</f>
        <v>130000</v>
      </c>
      <c r="L121" s="3" t="str">
        <f>IFERROR(VLOOKUP(A121,'[1]A.ID of proteins pullded down'!J:N,5, FALSE),"NF")</f>
        <v>NF</v>
      </c>
      <c r="M121" s="3">
        <f>IFERROR(VLOOKUP(A121,'[1]A.ID of proteins pullded down'!R:V,5, FALSE),"NF")</f>
        <v>530000</v>
      </c>
      <c r="N121" s="3">
        <f>MIN(K121:M121)</f>
        <v>130000</v>
      </c>
      <c r="O121" s="2">
        <f>IFERROR(K121/N121,0)</f>
        <v>1</v>
      </c>
      <c r="P121" s="2">
        <f>IFERROR(L121/N121,0)</f>
        <v>0</v>
      </c>
      <c r="Q121" s="2">
        <f>IFERROR(M121/N121,0)</f>
        <v>4.0769230769230766</v>
      </c>
    </row>
    <row r="122" spans="1:17" x14ac:dyDescent="0.25">
      <c r="A122" s="1" t="s">
        <v>1059</v>
      </c>
      <c r="B122" s="1" t="s">
        <v>903</v>
      </c>
      <c r="C122" s="1" t="s">
        <v>1058</v>
      </c>
      <c r="D122" s="1">
        <v>5.0599999999999996</v>
      </c>
      <c r="E122" s="4">
        <f>IFERROR(VLOOKUP(A122,'[1]A.ID of proteins pullded down'!B:F,3, FALSE),0)</f>
        <v>3</v>
      </c>
      <c r="F122" s="4">
        <f>IFERROR(VLOOKUP(A122,'[1]A.ID of proteins pullded down'!B:F,4, FALSE),0)</f>
        <v>12</v>
      </c>
      <c r="G122" s="4">
        <f>IFERROR(VLOOKUP(A122,'[1]A.ID of proteins pullded down'!J:N,3, FALSE),0)</f>
        <v>4</v>
      </c>
      <c r="H122" s="4">
        <f>IFERROR(VLOOKUP(A122,'[1]A.ID of proteins pullded down'!J:N,4, FALSE),0)</f>
        <v>19</v>
      </c>
      <c r="I122" s="4">
        <f>IFERROR(VLOOKUP(A122,'[1]A.ID of proteins pullded down'!R:V,3, FALSE),0)</f>
        <v>4</v>
      </c>
      <c r="J122" s="4">
        <f>IFERROR(VLOOKUP(A122,'[1]A.ID of proteins pullded down'!R:V,4, FALSE),0)</f>
        <v>22</v>
      </c>
      <c r="K122" s="3">
        <f>IFERROR(VLOOKUP(A122,'[1]A.ID of proteins pullded down'!B:F,5, FALSE),"NF")</f>
        <v>6900000</v>
      </c>
      <c r="L122" s="3">
        <f>IFERROR(VLOOKUP(A122,'[1]A.ID of proteins pullded down'!J:N,5, FALSE),"NF")</f>
        <v>13000000</v>
      </c>
      <c r="M122" s="3">
        <f>IFERROR(VLOOKUP(A122,'[1]A.ID of proteins pullded down'!R:V,5, FALSE),"NF")</f>
        <v>22000000</v>
      </c>
      <c r="N122" s="3">
        <f>MIN(K122:M122)</f>
        <v>6900000</v>
      </c>
      <c r="O122" s="2">
        <f>IFERROR(K122/N122,0)</f>
        <v>1</v>
      </c>
      <c r="P122" s="2">
        <f>IFERROR(L122/N122,0)</f>
        <v>1.8840579710144927</v>
      </c>
      <c r="Q122" s="2">
        <f>IFERROR(M122/N122,0)</f>
        <v>3.1884057971014492</v>
      </c>
    </row>
    <row r="123" spans="1:17" x14ac:dyDescent="0.25">
      <c r="A123" s="1" t="s">
        <v>1057</v>
      </c>
      <c r="B123" s="1" t="s">
        <v>1056</v>
      </c>
      <c r="C123" s="1" t="s">
        <v>1055</v>
      </c>
      <c r="D123" s="1">
        <v>39.299999999999997</v>
      </c>
      <c r="E123" s="4">
        <f>IFERROR(VLOOKUP(A123,'[1]A.ID of proteins pullded down'!B:F,3, FALSE),0)</f>
        <v>4</v>
      </c>
      <c r="F123" s="4">
        <f>IFERROR(VLOOKUP(A123,'[1]A.ID of proteins pullded down'!B:F,4, FALSE),0)</f>
        <v>19</v>
      </c>
      <c r="G123" s="4">
        <f>IFERROR(VLOOKUP(A123,'[1]A.ID of proteins pullded down'!J:N,3, FALSE),0)</f>
        <v>4</v>
      </c>
      <c r="H123" s="4">
        <f>IFERROR(VLOOKUP(A123,'[1]A.ID of proteins pullded down'!J:N,4, FALSE),0)</f>
        <v>12</v>
      </c>
      <c r="I123" s="4">
        <f>IFERROR(VLOOKUP(A123,'[1]A.ID of proteins pullded down'!R:V,3, FALSE),0)</f>
        <v>4</v>
      </c>
      <c r="J123" s="4">
        <f>IFERROR(VLOOKUP(A123,'[1]A.ID of proteins pullded down'!R:V,4, FALSE),0)</f>
        <v>15</v>
      </c>
      <c r="K123" s="3">
        <f>IFERROR(VLOOKUP(A123,'[1]A.ID of proteins pullded down'!B:F,5, FALSE),"NF")</f>
        <v>9700000</v>
      </c>
      <c r="L123" s="3">
        <f>IFERROR(VLOOKUP(A123,'[1]A.ID of proteins pullded down'!J:N,5, FALSE),"NF")</f>
        <v>6300000</v>
      </c>
      <c r="M123" s="3">
        <f>IFERROR(VLOOKUP(A123,'[1]A.ID of proteins pullded down'!R:V,5, FALSE),"NF")</f>
        <v>9900000</v>
      </c>
      <c r="N123" s="3">
        <f>MIN(K123:M123)</f>
        <v>6300000</v>
      </c>
      <c r="O123" s="2">
        <f>IFERROR(K123/N123,0)</f>
        <v>1.5396825396825398</v>
      </c>
      <c r="P123" s="2">
        <f>IFERROR(L123/N123,0)</f>
        <v>1</v>
      </c>
      <c r="Q123" s="2">
        <f>IFERROR(M123/N123,0)</f>
        <v>1.5714285714285714</v>
      </c>
    </row>
    <row r="124" spans="1:17" x14ac:dyDescent="0.25">
      <c r="A124" s="1" t="s">
        <v>1054</v>
      </c>
      <c r="B124" s="1" t="s">
        <v>1053</v>
      </c>
      <c r="C124" s="1" t="s">
        <v>1052</v>
      </c>
      <c r="D124" s="1">
        <v>31.54</v>
      </c>
      <c r="E124" s="4">
        <f>IFERROR(VLOOKUP(A124,'[1]A.ID of proteins pullded down'!B:F,3, FALSE),0)</f>
        <v>4</v>
      </c>
      <c r="F124" s="4">
        <f>IFERROR(VLOOKUP(A124,'[1]A.ID of proteins pullded down'!B:F,4, FALSE),0)</f>
        <v>8</v>
      </c>
      <c r="G124" s="4">
        <f>IFERROR(VLOOKUP(A124,'[1]A.ID of proteins pullded down'!J:N,3, FALSE),0)</f>
        <v>4</v>
      </c>
      <c r="H124" s="4">
        <f>IFERROR(VLOOKUP(A124,'[1]A.ID of proteins pullded down'!J:N,4, FALSE),0)</f>
        <v>18</v>
      </c>
      <c r="I124" s="4">
        <f>IFERROR(VLOOKUP(A124,'[1]A.ID of proteins pullded down'!R:V,3, FALSE),0)</f>
        <v>4</v>
      </c>
      <c r="J124" s="4">
        <f>IFERROR(VLOOKUP(A124,'[1]A.ID of proteins pullded down'!R:V,4, FALSE),0)</f>
        <v>12</v>
      </c>
      <c r="K124" s="3">
        <f>IFERROR(VLOOKUP(A124,'[1]A.ID of proteins pullded down'!B:F,5, FALSE),"NF")</f>
        <v>440000</v>
      </c>
      <c r="L124" s="3">
        <f>IFERROR(VLOOKUP(A124,'[1]A.ID of proteins pullded down'!J:N,5, FALSE),"NF")</f>
        <v>960000</v>
      </c>
      <c r="M124" s="3">
        <f>IFERROR(VLOOKUP(A124,'[1]A.ID of proteins pullded down'!R:V,5, FALSE),"NF")</f>
        <v>830000</v>
      </c>
      <c r="N124" s="3">
        <f>MIN(K124:M124)</f>
        <v>440000</v>
      </c>
      <c r="O124" s="2">
        <f>IFERROR(K124/N124,0)</f>
        <v>1</v>
      </c>
      <c r="P124" s="2">
        <f>IFERROR(L124/N124,0)</f>
        <v>2.1818181818181817</v>
      </c>
      <c r="Q124" s="2">
        <f>IFERROR(M124/N124,0)</f>
        <v>1.8863636363636365</v>
      </c>
    </row>
    <row r="125" spans="1:17" x14ac:dyDescent="0.25">
      <c r="A125" s="1" t="s">
        <v>1051</v>
      </c>
      <c r="B125" s="1" t="s">
        <v>1050</v>
      </c>
      <c r="C125" s="1" t="s">
        <v>1049</v>
      </c>
      <c r="D125" s="1">
        <v>38.06</v>
      </c>
      <c r="E125" s="4">
        <f>IFERROR(VLOOKUP(A125,'[1]A.ID of proteins pullded down'!B:F,3, FALSE),0)</f>
        <v>3</v>
      </c>
      <c r="F125" s="4">
        <f>IFERROR(VLOOKUP(A125,'[1]A.ID of proteins pullded down'!B:F,4, FALSE),0)</f>
        <v>9</v>
      </c>
      <c r="G125" s="4">
        <f>IFERROR(VLOOKUP(A125,'[1]A.ID of proteins pullded down'!J:N,3, FALSE),0)</f>
        <v>4</v>
      </c>
      <c r="H125" s="4">
        <f>IFERROR(VLOOKUP(A125,'[1]A.ID of proteins pullded down'!J:N,4, FALSE),0)</f>
        <v>10</v>
      </c>
      <c r="I125" s="4">
        <f>IFERROR(VLOOKUP(A125,'[1]A.ID of proteins pullded down'!R:V,3, FALSE),0)</f>
        <v>3</v>
      </c>
      <c r="J125" s="4">
        <f>IFERROR(VLOOKUP(A125,'[1]A.ID of proteins pullded down'!R:V,4, FALSE),0)</f>
        <v>9</v>
      </c>
      <c r="K125" s="3">
        <f>IFERROR(VLOOKUP(A125,'[1]A.ID of proteins pullded down'!B:F,5, FALSE),"NF")</f>
        <v>6300000</v>
      </c>
      <c r="L125" s="3">
        <f>IFERROR(VLOOKUP(A125,'[1]A.ID of proteins pullded down'!J:N,5, FALSE),"NF")</f>
        <v>6100000</v>
      </c>
      <c r="M125" s="3">
        <f>IFERROR(VLOOKUP(A125,'[1]A.ID of proteins pullded down'!R:V,5, FALSE),"NF")</f>
        <v>7500000</v>
      </c>
      <c r="N125" s="3">
        <f>MIN(K125:M125)</f>
        <v>6100000</v>
      </c>
      <c r="O125" s="2">
        <f>IFERROR(K125/N125,0)</f>
        <v>1.0327868852459017</v>
      </c>
      <c r="P125" s="2">
        <f>IFERROR(L125/N125,0)</f>
        <v>1</v>
      </c>
      <c r="Q125" s="2">
        <f>IFERROR(M125/N125,0)</f>
        <v>1.2295081967213115</v>
      </c>
    </row>
    <row r="126" spans="1:17" x14ac:dyDescent="0.25">
      <c r="A126" s="1" t="s">
        <v>1048</v>
      </c>
      <c r="B126" s="1" t="s">
        <v>1047</v>
      </c>
      <c r="C126" s="1" t="s">
        <v>1046</v>
      </c>
      <c r="D126" s="1">
        <v>27.73</v>
      </c>
      <c r="E126" s="4">
        <f>IFERROR(VLOOKUP(A126,'[1]A.ID of proteins pullded down'!B:F,3, FALSE),0)</f>
        <v>3</v>
      </c>
      <c r="F126" s="4">
        <f>IFERROR(VLOOKUP(A126,'[1]A.ID of proteins pullded down'!B:F,4, FALSE),0)</f>
        <v>13</v>
      </c>
      <c r="G126" s="4">
        <f>IFERROR(VLOOKUP(A126,'[1]A.ID of proteins pullded down'!J:N,3, FALSE),0)</f>
        <v>3</v>
      </c>
      <c r="H126" s="4">
        <f>IFERROR(VLOOKUP(A126,'[1]A.ID of proteins pullded down'!J:N,4, FALSE),0)</f>
        <v>6</v>
      </c>
      <c r="I126" s="4">
        <f>IFERROR(VLOOKUP(A126,'[1]A.ID of proteins pullded down'!R:V,3, FALSE),0)</f>
        <v>4</v>
      </c>
      <c r="J126" s="4">
        <f>IFERROR(VLOOKUP(A126,'[1]A.ID of proteins pullded down'!R:V,4, FALSE),0)</f>
        <v>7</v>
      </c>
      <c r="K126" s="3">
        <f>IFERROR(VLOOKUP(A126,'[1]A.ID of proteins pullded down'!B:F,5, FALSE),"NF")</f>
        <v>2000000</v>
      </c>
      <c r="L126" s="3">
        <f>IFERROR(VLOOKUP(A126,'[1]A.ID of proteins pullded down'!J:N,5, FALSE),"NF")</f>
        <v>850000</v>
      </c>
      <c r="M126" s="3">
        <f>IFERROR(VLOOKUP(A126,'[1]A.ID of proteins pullded down'!R:V,5, FALSE),"NF")</f>
        <v>1600000</v>
      </c>
      <c r="N126" s="3">
        <f>MIN(K126:M126)</f>
        <v>850000</v>
      </c>
      <c r="O126" s="2">
        <f>IFERROR(K126/N126,0)</f>
        <v>2.3529411764705883</v>
      </c>
      <c r="P126" s="2">
        <f>IFERROR(L126/N126,0)</f>
        <v>1</v>
      </c>
      <c r="Q126" s="2">
        <f>IFERROR(M126/N126,0)</f>
        <v>1.8823529411764706</v>
      </c>
    </row>
    <row r="127" spans="1:17" x14ac:dyDescent="0.25">
      <c r="A127" s="1" t="s">
        <v>1045</v>
      </c>
      <c r="B127" s="1" t="s">
        <v>1044</v>
      </c>
      <c r="C127" s="1" t="s">
        <v>1043</v>
      </c>
      <c r="D127" s="1">
        <v>22.38</v>
      </c>
      <c r="E127" s="4">
        <f>IFERROR(VLOOKUP(A127,'[1]A.ID of proteins pullded down'!B:F,3, FALSE),0)</f>
        <v>3</v>
      </c>
      <c r="F127" s="4">
        <f>IFERROR(VLOOKUP(A127,'[1]A.ID of proteins pullded down'!B:F,4, FALSE),0)</f>
        <v>10</v>
      </c>
      <c r="G127" s="4">
        <f>IFERROR(VLOOKUP(A127,'[1]A.ID of proteins pullded down'!J:N,3, FALSE),0)</f>
        <v>4</v>
      </c>
      <c r="H127" s="4">
        <f>IFERROR(VLOOKUP(A127,'[1]A.ID of proteins pullded down'!J:N,4, FALSE),0)</f>
        <v>10</v>
      </c>
      <c r="I127" s="4">
        <f>IFERROR(VLOOKUP(A127,'[1]A.ID of proteins pullded down'!R:V,3, FALSE),0)</f>
        <v>3</v>
      </c>
      <c r="J127" s="4">
        <f>IFERROR(VLOOKUP(A127,'[1]A.ID of proteins pullded down'!R:V,4, FALSE),0)</f>
        <v>5</v>
      </c>
      <c r="K127" s="3">
        <f>IFERROR(VLOOKUP(A127,'[1]A.ID of proteins pullded down'!B:F,5, FALSE),"NF")</f>
        <v>3200000</v>
      </c>
      <c r="L127" s="3">
        <f>IFERROR(VLOOKUP(A127,'[1]A.ID of proteins pullded down'!J:N,5, FALSE),"NF")</f>
        <v>2600000</v>
      </c>
      <c r="M127" s="3">
        <f>IFERROR(VLOOKUP(A127,'[1]A.ID of proteins pullded down'!R:V,5, FALSE),"NF")</f>
        <v>2000000</v>
      </c>
      <c r="N127" s="3">
        <f>MIN(K127:M127)</f>
        <v>2000000</v>
      </c>
      <c r="O127" s="2">
        <f>IFERROR(K127/N127,0)</f>
        <v>1.6</v>
      </c>
      <c r="P127" s="2">
        <f>IFERROR(L127/N127,0)</f>
        <v>1.3</v>
      </c>
      <c r="Q127" s="2">
        <f>IFERROR(M127/N127,0)</f>
        <v>1</v>
      </c>
    </row>
    <row r="128" spans="1:17" x14ac:dyDescent="0.25">
      <c r="A128" s="1" t="s">
        <v>1042</v>
      </c>
      <c r="B128" s="1" t="s">
        <v>1041</v>
      </c>
      <c r="C128" s="1" t="s">
        <v>1040</v>
      </c>
      <c r="D128" s="1">
        <v>18.489999999999998</v>
      </c>
      <c r="E128" s="4">
        <f>IFERROR(VLOOKUP(A128,'[1]A.ID of proteins pullded down'!B:F,3, FALSE),0)</f>
        <v>4</v>
      </c>
      <c r="F128" s="4">
        <f>IFERROR(VLOOKUP(A128,'[1]A.ID of proteins pullded down'!B:F,4, FALSE),0)</f>
        <v>8</v>
      </c>
      <c r="G128" s="4">
        <f>IFERROR(VLOOKUP(A128,'[1]A.ID of proteins pullded down'!J:N,3, FALSE),0)</f>
        <v>3</v>
      </c>
      <c r="H128" s="4">
        <f>IFERROR(VLOOKUP(A128,'[1]A.ID of proteins pullded down'!J:N,4, FALSE),0)</f>
        <v>5</v>
      </c>
      <c r="I128" s="4">
        <f>IFERROR(VLOOKUP(A128,'[1]A.ID of proteins pullded down'!R:V,3, FALSE),0)</f>
        <v>3</v>
      </c>
      <c r="J128" s="4">
        <f>IFERROR(VLOOKUP(A128,'[1]A.ID of proteins pullded down'!R:V,4, FALSE),0)</f>
        <v>8</v>
      </c>
      <c r="K128" s="3">
        <f>IFERROR(VLOOKUP(A128,'[1]A.ID of proteins pullded down'!B:F,5, FALSE),"NF")</f>
        <v>3900000</v>
      </c>
      <c r="L128" s="3">
        <f>IFERROR(VLOOKUP(A128,'[1]A.ID of proteins pullded down'!J:N,5, FALSE),"NF")</f>
        <v>3600000</v>
      </c>
      <c r="M128" s="3">
        <f>IFERROR(VLOOKUP(A128,'[1]A.ID of proteins pullded down'!R:V,5, FALSE),"NF")</f>
        <v>7800000</v>
      </c>
      <c r="N128" s="3">
        <f>MIN(K128:M128)</f>
        <v>3600000</v>
      </c>
      <c r="O128" s="2">
        <f>IFERROR(K128/N128,0)</f>
        <v>1.0833333333333333</v>
      </c>
      <c r="P128" s="2">
        <f>IFERROR(L128/N128,0)</f>
        <v>1</v>
      </c>
      <c r="Q128" s="2">
        <f>IFERROR(M128/N128,0)</f>
        <v>2.1666666666666665</v>
      </c>
    </row>
    <row r="129" spans="1:17" x14ac:dyDescent="0.25">
      <c r="A129" s="1" t="s">
        <v>1039</v>
      </c>
      <c r="B129" s="1" t="s">
        <v>1038</v>
      </c>
      <c r="C129" s="1" t="s">
        <v>1037</v>
      </c>
      <c r="D129" s="1">
        <v>22.68</v>
      </c>
      <c r="E129" s="4">
        <f>IFERROR(VLOOKUP(A129,'[1]A.ID of proteins pullded down'!B:F,3, FALSE),0)</f>
        <v>3</v>
      </c>
      <c r="F129" s="4">
        <f>IFERROR(VLOOKUP(A129,'[1]A.ID of proteins pullded down'!B:F,4, FALSE),0)</f>
        <v>9</v>
      </c>
      <c r="G129" s="4">
        <f>IFERROR(VLOOKUP(A129,'[1]A.ID of proteins pullded down'!J:N,3, FALSE),0)</f>
        <v>2</v>
      </c>
      <c r="H129" s="4">
        <f>IFERROR(VLOOKUP(A129,'[1]A.ID of proteins pullded down'!J:N,4, FALSE),0)</f>
        <v>5</v>
      </c>
      <c r="I129" s="4">
        <f>IFERROR(VLOOKUP(A129,'[1]A.ID of proteins pullded down'!R:V,3, FALSE),0)</f>
        <v>4</v>
      </c>
      <c r="J129" s="4">
        <f>IFERROR(VLOOKUP(A129,'[1]A.ID of proteins pullded down'!R:V,4, FALSE),0)</f>
        <v>7</v>
      </c>
      <c r="K129" s="3">
        <f>IFERROR(VLOOKUP(A129,'[1]A.ID of proteins pullded down'!B:F,5, FALSE),"NF")</f>
        <v>1300000</v>
      </c>
      <c r="L129" s="3">
        <f>IFERROR(VLOOKUP(A129,'[1]A.ID of proteins pullded down'!J:N,5, FALSE),"NF")</f>
        <v>1000000</v>
      </c>
      <c r="M129" s="3">
        <f>IFERROR(VLOOKUP(A129,'[1]A.ID of proteins pullded down'!R:V,5, FALSE),"NF")</f>
        <v>1300000</v>
      </c>
      <c r="N129" s="3">
        <f>MIN(K129:M129)</f>
        <v>1000000</v>
      </c>
      <c r="O129" s="2">
        <f>IFERROR(K129/N129,0)</f>
        <v>1.3</v>
      </c>
      <c r="P129" s="2">
        <f>IFERROR(L129/N129,0)</f>
        <v>1</v>
      </c>
      <c r="Q129" s="2">
        <f>IFERROR(M129/N129,0)</f>
        <v>1.3</v>
      </c>
    </row>
    <row r="130" spans="1:17" x14ac:dyDescent="0.25">
      <c r="A130" s="1" t="s">
        <v>1036</v>
      </c>
      <c r="B130" s="1" t="s">
        <v>1035</v>
      </c>
      <c r="C130" s="1" t="s">
        <v>1034</v>
      </c>
      <c r="D130" s="1">
        <v>86.2</v>
      </c>
      <c r="E130" s="4">
        <f>IFERROR(VLOOKUP(A130,'[1]A.ID of proteins pullded down'!B:F,3, FALSE),0)</f>
        <v>4</v>
      </c>
      <c r="F130" s="4">
        <f>IFERROR(VLOOKUP(A130,'[1]A.ID of proteins pullded down'!B:F,4, FALSE),0)</f>
        <v>6</v>
      </c>
      <c r="G130" s="4">
        <f>IFERROR(VLOOKUP(A130,'[1]A.ID of proteins pullded down'!J:N,3, FALSE),0)</f>
        <v>4</v>
      </c>
      <c r="H130" s="4">
        <f>IFERROR(VLOOKUP(A130,'[1]A.ID of proteins pullded down'!J:N,4, FALSE),0)</f>
        <v>7</v>
      </c>
      <c r="I130" s="4">
        <f>IFERROR(VLOOKUP(A130,'[1]A.ID of proteins pullded down'!R:V,3, FALSE),0)</f>
        <v>4</v>
      </c>
      <c r="J130" s="4">
        <f>IFERROR(VLOOKUP(A130,'[1]A.ID of proteins pullded down'!R:V,4, FALSE),0)</f>
        <v>7</v>
      </c>
      <c r="K130" s="3">
        <f>IFERROR(VLOOKUP(A130,'[1]A.ID of proteins pullded down'!B:F,5, FALSE),"NF")</f>
        <v>910000</v>
      </c>
      <c r="L130" s="3">
        <f>IFERROR(VLOOKUP(A130,'[1]A.ID of proteins pullded down'!J:N,5, FALSE),"NF")</f>
        <v>1400000</v>
      </c>
      <c r="M130" s="3">
        <f>IFERROR(VLOOKUP(A130,'[1]A.ID of proteins pullded down'!R:V,5, FALSE),"NF")</f>
        <v>2100000</v>
      </c>
      <c r="N130" s="3">
        <f>MIN(K130:M130)</f>
        <v>910000</v>
      </c>
      <c r="O130" s="2">
        <f>IFERROR(K130/N130,0)</f>
        <v>1</v>
      </c>
      <c r="P130" s="2">
        <f>IFERROR(L130/N130,0)</f>
        <v>1.5384615384615385</v>
      </c>
      <c r="Q130" s="2">
        <f>IFERROR(M130/N130,0)</f>
        <v>2.3076923076923075</v>
      </c>
    </row>
    <row r="131" spans="1:17" x14ac:dyDescent="0.25">
      <c r="A131" s="1" t="s">
        <v>1033</v>
      </c>
      <c r="B131" s="1" t="s">
        <v>1032</v>
      </c>
      <c r="C131" s="1" t="s">
        <v>1031</v>
      </c>
      <c r="D131" s="1">
        <v>63.13</v>
      </c>
      <c r="E131" s="4">
        <f>IFERROR(VLOOKUP(A131,'[1]A.ID of proteins pullded down'!B:F,3, FALSE),0)</f>
        <v>4</v>
      </c>
      <c r="F131" s="4">
        <f>IFERROR(VLOOKUP(A131,'[1]A.ID of proteins pullded down'!B:F,4, FALSE),0)</f>
        <v>6</v>
      </c>
      <c r="G131" s="4">
        <f>IFERROR(VLOOKUP(A131,'[1]A.ID of proteins pullded down'!J:N,3, FALSE),0)</f>
        <v>4</v>
      </c>
      <c r="H131" s="4">
        <f>IFERROR(VLOOKUP(A131,'[1]A.ID of proteins pullded down'!J:N,4, FALSE),0)</f>
        <v>6</v>
      </c>
      <c r="I131" s="4">
        <f>IFERROR(VLOOKUP(A131,'[1]A.ID of proteins pullded down'!R:V,3, FALSE),0)</f>
        <v>3</v>
      </c>
      <c r="J131" s="4">
        <f>IFERROR(VLOOKUP(A131,'[1]A.ID of proteins pullded down'!R:V,4, FALSE),0)</f>
        <v>8</v>
      </c>
      <c r="K131" s="3">
        <f>IFERROR(VLOOKUP(A131,'[1]A.ID of proteins pullded down'!B:F,5, FALSE),"NF")</f>
        <v>1600000</v>
      </c>
      <c r="L131" s="3">
        <f>IFERROR(VLOOKUP(A131,'[1]A.ID of proteins pullded down'!J:N,5, FALSE),"NF")</f>
        <v>1500000</v>
      </c>
      <c r="M131" s="3">
        <f>IFERROR(VLOOKUP(A131,'[1]A.ID of proteins pullded down'!R:V,5, FALSE),"NF")</f>
        <v>2800000</v>
      </c>
      <c r="N131" s="3">
        <f>MIN(K131:M131)</f>
        <v>1500000</v>
      </c>
      <c r="O131" s="2">
        <f>IFERROR(K131/N131,0)</f>
        <v>1.0666666666666667</v>
      </c>
      <c r="P131" s="2">
        <f>IFERROR(L131/N131,0)</f>
        <v>1</v>
      </c>
      <c r="Q131" s="2">
        <f>IFERROR(M131/N131,0)</f>
        <v>1.8666666666666667</v>
      </c>
    </row>
    <row r="132" spans="1:17" x14ac:dyDescent="0.25">
      <c r="A132" s="1" t="s">
        <v>1030</v>
      </c>
      <c r="B132" s="1" t="s">
        <v>1029</v>
      </c>
      <c r="C132" s="1" t="s">
        <v>1028</v>
      </c>
      <c r="D132" s="1">
        <v>41.63</v>
      </c>
      <c r="E132" s="4">
        <f>IFERROR(VLOOKUP(A132,'[1]A.ID of proteins pullded down'!B:F,3, FALSE),0)</f>
        <v>3</v>
      </c>
      <c r="F132" s="4">
        <f>IFERROR(VLOOKUP(A132,'[1]A.ID of proteins pullded down'!B:F,4, FALSE),0)</f>
        <v>5</v>
      </c>
      <c r="G132" s="4">
        <f>IFERROR(VLOOKUP(A132,'[1]A.ID of proteins pullded down'!J:N,3, FALSE),0)</f>
        <v>4</v>
      </c>
      <c r="H132" s="4">
        <f>IFERROR(VLOOKUP(A132,'[1]A.ID of proteins pullded down'!J:N,4, FALSE),0)</f>
        <v>7</v>
      </c>
      <c r="I132" s="4">
        <f>IFERROR(VLOOKUP(A132,'[1]A.ID of proteins pullded down'!R:V,3, FALSE),0)</f>
        <v>3</v>
      </c>
      <c r="J132" s="4">
        <f>IFERROR(VLOOKUP(A132,'[1]A.ID of proteins pullded down'!R:V,4, FALSE),0)</f>
        <v>7</v>
      </c>
      <c r="K132" s="3">
        <f>IFERROR(VLOOKUP(A132,'[1]A.ID of proteins pullded down'!B:F,5, FALSE),"NF")</f>
        <v>880000</v>
      </c>
      <c r="L132" s="3">
        <f>IFERROR(VLOOKUP(A132,'[1]A.ID of proteins pullded down'!J:N,5, FALSE),"NF")</f>
        <v>1900000</v>
      </c>
      <c r="M132" s="3">
        <f>IFERROR(VLOOKUP(A132,'[1]A.ID of proteins pullded down'!R:V,5, FALSE),"NF")</f>
        <v>3900000</v>
      </c>
      <c r="N132" s="3">
        <f>MIN(K132:M132)</f>
        <v>880000</v>
      </c>
      <c r="O132" s="2">
        <f>IFERROR(K132/N132,0)</f>
        <v>1</v>
      </c>
      <c r="P132" s="2">
        <f>IFERROR(L132/N132,0)</f>
        <v>2.1590909090909092</v>
      </c>
      <c r="Q132" s="2">
        <f>IFERROR(M132/N132,0)</f>
        <v>4.4318181818181817</v>
      </c>
    </row>
    <row r="133" spans="1:17" x14ac:dyDescent="0.25">
      <c r="A133" s="1" t="s">
        <v>1027</v>
      </c>
      <c r="B133" s="1" t="s">
        <v>1026</v>
      </c>
      <c r="C133" s="1" t="s">
        <v>1025</v>
      </c>
      <c r="D133" s="1">
        <v>14.71</v>
      </c>
      <c r="E133" s="4">
        <f>IFERROR(VLOOKUP(A133,'[1]A.ID of proteins pullded down'!B:F,3, FALSE),0)</f>
        <v>3</v>
      </c>
      <c r="F133" s="4">
        <f>IFERROR(VLOOKUP(A133,'[1]A.ID of proteins pullded down'!B:F,4, FALSE),0)</f>
        <v>8</v>
      </c>
      <c r="G133" s="4">
        <f>IFERROR(VLOOKUP(A133,'[1]A.ID of proteins pullded down'!J:N,3, FALSE),0)</f>
        <v>3</v>
      </c>
      <c r="H133" s="4">
        <f>IFERROR(VLOOKUP(A133,'[1]A.ID of proteins pullded down'!J:N,4, FALSE),0)</f>
        <v>7</v>
      </c>
      <c r="I133" s="4">
        <f>IFERROR(VLOOKUP(A133,'[1]A.ID of proteins pullded down'!R:V,3, FALSE),0)</f>
        <v>0</v>
      </c>
      <c r="J133" s="4">
        <f>IFERROR(VLOOKUP(A133,'[1]A.ID of proteins pullded down'!R:V,4, FALSE),0)</f>
        <v>0</v>
      </c>
      <c r="K133" s="3">
        <f>IFERROR(VLOOKUP(A133,'[1]A.ID of proteins pullded down'!B:F,5, FALSE),"NF")</f>
        <v>5300000</v>
      </c>
      <c r="L133" s="3">
        <f>IFERROR(VLOOKUP(A133,'[1]A.ID of proteins pullded down'!J:N,5, FALSE),"NF")</f>
        <v>6100000</v>
      </c>
      <c r="M133" s="3" t="str">
        <f>IFERROR(VLOOKUP(A133,'[1]A.ID of proteins pullded down'!R:V,5, FALSE),"NF")</f>
        <v>NF</v>
      </c>
      <c r="N133" s="3">
        <f>MIN(K133:M133)</f>
        <v>5300000</v>
      </c>
      <c r="O133" s="2">
        <f>IFERROR(K133/N133,0)</f>
        <v>1</v>
      </c>
      <c r="P133" s="2">
        <f>IFERROR(L133/N133,0)</f>
        <v>1.1509433962264151</v>
      </c>
      <c r="Q133" s="2">
        <f>IFERROR(M133/N133,0)</f>
        <v>0</v>
      </c>
    </row>
    <row r="134" spans="1:17" x14ac:dyDescent="0.25">
      <c r="A134" s="1" t="s">
        <v>1024</v>
      </c>
      <c r="B134" s="1" t="s">
        <v>1023</v>
      </c>
      <c r="C134" s="1" t="s">
        <v>1022</v>
      </c>
      <c r="D134" s="1">
        <v>68.31</v>
      </c>
      <c r="E134" s="4">
        <f>IFERROR(VLOOKUP(A134,'[1]A.ID of proteins pullded down'!B:F,3, FALSE),0)</f>
        <v>3</v>
      </c>
      <c r="F134" s="4">
        <f>IFERROR(VLOOKUP(A134,'[1]A.ID of proteins pullded down'!B:F,4, FALSE),0)</f>
        <v>4</v>
      </c>
      <c r="G134" s="4">
        <f>IFERROR(VLOOKUP(A134,'[1]A.ID of proteins pullded down'!J:N,3, FALSE),0)</f>
        <v>4</v>
      </c>
      <c r="H134" s="4">
        <f>IFERROR(VLOOKUP(A134,'[1]A.ID of proteins pullded down'!J:N,4, FALSE),0)</f>
        <v>5</v>
      </c>
      <c r="I134" s="4">
        <f>IFERROR(VLOOKUP(A134,'[1]A.ID of proteins pullded down'!R:V,3, FALSE),0)</f>
        <v>3</v>
      </c>
      <c r="J134" s="4">
        <f>IFERROR(VLOOKUP(A134,'[1]A.ID of proteins pullded down'!R:V,4, FALSE),0)</f>
        <v>5</v>
      </c>
      <c r="K134" s="3">
        <f>IFERROR(VLOOKUP(A134,'[1]A.ID of proteins pullded down'!B:F,5, FALSE),"NF")</f>
        <v>280000</v>
      </c>
      <c r="L134" s="3">
        <f>IFERROR(VLOOKUP(A134,'[1]A.ID of proteins pullded down'!J:N,5, FALSE),"NF")</f>
        <v>390000</v>
      </c>
      <c r="M134" s="3">
        <f>IFERROR(VLOOKUP(A134,'[1]A.ID of proteins pullded down'!R:V,5, FALSE),"NF")</f>
        <v>610000</v>
      </c>
      <c r="N134" s="3">
        <f>MIN(K134:M134)</f>
        <v>280000</v>
      </c>
      <c r="O134" s="2">
        <f>IFERROR(K134/N134,0)</f>
        <v>1</v>
      </c>
      <c r="P134" s="2">
        <f>IFERROR(L134/N134,0)</f>
        <v>1.3928571428571428</v>
      </c>
      <c r="Q134" s="2">
        <f>IFERROR(M134/N134,0)</f>
        <v>2.1785714285714284</v>
      </c>
    </row>
    <row r="135" spans="1:17" x14ac:dyDescent="0.25">
      <c r="A135" s="1" t="s">
        <v>1021</v>
      </c>
      <c r="B135" s="1" t="s">
        <v>1020</v>
      </c>
      <c r="C135" s="1" t="s">
        <v>1019</v>
      </c>
      <c r="D135" s="1">
        <v>20.55</v>
      </c>
      <c r="E135" s="4">
        <f>IFERROR(VLOOKUP(A135,'[1]A.ID of proteins pullded down'!B:F,3, FALSE),0)</f>
        <v>2</v>
      </c>
      <c r="F135" s="4">
        <f>IFERROR(VLOOKUP(A135,'[1]A.ID of proteins pullded down'!B:F,4, FALSE),0)</f>
        <v>3</v>
      </c>
      <c r="G135" s="4">
        <f>IFERROR(VLOOKUP(A135,'[1]A.ID of proteins pullded down'!J:N,3, FALSE),0)</f>
        <v>4</v>
      </c>
      <c r="H135" s="4">
        <f>IFERROR(VLOOKUP(A135,'[1]A.ID of proteins pullded down'!J:N,4, FALSE),0)</f>
        <v>7</v>
      </c>
      <c r="I135" s="4">
        <f>IFERROR(VLOOKUP(A135,'[1]A.ID of proteins pullded down'!R:V,3, FALSE),0)</f>
        <v>2</v>
      </c>
      <c r="J135" s="4">
        <f>IFERROR(VLOOKUP(A135,'[1]A.ID of proteins pullded down'!R:V,4, FALSE),0)</f>
        <v>4</v>
      </c>
      <c r="K135" s="3">
        <f>IFERROR(VLOOKUP(A135,'[1]A.ID of proteins pullded down'!B:F,5, FALSE),"NF")</f>
        <v>3200000</v>
      </c>
      <c r="L135" s="3">
        <f>IFERROR(VLOOKUP(A135,'[1]A.ID of proteins pullded down'!J:N,5, FALSE),"NF")</f>
        <v>7600000</v>
      </c>
      <c r="M135" s="3">
        <f>IFERROR(VLOOKUP(A135,'[1]A.ID of proteins pullded down'!R:V,5, FALSE),"NF")</f>
        <v>5000000</v>
      </c>
      <c r="N135" s="3">
        <f>MIN(K135:M135)</f>
        <v>3200000</v>
      </c>
      <c r="O135" s="2">
        <f>IFERROR(K135/N135,0)</f>
        <v>1</v>
      </c>
      <c r="P135" s="2">
        <f>IFERROR(L135/N135,0)</f>
        <v>2.375</v>
      </c>
      <c r="Q135" s="2">
        <f>IFERROR(M135/N135,0)</f>
        <v>1.5625</v>
      </c>
    </row>
    <row r="136" spans="1:17" x14ac:dyDescent="0.25">
      <c r="A136" s="1" t="s">
        <v>1018</v>
      </c>
      <c r="B136" s="1" t="s">
        <v>1017</v>
      </c>
      <c r="C136" s="1" t="s">
        <v>1016</v>
      </c>
      <c r="D136" s="1">
        <v>90.51</v>
      </c>
      <c r="E136" s="4">
        <f>IFERROR(VLOOKUP(A136,'[1]A.ID of proteins pullded down'!B:F,3, FALSE),0)</f>
        <v>2</v>
      </c>
      <c r="F136" s="4">
        <f>IFERROR(VLOOKUP(A136,'[1]A.ID of proteins pullded down'!B:F,4, FALSE),0)</f>
        <v>4</v>
      </c>
      <c r="G136" s="4">
        <f>IFERROR(VLOOKUP(A136,'[1]A.ID of proteins pullded down'!J:N,3, FALSE),0)</f>
        <v>3</v>
      </c>
      <c r="H136" s="4">
        <f>IFERROR(VLOOKUP(A136,'[1]A.ID of proteins pullded down'!J:N,4, FALSE),0)</f>
        <v>5</v>
      </c>
      <c r="I136" s="4">
        <f>IFERROR(VLOOKUP(A136,'[1]A.ID of proteins pullded down'!R:V,3, FALSE),0)</f>
        <v>3</v>
      </c>
      <c r="J136" s="4">
        <f>IFERROR(VLOOKUP(A136,'[1]A.ID of proteins pullded down'!R:V,4, FALSE),0)</f>
        <v>5</v>
      </c>
      <c r="K136" s="3">
        <f>IFERROR(VLOOKUP(A136,'[1]A.ID of proteins pullded down'!B:F,5, FALSE),"NF")</f>
        <v>3500000</v>
      </c>
      <c r="L136" s="3">
        <f>IFERROR(VLOOKUP(A136,'[1]A.ID of proteins pullded down'!J:N,5, FALSE),"NF")</f>
        <v>5000000</v>
      </c>
      <c r="M136" s="3">
        <f>IFERROR(VLOOKUP(A136,'[1]A.ID of proteins pullded down'!R:V,5, FALSE),"NF")</f>
        <v>6000000</v>
      </c>
      <c r="N136" s="3">
        <f>MIN(K136:M136)</f>
        <v>3500000</v>
      </c>
      <c r="O136" s="2">
        <f>IFERROR(K136/N136,0)</f>
        <v>1</v>
      </c>
      <c r="P136" s="2">
        <f>IFERROR(L136/N136,0)</f>
        <v>1.4285714285714286</v>
      </c>
      <c r="Q136" s="2">
        <f>IFERROR(M136/N136,0)</f>
        <v>1.7142857142857142</v>
      </c>
    </row>
    <row r="137" spans="1:17" x14ac:dyDescent="0.25">
      <c r="A137" s="1" t="s">
        <v>1015</v>
      </c>
      <c r="B137" s="1" t="s">
        <v>1014</v>
      </c>
      <c r="C137" s="1" t="s">
        <v>1013</v>
      </c>
      <c r="D137" s="1">
        <v>95.28</v>
      </c>
      <c r="E137" s="4">
        <f>IFERROR(VLOOKUP(A137,'[1]A.ID of proteins pullded down'!B:F,3, FALSE),0)</f>
        <v>2</v>
      </c>
      <c r="F137" s="4">
        <f>IFERROR(VLOOKUP(A137,'[1]A.ID of proteins pullded down'!B:F,4, FALSE),0)</f>
        <v>4</v>
      </c>
      <c r="G137" s="4">
        <f>IFERROR(VLOOKUP(A137,'[1]A.ID of proteins pullded down'!J:N,3, FALSE),0)</f>
        <v>3</v>
      </c>
      <c r="H137" s="4">
        <f>IFERROR(VLOOKUP(A137,'[1]A.ID of proteins pullded down'!J:N,4, FALSE),0)</f>
        <v>4</v>
      </c>
      <c r="I137" s="4">
        <f>IFERROR(VLOOKUP(A137,'[1]A.ID of proteins pullded down'!R:V,3, FALSE),0)</f>
        <v>4</v>
      </c>
      <c r="J137" s="4">
        <f>IFERROR(VLOOKUP(A137,'[1]A.ID of proteins pullded down'!R:V,4, FALSE),0)</f>
        <v>5</v>
      </c>
      <c r="K137" s="3">
        <f>IFERROR(VLOOKUP(A137,'[1]A.ID of proteins pullded down'!B:F,5, FALSE),"NF")</f>
        <v>370000</v>
      </c>
      <c r="L137" s="3">
        <f>IFERROR(VLOOKUP(A137,'[1]A.ID of proteins pullded down'!J:N,5, FALSE),"NF")</f>
        <v>540000</v>
      </c>
      <c r="M137" s="3">
        <f>IFERROR(VLOOKUP(A137,'[1]A.ID of proteins pullded down'!R:V,5, FALSE),"NF")</f>
        <v>1300000</v>
      </c>
      <c r="N137" s="3">
        <f>MIN(K137:M137)</f>
        <v>370000</v>
      </c>
      <c r="O137" s="2">
        <f>IFERROR(K137/N137,0)</f>
        <v>1</v>
      </c>
      <c r="P137" s="2">
        <f>IFERROR(L137/N137,0)</f>
        <v>1.4594594594594594</v>
      </c>
      <c r="Q137" s="2">
        <f>IFERROR(M137/N137,0)</f>
        <v>3.5135135135135136</v>
      </c>
    </row>
    <row r="138" spans="1:17" x14ac:dyDescent="0.25">
      <c r="A138" s="1" t="s">
        <v>1012</v>
      </c>
      <c r="B138" s="1" t="s">
        <v>1011</v>
      </c>
      <c r="C138" s="1" t="s">
        <v>1010</v>
      </c>
      <c r="D138" s="1">
        <v>41.36</v>
      </c>
      <c r="E138" s="4">
        <f>IFERROR(VLOOKUP(A138,'[1]A.ID of proteins pullded down'!B:F,3, FALSE),0)</f>
        <v>3</v>
      </c>
      <c r="F138" s="4">
        <f>IFERROR(VLOOKUP(A138,'[1]A.ID of proteins pullded down'!B:F,4, FALSE),0)</f>
        <v>3</v>
      </c>
      <c r="G138" s="4">
        <f>IFERROR(VLOOKUP(A138,'[1]A.ID of proteins pullded down'!J:N,3, FALSE),0)</f>
        <v>3</v>
      </c>
      <c r="H138" s="4">
        <f>IFERROR(VLOOKUP(A138,'[1]A.ID of proteins pullded down'!J:N,4, FALSE),0)</f>
        <v>5</v>
      </c>
      <c r="I138" s="4">
        <f>IFERROR(VLOOKUP(A138,'[1]A.ID of proteins pullded down'!R:V,3, FALSE),0)</f>
        <v>3</v>
      </c>
      <c r="J138" s="4">
        <f>IFERROR(VLOOKUP(A138,'[1]A.ID of proteins pullded down'!R:V,4, FALSE),0)</f>
        <v>5</v>
      </c>
      <c r="K138" s="3">
        <f>IFERROR(VLOOKUP(A138,'[1]A.ID of proteins pullded down'!B:F,5, FALSE),"NF")</f>
        <v>180000</v>
      </c>
      <c r="L138" s="3">
        <f>IFERROR(VLOOKUP(A138,'[1]A.ID of proteins pullded down'!J:N,5, FALSE),"NF")</f>
        <v>730000</v>
      </c>
      <c r="M138" s="3">
        <f>IFERROR(VLOOKUP(A138,'[1]A.ID of proteins pullded down'!R:V,5, FALSE),"NF")</f>
        <v>1200000</v>
      </c>
      <c r="N138" s="3">
        <f>MIN(K138:M138)</f>
        <v>180000</v>
      </c>
      <c r="O138" s="2">
        <f>IFERROR(K138/N138,0)</f>
        <v>1</v>
      </c>
      <c r="P138" s="2">
        <f>IFERROR(L138/N138,0)</f>
        <v>4.0555555555555554</v>
      </c>
      <c r="Q138" s="2">
        <f>IFERROR(M138/N138,0)</f>
        <v>6.666666666666667</v>
      </c>
    </row>
    <row r="139" spans="1:17" x14ac:dyDescent="0.25">
      <c r="A139" s="1" t="s">
        <v>1009</v>
      </c>
      <c r="B139" s="1" t="s">
        <v>1008</v>
      </c>
      <c r="C139" s="1" t="s">
        <v>1007</v>
      </c>
      <c r="D139" s="1">
        <v>47.6</v>
      </c>
      <c r="E139" s="4">
        <f>IFERROR(VLOOKUP(A139,'[1]A.ID of proteins pullded down'!B:F,3, FALSE),0)</f>
        <v>2</v>
      </c>
      <c r="F139" s="4">
        <f>IFERROR(VLOOKUP(A139,'[1]A.ID of proteins pullded down'!B:F,4, FALSE),0)</f>
        <v>2</v>
      </c>
      <c r="G139" s="4">
        <f>IFERROR(VLOOKUP(A139,'[1]A.ID of proteins pullded down'!J:N,3, FALSE),0)</f>
        <v>4</v>
      </c>
      <c r="H139" s="4">
        <f>IFERROR(VLOOKUP(A139,'[1]A.ID of proteins pullded down'!J:N,4, FALSE),0)</f>
        <v>7</v>
      </c>
      <c r="I139" s="4">
        <f>IFERROR(VLOOKUP(A139,'[1]A.ID of proteins pullded down'!R:V,3, FALSE),0)</f>
        <v>3</v>
      </c>
      <c r="J139" s="4">
        <f>IFERROR(VLOOKUP(A139,'[1]A.ID of proteins pullded down'!R:V,4, FALSE),0)</f>
        <v>4</v>
      </c>
      <c r="K139" s="3">
        <f>IFERROR(VLOOKUP(A139,'[1]A.ID of proteins pullded down'!B:F,5, FALSE),"NF")</f>
        <v>240000</v>
      </c>
      <c r="L139" s="3">
        <f>IFERROR(VLOOKUP(A139,'[1]A.ID of proteins pullded down'!J:N,5, FALSE),"NF")</f>
        <v>1700000</v>
      </c>
      <c r="M139" s="3">
        <f>IFERROR(VLOOKUP(A139,'[1]A.ID of proteins pullded down'!R:V,5, FALSE),"NF")</f>
        <v>1900000</v>
      </c>
      <c r="N139" s="3">
        <f>MIN(K139:M139)</f>
        <v>240000</v>
      </c>
      <c r="O139" s="2">
        <f>IFERROR(K139/N139,0)</f>
        <v>1</v>
      </c>
      <c r="P139" s="2">
        <f>IFERROR(L139/N139,0)</f>
        <v>7.083333333333333</v>
      </c>
      <c r="Q139" s="2">
        <f>IFERROR(M139/N139,0)</f>
        <v>7.916666666666667</v>
      </c>
    </row>
    <row r="140" spans="1:17" x14ac:dyDescent="0.25">
      <c r="A140" s="1" t="s">
        <v>1006</v>
      </c>
      <c r="B140" s="1" t="s">
        <v>1005</v>
      </c>
      <c r="C140" s="1" t="s">
        <v>1004</v>
      </c>
      <c r="D140" s="1">
        <v>129.55000000000001</v>
      </c>
      <c r="E140" s="4">
        <f>IFERROR(VLOOKUP(A140,'[1]A.ID of proteins pullded down'!B:F,3, FALSE),0)</f>
        <v>3</v>
      </c>
      <c r="F140" s="4">
        <f>IFERROR(VLOOKUP(A140,'[1]A.ID of proteins pullded down'!B:F,4, FALSE),0)</f>
        <v>8</v>
      </c>
      <c r="G140" s="4">
        <f>IFERROR(VLOOKUP(A140,'[1]A.ID of proteins pullded down'!J:N,3, FALSE),0)</f>
        <v>3</v>
      </c>
      <c r="H140" s="4">
        <f>IFERROR(VLOOKUP(A140,'[1]A.ID of proteins pullded down'!J:N,4, FALSE),0)</f>
        <v>4</v>
      </c>
      <c r="I140" s="4">
        <f>IFERROR(VLOOKUP(A140,'[1]A.ID of proteins pullded down'!R:V,3, FALSE),0)</f>
        <v>0</v>
      </c>
      <c r="J140" s="4">
        <f>IFERROR(VLOOKUP(A140,'[1]A.ID of proteins pullded down'!R:V,4, FALSE),0)</f>
        <v>0</v>
      </c>
      <c r="K140" s="3">
        <f>IFERROR(VLOOKUP(A140,'[1]A.ID of proteins pullded down'!B:F,5, FALSE),"NF")</f>
        <v>790000</v>
      </c>
      <c r="L140" s="3">
        <f>IFERROR(VLOOKUP(A140,'[1]A.ID of proteins pullded down'!J:N,5, FALSE),"NF")</f>
        <v>230000</v>
      </c>
      <c r="M140" s="3" t="str">
        <f>IFERROR(VLOOKUP(A140,'[1]A.ID of proteins pullded down'!R:V,5, FALSE),"NF")</f>
        <v>NF</v>
      </c>
      <c r="N140" s="3">
        <f>MIN(K140:M140)</f>
        <v>230000</v>
      </c>
      <c r="O140" s="2">
        <f>IFERROR(K140/N140,0)</f>
        <v>3.4347826086956523</v>
      </c>
      <c r="P140" s="2">
        <f>IFERROR(L140/N140,0)</f>
        <v>1</v>
      </c>
      <c r="Q140" s="2">
        <f>IFERROR(M140/N140,0)</f>
        <v>0</v>
      </c>
    </row>
    <row r="141" spans="1:17" x14ac:dyDescent="0.25">
      <c r="A141" s="1" t="s">
        <v>1003</v>
      </c>
      <c r="B141" s="1" t="s">
        <v>1002</v>
      </c>
      <c r="C141" s="1" t="s">
        <v>1001</v>
      </c>
      <c r="D141" s="1">
        <v>42.97</v>
      </c>
      <c r="E141" s="4">
        <f>IFERROR(VLOOKUP(A141,'[1]A.ID of proteins pullded down'!B:F,3, FALSE),0)</f>
        <v>2</v>
      </c>
      <c r="F141" s="4">
        <f>IFERROR(VLOOKUP(A141,'[1]A.ID of proteins pullded down'!B:F,4, FALSE),0)</f>
        <v>2</v>
      </c>
      <c r="G141" s="4">
        <f>IFERROR(VLOOKUP(A141,'[1]A.ID of proteins pullded down'!J:N,3, FALSE),0)</f>
        <v>3</v>
      </c>
      <c r="H141" s="4">
        <f>IFERROR(VLOOKUP(A141,'[1]A.ID of proteins pullded down'!J:N,4, FALSE),0)</f>
        <v>5</v>
      </c>
      <c r="I141" s="4">
        <f>IFERROR(VLOOKUP(A141,'[1]A.ID of proteins pullded down'!R:V,3, FALSE),0)</f>
        <v>3</v>
      </c>
      <c r="J141" s="4">
        <f>IFERROR(VLOOKUP(A141,'[1]A.ID of proteins pullded down'!R:V,4, FALSE),0)</f>
        <v>5</v>
      </c>
      <c r="K141" s="3">
        <f>IFERROR(VLOOKUP(A141,'[1]A.ID of proteins pullded down'!B:F,5, FALSE),"NF")</f>
        <v>720000</v>
      </c>
      <c r="L141" s="3">
        <f>IFERROR(VLOOKUP(A141,'[1]A.ID of proteins pullded down'!J:N,5, FALSE),"NF")</f>
        <v>3200000</v>
      </c>
      <c r="M141" s="3">
        <f>IFERROR(VLOOKUP(A141,'[1]A.ID of proteins pullded down'!R:V,5, FALSE),"NF")</f>
        <v>7600000</v>
      </c>
      <c r="N141" s="3">
        <f>MIN(K141:M141)</f>
        <v>720000</v>
      </c>
      <c r="O141" s="2">
        <f>IFERROR(K141/N141,0)</f>
        <v>1</v>
      </c>
      <c r="P141" s="2">
        <f>IFERROR(L141/N141,0)</f>
        <v>4.4444444444444446</v>
      </c>
      <c r="Q141" s="2">
        <f>IFERROR(M141/N141,0)</f>
        <v>10.555555555555555</v>
      </c>
    </row>
    <row r="142" spans="1:17" x14ac:dyDescent="0.25">
      <c r="A142" s="1" t="s">
        <v>1000</v>
      </c>
      <c r="B142" s="1" t="s">
        <v>999</v>
      </c>
      <c r="C142" s="1" t="s">
        <v>998</v>
      </c>
      <c r="D142" s="1">
        <v>71.56</v>
      </c>
      <c r="E142" s="4">
        <f>IFERROR(VLOOKUP(A142,'[1]A.ID of proteins pullded down'!B:F,3, FALSE),0)</f>
        <v>3</v>
      </c>
      <c r="F142" s="4">
        <f>IFERROR(VLOOKUP(A142,'[1]A.ID of proteins pullded down'!B:F,4, FALSE),0)</f>
        <v>5</v>
      </c>
      <c r="G142" s="4">
        <f>IFERROR(VLOOKUP(A142,'[1]A.ID of proteins pullded down'!J:N,3, FALSE),0)</f>
        <v>3</v>
      </c>
      <c r="H142" s="4">
        <f>IFERROR(VLOOKUP(A142,'[1]A.ID of proteins pullded down'!J:N,4, FALSE),0)</f>
        <v>4</v>
      </c>
      <c r="I142" s="4">
        <f>IFERROR(VLOOKUP(A142,'[1]A.ID of proteins pullded down'!R:V,3, FALSE),0)</f>
        <v>2</v>
      </c>
      <c r="J142" s="4">
        <f>IFERROR(VLOOKUP(A142,'[1]A.ID of proteins pullded down'!R:V,4, FALSE),0)</f>
        <v>3</v>
      </c>
      <c r="K142" s="3">
        <f>IFERROR(VLOOKUP(A142,'[1]A.ID of proteins pullded down'!B:F,5, FALSE),"NF")</f>
        <v>800000</v>
      </c>
      <c r="L142" s="3">
        <f>IFERROR(VLOOKUP(A142,'[1]A.ID of proteins pullded down'!J:N,5, FALSE),"NF")</f>
        <v>670000</v>
      </c>
      <c r="M142" s="3">
        <f>IFERROR(VLOOKUP(A142,'[1]A.ID of proteins pullded down'!R:V,5, FALSE),"NF")</f>
        <v>510000</v>
      </c>
      <c r="N142" s="3">
        <f>MIN(K142:M142)</f>
        <v>510000</v>
      </c>
      <c r="O142" s="2">
        <f>IFERROR(K142/N142,0)</f>
        <v>1.5686274509803921</v>
      </c>
      <c r="P142" s="2">
        <f>IFERROR(L142/N142,0)</f>
        <v>1.3137254901960784</v>
      </c>
      <c r="Q142" s="2">
        <f>IFERROR(M142/N142,0)</f>
        <v>1</v>
      </c>
    </row>
    <row r="143" spans="1:17" x14ac:dyDescent="0.25">
      <c r="A143" s="1" t="s">
        <v>997</v>
      </c>
      <c r="B143" s="1" t="s">
        <v>996</v>
      </c>
      <c r="C143" s="1" t="s">
        <v>995</v>
      </c>
      <c r="D143" s="1">
        <v>30.77</v>
      </c>
      <c r="E143" s="4">
        <f>IFERROR(VLOOKUP(A143,'[1]A.ID of proteins pullded down'!B:F,3, FALSE),0)</f>
        <v>3</v>
      </c>
      <c r="F143" s="4">
        <f>IFERROR(VLOOKUP(A143,'[1]A.ID of proteins pullded down'!B:F,4, FALSE),0)</f>
        <v>4</v>
      </c>
      <c r="G143" s="4">
        <f>IFERROR(VLOOKUP(A143,'[1]A.ID of proteins pullded down'!J:N,3, FALSE),0)</f>
        <v>2</v>
      </c>
      <c r="H143" s="4">
        <f>IFERROR(VLOOKUP(A143,'[1]A.ID of proteins pullded down'!J:N,4, FALSE),0)</f>
        <v>4</v>
      </c>
      <c r="I143" s="4">
        <f>IFERROR(VLOOKUP(A143,'[1]A.ID of proteins pullded down'!R:V,3, FALSE),0)</f>
        <v>3</v>
      </c>
      <c r="J143" s="4">
        <f>IFERROR(VLOOKUP(A143,'[1]A.ID of proteins pullded down'!R:V,4, FALSE),0)</f>
        <v>3</v>
      </c>
      <c r="K143" s="3">
        <f>IFERROR(VLOOKUP(A143,'[1]A.ID of proteins pullded down'!B:F,5, FALSE),"NF")</f>
        <v>780000</v>
      </c>
      <c r="L143" s="3">
        <f>IFERROR(VLOOKUP(A143,'[1]A.ID of proteins pullded down'!J:N,5, FALSE),"NF")</f>
        <v>900000</v>
      </c>
      <c r="M143" s="3">
        <f>IFERROR(VLOOKUP(A143,'[1]A.ID of proteins pullded down'!R:V,5, FALSE),"NF")</f>
        <v>1300000</v>
      </c>
      <c r="N143" s="3">
        <f>MIN(K143:M143)</f>
        <v>780000</v>
      </c>
      <c r="O143" s="2">
        <f>IFERROR(K143/N143,0)</f>
        <v>1</v>
      </c>
      <c r="P143" s="2">
        <f>IFERROR(L143/N143,0)</f>
        <v>1.1538461538461537</v>
      </c>
      <c r="Q143" s="2">
        <f>IFERROR(M143/N143,0)</f>
        <v>1.6666666666666667</v>
      </c>
    </row>
    <row r="144" spans="1:17" x14ac:dyDescent="0.25">
      <c r="A144" s="1" t="s">
        <v>994</v>
      </c>
      <c r="B144" s="1" t="s">
        <v>993</v>
      </c>
      <c r="C144" s="1" t="s">
        <v>992</v>
      </c>
      <c r="D144" s="1">
        <v>44.59</v>
      </c>
      <c r="E144" s="4">
        <f>IFERROR(VLOOKUP(A144,'[1]A.ID of proteins pullded down'!B:F,3, FALSE),0)</f>
        <v>3</v>
      </c>
      <c r="F144" s="4">
        <f>IFERROR(VLOOKUP(A144,'[1]A.ID of proteins pullded down'!B:F,4, FALSE),0)</f>
        <v>4</v>
      </c>
      <c r="G144" s="4">
        <f>IFERROR(VLOOKUP(A144,'[1]A.ID of proteins pullded down'!J:N,3, FALSE),0)</f>
        <v>3</v>
      </c>
      <c r="H144" s="4">
        <f>IFERROR(VLOOKUP(A144,'[1]A.ID of proteins pullded down'!J:N,4, FALSE),0)</f>
        <v>4</v>
      </c>
      <c r="I144" s="4">
        <f>IFERROR(VLOOKUP(A144,'[1]A.ID of proteins pullded down'!R:V,3, FALSE),0)</f>
        <v>2</v>
      </c>
      <c r="J144" s="4">
        <f>IFERROR(VLOOKUP(A144,'[1]A.ID of proteins pullded down'!R:V,4, FALSE),0)</f>
        <v>3</v>
      </c>
      <c r="K144" s="3">
        <f>IFERROR(VLOOKUP(A144,'[1]A.ID of proteins pullded down'!B:F,5, FALSE),"NF")</f>
        <v>1100000</v>
      </c>
      <c r="L144" s="3">
        <f>IFERROR(VLOOKUP(A144,'[1]A.ID of proteins pullded down'!J:N,5, FALSE),"NF")</f>
        <v>1000000</v>
      </c>
      <c r="M144" s="3">
        <f>IFERROR(VLOOKUP(A144,'[1]A.ID of proteins pullded down'!R:V,5, FALSE),"NF")</f>
        <v>1900000</v>
      </c>
      <c r="N144" s="3">
        <f>MIN(K144:M144)</f>
        <v>1000000</v>
      </c>
      <c r="O144" s="2">
        <f>IFERROR(K144/N144,0)</f>
        <v>1.1000000000000001</v>
      </c>
      <c r="P144" s="2">
        <f>IFERROR(L144/N144,0)</f>
        <v>1</v>
      </c>
      <c r="Q144" s="2">
        <f>IFERROR(M144/N144,0)</f>
        <v>1.9</v>
      </c>
    </row>
    <row r="145" spans="1:17" x14ac:dyDescent="0.25">
      <c r="A145" s="1" t="s">
        <v>991</v>
      </c>
      <c r="B145" s="1" t="s">
        <v>990</v>
      </c>
      <c r="C145" s="1" t="s">
        <v>989</v>
      </c>
      <c r="D145" s="1">
        <v>69.37</v>
      </c>
      <c r="E145" s="4">
        <f>IFERROR(VLOOKUP(A145,'[1]A.ID of proteins pullded down'!B:F,3, FALSE),0)</f>
        <v>3</v>
      </c>
      <c r="F145" s="4">
        <f>IFERROR(VLOOKUP(A145,'[1]A.ID of proteins pullded down'!B:F,4, FALSE),0)</f>
        <v>4</v>
      </c>
      <c r="G145" s="4">
        <f>IFERROR(VLOOKUP(A145,'[1]A.ID of proteins pullded down'!J:N,3, FALSE),0)</f>
        <v>3</v>
      </c>
      <c r="H145" s="4">
        <f>IFERROR(VLOOKUP(A145,'[1]A.ID of proteins pullded down'!J:N,4, FALSE),0)</f>
        <v>4</v>
      </c>
      <c r="I145" s="4">
        <f>IFERROR(VLOOKUP(A145,'[1]A.ID of proteins pullded down'!R:V,3, FALSE),0)</f>
        <v>2</v>
      </c>
      <c r="J145" s="4">
        <f>IFERROR(VLOOKUP(A145,'[1]A.ID of proteins pullded down'!R:V,4, FALSE),0)</f>
        <v>3</v>
      </c>
      <c r="K145" s="3">
        <f>IFERROR(VLOOKUP(A145,'[1]A.ID of proteins pullded down'!B:F,5, FALSE),"NF")</f>
        <v>2500000</v>
      </c>
      <c r="L145" s="3">
        <f>IFERROR(VLOOKUP(A145,'[1]A.ID of proteins pullded down'!J:N,5, FALSE),"NF")</f>
        <v>1100000</v>
      </c>
      <c r="M145" s="3">
        <f>IFERROR(VLOOKUP(A145,'[1]A.ID of proteins pullded down'!R:V,5, FALSE),"NF")</f>
        <v>1900000</v>
      </c>
      <c r="N145" s="3">
        <f>MIN(K145:M145)</f>
        <v>1100000</v>
      </c>
      <c r="O145" s="2">
        <f>IFERROR(K145/N145,0)</f>
        <v>2.2727272727272729</v>
      </c>
      <c r="P145" s="2">
        <f>IFERROR(L145/N145,0)</f>
        <v>1</v>
      </c>
      <c r="Q145" s="2">
        <f>IFERROR(M145/N145,0)</f>
        <v>1.7272727272727273</v>
      </c>
    </row>
    <row r="146" spans="1:17" x14ac:dyDescent="0.25">
      <c r="A146" s="1" t="s">
        <v>988</v>
      </c>
      <c r="B146" s="1" t="s">
        <v>987</v>
      </c>
      <c r="C146" s="1" t="s">
        <v>986</v>
      </c>
      <c r="D146" s="1">
        <v>309.06</v>
      </c>
      <c r="E146" s="4">
        <f>IFERROR(VLOOKUP(A146,'[1]A.ID of proteins pullded down'!B:F,3, FALSE),0)</f>
        <v>0</v>
      </c>
      <c r="F146" s="4">
        <f>IFERROR(VLOOKUP(A146,'[1]A.ID of proteins pullded down'!B:F,4, FALSE),0)</f>
        <v>0</v>
      </c>
      <c r="G146" s="4">
        <f>IFERROR(VLOOKUP(A146,'[1]A.ID of proteins pullded down'!J:N,3, FALSE),0)</f>
        <v>3</v>
      </c>
      <c r="H146" s="4">
        <f>IFERROR(VLOOKUP(A146,'[1]A.ID of proteins pullded down'!J:N,4, FALSE),0)</f>
        <v>5</v>
      </c>
      <c r="I146" s="4">
        <f>IFERROR(VLOOKUP(A146,'[1]A.ID of proteins pullded down'!R:V,3, FALSE),0)</f>
        <v>3</v>
      </c>
      <c r="J146" s="4">
        <f>IFERROR(VLOOKUP(A146,'[1]A.ID of proteins pullded down'!R:V,4, FALSE),0)</f>
        <v>6</v>
      </c>
      <c r="K146" s="3" t="str">
        <f>IFERROR(VLOOKUP(A146,'[1]A.ID of proteins pullded down'!B:F,5, FALSE),"NF")</f>
        <v>NF</v>
      </c>
      <c r="L146" s="3">
        <f>IFERROR(VLOOKUP(A146,'[1]A.ID of proteins pullded down'!J:N,5, FALSE),"NF")</f>
        <v>4300000</v>
      </c>
      <c r="M146" s="3">
        <f>IFERROR(VLOOKUP(A146,'[1]A.ID of proteins pullded down'!R:V,5, FALSE),"NF")</f>
        <v>770000</v>
      </c>
      <c r="N146" s="3">
        <f>MIN(K146:M146)</f>
        <v>770000</v>
      </c>
      <c r="O146" s="2">
        <f>IFERROR(K146/N146,0)</f>
        <v>0</v>
      </c>
      <c r="P146" s="2">
        <f>IFERROR(L146/N146,0)</f>
        <v>5.5844155844155843</v>
      </c>
      <c r="Q146" s="2">
        <f>IFERROR(M146/N146,0)</f>
        <v>1</v>
      </c>
    </row>
    <row r="147" spans="1:17" x14ac:dyDescent="0.25">
      <c r="A147" s="1" t="s">
        <v>985</v>
      </c>
      <c r="B147" s="1" t="s">
        <v>984</v>
      </c>
      <c r="C147" s="1" t="s">
        <v>983</v>
      </c>
      <c r="D147" s="1">
        <v>314.56</v>
      </c>
      <c r="E147" s="4">
        <f>IFERROR(VLOOKUP(A147,'[1]A.ID of proteins pullded down'!B:F,3, FALSE),0)</f>
        <v>1</v>
      </c>
      <c r="F147" s="4">
        <f>IFERROR(VLOOKUP(A147,'[1]A.ID of proteins pullded down'!B:F,4, FALSE),0)</f>
        <v>1</v>
      </c>
      <c r="G147" s="4">
        <f>IFERROR(VLOOKUP(A147,'[1]A.ID of proteins pullded down'!J:N,3, FALSE),0)</f>
        <v>3</v>
      </c>
      <c r="H147" s="4">
        <f>IFERROR(VLOOKUP(A147,'[1]A.ID of proteins pullded down'!J:N,4, FALSE),0)</f>
        <v>3</v>
      </c>
      <c r="I147" s="4">
        <f>IFERROR(VLOOKUP(A147,'[1]A.ID of proteins pullded down'!R:V,3, FALSE),0)</f>
        <v>3</v>
      </c>
      <c r="J147" s="4">
        <f>IFERROR(VLOOKUP(A147,'[1]A.ID of proteins pullded down'!R:V,4, FALSE),0)</f>
        <v>6</v>
      </c>
      <c r="K147" s="3">
        <f>IFERROR(VLOOKUP(A147,'[1]A.ID of proteins pullded down'!B:F,5, FALSE),"NF")</f>
        <v>74000</v>
      </c>
      <c r="L147" s="3">
        <f>IFERROR(VLOOKUP(A147,'[1]A.ID of proteins pullded down'!J:N,5, FALSE),"NF")</f>
        <v>350000</v>
      </c>
      <c r="M147" s="3">
        <f>IFERROR(VLOOKUP(A147,'[1]A.ID of proteins pullded down'!R:V,5, FALSE),"NF")</f>
        <v>1500000</v>
      </c>
      <c r="N147" s="3">
        <f>MIN(K147:M147)</f>
        <v>74000</v>
      </c>
      <c r="O147" s="2">
        <f>IFERROR(K147/N147,0)</f>
        <v>1</v>
      </c>
      <c r="P147" s="2">
        <f>IFERROR(L147/N147,0)</f>
        <v>4.7297297297297298</v>
      </c>
      <c r="Q147" s="2">
        <f>IFERROR(M147/N147,0)</f>
        <v>20.27027027027027</v>
      </c>
    </row>
    <row r="148" spans="1:17" x14ac:dyDescent="0.25">
      <c r="A148" s="1" t="s">
        <v>982</v>
      </c>
      <c r="B148" s="1" t="s">
        <v>981</v>
      </c>
      <c r="C148" s="1" t="s">
        <v>980</v>
      </c>
      <c r="D148" s="1">
        <v>55.12</v>
      </c>
      <c r="E148" s="4">
        <f>IFERROR(VLOOKUP(A148,'[1]A.ID of proteins pullded down'!B:F,3, FALSE),0)</f>
        <v>2</v>
      </c>
      <c r="F148" s="4">
        <f>IFERROR(VLOOKUP(A148,'[1]A.ID of proteins pullded down'!B:F,4, FALSE),0)</f>
        <v>3</v>
      </c>
      <c r="G148" s="4">
        <f>IFERROR(VLOOKUP(A148,'[1]A.ID of proteins pullded down'!J:N,3, FALSE),0)</f>
        <v>2</v>
      </c>
      <c r="H148" s="4">
        <f>IFERROR(VLOOKUP(A148,'[1]A.ID of proteins pullded down'!J:N,4, FALSE),0)</f>
        <v>2</v>
      </c>
      <c r="I148" s="4">
        <f>IFERROR(VLOOKUP(A148,'[1]A.ID of proteins pullded down'!R:V,3, FALSE),0)</f>
        <v>4</v>
      </c>
      <c r="J148" s="4">
        <f>IFERROR(VLOOKUP(A148,'[1]A.ID of proteins pullded down'!R:V,4, FALSE),0)</f>
        <v>5</v>
      </c>
      <c r="K148" s="3">
        <f>IFERROR(VLOOKUP(A148,'[1]A.ID of proteins pullded down'!B:F,5, FALSE),"NF")</f>
        <v>760000</v>
      </c>
      <c r="L148" s="3">
        <f>IFERROR(VLOOKUP(A148,'[1]A.ID of proteins pullded down'!J:N,5, FALSE),"NF")</f>
        <v>700000</v>
      </c>
      <c r="M148" s="3">
        <f>IFERROR(VLOOKUP(A148,'[1]A.ID of proteins pullded down'!R:V,5, FALSE),"NF")</f>
        <v>2800000</v>
      </c>
      <c r="N148" s="3">
        <f>MIN(K148:M148)</f>
        <v>700000</v>
      </c>
      <c r="O148" s="2">
        <f>IFERROR(K148/N148,0)</f>
        <v>1.0857142857142856</v>
      </c>
      <c r="P148" s="2">
        <f>IFERROR(L148/N148,0)</f>
        <v>1</v>
      </c>
      <c r="Q148" s="2">
        <f>IFERROR(M148/N148,0)</f>
        <v>4</v>
      </c>
    </row>
    <row r="149" spans="1:17" x14ac:dyDescent="0.25">
      <c r="A149" s="1" t="s">
        <v>979</v>
      </c>
      <c r="B149" s="1" t="s">
        <v>978</v>
      </c>
      <c r="C149" s="1" t="s">
        <v>977</v>
      </c>
      <c r="D149" s="1">
        <v>54.27</v>
      </c>
      <c r="E149" s="4">
        <f>IFERROR(VLOOKUP(A149,'[1]A.ID of proteins pullded down'!B:F,3, FALSE),0)</f>
        <v>2</v>
      </c>
      <c r="F149" s="4">
        <f>IFERROR(VLOOKUP(A149,'[1]A.ID of proteins pullded down'!B:F,4, FALSE),0)</f>
        <v>2</v>
      </c>
      <c r="G149" s="4">
        <f>IFERROR(VLOOKUP(A149,'[1]A.ID of proteins pullded down'!J:N,3, FALSE),0)</f>
        <v>1</v>
      </c>
      <c r="H149" s="4">
        <f>IFERROR(VLOOKUP(A149,'[1]A.ID of proteins pullded down'!J:N,4, FALSE),0)</f>
        <v>2</v>
      </c>
      <c r="I149" s="4">
        <f>IFERROR(VLOOKUP(A149,'[1]A.ID of proteins pullded down'!R:V,3, FALSE),0)</f>
        <v>3</v>
      </c>
      <c r="J149" s="4">
        <f>IFERROR(VLOOKUP(A149,'[1]A.ID of proteins pullded down'!R:V,4, FALSE),0)</f>
        <v>5</v>
      </c>
      <c r="K149" s="3">
        <f>IFERROR(VLOOKUP(A149,'[1]A.ID of proteins pullded down'!B:F,5, FALSE),"NF")</f>
        <v>1300000</v>
      </c>
      <c r="L149" s="3">
        <f>IFERROR(VLOOKUP(A149,'[1]A.ID of proteins pullded down'!J:N,5, FALSE),"NF")</f>
        <v>2300000</v>
      </c>
      <c r="M149" s="3">
        <f>IFERROR(VLOOKUP(A149,'[1]A.ID of proteins pullded down'!R:V,5, FALSE),"NF")</f>
        <v>13000000</v>
      </c>
      <c r="N149" s="3">
        <f>MIN(K149:M149)</f>
        <v>1300000</v>
      </c>
      <c r="O149" s="2">
        <f>IFERROR(K149/N149,0)</f>
        <v>1</v>
      </c>
      <c r="P149" s="2">
        <f>IFERROR(L149/N149,0)</f>
        <v>1.7692307692307692</v>
      </c>
      <c r="Q149" s="2">
        <f>IFERROR(M149/N149,0)</f>
        <v>10</v>
      </c>
    </row>
    <row r="150" spans="1:17" x14ac:dyDescent="0.25">
      <c r="A150" s="1" t="s">
        <v>976</v>
      </c>
      <c r="B150" s="1" t="s">
        <v>975</v>
      </c>
      <c r="C150" s="1" t="s">
        <v>974</v>
      </c>
      <c r="D150" s="1">
        <v>17.64</v>
      </c>
      <c r="E150" s="4">
        <f>IFERROR(VLOOKUP(A150,'[1]A.ID of proteins pullded down'!B:F,3, FALSE),0)</f>
        <v>2</v>
      </c>
      <c r="F150" s="4">
        <f>IFERROR(VLOOKUP(A150,'[1]A.ID of proteins pullded down'!B:F,4, FALSE),0)</f>
        <v>2</v>
      </c>
      <c r="G150" s="4">
        <f>IFERROR(VLOOKUP(A150,'[1]A.ID of proteins pullded down'!J:N,3, FALSE),0)</f>
        <v>4</v>
      </c>
      <c r="H150" s="4">
        <f>IFERROR(VLOOKUP(A150,'[1]A.ID of proteins pullded down'!J:N,4, FALSE),0)</f>
        <v>4</v>
      </c>
      <c r="I150" s="4">
        <f>IFERROR(VLOOKUP(A150,'[1]A.ID of proteins pullded down'!R:V,3, FALSE),0)</f>
        <v>2</v>
      </c>
      <c r="J150" s="4">
        <f>IFERROR(VLOOKUP(A150,'[1]A.ID of proteins pullded down'!R:V,4, FALSE),0)</f>
        <v>3</v>
      </c>
      <c r="K150" s="3">
        <f>IFERROR(VLOOKUP(A150,'[1]A.ID of proteins pullded down'!B:F,5, FALSE),"NF")</f>
        <v>920000</v>
      </c>
      <c r="L150" s="3">
        <f>IFERROR(VLOOKUP(A150,'[1]A.ID of proteins pullded down'!J:N,5, FALSE),"NF")</f>
        <v>900000</v>
      </c>
      <c r="M150" s="3">
        <f>IFERROR(VLOOKUP(A150,'[1]A.ID of proteins pullded down'!R:V,5, FALSE),"NF")</f>
        <v>2200000</v>
      </c>
      <c r="N150" s="3">
        <f>MIN(K150:M150)</f>
        <v>900000</v>
      </c>
      <c r="O150" s="2">
        <f>IFERROR(K150/N150,0)</f>
        <v>1.0222222222222221</v>
      </c>
      <c r="P150" s="2">
        <f>IFERROR(L150/N150,0)</f>
        <v>1</v>
      </c>
      <c r="Q150" s="2">
        <f>IFERROR(M150/N150,0)</f>
        <v>2.4444444444444446</v>
      </c>
    </row>
    <row r="151" spans="1:17" x14ac:dyDescent="0.25">
      <c r="A151" s="1" t="s">
        <v>973</v>
      </c>
      <c r="B151" s="1" t="s">
        <v>972</v>
      </c>
      <c r="C151" s="1" t="s">
        <v>971</v>
      </c>
      <c r="D151" s="1">
        <v>67</v>
      </c>
      <c r="E151" s="4">
        <f>IFERROR(VLOOKUP(A151,'[1]A.ID of proteins pullded down'!B:F,3, FALSE),0)</f>
        <v>0</v>
      </c>
      <c r="F151" s="4">
        <f>IFERROR(VLOOKUP(A151,'[1]A.ID of proteins pullded down'!B:F,4, FALSE),0)</f>
        <v>0</v>
      </c>
      <c r="G151" s="4">
        <f>IFERROR(VLOOKUP(A151,'[1]A.ID of proteins pullded down'!J:N,3, FALSE),0)</f>
        <v>2</v>
      </c>
      <c r="H151" s="4">
        <f>IFERROR(VLOOKUP(A151,'[1]A.ID of proteins pullded down'!J:N,4, FALSE),0)</f>
        <v>4</v>
      </c>
      <c r="I151" s="4">
        <f>IFERROR(VLOOKUP(A151,'[1]A.ID of proteins pullded down'!R:V,3, FALSE),0)</f>
        <v>4</v>
      </c>
      <c r="J151" s="4">
        <f>IFERROR(VLOOKUP(A151,'[1]A.ID of proteins pullded down'!R:V,4, FALSE),0)</f>
        <v>5</v>
      </c>
      <c r="K151" s="3" t="str">
        <f>IFERROR(VLOOKUP(A151,'[1]A.ID of proteins pullded down'!B:F,5, FALSE),"NF")</f>
        <v>NF</v>
      </c>
      <c r="L151" s="3">
        <f>IFERROR(VLOOKUP(A151,'[1]A.ID of proteins pullded down'!J:N,5, FALSE),"NF")</f>
        <v>770000</v>
      </c>
      <c r="M151" s="3">
        <f>IFERROR(VLOOKUP(A151,'[1]A.ID of proteins pullded down'!R:V,5, FALSE),"NF")</f>
        <v>830000</v>
      </c>
      <c r="N151" s="3">
        <f>MIN(K151:M151)</f>
        <v>770000</v>
      </c>
      <c r="O151" s="2">
        <f>IFERROR(K151/N151,0)</f>
        <v>0</v>
      </c>
      <c r="P151" s="2">
        <f>IFERROR(L151/N151,0)</f>
        <v>1</v>
      </c>
      <c r="Q151" s="2">
        <f>IFERROR(M151/N151,0)</f>
        <v>1.0779220779220779</v>
      </c>
    </row>
    <row r="152" spans="1:17" x14ac:dyDescent="0.25">
      <c r="A152" s="1" t="s">
        <v>970</v>
      </c>
      <c r="B152" s="1" t="s">
        <v>969</v>
      </c>
      <c r="C152" s="1" t="s">
        <v>968</v>
      </c>
      <c r="D152" s="1">
        <v>76.63</v>
      </c>
      <c r="E152" s="4">
        <f>IFERROR(VLOOKUP(A152,'[1]A.ID of proteins pullded down'!B:F,3, FALSE),0)</f>
        <v>2</v>
      </c>
      <c r="F152" s="4">
        <f>IFERROR(VLOOKUP(A152,'[1]A.ID of proteins pullded down'!B:F,4, FALSE),0)</f>
        <v>3</v>
      </c>
      <c r="G152" s="4">
        <f>IFERROR(VLOOKUP(A152,'[1]A.ID of proteins pullded down'!J:N,3, FALSE),0)</f>
        <v>2</v>
      </c>
      <c r="H152" s="4">
        <f>IFERROR(VLOOKUP(A152,'[1]A.ID of proteins pullded down'!J:N,4, FALSE),0)</f>
        <v>3</v>
      </c>
      <c r="I152" s="4">
        <f>IFERROR(VLOOKUP(A152,'[1]A.ID of proteins pullded down'!R:V,3, FALSE),0)</f>
        <v>3</v>
      </c>
      <c r="J152" s="4">
        <f>IFERROR(VLOOKUP(A152,'[1]A.ID of proteins pullded down'!R:V,4, FALSE),0)</f>
        <v>3</v>
      </c>
      <c r="K152" s="3">
        <f>IFERROR(VLOOKUP(A152,'[1]A.ID of proteins pullded down'!B:F,5, FALSE),"NF")</f>
        <v>400000</v>
      </c>
      <c r="L152" s="3">
        <f>IFERROR(VLOOKUP(A152,'[1]A.ID of proteins pullded down'!J:N,5, FALSE),"NF")</f>
        <v>520000</v>
      </c>
      <c r="M152" s="3">
        <f>IFERROR(VLOOKUP(A152,'[1]A.ID of proteins pullded down'!R:V,5, FALSE),"NF")</f>
        <v>760000</v>
      </c>
      <c r="N152" s="3">
        <f>MIN(K152:M152)</f>
        <v>400000</v>
      </c>
      <c r="O152" s="2">
        <f>IFERROR(K152/N152,0)</f>
        <v>1</v>
      </c>
      <c r="P152" s="2">
        <f>IFERROR(L152/N152,0)</f>
        <v>1.3</v>
      </c>
      <c r="Q152" s="2">
        <f>IFERROR(M152/N152,0)</f>
        <v>1.9</v>
      </c>
    </row>
    <row r="153" spans="1:17" x14ac:dyDescent="0.25">
      <c r="A153" s="1" t="s">
        <v>967</v>
      </c>
      <c r="B153" s="1" t="s">
        <v>966</v>
      </c>
      <c r="C153" s="1" t="s">
        <v>965</v>
      </c>
      <c r="D153" s="1">
        <v>103.07</v>
      </c>
      <c r="E153" s="4">
        <f>IFERROR(VLOOKUP(A153,'[1]A.ID of proteins pullded down'!B:F,3, FALSE),0)</f>
        <v>0</v>
      </c>
      <c r="F153" s="4">
        <f>IFERROR(VLOOKUP(A153,'[1]A.ID of proteins pullded down'!B:F,4, FALSE),0)</f>
        <v>0</v>
      </c>
      <c r="G153" s="4">
        <f>IFERROR(VLOOKUP(A153,'[1]A.ID of proteins pullded down'!J:N,3, FALSE),0)</f>
        <v>4</v>
      </c>
      <c r="H153" s="4">
        <f>IFERROR(VLOOKUP(A153,'[1]A.ID of proteins pullded down'!J:N,4, FALSE),0)</f>
        <v>4</v>
      </c>
      <c r="I153" s="4">
        <f>IFERROR(VLOOKUP(A153,'[1]A.ID of proteins pullded down'!R:V,3, FALSE),0)</f>
        <v>2</v>
      </c>
      <c r="J153" s="4">
        <f>IFERROR(VLOOKUP(A153,'[1]A.ID of proteins pullded down'!R:V,4, FALSE),0)</f>
        <v>4</v>
      </c>
      <c r="K153" s="3" t="str">
        <f>IFERROR(VLOOKUP(A153,'[1]A.ID of proteins pullded down'!B:F,5, FALSE),"NF")</f>
        <v>NF</v>
      </c>
      <c r="L153" s="3">
        <f>IFERROR(VLOOKUP(A153,'[1]A.ID of proteins pullded down'!J:N,5, FALSE),"NF")</f>
        <v>350000</v>
      </c>
      <c r="M153" s="3">
        <f>IFERROR(VLOOKUP(A153,'[1]A.ID of proteins pullded down'!R:V,5, FALSE),"NF")</f>
        <v>400000</v>
      </c>
      <c r="N153" s="3">
        <f>MIN(K153:M153)</f>
        <v>350000</v>
      </c>
      <c r="O153" s="2">
        <f>IFERROR(K153/N153,0)</f>
        <v>0</v>
      </c>
      <c r="P153" s="2">
        <f>IFERROR(L153/N153,0)</f>
        <v>1</v>
      </c>
      <c r="Q153" s="2">
        <f>IFERROR(M153/N153,0)</f>
        <v>1.1428571428571428</v>
      </c>
    </row>
    <row r="154" spans="1:17" x14ac:dyDescent="0.25">
      <c r="A154" s="1" t="s">
        <v>964</v>
      </c>
      <c r="B154" s="1" t="s">
        <v>963</v>
      </c>
      <c r="C154" s="1" t="s">
        <v>962</v>
      </c>
      <c r="D154" s="1">
        <v>32.549999999999997</v>
      </c>
      <c r="E154" s="4">
        <f>IFERROR(VLOOKUP(A154,'[1]A.ID of proteins pullded down'!B:F,3, FALSE),0)</f>
        <v>2</v>
      </c>
      <c r="F154" s="4">
        <f>IFERROR(VLOOKUP(A154,'[1]A.ID of proteins pullded down'!B:F,4, FALSE),0)</f>
        <v>2</v>
      </c>
      <c r="G154" s="4">
        <f>IFERROR(VLOOKUP(A154,'[1]A.ID of proteins pullded down'!J:N,3, FALSE),0)</f>
        <v>2</v>
      </c>
      <c r="H154" s="4">
        <f>IFERROR(VLOOKUP(A154,'[1]A.ID of proteins pullded down'!J:N,4, FALSE),0)</f>
        <v>3</v>
      </c>
      <c r="I154" s="4">
        <f>IFERROR(VLOOKUP(A154,'[1]A.ID of proteins pullded down'!R:V,3, FALSE),0)</f>
        <v>2</v>
      </c>
      <c r="J154" s="4">
        <f>IFERROR(VLOOKUP(A154,'[1]A.ID of proteins pullded down'!R:V,4, FALSE),0)</f>
        <v>3</v>
      </c>
      <c r="K154" s="3">
        <f>IFERROR(VLOOKUP(A154,'[1]A.ID of proteins pullded down'!B:F,5, FALSE),"NF")</f>
        <v>540000</v>
      </c>
      <c r="L154" s="3">
        <f>IFERROR(VLOOKUP(A154,'[1]A.ID of proteins pullded down'!J:N,5, FALSE),"NF")</f>
        <v>1400000</v>
      </c>
      <c r="M154" s="3">
        <f>IFERROR(VLOOKUP(A154,'[1]A.ID of proteins pullded down'!R:V,5, FALSE),"NF")</f>
        <v>2300000</v>
      </c>
      <c r="N154" s="3">
        <f>MIN(K154:M154)</f>
        <v>540000</v>
      </c>
      <c r="O154" s="2">
        <f>IFERROR(K154/N154,0)</f>
        <v>1</v>
      </c>
      <c r="P154" s="2">
        <f>IFERROR(L154/N154,0)</f>
        <v>2.5925925925925926</v>
      </c>
      <c r="Q154" s="2">
        <f>IFERROR(M154/N154,0)</f>
        <v>4.2592592592592595</v>
      </c>
    </row>
    <row r="155" spans="1:17" x14ac:dyDescent="0.25">
      <c r="A155" s="1" t="s">
        <v>961</v>
      </c>
      <c r="B155" s="1" t="s">
        <v>960</v>
      </c>
      <c r="C155" s="1" t="s">
        <v>959</v>
      </c>
      <c r="D155" s="1">
        <v>69.98</v>
      </c>
      <c r="E155" s="4">
        <f>IFERROR(VLOOKUP(A155,'[1]A.ID of proteins pullded down'!B:F,3, FALSE),0)</f>
        <v>4</v>
      </c>
      <c r="F155" s="4">
        <f>IFERROR(VLOOKUP(A155,'[1]A.ID of proteins pullded down'!B:F,4, FALSE),0)</f>
        <v>5</v>
      </c>
      <c r="G155" s="4">
        <f>IFERROR(VLOOKUP(A155,'[1]A.ID of proteins pullded down'!J:N,3, FALSE),0)</f>
        <v>0</v>
      </c>
      <c r="H155" s="4">
        <f>IFERROR(VLOOKUP(A155,'[1]A.ID of proteins pullded down'!J:N,4, FALSE),0)</f>
        <v>0</v>
      </c>
      <c r="I155" s="4">
        <f>IFERROR(VLOOKUP(A155,'[1]A.ID of proteins pullded down'!R:V,3, FALSE),0)</f>
        <v>3</v>
      </c>
      <c r="J155" s="4">
        <f>IFERROR(VLOOKUP(A155,'[1]A.ID of proteins pullded down'!R:V,4, FALSE),0)</f>
        <v>3</v>
      </c>
      <c r="K155" s="3">
        <f>IFERROR(VLOOKUP(A155,'[1]A.ID of proteins pullded down'!B:F,5, FALSE),"NF")</f>
        <v>570000</v>
      </c>
      <c r="L155" s="3" t="str">
        <f>IFERROR(VLOOKUP(A155,'[1]A.ID of proteins pullded down'!J:N,5, FALSE),"NF")</f>
        <v>NF</v>
      </c>
      <c r="M155" s="3">
        <f>IFERROR(VLOOKUP(A155,'[1]A.ID of proteins pullded down'!R:V,5, FALSE),"NF")</f>
        <v>750000</v>
      </c>
      <c r="N155" s="3">
        <f>MIN(K155:M155)</f>
        <v>570000</v>
      </c>
      <c r="O155" s="2">
        <f>IFERROR(K155/N155,0)</f>
        <v>1</v>
      </c>
      <c r="P155" s="2">
        <f>IFERROR(L155/N155,0)</f>
        <v>0</v>
      </c>
      <c r="Q155" s="2">
        <f>IFERROR(M155/N155,0)</f>
        <v>1.3157894736842106</v>
      </c>
    </row>
    <row r="156" spans="1:17" x14ac:dyDescent="0.25">
      <c r="A156" s="1" t="s">
        <v>958</v>
      </c>
      <c r="B156" s="1" t="s">
        <v>957</v>
      </c>
      <c r="C156" s="1" t="s">
        <v>956</v>
      </c>
      <c r="D156" s="1">
        <v>57.08</v>
      </c>
      <c r="E156" s="4">
        <f>IFERROR(VLOOKUP(A156,'[1]A.ID of proteins pullded down'!B:F,3, FALSE),0)</f>
        <v>4</v>
      </c>
      <c r="F156" s="4">
        <f>IFERROR(VLOOKUP(A156,'[1]A.ID of proteins pullded down'!B:F,4, FALSE),0)</f>
        <v>4</v>
      </c>
      <c r="G156" s="4">
        <f>IFERROR(VLOOKUP(A156,'[1]A.ID of proteins pullded down'!J:N,3, FALSE),0)</f>
        <v>1</v>
      </c>
      <c r="H156" s="4">
        <f>IFERROR(VLOOKUP(A156,'[1]A.ID of proteins pullded down'!J:N,4, FALSE),0)</f>
        <v>1</v>
      </c>
      <c r="I156" s="4">
        <f>IFERROR(VLOOKUP(A156,'[1]A.ID of proteins pullded down'!R:V,3, FALSE),0)</f>
        <v>2</v>
      </c>
      <c r="J156" s="4">
        <f>IFERROR(VLOOKUP(A156,'[1]A.ID of proteins pullded down'!R:V,4, FALSE),0)</f>
        <v>2</v>
      </c>
      <c r="K156" s="3">
        <f>IFERROR(VLOOKUP(A156,'[1]A.ID of proteins pullded down'!B:F,5, FALSE),"NF")</f>
        <v>410000</v>
      </c>
      <c r="L156" s="3">
        <f>IFERROR(VLOOKUP(A156,'[1]A.ID of proteins pullded down'!J:N,5, FALSE),"NF")</f>
        <v>130000</v>
      </c>
      <c r="M156" s="3">
        <f>IFERROR(VLOOKUP(A156,'[1]A.ID of proteins pullded down'!R:V,5, FALSE),"NF")</f>
        <v>280000</v>
      </c>
      <c r="N156" s="3">
        <f>MIN(K156:M156)</f>
        <v>130000</v>
      </c>
      <c r="O156" s="2">
        <f>IFERROR(K156/N156,0)</f>
        <v>3.1538461538461537</v>
      </c>
      <c r="P156" s="2">
        <f>IFERROR(L156/N156,0)</f>
        <v>1</v>
      </c>
      <c r="Q156" s="2">
        <f>IFERROR(M156/N156,0)</f>
        <v>2.1538461538461537</v>
      </c>
    </row>
    <row r="157" spans="1:17" x14ac:dyDescent="0.25">
      <c r="A157" s="1" t="s">
        <v>955</v>
      </c>
      <c r="B157" s="1" t="s">
        <v>954</v>
      </c>
      <c r="C157" s="1" t="s">
        <v>953</v>
      </c>
      <c r="D157" s="1">
        <v>108.26</v>
      </c>
      <c r="E157" s="4">
        <f>IFERROR(VLOOKUP(A157,'[1]A.ID of proteins pullded down'!B:F,3, FALSE),0)</f>
        <v>0</v>
      </c>
      <c r="F157" s="4">
        <f>IFERROR(VLOOKUP(A157,'[1]A.ID of proteins pullded down'!B:F,4, FALSE),0)</f>
        <v>0</v>
      </c>
      <c r="G157" s="4">
        <f>IFERROR(VLOOKUP(A157,'[1]A.ID of proteins pullded down'!J:N,3, FALSE),0)</f>
        <v>2</v>
      </c>
      <c r="H157" s="4">
        <f>IFERROR(VLOOKUP(A157,'[1]A.ID of proteins pullded down'!J:N,4, FALSE),0)</f>
        <v>3</v>
      </c>
      <c r="I157" s="4">
        <f>IFERROR(VLOOKUP(A157,'[1]A.ID of proteins pullded down'!R:V,3, FALSE),0)</f>
        <v>4</v>
      </c>
      <c r="J157" s="4">
        <f>IFERROR(VLOOKUP(A157,'[1]A.ID of proteins pullded down'!R:V,4, FALSE),0)</f>
        <v>4</v>
      </c>
      <c r="K157" s="3" t="str">
        <f>IFERROR(VLOOKUP(A157,'[1]A.ID of proteins pullded down'!B:F,5, FALSE),"NF")</f>
        <v>NF</v>
      </c>
      <c r="L157" s="3">
        <f>IFERROR(VLOOKUP(A157,'[1]A.ID of proteins pullded down'!J:N,5, FALSE),"NF")</f>
        <v>300000</v>
      </c>
      <c r="M157" s="3">
        <f>IFERROR(VLOOKUP(A157,'[1]A.ID of proteins pullded down'!R:V,5, FALSE),"NF")</f>
        <v>1000000</v>
      </c>
      <c r="N157" s="3">
        <f>MIN(K157:M157)</f>
        <v>300000</v>
      </c>
      <c r="O157" s="2">
        <f>IFERROR(K157/N157,0)</f>
        <v>0</v>
      </c>
      <c r="P157" s="2">
        <f>IFERROR(L157/N157,0)</f>
        <v>1</v>
      </c>
      <c r="Q157" s="2">
        <f>IFERROR(M157/N157,0)</f>
        <v>3.3333333333333335</v>
      </c>
    </row>
    <row r="158" spans="1:17" x14ac:dyDescent="0.25">
      <c r="A158" s="1" t="s">
        <v>952</v>
      </c>
      <c r="B158" s="1" t="s">
        <v>951</v>
      </c>
      <c r="C158" s="1" t="s">
        <v>950</v>
      </c>
      <c r="D158" s="1">
        <v>31.1</v>
      </c>
      <c r="E158" s="4">
        <f>IFERROR(VLOOKUP(A158,'[1]A.ID of proteins pullded down'!B:F,3, FALSE),0)</f>
        <v>0</v>
      </c>
      <c r="F158" s="4">
        <f>IFERROR(VLOOKUP(A158,'[1]A.ID of proteins pullded down'!B:F,4, FALSE),0)</f>
        <v>0</v>
      </c>
      <c r="G158" s="4">
        <f>IFERROR(VLOOKUP(A158,'[1]A.ID of proteins pullded down'!J:N,3, FALSE),0)</f>
        <v>4</v>
      </c>
      <c r="H158" s="4">
        <f>IFERROR(VLOOKUP(A158,'[1]A.ID of proteins pullded down'!J:N,4, FALSE),0)</f>
        <v>4</v>
      </c>
      <c r="I158" s="4">
        <f>IFERROR(VLOOKUP(A158,'[1]A.ID of proteins pullded down'!R:V,3, FALSE),0)</f>
        <v>2</v>
      </c>
      <c r="J158" s="4">
        <f>IFERROR(VLOOKUP(A158,'[1]A.ID of proteins pullded down'!R:V,4, FALSE),0)</f>
        <v>2</v>
      </c>
      <c r="K158" s="3" t="str">
        <f>IFERROR(VLOOKUP(A158,'[1]A.ID of proteins pullded down'!B:F,5, FALSE),"NF")</f>
        <v>NF</v>
      </c>
      <c r="L158" s="3">
        <f>IFERROR(VLOOKUP(A158,'[1]A.ID of proteins pullded down'!J:N,5, FALSE),"NF")</f>
        <v>630000</v>
      </c>
      <c r="M158" s="3">
        <f>IFERROR(VLOOKUP(A158,'[1]A.ID of proteins pullded down'!R:V,5, FALSE),"NF")</f>
        <v>530000</v>
      </c>
      <c r="N158" s="3">
        <f>MIN(K158:M158)</f>
        <v>530000</v>
      </c>
      <c r="O158" s="2">
        <f>IFERROR(K158/N158,0)</f>
        <v>0</v>
      </c>
      <c r="P158" s="2">
        <f>IFERROR(L158/N158,0)</f>
        <v>1.1886792452830188</v>
      </c>
      <c r="Q158" s="2">
        <f>IFERROR(M158/N158,0)</f>
        <v>1</v>
      </c>
    </row>
    <row r="159" spans="1:17" x14ac:dyDescent="0.25">
      <c r="A159" s="1" t="s">
        <v>949</v>
      </c>
      <c r="B159" s="1" t="s">
        <v>948</v>
      </c>
      <c r="C159" s="1" t="s">
        <v>947</v>
      </c>
      <c r="D159" s="1">
        <v>52.94</v>
      </c>
      <c r="E159" s="4">
        <f>IFERROR(VLOOKUP(A159,'[1]A.ID of proteins pullded down'!B:F,3, FALSE),0)</f>
        <v>0</v>
      </c>
      <c r="F159" s="4">
        <f>IFERROR(VLOOKUP(A159,'[1]A.ID of proteins pullded down'!B:F,4, FALSE),0)</f>
        <v>0</v>
      </c>
      <c r="G159" s="4">
        <f>IFERROR(VLOOKUP(A159,'[1]A.ID of proteins pullded down'!J:N,3, FALSE),0)</f>
        <v>2</v>
      </c>
      <c r="H159" s="4">
        <f>IFERROR(VLOOKUP(A159,'[1]A.ID of proteins pullded down'!J:N,4, FALSE),0)</f>
        <v>2</v>
      </c>
      <c r="I159" s="4">
        <f>IFERROR(VLOOKUP(A159,'[1]A.ID of proteins pullded down'!R:V,3, FALSE),0)</f>
        <v>4</v>
      </c>
      <c r="J159" s="4">
        <f>IFERROR(VLOOKUP(A159,'[1]A.ID of proteins pullded down'!R:V,4, FALSE),0)</f>
        <v>4</v>
      </c>
      <c r="K159" s="3" t="str">
        <f>IFERROR(VLOOKUP(A159,'[1]A.ID of proteins pullded down'!B:F,5, FALSE),"NF")</f>
        <v>NF</v>
      </c>
      <c r="L159" s="3">
        <f>IFERROR(VLOOKUP(A159,'[1]A.ID of proteins pullded down'!J:N,5, FALSE),"NF")</f>
        <v>590000</v>
      </c>
      <c r="M159" s="3">
        <f>IFERROR(VLOOKUP(A159,'[1]A.ID of proteins pullded down'!R:V,5, FALSE),"NF")</f>
        <v>1300000</v>
      </c>
      <c r="N159" s="3">
        <f>MIN(K159:M159)</f>
        <v>590000</v>
      </c>
      <c r="O159" s="2">
        <f>IFERROR(K159/N159,0)</f>
        <v>0</v>
      </c>
      <c r="P159" s="2">
        <f>IFERROR(L159/N159,0)</f>
        <v>1</v>
      </c>
      <c r="Q159" s="2">
        <f>IFERROR(M159/N159,0)</f>
        <v>2.2033898305084745</v>
      </c>
    </row>
    <row r="160" spans="1:17" x14ac:dyDescent="0.25">
      <c r="A160" s="1" t="s">
        <v>946</v>
      </c>
      <c r="B160" s="1" t="s">
        <v>945</v>
      </c>
      <c r="C160" s="1" t="s">
        <v>944</v>
      </c>
      <c r="D160" s="1">
        <v>47.41</v>
      </c>
      <c r="E160" s="4">
        <f>IFERROR(VLOOKUP(A160,'[1]A.ID of proteins pullded down'!B:F,3, FALSE),0)</f>
        <v>0</v>
      </c>
      <c r="F160" s="4">
        <f>IFERROR(VLOOKUP(A160,'[1]A.ID of proteins pullded down'!B:F,4, FALSE),0)</f>
        <v>0</v>
      </c>
      <c r="G160" s="4">
        <f>IFERROR(VLOOKUP(A160,'[1]A.ID of proteins pullded down'!J:N,3, FALSE),0)</f>
        <v>3</v>
      </c>
      <c r="H160" s="4">
        <f>IFERROR(VLOOKUP(A160,'[1]A.ID of proteins pullded down'!J:N,4, FALSE),0)</f>
        <v>3</v>
      </c>
      <c r="I160" s="4">
        <f>IFERROR(VLOOKUP(A160,'[1]A.ID of proteins pullded down'!R:V,3, FALSE),0)</f>
        <v>1</v>
      </c>
      <c r="J160" s="4">
        <f>IFERROR(VLOOKUP(A160,'[1]A.ID of proteins pullded down'!R:V,4, FALSE),0)</f>
        <v>2</v>
      </c>
      <c r="K160" s="3" t="str">
        <f>IFERROR(VLOOKUP(A160,'[1]A.ID of proteins pullded down'!B:F,5, FALSE),"NF")</f>
        <v>NF</v>
      </c>
      <c r="L160" s="3">
        <f>IFERROR(VLOOKUP(A160,'[1]A.ID of proteins pullded down'!J:N,5, FALSE),"NF")</f>
        <v>400000</v>
      </c>
      <c r="M160" s="3">
        <f>IFERROR(VLOOKUP(A160,'[1]A.ID of proteins pullded down'!R:V,5, FALSE),"NF")</f>
        <v>290000</v>
      </c>
      <c r="N160" s="3">
        <f>MIN(K160:M160)</f>
        <v>290000</v>
      </c>
      <c r="O160" s="2">
        <f>IFERROR(K160/N160,0)</f>
        <v>0</v>
      </c>
      <c r="P160" s="2">
        <f>IFERROR(L160/N160,0)</f>
        <v>1.3793103448275863</v>
      </c>
      <c r="Q160" s="2">
        <f>IFERROR(M160/N160,0)</f>
        <v>1</v>
      </c>
    </row>
    <row r="161" spans="1:17" x14ac:dyDescent="0.25">
      <c r="A161" s="1" t="s">
        <v>943</v>
      </c>
      <c r="B161" s="1" t="s">
        <v>942</v>
      </c>
      <c r="C161" s="1" t="s">
        <v>941</v>
      </c>
      <c r="D161" s="1">
        <v>49.82</v>
      </c>
      <c r="E161" s="4">
        <f>IFERROR(VLOOKUP(A161,'[1]A.ID of proteins pullded down'!B:F,3, FALSE),0)</f>
        <v>0</v>
      </c>
      <c r="F161" s="4">
        <f>IFERROR(VLOOKUP(A161,'[1]A.ID of proteins pullded down'!B:F,4, FALSE),0)</f>
        <v>0</v>
      </c>
      <c r="G161" s="4">
        <f>IFERROR(VLOOKUP(A161,'[1]A.ID of proteins pullded down'!J:N,3, FALSE),0)</f>
        <v>1</v>
      </c>
      <c r="H161" s="4">
        <f>IFERROR(VLOOKUP(A161,'[1]A.ID of proteins pullded down'!J:N,4, FALSE),0)</f>
        <v>1</v>
      </c>
      <c r="I161" s="4">
        <f>IFERROR(VLOOKUP(A161,'[1]A.ID of proteins pullded down'!R:V,3, FALSE),0)</f>
        <v>3</v>
      </c>
      <c r="J161" s="4">
        <f>IFERROR(VLOOKUP(A161,'[1]A.ID of proteins pullded down'!R:V,4, FALSE),0)</f>
        <v>3</v>
      </c>
      <c r="K161" s="3" t="str">
        <f>IFERROR(VLOOKUP(A161,'[1]A.ID of proteins pullded down'!B:F,5, FALSE),"NF")</f>
        <v>NF</v>
      </c>
      <c r="L161" s="3">
        <f>IFERROR(VLOOKUP(A161,'[1]A.ID of proteins pullded down'!J:N,5, FALSE),"NF")</f>
        <v>38000</v>
      </c>
      <c r="M161" s="3">
        <f>IFERROR(VLOOKUP(A161,'[1]A.ID of proteins pullded down'!R:V,5, FALSE),"NF")</f>
        <v>530000</v>
      </c>
      <c r="N161" s="3">
        <f>MIN(K161:M161)</f>
        <v>38000</v>
      </c>
      <c r="O161" s="2">
        <f>IFERROR(K161/N161,0)</f>
        <v>0</v>
      </c>
      <c r="P161" s="2">
        <f>IFERROR(L161/N161,0)</f>
        <v>1</v>
      </c>
      <c r="Q161" s="2">
        <f>IFERROR(M161/N161,0)</f>
        <v>13.947368421052632</v>
      </c>
    </row>
    <row r="162" spans="1:17" x14ac:dyDescent="0.25">
      <c r="A162" s="1" t="s">
        <v>940</v>
      </c>
      <c r="B162" s="1" t="s">
        <v>939</v>
      </c>
      <c r="C162" s="1" t="s">
        <v>938</v>
      </c>
      <c r="D162" s="1">
        <v>64.69</v>
      </c>
      <c r="E162" s="4">
        <f>IFERROR(VLOOKUP(A162,'[1]A.ID of proteins pullded down'!B:F,3, FALSE),0)</f>
        <v>0</v>
      </c>
      <c r="F162" s="4">
        <f>IFERROR(VLOOKUP(A162,'[1]A.ID of proteins pullded down'!B:F,4, FALSE),0)</f>
        <v>0</v>
      </c>
      <c r="G162" s="4">
        <f>IFERROR(VLOOKUP(A162,'[1]A.ID of proteins pullded down'!J:N,3, FALSE),0)</f>
        <v>0</v>
      </c>
      <c r="H162" s="4">
        <f>IFERROR(VLOOKUP(A162,'[1]A.ID of proteins pullded down'!J:N,4, FALSE),0)</f>
        <v>0</v>
      </c>
      <c r="I162" s="4">
        <f>IFERROR(VLOOKUP(A162,'[1]A.ID of proteins pullded down'!R:V,3, FALSE),0)</f>
        <v>4</v>
      </c>
      <c r="J162" s="4">
        <f>IFERROR(VLOOKUP(A162,'[1]A.ID of proteins pullded down'!R:V,4, FALSE),0)</f>
        <v>4</v>
      </c>
      <c r="K162" s="3" t="str">
        <f>IFERROR(VLOOKUP(A162,'[1]A.ID of proteins pullded down'!B:F,5, FALSE),"NF")</f>
        <v>NF</v>
      </c>
      <c r="L162" s="3" t="str">
        <f>IFERROR(VLOOKUP(A162,'[1]A.ID of proteins pullded down'!J:N,5, FALSE),"NF")</f>
        <v>NF</v>
      </c>
      <c r="M162" s="3">
        <f>IFERROR(VLOOKUP(A162,'[1]A.ID of proteins pullded down'!R:V,5, FALSE),"NF")</f>
        <v>380000</v>
      </c>
      <c r="N162" s="3">
        <f>MIN(K162:M162)</f>
        <v>380000</v>
      </c>
      <c r="O162" s="2">
        <f>IFERROR(K162/N162,0)</f>
        <v>0</v>
      </c>
      <c r="P162" s="2">
        <f>IFERROR(L162/N162,0)</f>
        <v>0</v>
      </c>
      <c r="Q162" s="2">
        <f>IFERROR(M162/N162,0)</f>
        <v>1</v>
      </c>
    </row>
    <row r="163" spans="1:17" x14ac:dyDescent="0.25">
      <c r="A163" s="1" t="s">
        <v>937</v>
      </c>
      <c r="B163" s="1" t="s">
        <v>936</v>
      </c>
      <c r="C163" s="1" t="s">
        <v>935</v>
      </c>
      <c r="D163" s="1">
        <v>35.92</v>
      </c>
      <c r="E163" s="4">
        <f>IFERROR(VLOOKUP(A163,'[1]A.ID of proteins pullded down'!B:F,3, FALSE),0)</f>
        <v>3</v>
      </c>
      <c r="F163" s="4">
        <f>IFERROR(VLOOKUP(A163,'[1]A.ID of proteins pullded down'!B:F,4, FALSE),0)</f>
        <v>12</v>
      </c>
      <c r="G163" s="4">
        <f>IFERROR(VLOOKUP(A163,'[1]A.ID of proteins pullded down'!J:N,3, FALSE),0)</f>
        <v>3</v>
      </c>
      <c r="H163" s="4">
        <f>IFERROR(VLOOKUP(A163,'[1]A.ID of proteins pullded down'!J:N,4, FALSE),0)</f>
        <v>8</v>
      </c>
      <c r="I163" s="4">
        <f>IFERROR(VLOOKUP(A163,'[1]A.ID of proteins pullded down'!R:V,3, FALSE),0)</f>
        <v>3</v>
      </c>
      <c r="J163" s="4">
        <f>IFERROR(VLOOKUP(A163,'[1]A.ID of proteins pullded down'!R:V,4, FALSE),0)</f>
        <v>9</v>
      </c>
      <c r="K163" s="3">
        <f>IFERROR(VLOOKUP(A163,'[1]A.ID of proteins pullded down'!B:F,5, FALSE),"NF")</f>
        <v>4000000</v>
      </c>
      <c r="L163" s="3">
        <f>IFERROR(VLOOKUP(A163,'[1]A.ID of proteins pullded down'!J:N,5, FALSE),"NF")</f>
        <v>3000000</v>
      </c>
      <c r="M163" s="3">
        <f>IFERROR(VLOOKUP(A163,'[1]A.ID of proteins pullded down'!R:V,5, FALSE),"NF")</f>
        <v>6000000</v>
      </c>
      <c r="N163" s="3">
        <f>MIN(K163:M163)</f>
        <v>3000000</v>
      </c>
      <c r="O163" s="2">
        <f>IFERROR(K163/N163,0)</f>
        <v>1.3333333333333333</v>
      </c>
      <c r="P163" s="2">
        <f>IFERROR(L163/N163,0)</f>
        <v>1</v>
      </c>
      <c r="Q163" s="2">
        <f>IFERROR(M163/N163,0)</f>
        <v>2</v>
      </c>
    </row>
    <row r="164" spans="1:17" x14ac:dyDescent="0.25">
      <c r="A164" s="1" t="s">
        <v>934</v>
      </c>
      <c r="B164" s="1" t="s">
        <v>933</v>
      </c>
      <c r="C164" s="1" t="s">
        <v>932</v>
      </c>
      <c r="D164" s="1">
        <v>5.05</v>
      </c>
      <c r="E164" s="4">
        <f>IFERROR(VLOOKUP(A164,'[1]A.ID of proteins pullded down'!B:F,3, FALSE),0)</f>
        <v>3</v>
      </c>
      <c r="F164" s="4">
        <f>IFERROR(VLOOKUP(A164,'[1]A.ID of proteins pullded down'!B:F,4, FALSE),0)</f>
        <v>7</v>
      </c>
      <c r="G164" s="4">
        <f>IFERROR(VLOOKUP(A164,'[1]A.ID of proteins pullded down'!J:N,3, FALSE),0)</f>
        <v>3</v>
      </c>
      <c r="H164" s="4">
        <f>IFERROR(VLOOKUP(A164,'[1]A.ID of proteins pullded down'!J:N,4, FALSE),0)</f>
        <v>15</v>
      </c>
      <c r="I164" s="4">
        <f>IFERROR(VLOOKUP(A164,'[1]A.ID of proteins pullded down'!R:V,3, FALSE),0)</f>
        <v>3</v>
      </c>
      <c r="J164" s="4">
        <f>IFERROR(VLOOKUP(A164,'[1]A.ID of proteins pullded down'!R:V,4, FALSE),0)</f>
        <v>5</v>
      </c>
      <c r="K164" s="3">
        <f>IFERROR(VLOOKUP(A164,'[1]A.ID of proteins pullded down'!B:F,5, FALSE),"NF")</f>
        <v>2900000</v>
      </c>
      <c r="L164" s="3">
        <f>IFERROR(VLOOKUP(A164,'[1]A.ID of proteins pullded down'!J:N,5, FALSE),"NF")</f>
        <v>3800000</v>
      </c>
      <c r="M164" s="3">
        <f>IFERROR(VLOOKUP(A164,'[1]A.ID of proteins pullded down'!R:V,5, FALSE),"NF")</f>
        <v>1100000</v>
      </c>
      <c r="N164" s="3">
        <f>MIN(K164:M164)</f>
        <v>1100000</v>
      </c>
      <c r="O164" s="2">
        <f>IFERROR(K164/N164,0)</f>
        <v>2.6363636363636362</v>
      </c>
      <c r="P164" s="2">
        <f>IFERROR(L164/N164,0)</f>
        <v>3.4545454545454546</v>
      </c>
      <c r="Q164" s="2">
        <f>IFERROR(M164/N164,0)</f>
        <v>1</v>
      </c>
    </row>
    <row r="165" spans="1:17" x14ac:dyDescent="0.25">
      <c r="A165" s="1" t="s">
        <v>931</v>
      </c>
      <c r="B165" s="1" t="s">
        <v>930</v>
      </c>
      <c r="C165" s="1" t="s">
        <v>929</v>
      </c>
      <c r="D165" s="1">
        <v>37.630000000000003</v>
      </c>
      <c r="E165" s="4">
        <f>IFERROR(VLOOKUP(A165,'[1]A.ID of proteins pullded down'!B:F,3, FALSE),0)</f>
        <v>2</v>
      </c>
      <c r="F165" s="4">
        <f>IFERROR(VLOOKUP(A165,'[1]A.ID of proteins pullded down'!B:F,4, FALSE),0)</f>
        <v>11</v>
      </c>
      <c r="G165" s="4">
        <f>IFERROR(VLOOKUP(A165,'[1]A.ID of proteins pullded down'!J:N,3, FALSE),0)</f>
        <v>1</v>
      </c>
      <c r="H165" s="4">
        <f>IFERROR(VLOOKUP(A165,'[1]A.ID of proteins pullded down'!J:N,4, FALSE),0)</f>
        <v>6</v>
      </c>
      <c r="I165" s="4">
        <f>IFERROR(VLOOKUP(A165,'[1]A.ID of proteins pullded down'!R:V,3, FALSE),0)</f>
        <v>3</v>
      </c>
      <c r="J165" s="4">
        <f>IFERROR(VLOOKUP(A165,'[1]A.ID of proteins pullded down'!R:V,4, FALSE),0)</f>
        <v>10</v>
      </c>
      <c r="K165" s="3">
        <f>IFERROR(VLOOKUP(A165,'[1]A.ID of proteins pullded down'!B:F,5, FALSE),"NF")</f>
        <v>9600000</v>
      </c>
      <c r="L165" s="3">
        <f>IFERROR(VLOOKUP(A165,'[1]A.ID of proteins pullded down'!J:N,5, FALSE),"NF")</f>
        <v>9600000</v>
      </c>
      <c r="M165" s="3">
        <f>IFERROR(VLOOKUP(A165,'[1]A.ID of proteins pullded down'!R:V,5, FALSE),"NF")</f>
        <v>23000000</v>
      </c>
      <c r="N165" s="3">
        <f>MIN(K165:M165)</f>
        <v>9600000</v>
      </c>
      <c r="O165" s="2">
        <f>IFERROR(K165/N165,0)</f>
        <v>1</v>
      </c>
      <c r="P165" s="2">
        <f>IFERROR(L165/N165,0)</f>
        <v>1</v>
      </c>
      <c r="Q165" s="2">
        <f>IFERROR(M165/N165,0)</f>
        <v>2.3958333333333335</v>
      </c>
    </row>
    <row r="166" spans="1:17" x14ac:dyDescent="0.25">
      <c r="A166" s="1" t="s">
        <v>928</v>
      </c>
      <c r="B166" s="1" t="s">
        <v>927</v>
      </c>
      <c r="C166" s="1" t="s">
        <v>926</v>
      </c>
      <c r="D166" s="1">
        <v>43.16</v>
      </c>
      <c r="E166" s="4">
        <f>IFERROR(VLOOKUP(A166,'[1]A.ID of proteins pullded down'!B:F,3, FALSE),0)</f>
        <v>3</v>
      </c>
      <c r="F166" s="4">
        <f>IFERROR(VLOOKUP(A166,'[1]A.ID of proteins pullded down'!B:F,4, FALSE),0)</f>
        <v>5</v>
      </c>
      <c r="G166" s="4">
        <f>IFERROR(VLOOKUP(A166,'[1]A.ID of proteins pullded down'!J:N,3, FALSE),0)</f>
        <v>3</v>
      </c>
      <c r="H166" s="4">
        <f>IFERROR(VLOOKUP(A166,'[1]A.ID of proteins pullded down'!J:N,4, FALSE),0)</f>
        <v>7</v>
      </c>
      <c r="I166" s="4">
        <f>IFERROR(VLOOKUP(A166,'[1]A.ID of proteins pullded down'!R:V,3, FALSE),0)</f>
        <v>3</v>
      </c>
      <c r="J166" s="4">
        <f>IFERROR(VLOOKUP(A166,'[1]A.ID of proteins pullded down'!R:V,4, FALSE),0)</f>
        <v>10</v>
      </c>
      <c r="K166" s="3">
        <f>IFERROR(VLOOKUP(A166,'[1]A.ID of proteins pullded down'!B:F,5, FALSE),"NF")</f>
        <v>1300000</v>
      </c>
      <c r="L166" s="3">
        <f>IFERROR(VLOOKUP(A166,'[1]A.ID of proteins pullded down'!J:N,5, FALSE),"NF")</f>
        <v>3900000</v>
      </c>
      <c r="M166" s="3">
        <f>IFERROR(VLOOKUP(A166,'[1]A.ID of proteins pullded down'!R:V,5, FALSE),"NF")</f>
        <v>4600000</v>
      </c>
      <c r="N166" s="3">
        <f>MIN(K166:M166)</f>
        <v>1300000</v>
      </c>
      <c r="O166" s="2">
        <f>IFERROR(K166/N166,0)</f>
        <v>1</v>
      </c>
      <c r="P166" s="2">
        <f>IFERROR(L166/N166,0)</f>
        <v>3</v>
      </c>
      <c r="Q166" s="2">
        <f>IFERROR(M166/N166,0)</f>
        <v>3.5384615384615383</v>
      </c>
    </row>
    <row r="167" spans="1:17" x14ac:dyDescent="0.25">
      <c r="A167" s="1" t="s">
        <v>925</v>
      </c>
      <c r="B167" s="1" t="s">
        <v>924</v>
      </c>
      <c r="C167" s="1" t="s">
        <v>923</v>
      </c>
      <c r="D167" s="1">
        <v>47.72</v>
      </c>
      <c r="E167" s="4">
        <f>IFERROR(VLOOKUP(A167,'[1]A.ID of proteins pullded down'!B:F,3, FALSE),0)</f>
        <v>3</v>
      </c>
      <c r="F167" s="4">
        <f>IFERROR(VLOOKUP(A167,'[1]A.ID of proteins pullded down'!B:F,4, FALSE),0)</f>
        <v>6</v>
      </c>
      <c r="G167" s="4">
        <f>IFERROR(VLOOKUP(A167,'[1]A.ID of proteins pullded down'!J:N,3, FALSE),0)</f>
        <v>3</v>
      </c>
      <c r="H167" s="4">
        <f>IFERROR(VLOOKUP(A167,'[1]A.ID of proteins pullded down'!J:N,4, FALSE),0)</f>
        <v>6</v>
      </c>
      <c r="I167" s="4">
        <f>IFERROR(VLOOKUP(A167,'[1]A.ID of proteins pullded down'!R:V,3, FALSE),0)</f>
        <v>3</v>
      </c>
      <c r="J167" s="4">
        <f>IFERROR(VLOOKUP(A167,'[1]A.ID of proteins pullded down'!R:V,4, FALSE),0)</f>
        <v>8</v>
      </c>
      <c r="K167" s="3">
        <f>IFERROR(VLOOKUP(A167,'[1]A.ID of proteins pullded down'!B:F,5, FALSE),"NF")</f>
        <v>1100000</v>
      </c>
      <c r="L167" s="3">
        <f>IFERROR(VLOOKUP(A167,'[1]A.ID of proteins pullded down'!J:N,5, FALSE),"NF")</f>
        <v>2200000</v>
      </c>
      <c r="M167" s="3">
        <f>IFERROR(VLOOKUP(A167,'[1]A.ID of proteins pullded down'!R:V,5, FALSE),"NF")</f>
        <v>14000000</v>
      </c>
      <c r="N167" s="3">
        <f>MIN(K167:M167)</f>
        <v>1100000</v>
      </c>
      <c r="O167" s="2">
        <f>IFERROR(K167/N167,0)</f>
        <v>1</v>
      </c>
      <c r="P167" s="2">
        <f>IFERROR(L167/N167,0)</f>
        <v>2</v>
      </c>
      <c r="Q167" s="2">
        <f>IFERROR(M167/N167,0)</f>
        <v>12.727272727272727</v>
      </c>
    </row>
    <row r="168" spans="1:17" x14ac:dyDescent="0.25">
      <c r="A168" s="1" t="s">
        <v>922</v>
      </c>
      <c r="B168" s="1" t="s">
        <v>921</v>
      </c>
      <c r="C168" s="1" t="s">
        <v>920</v>
      </c>
      <c r="D168" s="1">
        <v>17.850000000000001</v>
      </c>
      <c r="E168" s="4">
        <f>IFERROR(VLOOKUP(A168,'[1]A.ID of proteins pullded down'!B:F,3, FALSE),0)</f>
        <v>3</v>
      </c>
      <c r="F168" s="4">
        <f>IFERROR(VLOOKUP(A168,'[1]A.ID of proteins pullded down'!B:F,4, FALSE),0)</f>
        <v>5</v>
      </c>
      <c r="G168" s="4">
        <f>IFERROR(VLOOKUP(A168,'[1]A.ID of proteins pullded down'!J:N,3, FALSE),0)</f>
        <v>3</v>
      </c>
      <c r="H168" s="4">
        <f>IFERROR(VLOOKUP(A168,'[1]A.ID of proteins pullded down'!J:N,4, FALSE),0)</f>
        <v>5</v>
      </c>
      <c r="I168" s="4">
        <f>IFERROR(VLOOKUP(A168,'[1]A.ID of proteins pullded down'!R:V,3, FALSE),0)</f>
        <v>3</v>
      </c>
      <c r="J168" s="4">
        <f>IFERROR(VLOOKUP(A168,'[1]A.ID of proteins pullded down'!R:V,4, FALSE),0)</f>
        <v>7</v>
      </c>
      <c r="K168" s="3">
        <f>IFERROR(VLOOKUP(A168,'[1]A.ID of proteins pullded down'!B:F,5, FALSE),"NF")</f>
        <v>2200000</v>
      </c>
      <c r="L168" s="3">
        <f>IFERROR(VLOOKUP(A168,'[1]A.ID of proteins pullded down'!J:N,5, FALSE),"NF")</f>
        <v>2600000</v>
      </c>
      <c r="M168" s="3">
        <f>IFERROR(VLOOKUP(A168,'[1]A.ID of proteins pullded down'!R:V,5, FALSE),"NF")</f>
        <v>6400000</v>
      </c>
      <c r="N168" s="3">
        <f>MIN(K168:M168)</f>
        <v>2200000</v>
      </c>
      <c r="O168" s="2">
        <f>IFERROR(K168/N168,0)</f>
        <v>1</v>
      </c>
      <c r="P168" s="2">
        <f>IFERROR(L168/N168,0)</f>
        <v>1.1818181818181819</v>
      </c>
      <c r="Q168" s="2">
        <f>IFERROR(M168/N168,0)</f>
        <v>2.9090909090909092</v>
      </c>
    </row>
    <row r="169" spans="1:17" x14ac:dyDescent="0.25">
      <c r="A169" s="1" t="s">
        <v>919</v>
      </c>
      <c r="B169" s="1" t="s">
        <v>918</v>
      </c>
      <c r="C169" s="1" t="s">
        <v>917</v>
      </c>
      <c r="D169" s="1">
        <v>38.369999999999997</v>
      </c>
      <c r="E169" s="4">
        <f>IFERROR(VLOOKUP(A169,'[1]A.ID of proteins pullded down'!B:F,3, FALSE),0)</f>
        <v>3</v>
      </c>
      <c r="F169" s="4">
        <f>IFERROR(VLOOKUP(A169,'[1]A.ID of proteins pullded down'!B:F,4, FALSE),0)</f>
        <v>6</v>
      </c>
      <c r="G169" s="4">
        <f>IFERROR(VLOOKUP(A169,'[1]A.ID of proteins pullded down'!J:N,3, FALSE),0)</f>
        <v>2</v>
      </c>
      <c r="H169" s="4">
        <f>IFERROR(VLOOKUP(A169,'[1]A.ID of proteins pullded down'!J:N,4, FALSE),0)</f>
        <v>5</v>
      </c>
      <c r="I169" s="4">
        <f>IFERROR(VLOOKUP(A169,'[1]A.ID of proteins pullded down'!R:V,3, FALSE),0)</f>
        <v>2</v>
      </c>
      <c r="J169" s="4">
        <f>IFERROR(VLOOKUP(A169,'[1]A.ID of proteins pullded down'!R:V,4, FALSE),0)</f>
        <v>5</v>
      </c>
      <c r="K169" s="3">
        <f>IFERROR(VLOOKUP(A169,'[1]A.ID of proteins pullded down'!B:F,5, FALSE),"NF")</f>
        <v>690000</v>
      </c>
      <c r="L169" s="3">
        <f>IFERROR(VLOOKUP(A169,'[1]A.ID of proteins pullded down'!J:N,5, FALSE),"NF")</f>
        <v>1100000</v>
      </c>
      <c r="M169" s="3">
        <f>IFERROR(VLOOKUP(A169,'[1]A.ID of proteins pullded down'!R:V,5, FALSE),"NF")</f>
        <v>1300000</v>
      </c>
      <c r="N169" s="3">
        <f>MIN(K169:M169)</f>
        <v>690000</v>
      </c>
      <c r="O169" s="2">
        <f>IFERROR(K169/N169,0)</f>
        <v>1</v>
      </c>
      <c r="P169" s="2">
        <f>IFERROR(L169/N169,0)</f>
        <v>1.5942028985507246</v>
      </c>
      <c r="Q169" s="2">
        <f>IFERROR(M169/N169,0)</f>
        <v>1.8840579710144927</v>
      </c>
    </row>
    <row r="170" spans="1:17" x14ac:dyDescent="0.25">
      <c r="A170" s="1" t="s">
        <v>916</v>
      </c>
      <c r="B170" s="1" t="s">
        <v>915</v>
      </c>
      <c r="C170" s="1" t="s">
        <v>914</v>
      </c>
      <c r="D170" s="1">
        <v>16.82</v>
      </c>
      <c r="E170" s="4">
        <f>IFERROR(VLOOKUP(A170,'[1]A.ID of proteins pullded down'!B:F,3, FALSE),0)</f>
        <v>2</v>
      </c>
      <c r="F170" s="4">
        <f>IFERROR(VLOOKUP(A170,'[1]A.ID of proteins pullded down'!B:F,4, FALSE),0)</f>
        <v>3</v>
      </c>
      <c r="G170" s="4">
        <f>IFERROR(VLOOKUP(A170,'[1]A.ID of proteins pullded down'!J:N,3, FALSE),0)</f>
        <v>3</v>
      </c>
      <c r="H170" s="4">
        <f>IFERROR(VLOOKUP(A170,'[1]A.ID of proteins pullded down'!J:N,4, FALSE),0)</f>
        <v>6</v>
      </c>
      <c r="I170" s="4">
        <f>IFERROR(VLOOKUP(A170,'[1]A.ID of proteins pullded down'!R:V,3, FALSE),0)</f>
        <v>3</v>
      </c>
      <c r="J170" s="4">
        <f>IFERROR(VLOOKUP(A170,'[1]A.ID of proteins pullded down'!R:V,4, FALSE),0)</f>
        <v>5</v>
      </c>
      <c r="K170" s="3">
        <f>IFERROR(VLOOKUP(A170,'[1]A.ID of proteins pullded down'!B:F,5, FALSE),"NF")</f>
        <v>310000</v>
      </c>
      <c r="L170" s="3">
        <f>IFERROR(VLOOKUP(A170,'[1]A.ID of proteins pullded down'!J:N,5, FALSE),"NF")</f>
        <v>870000</v>
      </c>
      <c r="M170" s="3">
        <f>IFERROR(VLOOKUP(A170,'[1]A.ID of proteins pullded down'!R:V,5, FALSE),"NF")</f>
        <v>1000000</v>
      </c>
      <c r="N170" s="3">
        <f>MIN(K170:M170)</f>
        <v>310000</v>
      </c>
      <c r="O170" s="2">
        <f>IFERROR(K170/N170,0)</f>
        <v>1</v>
      </c>
      <c r="P170" s="2">
        <f>IFERROR(L170/N170,0)</f>
        <v>2.806451612903226</v>
      </c>
      <c r="Q170" s="2">
        <f>IFERROR(M170/N170,0)</f>
        <v>3.225806451612903</v>
      </c>
    </row>
    <row r="171" spans="1:17" x14ac:dyDescent="0.25">
      <c r="A171" s="1" t="s">
        <v>913</v>
      </c>
      <c r="B171" s="1" t="s">
        <v>912</v>
      </c>
      <c r="C171" s="1" t="s">
        <v>911</v>
      </c>
      <c r="D171" s="1">
        <v>54.5</v>
      </c>
      <c r="E171" s="4">
        <f>IFERROR(VLOOKUP(A171,'[1]A.ID of proteins pullded down'!B:F,3, FALSE),0)</f>
        <v>2</v>
      </c>
      <c r="F171" s="4">
        <f>IFERROR(VLOOKUP(A171,'[1]A.ID of proteins pullded down'!B:F,4, FALSE),0)</f>
        <v>3</v>
      </c>
      <c r="G171" s="4">
        <f>IFERROR(VLOOKUP(A171,'[1]A.ID of proteins pullded down'!J:N,3, FALSE),0)</f>
        <v>3</v>
      </c>
      <c r="H171" s="4">
        <f>IFERROR(VLOOKUP(A171,'[1]A.ID of proteins pullded down'!J:N,4, FALSE),0)</f>
        <v>5</v>
      </c>
      <c r="I171" s="4">
        <f>IFERROR(VLOOKUP(A171,'[1]A.ID of proteins pullded down'!R:V,3, FALSE),0)</f>
        <v>2</v>
      </c>
      <c r="J171" s="4">
        <f>IFERROR(VLOOKUP(A171,'[1]A.ID of proteins pullded down'!R:V,4, FALSE),0)</f>
        <v>5</v>
      </c>
      <c r="K171" s="3">
        <f>IFERROR(VLOOKUP(A171,'[1]A.ID of proteins pullded down'!B:F,5, FALSE),"NF")</f>
        <v>1500000</v>
      </c>
      <c r="L171" s="3">
        <f>IFERROR(VLOOKUP(A171,'[1]A.ID of proteins pullded down'!J:N,5, FALSE),"NF")</f>
        <v>3900000</v>
      </c>
      <c r="M171" s="3">
        <f>IFERROR(VLOOKUP(A171,'[1]A.ID of proteins pullded down'!R:V,5, FALSE),"NF")</f>
        <v>4000000</v>
      </c>
      <c r="N171" s="3">
        <f>MIN(K171:M171)</f>
        <v>1500000</v>
      </c>
      <c r="O171" s="2">
        <f>IFERROR(K171/N171,0)</f>
        <v>1</v>
      </c>
      <c r="P171" s="2">
        <f>IFERROR(L171/N171,0)</f>
        <v>2.6</v>
      </c>
      <c r="Q171" s="2">
        <f>IFERROR(M171/N171,0)</f>
        <v>2.6666666666666665</v>
      </c>
    </row>
    <row r="172" spans="1:17" x14ac:dyDescent="0.25">
      <c r="A172" s="1" t="s">
        <v>910</v>
      </c>
      <c r="B172" s="1" t="s">
        <v>909</v>
      </c>
      <c r="C172" s="1" t="s">
        <v>908</v>
      </c>
      <c r="D172" s="1">
        <v>86.89</v>
      </c>
      <c r="E172" s="4">
        <f>IFERROR(VLOOKUP(A172,'[1]A.ID of proteins pullded down'!B:F,3, FALSE),0)</f>
        <v>2</v>
      </c>
      <c r="F172" s="4">
        <f>IFERROR(VLOOKUP(A172,'[1]A.ID of proteins pullded down'!B:F,4, FALSE),0)</f>
        <v>3</v>
      </c>
      <c r="G172" s="4">
        <f>IFERROR(VLOOKUP(A172,'[1]A.ID of proteins pullded down'!J:N,3, FALSE),0)</f>
        <v>3</v>
      </c>
      <c r="H172" s="4">
        <f>IFERROR(VLOOKUP(A172,'[1]A.ID of proteins pullded down'!J:N,4, FALSE),0)</f>
        <v>5</v>
      </c>
      <c r="I172" s="4">
        <f>IFERROR(VLOOKUP(A172,'[1]A.ID of proteins pullded down'!R:V,3, FALSE),0)</f>
        <v>3</v>
      </c>
      <c r="J172" s="4">
        <f>IFERROR(VLOOKUP(A172,'[1]A.ID of proteins pullded down'!R:V,4, FALSE),0)</f>
        <v>5</v>
      </c>
      <c r="K172" s="3">
        <f>IFERROR(VLOOKUP(A172,'[1]A.ID of proteins pullded down'!B:F,5, FALSE),"NF")</f>
        <v>440000</v>
      </c>
      <c r="L172" s="3">
        <f>IFERROR(VLOOKUP(A172,'[1]A.ID of proteins pullded down'!J:N,5, FALSE),"NF")</f>
        <v>1200000</v>
      </c>
      <c r="M172" s="3">
        <f>IFERROR(VLOOKUP(A172,'[1]A.ID of proteins pullded down'!R:V,5, FALSE),"NF")</f>
        <v>1600000</v>
      </c>
      <c r="N172" s="3">
        <f>MIN(K172:M172)</f>
        <v>440000</v>
      </c>
      <c r="O172" s="2">
        <f>IFERROR(K172/N172,0)</f>
        <v>1</v>
      </c>
      <c r="P172" s="2">
        <f>IFERROR(L172/N172,0)</f>
        <v>2.7272727272727271</v>
      </c>
      <c r="Q172" s="2">
        <f>IFERROR(M172/N172,0)</f>
        <v>3.6363636363636362</v>
      </c>
    </row>
    <row r="173" spans="1:17" x14ac:dyDescent="0.25">
      <c r="A173" s="1" t="s">
        <v>907</v>
      </c>
      <c r="B173" s="1" t="s">
        <v>906</v>
      </c>
      <c r="C173" s="1" t="s">
        <v>905</v>
      </c>
      <c r="D173" s="1">
        <v>80.069999999999993</v>
      </c>
      <c r="E173" s="4">
        <f>IFERROR(VLOOKUP(A173,'[1]A.ID of proteins pullded down'!B:F,3, FALSE),0)</f>
        <v>3</v>
      </c>
      <c r="F173" s="4">
        <f>IFERROR(VLOOKUP(A173,'[1]A.ID of proteins pullded down'!B:F,4, FALSE),0)</f>
        <v>5</v>
      </c>
      <c r="G173" s="4">
        <f>IFERROR(VLOOKUP(A173,'[1]A.ID of proteins pullded down'!J:N,3, FALSE),0)</f>
        <v>3</v>
      </c>
      <c r="H173" s="4">
        <f>IFERROR(VLOOKUP(A173,'[1]A.ID of proteins pullded down'!J:N,4, FALSE),0)</f>
        <v>3</v>
      </c>
      <c r="I173" s="4">
        <f>IFERROR(VLOOKUP(A173,'[1]A.ID of proteins pullded down'!R:V,3, FALSE),0)</f>
        <v>3</v>
      </c>
      <c r="J173" s="4">
        <f>IFERROR(VLOOKUP(A173,'[1]A.ID of proteins pullded down'!R:V,4, FALSE),0)</f>
        <v>4</v>
      </c>
      <c r="K173" s="3">
        <f>IFERROR(VLOOKUP(A173,'[1]A.ID of proteins pullded down'!B:F,5, FALSE),"NF")</f>
        <v>500000</v>
      </c>
      <c r="L173" s="3">
        <f>IFERROR(VLOOKUP(A173,'[1]A.ID of proteins pullded down'!J:N,5, FALSE),"NF")</f>
        <v>210000</v>
      </c>
      <c r="M173" s="3">
        <f>IFERROR(VLOOKUP(A173,'[1]A.ID of proteins pullded down'!R:V,5, FALSE),"NF")</f>
        <v>710000</v>
      </c>
      <c r="N173" s="3">
        <f>MIN(K173:M173)</f>
        <v>210000</v>
      </c>
      <c r="O173" s="2">
        <f>IFERROR(K173/N173,0)</f>
        <v>2.3809523809523809</v>
      </c>
      <c r="P173" s="2">
        <f>IFERROR(L173/N173,0)</f>
        <v>1</v>
      </c>
      <c r="Q173" s="2">
        <f>IFERROR(M173/N173,0)</f>
        <v>3.3809523809523809</v>
      </c>
    </row>
    <row r="174" spans="1:17" x14ac:dyDescent="0.25">
      <c r="A174" s="1" t="s">
        <v>904</v>
      </c>
      <c r="B174" s="1" t="s">
        <v>903</v>
      </c>
      <c r="C174" s="1" t="s">
        <v>902</v>
      </c>
      <c r="D174" s="1">
        <v>46.68</v>
      </c>
      <c r="E174" s="4">
        <f>IFERROR(VLOOKUP(A174,'[1]A.ID of proteins pullded down'!B:F,3, FALSE),0)</f>
        <v>0</v>
      </c>
      <c r="F174" s="4">
        <f>IFERROR(VLOOKUP(A174,'[1]A.ID of proteins pullded down'!B:F,4, FALSE),0)</f>
        <v>0</v>
      </c>
      <c r="G174" s="4">
        <f>IFERROR(VLOOKUP(A174,'[1]A.ID of proteins pullded down'!J:N,3, FALSE),0)</f>
        <v>0</v>
      </c>
      <c r="H174" s="4">
        <f>IFERROR(VLOOKUP(A174,'[1]A.ID of proteins pullded down'!J:N,4, FALSE),0)</f>
        <v>0</v>
      </c>
      <c r="I174" s="4">
        <f>IFERROR(VLOOKUP(A174,'[1]A.ID of proteins pullded down'!R:V,3, FALSE),0)</f>
        <v>3</v>
      </c>
      <c r="J174" s="4">
        <f>IFERROR(VLOOKUP(A174,'[1]A.ID of proteins pullded down'!R:V,4, FALSE),0)</f>
        <v>12</v>
      </c>
      <c r="K174" s="3" t="str">
        <f>IFERROR(VLOOKUP(A174,'[1]A.ID of proteins pullded down'!B:F,5, FALSE),"NF")</f>
        <v>NF</v>
      </c>
      <c r="L174" s="3" t="str">
        <f>IFERROR(VLOOKUP(A174,'[1]A.ID of proteins pullded down'!J:N,5, FALSE),"NF")</f>
        <v>NF</v>
      </c>
      <c r="M174" s="3">
        <f>IFERROR(VLOOKUP(A174,'[1]A.ID of proteins pullded down'!R:V,5, FALSE),"NF")</f>
        <v>30000000</v>
      </c>
      <c r="N174" s="3">
        <f>MIN(K174:M174)</f>
        <v>30000000</v>
      </c>
      <c r="O174" s="2">
        <f>IFERROR(K174/N174,0)</f>
        <v>0</v>
      </c>
      <c r="P174" s="2">
        <f>IFERROR(L174/N174,0)</f>
        <v>0</v>
      </c>
      <c r="Q174" s="2">
        <f>IFERROR(M174/N174,0)</f>
        <v>1</v>
      </c>
    </row>
    <row r="175" spans="1:17" x14ac:dyDescent="0.25">
      <c r="A175" s="1" t="s">
        <v>901</v>
      </c>
      <c r="B175" s="1" t="s">
        <v>900</v>
      </c>
      <c r="C175" s="1" t="s">
        <v>899</v>
      </c>
      <c r="D175" s="1">
        <v>94.91</v>
      </c>
      <c r="E175" s="4">
        <f>IFERROR(VLOOKUP(A175,'[1]A.ID of proteins pullded down'!B:F,3, FALSE),0)</f>
        <v>1</v>
      </c>
      <c r="F175" s="4">
        <f>IFERROR(VLOOKUP(A175,'[1]A.ID of proteins pullded down'!B:F,4, FALSE),0)</f>
        <v>2</v>
      </c>
      <c r="G175" s="4">
        <f>IFERROR(VLOOKUP(A175,'[1]A.ID of proteins pullded down'!J:N,3, FALSE),0)</f>
        <v>3</v>
      </c>
      <c r="H175" s="4">
        <f>IFERROR(VLOOKUP(A175,'[1]A.ID of proteins pullded down'!J:N,4, FALSE),0)</f>
        <v>6</v>
      </c>
      <c r="I175" s="4">
        <f>IFERROR(VLOOKUP(A175,'[1]A.ID of proteins pullded down'!R:V,3, FALSE),0)</f>
        <v>3</v>
      </c>
      <c r="J175" s="4">
        <f>IFERROR(VLOOKUP(A175,'[1]A.ID of proteins pullded down'!R:V,4, FALSE),0)</f>
        <v>3</v>
      </c>
      <c r="K175" s="3">
        <f>IFERROR(VLOOKUP(A175,'[1]A.ID of proteins pullded down'!B:F,5, FALSE),"NF")</f>
        <v>89000</v>
      </c>
      <c r="L175" s="3">
        <f>IFERROR(VLOOKUP(A175,'[1]A.ID of proteins pullded down'!J:N,5, FALSE),"NF")</f>
        <v>520000</v>
      </c>
      <c r="M175" s="3">
        <f>IFERROR(VLOOKUP(A175,'[1]A.ID of proteins pullded down'!R:V,5, FALSE),"NF")</f>
        <v>340000</v>
      </c>
      <c r="N175" s="3">
        <f>MIN(K175:M175)</f>
        <v>89000</v>
      </c>
      <c r="O175" s="2">
        <f>IFERROR(K175/N175,0)</f>
        <v>1</v>
      </c>
      <c r="P175" s="2">
        <f>IFERROR(L175/N175,0)</f>
        <v>5.8426966292134832</v>
      </c>
      <c r="Q175" s="2">
        <f>IFERROR(M175/N175,0)</f>
        <v>3.8202247191011236</v>
      </c>
    </row>
    <row r="176" spans="1:17" x14ac:dyDescent="0.25">
      <c r="A176" s="1" t="s">
        <v>898</v>
      </c>
      <c r="B176" s="1" t="s">
        <v>897</v>
      </c>
      <c r="C176" s="1" t="s">
        <v>896</v>
      </c>
      <c r="D176" s="1">
        <v>54.6</v>
      </c>
      <c r="E176" s="4">
        <f>IFERROR(VLOOKUP(A176,'[1]A.ID of proteins pullded down'!B:F,3, FALSE),0)</f>
        <v>1</v>
      </c>
      <c r="F176" s="4">
        <f>IFERROR(VLOOKUP(A176,'[1]A.ID of proteins pullded down'!B:F,4, FALSE),0)</f>
        <v>2</v>
      </c>
      <c r="G176" s="4">
        <f>IFERROR(VLOOKUP(A176,'[1]A.ID of proteins pullded down'!J:N,3, FALSE),0)</f>
        <v>2</v>
      </c>
      <c r="H176" s="4">
        <f>IFERROR(VLOOKUP(A176,'[1]A.ID of proteins pullded down'!J:N,4, FALSE),0)</f>
        <v>4</v>
      </c>
      <c r="I176" s="4">
        <f>IFERROR(VLOOKUP(A176,'[1]A.ID of proteins pullded down'!R:V,3, FALSE),0)</f>
        <v>2</v>
      </c>
      <c r="J176" s="4">
        <f>IFERROR(VLOOKUP(A176,'[1]A.ID of proteins pullded down'!R:V,4, FALSE),0)</f>
        <v>4</v>
      </c>
      <c r="K176" s="3">
        <f>IFERROR(VLOOKUP(A176,'[1]A.ID of proteins pullded down'!B:F,5, FALSE),"NF")</f>
        <v>310000</v>
      </c>
      <c r="L176" s="3">
        <f>IFERROR(VLOOKUP(A176,'[1]A.ID of proteins pullded down'!J:N,5, FALSE),"NF")</f>
        <v>470000</v>
      </c>
      <c r="M176" s="3">
        <f>IFERROR(VLOOKUP(A176,'[1]A.ID of proteins pullded down'!R:V,5, FALSE),"NF")</f>
        <v>940000</v>
      </c>
      <c r="N176" s="3">
        <f>MIN(K176:M176)</f>
        <v>310000</v>
      </c>
      <c r="O176" s="2">
        <f>IFERROR(K176/N176,0)</f>
        <v>1</v>
      </c>
      <c r="P176" s="2">
        <f>IFERROR(L176/N176,0)</f>
        <v>1.5161290322580645</v>
      </c>
      <c r="Q176" s="2">
        <f>IFERROR(M176/N176,0)</f>
        <v>3.032258064516129</v>
      </c>
    </row>
    <row r="177" spans="1:17" x14ac:dyDescent="0.25">
      <c r="A177" s="1" t="s">
        <v>895</v>
      </c>
      <c r="B177" s="1" t="s">
        <v>894</v>
      </c>
      <c r="C177" s="1" t="s">
        <v>893</v>
      </c>
      <c r="D177" s="1">
        <v>49.64</v>
      </c>
      <c r="E177" s="4">
        <f>IFERROR(VLOOKUP(A177,'[1]A.ID of proteins pullded down'!B:F,3, FALSE),0)</f>
        <v>0</v>
      </c>
      <c r="F177" s="4">
        <f>IFERROR(VLOOKUP(A177,'[1]A.ID of proteins pullded down'!B:F,4, FALSE),0)</f>
        <v>0</v>
      </c>
      <c r="G177" s="4">
        <f>IFERROR(VLOOKUP(A177,'[1]A.ID of proteins pullded down'!J:N,3, FALSE),0)</f>
        <v>2</v>
      </c>
      <c r="H177" s="4">
        <f>IFERROR(VLOOKUP(A177,'[1]A.ID of proteins pullded down'!J:N,4, FALSE),0)</f>
        <v>6</v>
      </c>
      <c r="I177" s="4">
        <f>IFERROR(VLOOKUP(A177,'[1]A.ID of proteins pullded down'!R:V,3, FALSE),0)</f>
        <v>3</v>
      </c>
      <c r="J177" s="4">
        <f>IFERROR(VLOOKUP(A177,'[1]A.ID of proteins pullded down'!R:V,4, FALSE),0)</f>
        <v>4</v>
      </c>
      <c r="K177" s="3" t="str">
        <f>IFERROR(VLOOKUP(A177,'[1]A.ID of proteins pullded down'!B:F,5, FALSE),"NF")</f>
        <v>NF</v>
      </c>
      <c r="L177" s="3">
        <f>IFERROR(VLOOKUP(A177,'[1]A.ID of proteins pullded down'!J:N,5, FALSE),"NF")</f>
        <v>2100000</v>
      </c>
      <c r="M177" s="3">
        <f>IFERROR(VLOOKUP(A177,'[1]A.ID of proteins pullded down'!R:V,5, FALSE),"NF")</f>
        <v>1200000</v>
      </c>
      <c r="N177" s="3">
        <f>MIN(K177:M177)</f>
        <v>1200000</v>
      </c>
      <c r="O177" s="2">
        <f>IFERROR(K177/N177,0)</f>
        <v>0</v>
      </c>
      <c r="P177" s="2">
        <f>IFERROR(L177/N177,0)</f>
        <v>1.75</v>
      </c>
      <c r="Q177" s="2">
        <f>IFERROR(M177/N177,0)</f>
        <v>1</v>
      </c>
    </row>
    <row r="178" spans="1:17" x14ac:dyDescent="0.25">
      <c r="A178" s="1" t="s">
        <v>892</v>
      </c>
      <c r="B178" s="1" t="s">
        <v>891</v>
      </c>
      <c r="C178" s="1" t="s">
        <v>890</v>
      </c>
      <c r="D178" s="1">
        <v>53.12</v>
      </c>
      <c r="E178" s="4">
        <f>IFERROR(VLOOKUP(A178,'[1]A.ID of proteins pullded down'!B:F,3, FALSE),0)</f>
        <v>2</v>
      </c>
      <c r="F178" s="4">
        <f>IFERROR(VLOOKUP(A178,'[1]A.ID of proteins pullded down'!B:F,4, FALSE),0)</f>
        <v>3</v>
      </c>
      <c r="G178" s="4">
        <f>IFERROR(VLOOKUP(A178,'[1]A.ID of proteins pullded down'!J:N,3, FALSE),0)</f>
        <v>2</v>
      </c>
      <c r="H178" s="4">
        <f>IFERROR(VLOOKUP(A178,'[1]A.ID of proteins pullded down'!J:N,4, FALSE),0)</f>
        <v>3</v>
      </c>
      <c r="I178" s="4">
        <f>IFERROR(VLOOKUP(A178,'[1]A.ID of proteins pullded down'!R:V,3, FALSE),0)</f>
        <v>2</v>
      </c>
      <c r="J178" s="4">
        <f>IFERROR(VLOOKUP(A178,'[1]A.ID of proteins pullded down'!R:V,4, FALSE),0)</f>
        <v>3</v>
      </c>
      <c r="K178" s="3">
        <f>IFERROR(VLOOKUP(A178,'[1]A.ID of proteins pullded down'!B:F,5, FALSE),"NF")</f>
        <v>510000</v>
      </c>
      <c r="L178" s="3">
        <f>IFERROR(VLOOKUP(A178,'[1]A.ID of proteins pullded down'!J:N,5, FALSE),"NF")</f>
        <v>470000</v>
      </c>
      <c r="M178" s="3">
        <f>IFERROR(VLOOKUP(A178,'[1]A.ID of proteins pullded down'!R:V,5, FALSE),"NF")</f>
        <v>660000</v>
      </c>
      <c r="N178" s="3">
        <f>MIN(K178:M178)</f>
        <v>470000</v>
      </c>
      <c r="O178" s="2">
        <f>IFERROR(K178/N178,0)</f>
        <v>1.0851063829787233</v>
      </c>
      <c r="P178" s="2">
        <f>IFERROR(L178/N178,0)</f>
        <v>1</v>
      </c>
      <c r="Q178" s="2">
        <f>IFERROR(M178/N178,0)</f>
        <v>1.4042553191489362</v>
      </c>
    </row>
    <row r="179" spans="1:17" x14ac:dyDescent="0.25">
      <c r="A179" s="1" t="s">
        <v>889</v>
      </c>
      <c r="B179" s="1" t="s">
        <v>888</v>
      </c>
      <c r="C179" s="1" t="s">
        <v>887</v>
      </c>
      <c r="D179" s="1">
        <v>68.63</v>
      </c>
      <c r="E179" s="4">
        <f>IFERROR(VLOOKUP(A179,'[1]A.ID of proteins pullded down'!B:F,3, FALSE),0)</f>
        <v>2</v>
      </c>
      <c r="F179" s="4">
        <f>IFERROR(VLOOKUP(A179,'[1]A.ID of proteins pullded down'!B:F,4, FALSE),0)</f>
        <v>3</v>
      </c>
      <c r="G179" s="4">
        <f>IFERROR(VLOOKUP(A179,'[1]A.ID of proteins pullded down'!J:N,3, FALSE),0)</f>
        <v>1</v>
      </c>
      <c r="H179" s="4">
        <f>IFERROR(VLOOKUP(A179,'[1]A.ID of proteins pullded down'!J:N,4, FALSE),0)</f>
        <v>1</v>
      </c>
      <c r="I179" s="4">
        <f>IFERROR(VLOOKUP(A179,'[1]A.ID of proteins pullded down'!R:V,3, FALSE),0)</f>
        <v>3</v>
      </c>
      <c r="J179" s="4">
        <f>IFERROR(VLOOKUP(A179,'[1]A.ID of proteins pullded down'!R:V,4, FALSE),0)</f>
        <v>5</v>
      </c>
      <c r="K179" s="3">
        <f>IFERROR(VLOOKUP(A179,'[1]A.ID of proteins pullded down'!B:F,5, FALSE),"NF")</f>
        <v>310000</v>
      </c>
      <c r="L179" s="3">
        <f>IFERROR(VLOOKUP(A179,'[1]A.ID of proteins pullded down'!J:N,5, FALSE),"NF")</f>
        <v>160000</v>
      </c>
      <c r="M179" s="3">
        <f>IFERROR(VLOOKUP(A179,'[1]A.ID of proteins pullded down'!R:V,5, FALSE),"NF")</f>
        <v>1700000</v>
      </c>
      <c r="N179" s="3">
        <f>MIN(K179:M179)</f>
        <v>160000</v>
      </c>
      <c r="O179" s="2">
        <f>IFERROR(K179/N179,0)</f>
        <v>1.9375</v>
      </c>
      <c r="P179" s="2">
        <f>IFERROR(L179/N179,0)</f>
        <v>1</v>
      </c>
      <c r="Q179" s="2">
        <f>IFERROR(M179/N179,0)</f>
        <v>10.625</v>
      </c>
    </row>
    <row r="180" spans="1:17" x14ac:dyDescent="0.25">
      <c r="A180" s="1" t="s">
        <v>886</v>
      </c>
      <c r="B180" s="1" t="s">
        <v>885</v>
      </c>
      <c r="C180" s="1" t="s">
        <v>884</v>
      </c>
      <c r="D180" s="1">
        <v>48.51</v>
      </c>
      <c r="E180" s="4">
        <f>IFERROR(VLOOKUP(A180,'[1]A.ID of proteins pullded down'!B:F,3, FALSE),0)</f>
        <v>2</v>
      </c>
      <c r="F180" s="4">
        <f>IFERROR(VLOOKUP(A180,'[1]A.ID of proteins pullded down'!B:F,4, FALSE),0)</f>
        <v>2</v>
      </c>
      <c r="G180" s="4">
        <f>IFERROR(VLOOKUP(A180,'[1]A.ID of proteins pullded down'!J:N,3, FALSE),0)</f>
        <v>2</v>
      </c>
      <c r="H180" s="4">
        <f>IFERROR(VLOOKUP(A180,'[1]A.ID of proteins pullded down'!J:N,4, FALSE),0)</f>
        <v>3</v>
      </c>
      <c r="I180" s="4">
        <f>IFERROR(VLOOKUP(A180,'[1]A.ID of proteins pullded down'!R:V,3, FALSE),0)</f>
        <v>3</v>
      </c>
      <c r="J180" s="4">
        <f>IFERROR(VLOOKUP(A180,'[1]A.ID of proteins pullded down'!R:V,4, FALSE),0)</f>
        <v>4</v>
      </c>
      <c r="K180" s="3">
        <f>IFERROR(VLOOKUP(A180,'[1]A.ID of proteins pullded down'!B:F,5, FALSE),"NF")</f>
        <v>330000</v>
      </c>
      <c r="L180" s="3">
        <f>IFERROR(VLOOKUP(A180,'[1]A.ID of proteins pullded down'!J:N,5, FALSE),"NF")</f>
        <v>380000</v>
      </c>
      <c r="M180" s="3">
        <f>IFERROR(VLOOKUP(A180,'[1]A.ID of proteins pullded down'!R:V,5, FALSE),"NF")</f>
        <v>1100000</v>
      </c>
      <c r="N180" s="3">
        <f>MIN(K180:M180)</f>
        <v>330000</v>
      </c>
      <c r="O180" s="2">
        <f>IFERROR(K180/N180,0)</f>
        <v>1</v>
      </c>
      <c r="P180" s="2">
        <f>IFERROR(L180/N180,0)</f>
        <v>1.1515151515151516</v>
      </c>
      <c r="Q180" s="2">
        <f>IFERROR(M180/N180,0)</f>
        <v>3.3333333333333335</v>
      </c>
    </row>
    <row r="181" spans="1:17" x14ac:dyDescent="0.25">
      <c r="A181" s="1" t="s">
        <v>883</v>
      </c>
      <c r="B181" s="1" t="s">
        <v>882</v>
      </c>
      <c r="C181" s="1" t="s">
        <v>881</v>
      </c>
      <c r="D181" s="1">
        <v>29.7</v>
      </c>
      <c r="E181" s="4">
        <f>IFERROR(VLOOKUP(A181,'[1]A.ID of proteins pullded down'!B:F,3, FALSE),0)</f>
        <v>1</v>
      </c>
      <c r="F181" s="4">
        <f>IFERROR(VLOOKUP(A181,'[1]A.ID of proteins pullded down'!B:F,4, FALSE),0)</f>
        <v>2</v>
      </c>
      <c r="G181" s="4">
        <f>IFERROR(VLOOKUP(A181,'[1]A.ID of proteins pullded down'!J:N,3, FALSE),0)</f>
        <v>3</v>
      </c>
      <c r="H181" s="4">
        <f>IFERROR(VLOOKUP(A181,'[1]A.ID of proteins pullded down'!J:N,4, FALSE),0)</f>
        <v>5</v>
      </c>
      <c r="I181" s="4">
        <f>IFERROR(VLOOKUP(A181,'[1]A.ID of proteins pullded down'!R:V,3, FALSE),0)</f>
        <v>1</v>
      </c>
      <c r="J181" s="4">
        <f>IFERROR(VLOOKUP(A181,'[1]A.ID of proteins pullded down'!R:V,4, FALSE),0)</f>
        <v>2</v>
      </c>
      <c r="K181" s="3">
        <f>IFERROR(VLOOKUP(A181,'[1]A.ID of proteins pullded down'!B:F,5, FALSE),"NF")</f>
        <v>910000</v>
      </c>
      <c r="L181" s="3">
        <f>IFERROR(VLOOKUP(A181,'[1]A.ID of proteins pullded down'!J:N,5, FALSE),"NF")</f>
        <v>1400000</v>
      </c>
      <c r="M181" s="3">
        <f>IFERROR(VLOOKUP(A181,'[1]A.ID of proteins pullded down'!R:V,5, FALSE),"NF")</f>
        <v>1100000</v>
      </c>
      <c r="N181" s="3">
        <f>MIN(K181:M181)</f>
        <v>910000</v>
      </c>
      <c r="O181" s="2">
        <f>IFERROR(K181/N181,0)</f>
        <v>1</v>
      </c>
      <c r="P181" s="2">
        <f>IFERROR(L181/N181,0)</f>
        <v>1.5384615384615385</v>
      </c>
      <c r="Q181" s="2">
        <f>IFERROR(M181/N181,0)</f>
        <v>1.2087912087912087</v>
      </c>
    </row>
    <row r="182" spans="1:17" x14ac:dyDescent="0.25">
      <c r="A182" s="1" t="s">
        <v>880</v>
      </c>
      <c r="B182" s="1" t="s">
        <v>879</v>
      </c>
      <c r="C182" s="1" t="s">
        <v>878</v>
      </c>
      <c r="D182" s="1">
        <v>63.9</v>
      </c>
      <c r="E182" s="4">
        <f>IFERROR(VLOOKUP(A182,'[1]A.ID of proteins pullded down'!B:F,3, FALSE),0)</f>
        <v>2</v>
      </c>
      <c r="F182" s="4">
        <f>IFERROR(VLOOKUP(A182,'[1]A.ID of proteins pullded down'!B:F,4, FALSE),0)</f>
        <v>2</v>
      </c>
      <c r="G182" s="4">
        <f>IFERROR(VLOOKUP(A182,'[1]A.ID of proteins pullded down'!J:N,3, FALSE),0)</f>
        <v>2</v>
      </c>
      <c r="H182" s="4">
        <f>IFERROR(VLOOKUP(A182,'[1]A.ID of proteins pullded down'!J:N,4, FALSE),0)</f>
        <v>3</v>
      </c>
      <c r="I182" s="4">
        <f>IFERROR(VLOOKUP(A182,'[1]A.ID of proteins pullded down'!R:V,3, FALSE),0)</f>
        <v>3</v>
      </c>
      <c r="J182" s="4">
        <f>IFERROR(VLOOKUP(A182,'[1]A.ID of proteins pullded down'!R:V,4, FALSE),0)</f>
        <v>4</v>
      </c>
      <c r="K182" s="3">
        <f>IFERROR(VLOOKUP(A182,'[1]A.ID of proteins pullded down'!B:F,5, FALSE),"NF")</f>
        <v>280000</v>
      </c>
      <c r="L182" s="3">
        <f>IFERROR(VLOOKUP(A182,'[1]A.ID of proteins pullded down'!J:N,5, FALSE),"NF")</f>
        <v>400000</v>
      </c>
      <c r="M182" s="3">
        <f>IFERROR(VLOOKUP(A182,'[1]A.ID of proteins pullded down'!R:V,5, FALSE),"NF")</f>
        <v>950000</v>
      </c>
      <c r="N182" s="3">
        <f>MIN(K182:M182)</f>
        <v>280000</v>
      </c>
      <c r="O182" s="2">
        <f>IFERROR(K182/N182,0)</f>
        <v>1</v>
      </c>
      <c r="P182" s="2">
        <f>IFERROR(L182/N182,0)</f>
        <v>1.4285714285714286</v>
      </c>
      <c r="Q182" s="2">
        <f>IFERROR(M182/N182,0)</f>
        <v>3.3928571428571428</v>
      </c>
    </row>
    <row r="183" spans="1:17" x14ac:dyDescent="0.25">
      <c r="A183" s="1" t="s">
        <v>877</v>
      </c>
      <c r="B183" s="1" t="s">
        <v>876</v>
      </c>
      <c r="C183" s="1" t="s">
        <v>875</v>
      </c>
      <c r="D183" s="1">
        <v>46.91</v>
      </c>
      <c r="E183" s="4">
        <f>IFERROR(VLOOKUP(A183,'[1]A.ID of proteins pullded down'!B:F,3, FALSE),0)</f>
        <v>2</v>
      </c>
      <c r="F183" s="4">
        <f>IFERROR(VLOOKUP(A183,'[1]A.ID of proteins pullded down'!B:F,4, FALSE),0)</f>
        <v>2</v>
      </c>
      <c r="G183" s="4">
        <f>IFERROR(VLOOKUP(A183,'[1]A.ID of proteins pullded down'!J:N,3, FALSE),0)</f>
        <v>3</v>
      </c>
      <c r="H183" s="4">
        <f>IFERROR(VLOOKUP(A183,'[1]A.ID of proteins pullded down'!J:N,4, FALSE),0)</f>
        <v>4</v>
      </c>
      <c r="I183" s="4">
        <f>IFERROR(VLOOKUP(A183,'[1]A.ID of proteins pullded down'!R:V,3, FALSE),0)</f>
        <v>3</v>
      </c>
      <c r="J183" s="4">
        <f>IFERROR(VLOOKUP(A183,'[1]A.ID of proteins pullded down'!R:V,4, FALSE),0)</f>
        <v>3</v>
      </c>
      <c r="K183" s="3">
        <f>IFERROR(VLOOKUP(A183,'[1]A.ID of proteins pullded down'!B:F,5, FALSE),"NF")</f>
        <v>230000</v>
      </c>
      <c r="L183" s="3">
        <f>IFERROR(VLOOKUP(A183,'[1]A.ID of proteins pullded down'!J:N,5, FALSE),"NF")</f>
        <v>540000</v>
      </c>
      <c r="M183" s="3">
        <f>IFERROR(VLOOKUP(A183,'[1]A.ID of proteins pullded down'!R:V,5, FALSE),"NF")</f>
        <v>630000</v>
      </c>
      <c r="N183" s="3">
        <f>MIN(K183:M183)</f>
        <v>230000</v>
      </c>
      <c r="O183" s="2">
        <f>IFERROR(K183/N183,0)</f>
        <v>1</v>
      </c>
      <c r="P183" s="2">
        <f>IFERROR(L183/N183,0)</f>
        <v>2.347826086956522</v>
      </c>
      <c r="Q183" s="2">
        <f>IFERROR(M183/N183,0)</f>
        <v>2.7391304347826089</v>
      </c>
    </row>
    <row r="184" spans="1:17" x14ac:dyDescent="0.25">
      <c r="A184" s="1" t="s">
        <v>874</v>
      </c>
      <c r="B184" s="1" t="s">
        <v>873</v>
      </c>
      <c r="C184" s="1" t="s">
        <v>872</v>
      </c>
      <c r="D184" s="1">
        <v>53.11</v>
      </c>
      <c r="E184" s="4">
        <f>IFERROR(VLOOKUP(A184,'[1]A.ID of proteins pullded down'!B:F,3, FALSE),0)</f>
        <v>3</v>
      </c>
      <c r="F184" s="4">
        <f>IFERROR(VLOOKUP(A184,'[1]A.ID of proteins pullded down'!B:F,4, FALSE),0)</f>
        <v>3</v>
      </c>
      <c r="G184" s="4">
        <f>IFERROR(VLOOKUP(A184,'[1]A.ID of proteins pullded down'!J:N,3, FALSE),0)</f>
        <v>2</v>
      </c>
      <c r="H184" s="4">
        <f>IFERROR(VLOOKUP(A184,'[1]A.ID of proteins pullded down'!J:N,4, FALSE),0)</f>
        <v>2</v>
      </c>
      <c r="I184" s="4">
        <f>IFERROR(VLOOKUP(A184,'[1]A.ID of proteins pullded down'!R:V,3, FALSE),0)</f>
        <v>2</v>
      </c>
      <c r="J184" s="4">
        <f>IFERROR(VLOOKUP(A184,'[1]A.ID of proteins pullded down'!R:V,4, FALSE),0)</f>
        <v>3</v>
      </c>
      <c r="K184" s="3">
        <f>IFERROR(VLOOKUP(A184,'[1]A.ID of proteins pullded down'!B:F,5, FALSE),"NF")</f>
        <v>980000</v>
      </c>
      <c r="L184" s="3">
        <f>IFERROR(VLOOKUP(A184,'[1]A.ID of proteins pullded down'!J:N,5, FALSE),"NF")</f>
        <v>1400000</v>
      </c>
      <c r="M184" s="3">
        <f>IFERROR(VLOOKUP(A184,'[1]A.ID of proteins pullded down'!R:V,5, FALSE),"NF")</f>
        <v>1800000</v>
      </c>
      <c r="N184" s="3">
        <f>MIN(K184:M184)</f>
        <v>980000</v>
      </c>
      <c r="O184" s="2">
        <f>IFERROR(K184/N184,0)</f>
        <v>1</v>
      </c>
      <c r="P184" s="2">
        <f>IFERROR(L184/N184,0)</f>
        <v>1.4285714285714286</v>
      </c>
      <c r="Q184" s="2">
        <f>IFERROR(M184/N184,0)</f>
        <v>1.8367346938775511</v>
      </c>
    </row>
    <row r="185" spans="1:17" x14ac:dyDescent="0.25">
      <c r="A185" s="1" t="s">
        <v>871</v>
      </c>
      <c r="B185" s="1" t="s">
        <v>870</v>
      </c>
      <c r="C185" s="1" t="s">
        <v>869</v>
      </c>
      <c r="D185" s="1">
        <v>56.9</v>
      </c>
      <c r="E185" s="4">
        <f>IFERROR(VLOOKUP(A185,'[1]A.ID of proteins pullded down'!B:F,3, FALSE),0)</f>
        <v>1</v>
      </c>
      <c r="F185" s="4">
        <f>IFERROR(VLOOKUP(A185,'[1]A.ID of proteins pullded down'!B:F,4, FALSE),0)</f>
        <v>1</v>
      </c>
      <c r="G185" s="4">
        <f>IFERROR(VLOOKUP(A185,'[1]A.ID of proteins pullded down'!J:N,3, FALSE),0)</f>
        <v>3</v>
      </c>
      <c r="H185" s="4">
        <f>IFERROR(VLOOKUP(A185,'[1]A.ID of proteins pullded down'!J:N,4, FALSE),0)</f>
        <v>4</v>
      </c>
      <c r="I185" s="4">
        <f>IFERROR(VLOOKUP(A185,'[1]A.ID of proteins pullded down'!R:V,3, FALSE),0)</f>
        <v>2</v>
      </c>
      <c r="J185" s="4">
        <f>IFERROR(VLOOKUP(A185,'[1]A.ID of proteins pullded down'!R:V,4, FALSE),0)</f>
        <v>3</v>
      </c>
      <c r="K185" s="3">
        <f>IFERROR(VLOOKUP(A185,'[1]A.ID of proteins pullded down'!B:F,5, FALSE),"NF")</f>
        <v>100000</v>
      </c>
      <c r="L185" s="3">
        <f>IFERROR(VLOOKUP(A185,'[1]A.ID of proteins pullded down'!J:N,5, FALSE),"NF")</f>
        <v>1600000</v>
      </c>
      <c r="M185" s="3">
        <f>IFERROR(VLOOKUP(A185,'[1]A.ID of proteins pullded down'!R:V,5, FALSE),"NF")</f>
        <v>2800000</v>
      </c>
      <c r="N185" s="3">
        <f>MIN(K185:M185)</f>
        <v>100000</v>
      </c>
      <c r="O185" s="2">
        <f>IFERROR(K185/N185,0)</f>
        <v>1</v>
      </c>
      <c r="P185" s="2">
        <f>IFERROR(L185/N185,0)</f>
        <v>16</v>
      </c>
      <c r="Q185" s="2">
        <f>IFERROR(M185/N185,0)</f>
        <v>28</v>
      </c>
    </row>
    <row r="186" spans="1:17" x14ac:dyDescent="0.25">
      <c r="A186" s="1" t="s">
        <v>868</v>
      </c>
      <c r="B186" s="1" t="s">
        <v>867</v>
      </c>
      <c r="C186" s="1" t="s">
        <v>866</v>
      </c>
      <c r="D186" s="1">
        <v>34.24</v>
      </c>
      <c r="E186" s="4">
        <f>IFERROR(VLOOKUP(A186,'[1]A.ID of proteins pullded down'!B:F,3, FALSE),0)</f>
        <v>2</v>
      </c>
      <c r="F186" s="4">
        <f>IFERROR(VLOOKUP(A186,'[1]A.ID of proteins pullded down'!B:F,4, FALSE),0)</f>
        <v>4</v>
      </c>
      <c r="G186" s="4">
        <f>IFERROR(VLOOKUP(A186,'[1]A.ID of proteins pullded down'!J:N,3, FALSE),0)</f>
        <v>0</v>
      </c>
      <c r="H186" s="4">
        <f>IFERROR(VLOOKUP(A186,'[1]A.ID of proteins pullded down'!J:N,4, FALSE),0)</f>
        <v>0</v>
      </c>
      <c r="I186" s="4">
        <f>IFERROR(VLOOKUP(A186,'[1]A.ID of proteins pullded down'!R:V,3, FALSE),0)</f>
        <v>3</v>
      </c>
      <c r="J186" s="4">
        <f>IFERROR(VLOOKUP(A186,'[1]A.ID of proteins pullded down'!R:V,4, FALSE),0)</f>
        <v>4</v>
      </c>
      <c r="K186" s="3">
        <f>IFERROR(VLOOKUP(A186,'[1]A.ID of proteins pullded down'!B:F,5, FALSE),"NF")</f>
        <v>900000</v>
      </c>
      <c r="L186" s="3" t="str">
        <f>IFERROR(VLOOKUP(A186,'[1]A.ID of proteins pullded down'!J:N,5, FALSE),"NF")</f>
        <v>NF</v>
      </c>
      <c r="M186" s="3">
        <f>IFERROR(VLOOKUP(A186,'[1]A.ID of proteins pullded down'!R:V,5, FALSE),"NF")</f>
        <v>1100000</v>
      </c>
      <c r="N186" s="3">
        <f>MIN(K186:M186)</f>
        <v>900000</v>
      </c>
      <c r="O186" s="2">
        <f>IFERROR(K186/N186,0)</f>
        <v>1</v>
      </c>
      <c r="P186" s="2">
        <f>IFERROR(L186/N186,0)</f>
        <v>0</v>
      </c>
      <c r="Q186" s="2">
        <f>IFERROR(M186/N186,0)</f>
        <v>1.2222222222222223</v>
      </c>
    </row>
    <row r="187" spans="1:17" x14ac:dyDescent="0.25">
      <c r="A187" s="1" t="s">
        <v>865</v>
      </c>
      <c r="B187" s="1" t="s">
        <v>864</v>
      </c>
      <c r="C187" s="1" t="s">
        <v>863</v>
      </c>
      <c r="D187" s="1">
        <v>75.069999999999993</v>
      </c>
      <c r="E187" s="4">
        <f>IFERROR(VLOOKUP(A187,'[1]A.ID of proteins pullded down'!B:F,3, FALSE),0)</f>
        <v>2</v>
      </c>
      <c r="F187" s="4">
        <f>IFERROR(VLOOKUP(A187,'[1]A.ID of proteins pullded down'!B:F,4, FALSE),0)</f>
        <v>3</v>
      </c>
      <c r="G187" s="4">
        <f>IFERROR(VLOOKUP(A187,'[1]A.ID of proteins pullded down'!J:N,3, FALSE),0)</f>
        <v>2</v>
      </c>
      <c r="H187" s="4">
        <f>IFERROR(VLOOKUP(A187,'[1]A.ID of proteins pullded down'!J:N,4, FALSE),0)</f>
        <v>2</v>
      </c>
      <c r="I187" s="4">
        <f>IFERROR(VLOOKUP(A187,'[1]A.ID of proteins pullded down'!R:V,3, FALSE),0)</f>
        <v>2</v>
      </c>
      <c r="J187" s="4">
        <f>IFERROR(VLOOKUP(A187,'[1]A.ID of proteins pullded down'!R:V,4, FALSE),0)</f>
        <v>2</v>
      </c>
      <c r="K187" s="3">
        <f>IFERROR(VLOOKUP(A187,'[1]A.ID of proteins pullded down'!B:F,5, FALSE),"NF")</f>
        <v>300000</v>
      </c>
      <c r="L187" s="3">
        <f>IFERROR(VLOOKUP(A187,'[1]A.ID of proteins pullded down'!J:N,5, FALSE),"NF")</f>
        <v>240000</v>
      </c>
      <c r="M187" s="3">
        <f>IFERROR(VLOOKUP(A187,'[1]A.ID of proteins pullded down'!R:V,5, FALSE),"NF")</f>
        <v>190000</v>
      </c>
      <c r="N187" s="3">
        <f>MIN(K187:M187)</f>
        <v>190000</v>
      </c>
      <c r="O187" s="2">
        <f>IFERROR(K187/N187,0)</f>
        <v>1.5789473684210527</v>
      </c>
      <c r="P187" s="2">
        <f>IFERROR(L187/N187,0)</f>
        <v>1.263157894736842</v>
      </c>
      <c r="Q187" s="2">
        <f>IFERROR(M187/N187,0)</f>
        <v>1</v>
      </c>
    </row>
    <row r="188" spans="1:17" x14ac:dyDescent="0.25">
      <c r="A188" s="1" t="s">
        <v>862</v>
      </c>
      <c r="B188" s="1" t="s">
        <v>861</v>
      </c>
      <c r="C188" s="1" t="s">
        <v>860</v>
      </c>
      <c r="D188" s="1">
        <v>46.28</v>
      </c>
      <c r="E188" s="4">
        <f>IFERROR(VLOOKUP(A188,'[1]A.ID of proteins pullded down'!B:F,3, FALSE),0)</f>
        <v>2</v>
      </c>
      <c r="F188" s="4">
        <f>IFERROR(VLOOKUP(A188,'[1]A.ID of proteins pullded down'!B:F,4, FALSE),0)</f>
        <v>2</v>
      </c>
      <c r="G188" s="4">
        <f>IFERROR(VLOOKUP(A188,'[1]A.ID of proteins pullded down'!J:N,3, FALSE),0)</f>
        <v>2</v>
      </c>
      <c r="H188" s="4">
        <f>IFERROR(VLOOKUP(A188,'[1]A.ID of proteins pullded down'!J:N,4, FALSE),0)</f>
        <v>2</v>
      </c>
      <c r="I188" s="4">
        <f>IFERROR(VLOOKUP(A188,'[1]A.ID of proteins pullded down'!R:V,3, FALSE),0)</f>
        <v>3</v>
      </c>
      <c r="J188" s="4">
        <f>IFERROR(VLOOKUP(A188,'[1]A.ID of proteins pullded down'!R:V,4, FALSE),0)</f>
        <v>3</v>
      </c>
      <c r="K188" s="3">
        <f>IFERROR(VLOOKUP(A188,'[1]A.ID of proteins pullded down'!B:F,5, FALSE),"NF")</f>
        <v>330000</v>
      </c>
      <c r="L188" s="3">
        <f>IFERROR(VLOOKUP(A188,'[1]A.ID of proteins pullded down'!J:N,5, FALSE),"NF")</f>
        <v>330000</v>
      </c>
      <c r="M188" s="3">
        <f>IFERROR(VLOOKUP(A188,'[1]A.ID of proteins pullded down'!R:V,5, FALSE),"NF")</f>
        <v>690000</v>
      </c>
      <c r="N188" s="3">
        <f>MIN(K188:M188)</f>
        <v>330000</v>
      </c>
      <c r="O188" s="2">
        <f>IFERROR(K188/N188,0)</f>
        <v>1</v>
      </c>
      <c r="P188" s="2">
        <f>IFERROR(L188/N188,0)</f>
        <v>1</v>
      </c>
      <c r="Q188" s="2">
        <f>IFERROR(M188/N188,0)</f>
        <v>2.0909090909090908</v>
      </c>
    </row>
    <row r="189" spans="1:17" x14ac:dyDescent="0.25">
      <c r="A189" s="1" t="s">
        <v>859</v>
      </c>
      <c r="B189" s="1" t="s">
        <v>858</v>
      </c>
      <c r="C189" s="1" t="s">
        <v>857</v>
      </c>
      <c r="D189" s="1">
        <v>85.54</v>
      </c>
      <c r="E189" s="4">
        <f>IFERROR(VLOOKUP(A189,'[1]A.ID of proteins pullded down'!B:F,3, FALSE),0)</f>
        <v>0</v>
      </c>
      <c r="F189" s="4">
        <f>IFERROR(VLOOKUP(A189,'[1]A.ID of proteins pullded down'!B:F,4, FALSE),0)</f>
        <v>0</v>
      </c>
      <c r="G189" s="4">
        <f>IFERROR(VLOOKUP(A189,'[1]A.ID of proteins pullded down'!J:N,3, FALSE),0)</f>
        <v>2</v>
      </c>
      <c r="H189" s="4">
        <f>IFERROR(VLOOKUP(A189,'[1]A.ID of proteins pullded down'!J:N,4, FALSE),0)</f>
        <v>3</v>
      </c>
      <c r="I189" s="4">
        <f>IFERROR(VLOOKUP(A189,'[1]A.ID of proteins pullded down'!R:V,3, FALSE),0)</f>
        <v>2</v>
      </c>
      <c r="J189" s="4">
        <f>IFERROR(VLOOKUP(A189,'[1]A.ID of proteins pullded down'!R:V,4, FALSE),0)</f>
        <v>3</v>
      </c>
      <c r="K189" s="3" t="str">
        <f>IFERROR(VLOOKUP(A189,'[1]A.ID of proteins pullded down'!B:F,5, FALSE),"NF")</f>
        <v>NF</v>
      </c>
      <c r="L189" s="3">
        <f>IFERROR(VLOOKUP(A189,'[1]A.ID of proteins pullded down'!J:N,5, FALSE),"NF")</f>
        <v>220000</v>
      </c>
      <c r="M189" s="3">
        <f>IFERROR(VLOOKUP(A189,'[1]A.ID of proteins pullded down'!R:V,5, FALSE),"NF")</f>
        <v>300000</v>
      </c>
      <c r="N189" s="3">
        <f>MIN(K189:M189)</f>
        <v>220000</v>
      </c>
      <c r="O189" s="2">
        <f>IFERROR(K189/N189,0)</f>
        <v>0</v>
      </c>
      <c r="P189" s="2">
        <f>IFERROR(L189/N189,0)</f>
        <v>1</v>
      </c>
      <c r="Q189" s="2">
        <f>IFERROR(M189/N189,0)</f>
        <v>1.3636363636363635</v>
      </c>
    </row>
    <row r="190" spans="1:17" x14ac:dyDescent="0.25">
      <c r="A190" s="1" t="s">
        <v>856</v>
      </c>
      <c r="B190" s="1" t="s">
        <v>855</v>
      </c>
      <c r="C190" s="1" t="s">
        <v>854</v>
      </c>
      <c r="D190" s="1">
        <v>36.67</v>
      </c>
      <c r="E190" s="4">
        <f>IFERROR(VLOOKUP(A190,'[1]A.ID of proteins pullded down'!B:F,3, FALSE),0)</f>
        <v>3</v>
      </c>
      <c r="F190" s="4">
        <f>IFERROR(VLOOKUP(A190,'[1]A.ID of proteins pullded down'!B:F,4, FALSE),0)</f>
        <v>3</v>
      </c>
      <c r="G190" s="4">
        <f>IFERROR(VLOOKUP(A190,'[1]A.ID of proteins pullded down'!J:N,3, FALSE),0)</f>
        <v>0</v>
      </c>
      <c r="H190" s="4">
        <f>IFERROR(VLOOKUP(A190,'[1]A.ID of proteins pullded down'!J:N,4, FALSE),0)</f>
        <v>0</v>
      </c>
      <c r="I190" s="4">
        <f>IFERROR(VLOOKUP(A190,'[1]A.ID of proteins pullded down'!R:V,3, FALSE),0)</f>
        <v>2</v>
      </c>
      <c r="J190" s="4">
        <f>IFERROR(VLOOKUP(A190,'[1]A.ID of proteins pullded down'!R:V,4, FALSE),0)</f>
        <v>3</v>
      </c>
      <c r="K190" s="3">
        <f>IFERROR(VLOOKUP(A190,'[1]A.ID of proteins pullded down'!B:F,5, FALSE),"NF")</f>
        <v>410000</v>
      </c>
      <c r="L190" s="3" t="str">
        <f>IFERROR(VLOOKUP(A190,'[1]A.ID of proteins pullded down'!J:N,5, FALSE),"NF")</f>
        <v>NF</v>
      </c>
      <c r="M190" s="3">
        <f>IFERROR(VLOOKUP(A190,'[1]A.ID of proteins pullded down'!R:V,5, FALSE),"NF")</f>
        <v>540000</v>
      </c>
      <c r="N190" s="3">
        <f>MIN(K190:M190)</f>
        <v>410000</v>
      </c>
      <c r="O190" s="2">
        <f>IFERROR(K190/N190,0)</f>
        <v>1</v>
      </c>
      <c r="P190" s="2">
        <f>IFERROR(L190/N190,0)</f>
        <v>0</v>
      </c>
      <c r="Q190" s="2">
        <f>IFERROR(M190/N190,0)</f>
        <v>1.3170731707317074</v>
      </c>
    </row>
    <row r="191" spans="1:17" x14ac:dyDescent="0.25">
      <c r="A191" s="1" t="s">
        <v>853</v>
      </c>
      <c r="B191" s="1" t="s">
        <v>852</v>
      </c>
      <c r="C191" s="1" t="s">
        <v>851</v>
      </c>
      <c r="D191" s="1">
        <v>50.4</v>
      </c>
      <c r="E191" s="4">
        <f>IFERROR(VLOOKUP(A191,'[1]A.ID of proteins pullded down'!B:F,3, FALSE),0)</f>
        <v>1</v>
      </c>
      <c r="F191" s="4">
        <f>IFERROR(VLOOKUP(A191,'[1]A.ID of proteins pullded down'!B:F,4, FALSE),0)</f>
        <v>1</v>
      </c>
      <c r="G191" s="4">
        <f>IFERROR(VLOOKUP(A191,'[1]A.ID of proteins pullded down'!J:N,3, FALSE),0)</f>
        <v>1</v>
      </c>
      <c r="H191" s="4">
        <f>IFERROR(VLOOKUP(A191,'[1]A.ID of proteins pullded down'!J:N,4, FALSE),0)</f>
        <v>1</v>
      </c>
      <c r="I191" s="4">
        <f>IFERROR(VLOOKUP(A191,'[1]A.ID of proteins pullded down'!R:V,3, FALSE),0)</f>
        <v>3</v>
      </c>
      <c r="J191" s="4">
        <f>IFERROR(VLOOKUP(A191,'[1]A.ID of proteins pullded down'!R:V,4, FALSE),0)</f>
        <v>4</v>
      </c>
      <c r="K191" s="3">
        <f>IFERROR(VLOOKUP(A191,'[1]A.ID of proteins pullded down'!B:F,5, FALSE),"NF")</f>
        <v>85000</v>
      </c>
      <c r="L191" s="3">
        <f>IFERROR(VLOOKUP(A191,'[1]A.ID of proteins pullded down'!J:N,5, FALSE),"NF")</f>
        <v>98000</v>
      </c>
      <c r="M191" s="3">
        <f>IFERROR(VLOOKUP(A191,'[1]A.ID of proteins pullded down'!R:V,5, FALSE),"NF")</f>
        <v>440000</v>
      </c>
      <c r="N191" s="3">
        <f>MIN(K191:M191)</f>
        <v>85000</v>
      </c>
      <c r="O191" s="2">
        <f>IFERROR(K191/N191,0)</f>
        <v>1</v>
      </c>
      <c r="P191" s="2">
        <f>IFERROR(L191/N191,0)</f>
        <v>1.1529411764705881</v>
      </c>
      <c r="Q191" s="2">
        <f>IFERROR(M191/N191,0)</f>
        <v>5.1764705882352944</v>
      </c>
    </row>
    <row r="192" spans="1:17" x14ac:dyDescent="0.25">
      <c r="A192" s="1" t="s">
        <v>850</v>
      </c>
      <c r="B192" s="1" t="s">
        <v>849</v>
      </c>
      <c r="C192" s="1" t="s">
        <v>848</v>
      </c>
      <c r="D192" s="1">
        <v>29.16</v>
      </c>
      <c r="E192" s="4">
        <f>IFERROR(VLOOKUP(A192,'[1]A.ID of proteins pullded down'!B:F,3, FALSE),0)</f>
        <v>3</v>
      </c>
      <c r="F192" s="4">
        <f>IFERROR(VLOOKUP(A192,'[1]A.ID of proteins pullded down'!B:F,4, FALSE),0)</f>
        <v>4</v>
      </c>
      <c r="G192" s="4">
        <f>IFERROR(VLOOKUP(A192,'[1]A.ID of proteins pullded down'!J:N,3, FALSE),0)</f>
        <v>2</v>
      </c>
      <c r="H192" s="4">
        <f>IFERROR(VLOOKUP(A192,'[1]A.ID of proteins pullded down'!J:N,4, FALSE),0)</f>
        <v>2</v>
      </c>
      <c r="I192" s="4">
        <f>IFERROR(VLOOKUP(A192,'[1]A.ID of proteins pullded down'!R:V,3, FALSE),0)</f>
        <v>0</v>
      </c>
      <c r="J192" s="4">
        <f>IFERROR(VLOOKUP(A192,'[1]A.ID of proteins pullded down'!R:V,4, FALSE),0)</f>
        <v>0</v>
      </c>
      <c r="K192" s="3">
        <f>IFERROR(VLOOKUP(A192,'[1]A.ID of proteins pullded down'!B:F,5, FALSE),"NF")</f>
        <v>670000</v>
      </c>
      <c r="L192" s="3">
        <f>IFERROR(VLOOKUP(A192,'[1]A.ID of proteins pullded down'!J:N,5, FALSE),"NF")</f>
        <v>410000</v>
      </c>
      <c r="M192" s="3" t="str">
        <f>IFERROR(VLOOKUP(A192,'[1]A.ID of proteins pullded down'!R:V,5, FALSE),"NF")</f>
        <v>NF</v>
      </c>
      <c r="N192" s="3">
        <f>MIN(K192:M192)</f>
        <v>410000</v>
      </c>
      <c r="O192" s="2">
        <f>IFERROR(K192/N192,0)</f>
        <v>1.6341463414634145</v>
      </c>
      <c r="P192" s="2">
        <f>IFERROR(L192/N192,0)</f>
        <v>1</v>
      </c>
      <c r="Q192" s="2">
        <f>IFERROR(M192/N192,0)</f>
        <v>0</v>
      </c>
    </row>
    <row r="193" spans="1:17" x14ac:dyDescent="0.25">
      <c r="A193" s="1" t="s">
        <v>847</v>
      </c>
      <c r="B193" s="1" t="s">
        <v>846</v>
      </c>
      <c r="C193" s="1" t="s">
        <v>845</v>
      </c>
      <c r="D193" s="1">
        <v>65.989999999999995</v>
      </c>
      <c r="E193" s="4">
        <f>IFERROR(VLOOKUP(A193,'[1]A.ID of proteins pullded down'!B:F,3, FALSE),0)</f>
        <v>1</v>
      </c>
      <c r="F193" s="4">
        <f>IFERROR(VLOOKUP(A193,'[1]A.ID of proteins pullded down'!B:F,4, FALSE),0)</f>
        <v>1</v>
      </c>
      <c r="G193" s="4">
        <f>IFERROR(VLOOKUP(A193,'[1]A.ID of proteins pullded down'!J:N,3, FALSE),0)</f>
        <v>2</v>
      </c>
      <c r="H193" s="4">
        <f>IFERROR(VLOOKUP(A193,'[1]A.ID of proteins pullded down'!J:N,4, FALSE),0)</f>
        <v>3</v>
      </c>
      <c r="I193" s="4">
        <f>IFERROR(VLOOKUP(A193,'[1]A.ID of proteins pullded down'!R:V,3, FALSE),0)</f>
        <v>2</v>
      </c>
      <c r="J193" s="4">
        <f>IFERROR(VLOOKUP(A193,'[1]A.ID of proteins pullded down'!R:V,4, FALSE),0)</f>
        <v>2</v>
      </c>
      <c r="K193" s="3">
        <f>IFERROR(VLOOKUP(A193,'[1]A.ID of proteins pullded down'!B:F,5, FALSE),"NF")</f>
        <v>84000</v>
      </c>
      <c r="L193" s="3">
        <f>IFERROR(VLOOKUP(A193,'[1]A.ID of proteins pullded down'!J:N,5, FALSE),"NF")</f>
        <v>320000</v>
      </c>
      <c r="M193" s="3">
        <f>IFERROR(VLOOKUP(A193,'[1]A.ID of proteins pullded down'!R:V,5, FALSE),"NF")</f>
        <v>280000</v>
      </c>
      <c r="N193" s="3">
        <f>MIN(K193:M193)</f>
        <v>84000</v>
      </c>
      <c r="O193" s="2">
        <f>IFERROR(K193/N193,0)</f>
        <v>1</v>
      </c>
      <c r="P193" s="2">
        <f>IFERROR(L193/N193,0)</f>
        <v>3.8095238095238093</v>
      </c>
      <c r="Q193" s="2">
        <f>IFERROR(M193/N193,0)</f>
        <v>3.3333333333333335</v>
      </c>
    </row>
    <row r="194" spans="1:17" x14ac:dyDescent="0.25">
      <c r="A194" s="1" t="s">
        <v>844</v>
      </c>
      <c r="B194" s="1" t="s">
        <v>843</v>
      </c>
      <c r="C194" s="1" t="s">
        <v>842</v>
      </c>
      <c r="D194" s="1">
        <v>65.12</v>
      </c>
      <c r="E194" s="4">
        <f>IFERROR(VLOOKUP(A194,'[1]A.ID of proteins pullded down'!B:F,3, FALSE),0)</f>
        <v>0</v>
      </c>
      <c r="F194" s="4">
        <f>IFERROR(VLOOKUP(A194,'[1]A.ID of proteins pullded down'!B:F,4, FALSE),0)</f>
        <v>0</v>
      </c>
      <c r="G194" s="4">
        <f>IFERROR(VLOOKUP(A194,'[1]A.ID of proteins pullded down'!J:N,3, FALSE),0)</f>
        <v>2</v>
      </c>
      <c r="H194" s="4">
        <f>IFERROR(VLOOKUP(A194,'[1]A.ID of proteins pullded down'!J:N,4, FALSE),0)</f>
        <v>3</v>
      </c>
      <c r="I194" s="4">
        <f>IFERROR(VLOOKUP(A194,'[1]A.ID of proteins pullded down'!R:V,3, FALSE),0)</f>
        <v>3</v>
      </c>
      <c r="J194" s="4">
        <f>IFERROR(VLOOKUP(A194,'[1]A.ID of proteins pullded down'!R:V,4, FALSE),0)</f>
        <v>3</v>
      </c>
      <c r="K194" s="3" t="str">
        <f>IFERROR(VLOOKUP(A194,'[1]A.ID of proteins pullded down'!B:F,5, FALSE),"NF")</f>
        <v>NF</v>
      </c>
      <c r="L194" s="3">
        <f>IFERROR(VLOOKUP(A194,'[1]A.ID of proteins pullded down'!J:N,5, FALSE),"NF")</f>
        <v>1200000</v>
      </c>
      <c r="M194" s="3">
        <f>IFERROR(VLOOKUP(A194,'[1]A.ID of proteins pullded down'!R:V,5, FALSE),"NF")</f>
        <v>720000</v>
      </c>
      <c r="N194" s="3">
        <f>MIN(K194:M194)</f>
        <v>720000</v>
      </c>
      <c r="O194" s="2">
        <f>IFERROR(K194/N194,0)</f>
        <v>0</v>
      </c>
      <c r="P194" s="2">
        <f>IFERROR(L194/N194,0)</f>
        <v>1.6666666666666667</v>
      </c>
      <c r="Q194" s="2">
        <f>IFERROR(M194/N194,0)</f>
        <v>1</v>
      </c>
    </row>
    <row r="195" spans="1:17" x14ac:dyDescent="0.25">
      <c r="A195" s="1" t="s">
        <v>841</v>
      </c>
      <c r="B195" s="1" t="s">
        <v>840</v>
      </c>
      <c r="C195" s="1" t="s">
        <v>839</v>
      </c>
      <c r="D195" s="1">
        <v>53.22</v>
      </c>
      <c r="E195" s="4">
        <f>IFERROR(VLOOKUP(A195,'[1]A.ID of proteins pullded down'!B:F,3, FALSE),0)</f>
        <v>0</v>
      </c>
      <c r="F195" s="4">
        <f>IFERROR(VLOOKUP(A195,'[1]A.ID of proteins pullded down'!B:F,4, FALSE),0)</f>
        <v>0</v>
      </c>
      <c r="G195" s="4">
        <f>IFERROR(VLOOKUP(A195,'[1]A.ID of proteins pullded down'!J:N,3, FALSE),0)</f>
        <v>2</v>
      </c>
      <c r="H195" s="4">
        <f>IFERROR(VLOOKUP(A195,'[1]A.ID of proteins pullded down'!J:N,4, FALSE),0)</f>
        <v>2</v>
      </c>
      <c r="I195" s="4">
        <f>IFERROR(VLOOKUP(A195,'[1]A.ID of proteins pullded down'!R:V,3, FALSE),0)</f>
        <v>3</v>
      </c>
      <c r="J195" s="4">
        <f>IFERROR(VLOOKUP(A195,'[1]A.ID of proteins pullded down'!R:V,4, FALSE),0)</f>
        <v>3</v>
      </c>
      <c r="K195" s="3" t="str">
        <f>IFERROR(VLOOKUP(A195,'[1]A.ID of proteins pullded down'!B:F,5, FALSE),"NF")</f>
        <v>NF</v>
      </c>
      <c r="L195" s="3">
        <f>IFERROR(VLOOKUP(A195,'[1]A.ID of proteins pullded down'!J:N,5, FALSE),"NF")</f>
        <v>230000</v>
      </c>
      <c r="M195" s="3">
        <f>IFERROR(VLOOKUP(A195,'[1]A.ID of proteins pullded down'!R:V,5, FALSE),"NF")</f>
        <v>350000</v>
      </c>
      <c r="N195" s="3">
        <f>MIN(K195:M195)</f>
        <v>230000</v>
      </c>
      <c r="O195" s="2">
        <f>IFERROR(K195/N195,0)</f>
        <v>0</v>
      </c>
      <c r="P195" s="2">
        <f>IFERROR(L195/N195,0)</f>
        <v>1</v>
      </c>
      <c r="Q195" s="2">
        <f>IFERROR(M195/N195,0)</f>
        <v>1.5217391304347827</v>
      </c>
    </row>
    <row r="196" spans="1:17" x14ac:dyDescent="0.25">
      <c r="A196" s="1" t="s">
        <v>838</v>
      </c>
      <c r="B196" s="1" t="s">
        <v>837</v>
      </c>
      <c r="C196" s="1" t="s">
        <v>836</v>
      </c>
      <c r="D196" s="1">
        <v>17.29</v>
      </c>
      <c r="E196" s="4">
        <f>IFERROR(VLOOKUP(A196,'[1]A.ID of proteins pullded down'!B:F,3, FALSE),0)</f>
        <v>0</v>
      </c>
      <c r="F196" s="4">
        <f>IFERROR(VLOOKUP(A196,'[1]A.ID of proteins pullded down'!B:F,4, FALSE),0)</f>
        <v>0</v>
      </c>
      <c r="G196" s="4">
        <f>IFERROR(VLOOKUP(A196,'[1]A.ID of proteins pullded down'!J:N,3, FALSE),0)</f>
        <v>0</v>
      </c>
      <c r="H196" s="4">
        <f>IFERROR(VLOOKUP(A196,'[1]A.ID of proteins pullded down'!J:N,4, FALSE),0)</f>
        <v>0</v>
      </c>
      <c r="I196" s="4">
        <f>IFERROR(VLOOKUP(A196,'[1]A.ID of proteins pullded down'!R:V,3, FALSE),0)</f>
        <v>3</v>
      </c>
      <c r="J196" s="4">
        <f>IFERROR(VLOOKUP(A196,'[1]A.ID of proteins pullded down'!R:V,4, FALSE),0)</f>
        <v>5</v>
      </c>
      <c r="K196" s="3" t="str">
        <f>IFERROR(VLOOKUP(A196,'[1]A.ID of proteins pullded down'!B:F,5, FALSE),"NF")</f>
        <v>NF</v>
      </c>
      <c r="L196" s="3" t="str">
        <f>IFERROR(VLOOKUP(A196,'[1]A.ID of proteins pullded down'!J:N,5, FALSE),"NF")</f>
        <v>NF</v>
      </c>
      <c r="M196" s="3">
        <f>IFERROR(VLOOKUP(A196,'[1]A.ID of proteins pullded down'!R:V,5, FALSE),"NF")</f>
        <v>3500000</v>
      </c>
      <c r="N196" s="3">
        <f>MIN(K196:M196)</f>
        <v>3500000</v>
      </c>
      <c r="O196" s="2">
        <f>IFERROR(K196/N196,0)</f>
        <v>0</v>
      </c>
      <c r="P196" s="2">
        <f>IFERROR(L196/N196,0)</f>
        <v>0</v>
      </c>
      <c r="Q196" s="2">
        <f>IFERROR(M196/N196,0)</f>
        <v>1</v>
      </c>
    </row>
    <row r="197" spans="1:17" x14ac:dyDescent="0.25">
      <c r="A197" s="1" t="s">
        <v>835</v>
      </c>
      <c r="B197" s="1" t="s">
        <v>834</v>
      </c>
      <c r="C197" s="1" t="s">
        <v>833</v>
      </c>
      <c r="D197" s="1">
        <v>66.989999999999995</v>
      </c>
      <c r="E197" s="4">
        <f>IFERROR(VLOOKUP(A197,'[1]A.ID of proteins pullded down'!B:F,3, FALSE),0)</f>
        <v>0</v>
      </c>
      <c r="F197" s="4">
        <f>IFERROR(VLOOKUP(A197,'[1]A.ID of proteins pullded down'!B:F,4, FALSE),0)</f>
        <v>0</v>
      </c>
      <c r="G197" s="4">
        <f>IFERROR(VLOOKUP(A197,'[1]A.ID of proteins pullded down'!J:N,3, FALSE),0)</f>
        <v>0</v>
      </c>
      <c r="H197" s="4">
        <f>IFERROR(VLOOKUP(A197,'[1]A.ID of proteins pullded down'!J:N,4, FALSE),0)</f>
        <v>0</v>
      </c>
      <c r="I197" s="4">
        <f>IFERROR(VLOOKUP(A197,'[1]A.ID of proteins pullded down'!R:V,3, FALSE),0)</f>
        <v>3</v>
      </c>
      <c r="J197" s="4">
        <f>IFERROR(VLOOKUP(A197,'[1]A.ID of proteins pullded down'!R:V,4, FALSE),0)</f>
        <v>4</v>
      </c>
      <c r="K197" s="3" t="str">
        <f>IFERROR(VLOOKUP(A197,'[1]A.ID of proteins pullded down'!B:F,5, FALSE),"NF")</f>
        <v>NF</v>
      </c>
      <c r="L197" s="3" t="str">
        <f>IFERROR(VLOOKUP(A197,'[1]A.ID of proteins pullded down'!J:N,5, FALSE),"NF")</f>
        <v>NF</v>
      </c>
      <c r="M197" s="3">
        <f>IFERROR(VLOOKUP(A197,'[1]A.ID of proteins pullded down'!R:V,5, FALSE),"NF")</f>
        <v>1100000</v>
      </c>
      <c r="N197" s="3">
        <f>MIN(K197:M197)</f>
        <v>1100000</v>
      </c>
      <c r="O197" s="2">
        <f>IFERROR(K197/N197,0)</f>
        <v>0</v>
      </c>
      <c r="P197" s="2">
        <f>IFERROR(L197/N197,0)</f>
        <v>0</v>
      </c>
      <c r="Q197" s="2">
        <f>IFERROR(M197/N197,0)</f>
        <v>1</v>
      </c>
    </row>
    <row r="198" spans="1:17" x14ac:dyDescent="0.25">
      <c r="A198" s="1" t="s">
        <v>832</v>
      </c>
      <c r="B198" s="1" t="s">
        <v>831</v>
      </c>
      <c r="C198" s="1" t="s">
        <v>830</v>
      </c>
      <c r="D198" s="1">
        <v>104.72</v>
      </c>
      <c r="E198" s="4">
        <f>IFERROR(VLOOKUP(A198,'[1]A.ID of proteins pullded down'!B:F,3, FALSE),0)</f>
        <v>0</v>
      </c>
      <c r="F198" s="4">
        <f>IFERROR(VLOOKUP(A198,'[1]A.ID of proteins pullded down'!B:F,4, FALSE),0)</f>
        <v>0</v>
      </c>
      <c r="G198" s="4">
        <f>IFERROR(VLOOKUP(A198,'[1]A.ID of proteins pullded down'!J:N,3, FALSE),0)</f>
        <v>2</v>
      </c>
      <c r="H198" s="4">
        <f>IFERROR(VLOOKUP(A198,'[1]A.ID of proteins pullded down'!J:N,4, FALSE),0)</f>
        <v>2</v>
      </c>
      <c r="I198" s="4">
        <f>IFERROR(VLOOKUP(A198,'[1]A.ID of proteins pullded down'!R:V,3, FALSE),0)</f>
        <v>2</v>
      </c>
      <c r="J198" s="4">
        <f>IFERROR(VLOOKUP(A198,'[1]A.ID of proteins pullded down'!R:V,4, FALSE),0)</f>
        <v>2</v>
      </c>
      <c r="K198" s="3" t="str">
        <f>IFERROR(VLOOKUP(A198,'[1]A.ID of proteins pullded down'!B:F,5, FALSE),"NF")</f>
        <v>NF</v>
      </c>
      <c r="L198" s="3">
        <f>IFERROR(VLOOKUP(A198,'[1]A.ID of proteins pullded down'!J:N,5, FALSE),"NF")</f>
        <v>360000</v>
      </c>
      <c r="M198" s="3">
        <f>IFERROR(VLOOKUP(A198,'[1]A.ID of proteins pullded down'!R:V,5, FALSE),"NF")</f>
        <v>390000</v>
      </c>
      <c r="N198" s="3">
        <f>MIN(K198:M198)</f>
        <v>360000</v>
      </c>
      <c r="O198" s="2">
        <f>IFERROR(K198/N198,0)</f>
        <v>0</v>
      </c>
      <c r="P198" s="2">
        <f>IFERROR(L198/N198,0)</f>
        <v>1</v>
      </c>
      <c r="Q198" s="2">
        <f>IFERROR(M198/N198,0)</f>
        <v>1.0833333333333333</v>
      </c>
    </row>
    <row r="199" spans="1:17" x14ac:dyDescent="0.25">
      <c r="A199" s="1" t="s">
        <v>829</v>
      </c>
      <c r="B199" s="1" t="s">
        <v>828</v>
      </c>
      <c r="C199" s="1" t="s">
        <v>827</v>
      </c>
      <c r="D199" s="1">
        <v>83.11</v>
      </c>
      <c r="E199" s="4">
        <f>IFERROR(VLOOKUP(A199,'[1]A.ID of proteins pullded down'!B:F,3, FALSE),0)</f>
        <v>0</v>
      </c>
      <c r="F199" s="4">
        <f>IFERROR(VLOOKUP(A199,'[1]A.ID of proteins pullded down'!B:F,4, FALSE),0)</f>
        <v>0</v>
      </c>
      <c r="G199" s="4">
        <f>IFERROR(VLOOKUP(A199,'[1]A.ID of proteins pullded down'!J:N,3, FALSE),0)</f>
        <v>1</v>
      </c>
      <c r="H199" s="4">
        <f>IFERROR(VLOOKUP(A199,'[1]A.ID of proteins pullded down'!J:N,4, FALSE),0)</f>
        <v>1</v>
      </c>
      <c r="I199" s="4">
        <f>IFERROR(VLOOKUP(A199,'[1]A.ID of proteins pullded down'!R:V,3, FALSE),0)</f>
        <v>3</v>
      </c>
      <c r="J199" s="4">
        <f>IFERROR(VLOOKUP(A199,'[1]A.ID of proteins pullded down'!R:V,4, FALSE),0)</f>
        <v>3</v>
      </c>
      <c r="K199" s="3" t="str">
        <f>IFERROR(VLOOKUP(A199,'[1]A.ID of proteins pullded down'!B:F,5, FALSE),"NF")</f>
        <v>NF</v>
      </c>
      <c r="L199" s="3">
        <f>IFERROR(VLOOKUP(A199,'[1]A.ID of proteins pullded down'!J:N,5, FALSE),"NF")</f>
        <v>31000</v>
      </c>
      <c r="M199" s="3">
        <f>IFERROR(VLOOKUP(A199,'[1]A.ID of proteins pullded down'!R:V,5, FALSE),"NF")</f>
        <v>230000</v>
      </c>
      <c r="N199" s="3">
        <f>MIN(K199:M199)</f>
        <v>31000</v>
      </c>
      <c r="O199" s="2">
        <f>IFERROR(K199/N199,0)</f>
        <v>0</v>
      </c>
      <c r="P199" s="2">
        <f>IFERROR(L199/N199,0)</f>
        <v>1</v>
      </c>
      <c r="Q199" s="2">
        <f>IFERROR(M199/N199,0)</f>
        <v>7.419354838709677</v>
      </c>
    </row>
    <row r="200" spans="1:17" x14ac:dyDescent="0.25">
      <c r="A200" s="1" t="s">
        <v>826</v>
      </c>
      <c r="B200" s="1" t="s">
        <v>825</v>
      </c>
      <c r="C200" s="1" t="s">
        <v>824</v>
      </c>
      <c r="D200" s="1">
        <v>57.19</v>
      </c>
      <c r="E200" s="4">
        <f>IFERROR(VLOOKUP(A200,'[1]A.ID of proteins pullded down'!B:F,3, FALSE),0)</f>
        <v>0</v>
      </c>
      <c r="F200" s="4">
        <f>IFERROR(VLOOKUP(A200,'[1]A.ID of proteins pullded down'!B:F,4, FALSE),0)</f>
        <v>0</v>
      </c>
      <c r="G200" s="4">
        <f>IFERROR(VLOOKUP(A200,'[1]A.ID of proteins pullded down'!J:N,3, FALSE),0)</f>
        <v>1</v>
      </c>
      <c r="H200" s="4">
        <f>IFERROR(VLOOKUP(A200,'[1]A.ID of proteins pullded down'!J:N,4, FALSE),0)</f>
        <v>1</v>
      </c>
      <c r="I200" s="4">
        <f>IFERROR(VLOOKUP(A200,'[1]A.ID of proteins pullded down'!R:V,3, FALSE),0)</f>
        <v>2</v>
      </c>
      <c r="J200" s="4">
        <f>IFERROR(VLOOKUP(A200,'[1]A.ID of proteins pullded down'!R:V,4, FALSE),0)</f>
        <v>2</v>
      </c>
      <c r="K200" s="3" t="str">
        <f>IFERROR(VLOOKUP(A200,'[1]A.ID of proteins pullded down'!B:F,5, FALSE),"NF")</f>
        <v>NF</v>
      </c>
      <c r="L200" s="3">
        <f>IFERROR(VLOOKUP(A200,'[1]A.ID of proteins pullded down'!J:N,5, FALSE),"NF")</f>
        <v>65000</v>
      </c>
      <c r="M200" s="3">
        <f>IFERROR(VLOOKUP(A200,'[1]A.ID of proteins pullded down'!R:V,5, FALSE),"NF")</f>
        <v>200000</v>
      </c>
      <c r="N200" s="3">
        <f>MIN(K200:M200)</f>
        <v>65000</v>
      </c>
      <c r="O200" s="2">
        <f>IFERROR(K200/N200,0)</f>
        <v>0</v>
      </c>
      <c r="P200" s="2">
        <f>IFERROR(L200/N200,0)</f>
        <v>1</v>
      </c>
      <c r="Q200" s="2">
        <f>IFERROR(M200/N200,0)</f>
        <v>3.0769230769230771</v>
      </c>
    </row>
    <row r="201" spans="1:17" x14ac:dyDescent="0.25">
      <c r="A201" s="1" t="s">
        <v>823</v>
      </c>
      <c r="B201" s="1" t="s">
        <v>822</v>
      </c>
      <c r="C201" s="1" t="s">
        <v>821</v>
      </c>
      <c r="D201" s="1">
        <v>83.21</v>
      </c>
      <c r="E201" s="4">
        <f>IFERROR(VLOOKUP(A201,'[1]A.ID of proteins pullded down'!B:F,3, FALSE),0)</f>
        <v>0</v>
      </c>
      <c r="F201" s="4">
        <f>IFERROR(VLOOKUP(A201,'[1]A.ID of proteins pullded down'!B:F,4, FALSE),0)</f>
        <v>0</v>
      </c>
      <c r="G201" s="4">
        <f>IFERROR(VLOOKUP(A201,'[1]A.ID of proteins pullded down'!J:N,3, FALSE),0)</f>
        <v>0</v>
      </c>
      <c r="H201" s="4">
        <f>IFERROR(VLOOKUP(A201,'[1]A.ID of proteins pullded down'!J:N,4, FALSE),0)</f>
        <v>0</v>
      </c>
      <c r="I201" s="4">
        <f>IFERROR(VLOOKUP(A201,'[1]A.ID of proteins pullded down'!R:V,3, FALSE),0)</f>
        <v>3</v>
      </c>
      <c r="J201" s="4">
        <f>IFERROR(VLOOKUP(A201,'[1]A.ID of proteins pullded down'!R:V,4, FALSE),0)</f>
        <v>3</v>
      </c>
      <c r="K201" s="3" t="str">
        <f>IFERROR(VLOOKUP(A201,'[1]A.ID of proteins pullded down'!B:F,5, FALSE),"NF")</f>
        <v>NF</v>
      </c>
      <c r="L201" s="3" t="str">
        <f>IFERROR(VLOOKUP(A201,'[1]A.ID of proteins pullded down'!J:N,5, FALSE),"NF")</f>
        <v>NF</v>
      </c>
      <c r="M201" s="3">
        <f>IFERROR(VLOOKUP(A201,'[1]A.ID of proteins pullded down'!R:V,5, FALSE),"NF")</f>
        <v>430000</v>
      </c>
      <c r="N201" s="3">
        <f>MIN(K201:M201)</f>
        <v>430000</v>
      </c>
      <c r="O201" s="2">
        <f>IFERROR(K201/N201,0)</f>
        <v>0</v>
      </c>
      <c r="P201" s="2">
        <f>IFERROR(L201/N201,0)</f>
        <v>0</v>
      </c>
      <c r="Q201" s="2">
        <f>IFERROR(M201/N201,0)</f>
        <v>1</v>
      </c>
    </row>
    <row r="202" spans="1:17" x14ac:dyDescent="0.25">
      <c r="A202" s="1" t="s">
        <v>820</v>
      </c>
      <c r="B202" s="1" t="s">
        <v>819</v>
      </c>
      <c r="C202" s="1" t="s">
        <v>818</v>
      </c>
      <c r="D202" s="1">
        <v>50.09</v>
      </c>
      <c r="E202" s="4">
        <f>IFERROR(VLOOKUP(A202,'[1]A.ID of proteins pullded down'!B:F,3, FALSE),0)</f>
        <v>0</v>
      </c>
      <c r="F202" s="4">
        <f>IFERROR(VLOOKUP(A202,'[1]A.ID of proteins pullded down'!B:F,4, FALSE),0)</f>
        <v>0</v>
      </c>
      <c r="G202" s="4">
        <f>IFERROR(VLOOKUP(A202,'[1]A.ID of proteins pullded down'!J:N,3, FALSE),0)</f>
        <v>0</v>
      </c>
      <c r="H202" s="4">
        <f>IFERROR(VLOOKUP(A202,'[1]A.ID of proteins pullded down'!J:N,4, FALSE),0)</f>
        <v>0</v>
      </c>
      <c r="I202" s="4">
        <f>IFERROR(VLOOKUP(A202,'[1]A.ID of proteins pullded down'!R:V,3, FALSE),0)</f>
        <v>3</v>
      </c>
      <c r="J202" s="4">
        <f>IFERROR(VLOOKUP(A202,'[1]A.ID of proteins pullded down'!R:V,4, FALSE),0)</f>
        <v>3</v>
      </c>
      <c r="K202" s="3" t="str">
        <f>IFERROR(VLOOKUP(A202,'[1]A.ID of proteins pullded down'!B:F,5, FALSE),"NF")</f>
        <v>NF</v>
      </c>
      <c r="L202" s="3" t="str">
        <f>IFERROR(VLOOKUP(A202,'[1]A.ID of proteins pullded down'!J:N,5, FALSE),"NF")</f>
        <v>NF</v>
      </c>
      <c r="M202" s="3">
        <f>IFERROR(VLOOKUP(A202,'[1]A.ID of proteins pullded down'!R:V,5, FALSE),"NF")</f>
        <v>380000</v>
      </c>
      <c r="N202" s="3">
        <f>MIN(K202:M202)</f>
        <v>380000</v>
      </c>
      <c r="O202" s="2">
        <f>IFERROR(K202/N202,0)</f>
        <v>0</v>
      </c>
      <c r="P202" s="2">
        <f>IFERROR(L202/N202,0)</f>
        <v>0</v>
      </c>
      <c r="Q202" s="2">
        <f>IFERROR(M202/N202,0)</f>
        <v>1</v>
      </c>
    </row>
    <row r="203" spans="1:17" x14ac:dyDescent="0.25">
      <c r="A203" s="1" t="s">
        <v>817</v>
      </c>
      <c r="B203" s="1" t="s">
        <v>816</v>
      </c>
      <c r="C203" s="1" t="s">
        <v>815</v>
      </c>
      <c r="D203" s="1">
        <v>11.29</v>
      </c>
      <c r="E203" s="4">
        <f>IFERROR(VLOOKUP(A203,'[1]A.ID of proteins pullded down'!B:F,3, FALSE),0)</f>
        <v>2</v>
      </c>
      <c r="F203" s="4">
        <f>IFERROR(VLOOKUP(A203,'[1]A.ID of proteins pullded down'!B:F,4, FALSE),0)</f>
        <v>65</v>
      </c>
      <c r="G203" s="4">
        <f>IFERROR(VLOOKUP(A203,'[1]A.ID of proteins pullded down'!J:N,3, FALSE),0)</f>
        <v>2</v>
      </c>
      <c r="H203" s="4">
        <f>IFERROR(VLOOKUP(A203,'[1]A.ID of proteins pullded down'!J:N,4, FALSE),0)</f>
        <v>64</v>
      </c>
      <c r="I203" s="4">
        <f>IFERROR(VLOOKUP(A203,'[1]A.ID of proteins pullded down'!R:V,3, FALSE),0)</f>
        <v>2</v>
      </c>
      <c r="J203" s="4">
        <f>IFERROR(VLOOKUP(A203,'[1]A.ID of proteins pullded down'!R:V,4, FALSE),0)</f>
        <v>52</v>
      </c>
      <c r="K203" s="3">
        <f>IFERROR(VLOOKUP(A203,'[1]A.ID of proteins pullded down'!B:F,5, FALSE),"NF")</f>
        <v>67000000</v>
      </c>
      <c r="L203" s="3">
        <f>IFERROR(VLOOKUP(A203,'[1]A.ID of proteins pullded down'!J:N,5, FALSE),"NF")</f>
        <v>90000000</v>
      </c>
      <c r="M203" s="3">
        <f>IFERROR(VLOOKUP(A203,'[1]A.ID of proteins pullded down'!R:V,5, FALSE),"NF")</f>
        <v>86000000</v>
      </c>
      <c r="N203" s="3">
        <f>MIN(K203:M203)</f>
        <v>67000000</v>
      </c>
      <c r="O203" s="2">
        <f>IFERROR(K203/N203,0)</f>
        <v>1</v>
      </c>
      <c r="P203" s="2">
        <f>IFERROR(L203/N203,0)</f>
        <v>1.3432835820895523</v>
      </c>
      <c r="Q203" s="2">
        <f>IFERROR(M203/N203,0)</f>
        <v>1.2835820895522387</v>
      </c>
    </row>
    <row r="204" spans="1:17" x14ac:dyDescent="0.25">
      <c r="A204" s="1" t="s">
        <v>814</v>
      </c>
      <c r="B204" s="1" t="s">
        <v>813</v>
      </c>
      <c r="C204" s="1" t="s">
        <v>812</v>
      </c>
      <c r="D204" s="1">
        <v>11.76</v>
      </c>
      <c r="E204" s="4">
        <f>IFERROR(VLOOKUP(A204,'[1]A.ID of proteins pullded down'!B:F,3, FALSE),0)</f>
        <v>2</v>
      </c>
      <c r="F204" s="4">
        <f>IFERROR(VLOOKUP(A204,'[1]A.ID of proteins pullded down'!B:F,4, FALSE),0)</f>
        <v>18</v>
      </c>
      <c r="G204" s="4">
        <f>IFERROR(VLOOKUP(A204,'[1]A.ID of proteins pullded down'!J:N,3, FALSE),0)</f>
        <v>2</v>
      </c>
      <c r="H204" s="4">
        <f>IFERROR(VLOOKUP(A204,'[1]A.ID of proteins pullded down'!J:N,4, FALSE),0)</f>
        <v>26</v>
      </c>
      <c r="I204" s="4">
        <f>IFERROR(VLOOKUP(A204,'[1]A.ID of proteins pullded down'!R:V,3, FALSE),0)</f>
        <v>2</v>
      </c>
      <c r="J204" s="4">
        <f>IFERROR(VLOOKUP(A204,'[1]A.ID of proteins pullded down'!R:V,4, FALSE),0)</f>
        <v>18</v>
      </c>
      <c r="K204" s="3">
        <f>IFERROR(VLOOKUP(A204,'[1]A.ID of proteins pullded down'!B:F,5, FALSE),"NF")</f>
        <v>150000000</v>
      </c>
      <c r="L204" s="3">
        <f>IFERROR(VLOOKUP(A204,'[1]A.ID of proteins pullded down'!J:N,5, FALSE),"NF")</f>
        <v>360000000</v>
      </c>
      <c r="M204" s="3">
        <f>IFERROR(VLOOKUP(A204,'[1]A.ID of proteins pullded down'!R:V,5, FALSE),"NF")</f>
        <v>280000000</v>
      </c>
      <c r="N204" s="3">
        <f>MIN(K204:M204)</f>
        <v>150000000</v>
      </c>
      <c r="O204" s="2">
        <f>IFERROR(K204/N204,0)</f>
        <v>1</v>
      </c>
      <c r="P204" s="2">
        <f>IFERROR(L204/N204,0)</f>
        <v>2.4</v>
      </c>
      <c r="Q204" s="2">
        <f>IFERROR(M204/N204,0)</f>
        <v>1.8666666666666667</v>
      </c>
    </row>
    <row r="205" spans="1:17" x14ac:dyDescent="0.25">
      <c r="A205" s="1" t="s">
        <v>811</v>
      </c>
      <c r="C205" s="1" t="s">
        <v>810</v>
      </c>
      <c r="D205" s="1">
        <v>11.51</v>
      </c>
      <c r="E205" s="4">
        <f>IFERROR(VLOOKUP(A205,'[1]A.ID of proteins pullded down'!B:F,3, FALSE),0)</f>
        <v>2</v>
      </c>
      <c r="F205" s="4">
        <f>IFERROR(VLOOKUP(A205,'[1]A.ID of proteins pullded down'!B:F,4, FALSE),0)</f>
        <v>16</v>
      </c>
      <c r="G205" s="4">
        <f>IFERROR(VLOOKUP(A205,'[1]A.ID of proteins pullded down'!J:N,3, FALSE),0)</f>
        <v>2</v>
      </c>
      <c r="H205" s="4">
        <f>IFERROR(VLOOKUP(A205,'[1]A.ID of proteins pullded down'!J:N,4, FALSE),0)</f>
        <v>10</v>
      </c>
      <c r="I205" s="4">
        <f>IFERROR(VLOOKUP(A205,'[1]A.ID of proteins pullded down'!R:V,3, FALSE),0)</f>
        <v>2</v>
      </c>
      <c r="J205" s="4">
        <f>IFERROR(VLOOKUP(A205,'[1]A.ID of proteins pullded down'!R:V,4, FALSE),0)</f>
        <v>14</v>
      </c>
      <c r="K205" s="3">
        <f>IFERROR(VLOOKUP(A205,'[1]A.ID of proteins pullded down'!B:F,5, FALSE),"NF")</f>
        <v>24000000</v>
      </c>
      <c r="L205" s="3">
        <f>IFERROR(VLOOKUP(A205,'[1]A.ID of proteins pullded down'!J:N,5, FALSE),"NF")</f>
        <v>17000000</v>
      </c>
      <c r="M205" s="3">
        <f>IFERROR(VLOOKUP(A205,'[1]A.ID of proteins pullded down'!R:V,5, FALSE),"NF")</f>
        <v>31000000</v>
      </c>
      <c r="N205" s="3">
        <f>MIN(K205:M205)</f>
        <v>17000000</v>
      </c>
      <c r="O205" s="2">
        <f>IFERROR(K205/N205,0)</f>
        <v>1.411764705882353</v>
      </c>
      <c r="P205" s="2">
        <f>IFERROR(L205/N205,0)</f>
        <v>1</v>
      </c>
      <c r="Q205" s="2">
        <f>IFERROR(M205/N205,0)</f>
        <v>1.8235294117647058</v>
      </c>
    </row>
    <row r="206" spans="1:17" x14ac:dyDescent="0.25">
      <c r="A206" s="1" t="s">
        <v>809</v>
      </c>
      <c r="B206" s="1" t="s">
        <v>808</v>
      </c>
      <c r="C206" s="1" t="s">
        <v>807</v>
      </c>
      <c r="D206" s="1">
        <v>53.5</v>
      </c>
      <c r="E206" s="4">
        <f>IFERROR(VLOOKUP(A206,'[1]A.ID of proteins pullded down'!B:F,3, FALSE),0)</f>
        <v>2</v>
      </c>
      <c r="F206" s="4">
        <f>IFERROR(VLOOKUP(A206,'[1]A.ID of proteins pullded down'!B:F,4, FALSE),0)</f>
        <v>14</v>
      </c>
      <c r="G206" s="4">
        <f>IFERROR(VLOOKUP(A206,'[1]A.ID of proteins pullded down'!J:N,3, FALSE),0)</f>
        <v>2</v>
      </c>
      <c r="H206" s="4">
        <f>IFERROR(VLOOKUP(A206,'[1]A.ID of proteins pullded down'!J:N,4, FALSE),0)</f>
        <v>11</v>
      </c>
      <c r="I206" s="4">
        <f>IFERROR(VLOOKUP(A206,'[1]A.ID of proteins pullded down'!R:V,3, FALSE),0)</f>
        <v>2</v>
      </c>
      <c r="J206" s="4">
        <f>IFERROR(VLOOKUP(A206,'[1]A.ID of proteins pullded down'!R:V,4, FALSE),0)</f>
        <v>10</v>
      </c>
      <c r="K206" s="3">
        <f>IFERROR(VLOOKUP(A206,'[1]A.ID of proteins pullded down'!B:F,5, FALSE),"NF")</f>
        <v>36000000</v>
      </c>
      <c r="L206" s="3">
        <f>IFERROR(VLOOKUP(A206,'[1]A.ID of proteins pullded down'!J:N,5, FALSE),"NF")</f>
        <v>46000000</v>
      </c>
      <c r="M206" s="3">
        <f>IFERROR(VLOOKUP(A206,'[1]A.ID of proteins pullded down'!R:V,5, FALSE),"NF")</f>
        <v>61000000</v>
      </c>
      <c r="N206" s="3">
        <f>MIN(K206:M206)</f>
        <v>36000000</v>
      </c>
      <c r="O206" s="2">
        <f>IFERROR(K206/N206,0)</f>
        <v>1</v>
      </c>
      <c r="P206" s="2">
        <f>IFERROR(L206/N206,0)</f>
        <v>1.2777777777777777</v>
      </c>
      <c r="Q206" s="2">
        <f>IFERROR(M206/N206,0)</f>
        <v>1.6944444444444444</v>
      </c>
    </row>
    <row r="207" spans="1:17" x14ac:dyDescent="0.25">
      <c r="A207" s="1" t="s">
        <v>806</v>
      </c>
      <c r="B207" s="1" t="s">
        <v>805</v>
      </c>
      <c r="C207" s="1" t="s">
        <v>804</v>
      </c>
      <c r="D207" s="1">
        <v>12.55</v>
      </c>
      <c r="E207" s="4">
        <f>IFERROR(VLOOKUP(A207,'[1]A.ID of proteins pullded down'!B:F,3, FALSE),0)</f>
        <v>2</v>
      </c>
      <c r="F207" s="4">
        <f>IFERROR(VLOOKUP(A207,'[1]A.ID of proteins pullded down'!B:F,4, FALSE),0)</f>
        <v>11</v>
      </c>
      <c r="G207" s="4">
        <f>IFERROR(VLOOKUP(A207,'[1]A.ID of proteins pullded down'!J:N,3, FALSE),0)</f>
        <v>2</v>
      </c>
      <c r="H207" s="4">
        <f>IFERROR(VLOOKUP(A207,'[1]A.ID of proteins pullded down'!J:N,4, FALSE),0)</f>
        <v>8</v>
      </c>
      <c r="I207" s="4">
        <f>IFERROR(VLOOKUP(A207,'[1]A.ID of proteins pullded down'!R:V,3, FALSE),0)</f>
        <v>2</v>
      </c>
      <c r="J207" s="4">
        <f>IFERROR(VLOOKUP(A207,'[1]A.ID of proteins pullded down'!R:V,4, FALSE),0)</f>
        <v>8</v>
      </c>
      <c r="K207" s="3">
        <f>IFERROR(VLOOKUP(A207,'[1]A.ID of proteins pullded down'!B:F,5, FALSE),"NF")</f>
        <v>13000000</v>
      </c>
      <c r="L207" s="3">
        <f>IFERROR(VLOOKUP(A207,'[1]A.ID of proteins pullded down'!J:N,5, FALSE),"NF")</f>
        <v>9300000</v>
      </c>
      <c r="M207" s="3">
        <f>IFERROR(VLOOKUP(A207,'[1]A.ID of proteins pullded down'!R:V,5, FALSE),"NF")</f>
        <v>12000000</v>
      </c>
      <c r="N207" s="3">
        <f>MIN(K207:M207)</f>
        <v>9300000</v>
      </c>
      <c r="O207" s="2">
        <f>IFERROR(K207/N207,0)</f>
        <v>1.3978494623655915</v>
      </c>
      <c r="P207" s="2">
        <f>IFERROR(L207/N207,0)</f>
        <v>1</v>
      </c>
      <c r="Q207" s="2">
        <f>IFERROR(M207/N207,0)</f>
        <v>1.2903225806451613</v>
      </c>
    </row>
    <row r="208" spans="1:17" x14ac:dyDescent="0.25">
      <c r="A208" s="1" t="s">
        <v>803</v>
      </c>
      <c r="B208" s="1" t="s">
        <v>802</v>
      </c>
      <c r="C208" s="1" t="s">
        <v>801</v>
      </c>
      <c r="D208" s="1">
        <v>11.34</v>
      </c>
      <c r="E208" s="4">
        <f>IFERROR(VLOOKUP(A208,'[1]A.ID of proteins pullded down'!B:F,3, FALSE),0)</f>
        <v>2</v>
      </c>
      <c r="F208" s="4">
        <f>IFERROR(VLOOKUP(A208,'[1]A.ID of proteins pullded down'!B:F,4, FALSE),0)</f>
        <v>7</v>
      </c>
      <c r="G208" s="4">
        <f>IFERROR(VLOOKUP(A208,'[1]A.ID of proteins pullded down'!J:N,3, FALSE),0)</f>
        <v>2</v>
      </c>
      <c r="H208" s="4">
        <f>IFERROR(VLOOKUP(A208,'[1]A.ID of proteins pullded down'!J:N,4, FALSE),0)</f>
        <v>11</v>
      </c>
      <c r="I208" s="4">
        <f>IFERROR(VLOOKUP(A208,'[1]A.ID of proteins pullded down'!R:V,3, FALSE),0)</f>
        <v>2</v>
      </c>
      <c r="J208" s="4">
        <f>IFERROR(VLOOKUP(A208,'[1]A.ID of proteins pullded down'!R:V,4, FALSE),0)</f>
        <v>8</v>
      </c>
      <c r="K208" s="3">
        <f>IFERROR(VLOOKUP(A208,'[1]A.ID of proteins pullded down'!B:F,5, FALSE),"NF")</f>
        <v>6800000</v>
      </c>
      <c r="L208" s="3">
        <f>IFERROR(VLOOKUP(A208,'[1]A.ID of proteins pullded down'!J:N,5, FALSE),"NF")</f>
        <v>12000000</v>
      </c>
      <c r="M208" s="3">
        <f>IFERROR(VLOOKUP(A208,'[1]A.ID of proteins pullded down'!R:V,5, FALSE),"NF")</f>
        <v>12000000</v>
      </c>
      <c r="N208" s="3">
        <f>MIN(K208:M208)</f>
        <v>6800000</v>
      </c>
      <c r="O208" s="2">
        <f>IFERROR(K208/N208,0)</f>
        <v>1</v>
      </c>
      <c r="P208" s="2">
        <f>IFERROR(L208/N208,0)</f>
        <v>1.7647058823529411</v>
      </c>
      <c r="Q208" s="2">
        <f>IFERROR(M208/N208,0)</f>
        <v>1.7647058823529411</v>
      </c>
    </row>
    <row r="209" spans="1:17" x14ac:dyDescent="0.25">
      <c r="A209" s="1" t="s">
        <v>800</v>
      </c>
      <c r="B209" s="1" t="s">
        <v>799</v>
      </c>
      <c r="C209" s="1" t="s">
        <v>798</v>
      </c>
      <c r="D209" s="1">
        <v>28.5</v>
      </c>
      <c r="E209" s="4">
        <f>IFERROR(VLOOKUP(A209,'[1]A.ID of proteins pullded down'!B:F,3, FALSE),0)</f>
        <v>2</v>
      </c>
      <c r="F209" s="4">
        <f>IFERROR(VLOOKUP(A209,'[1]A.ID of proteins pullded down'!B:F,4, FALSE),0)</f>
        <v>11</v>
      </c>
      <c r="G209" s="4">
        <f>IFERROR(VLOOKUP(A209,'[1]A.ID of proteins pullded down'!J:N,3, FALSE),0)</f>
        <v>2</v>
      </c>
      <c r="H209" s="4">
        <f>IFERROR(VLOOKUP(A209,'[1]A.ID of proteins pullded down'!J:N,4, FALSE),0)</f>
        <v>7</v>
      </c>
      <c r="I209" s="4">
        <f>IFERROR(VLOOKUP(A209,'[1]A.ID of proteins pullded down'!R:V,3, FALSE),0)</f>
        <v>2</v>
      </c>
      <c r="J209" s="4">
        <f>IFERROR(VLOOKUP(A209,'[1]A.ID of proteins pullded down'!R:V,4, FALSE),0)</f>
        <v>6</v>
      </c>
      <c r="K209" s="3">
        <f>IFERROR(VLOOKUP(A209,'[1]A.ID of proteins pullded down'!B:F,5, FALSE),"NF")</f>
        <v>2300000</v>
      </c>
      <c r="L209" s="3">
        <f>IFERROR(VLOOKUP(A209,'[1]A.ID of proteins pullded down'!J:N,5, FALSE),"NF")</f>
        <v>1700000</v>
      </c>
      <c r="M209" s="3">
        <f>IFERROR(VLOOKUP(A209,'[1]A.ID of proteins pullded down'!R:V,5, FALSE),"NF")</f>
        <v>1600000</v>
      </c>
      <c r="N209" s="3">
        <f>MIN(K209:M209)</f>
        <v>1600000</v>
      </c>
      <c r="O209" s="2">
        <f>IFERROR(K209/N209,0)</f>
        <v>1.4375</v>
      </c>
      <c r="P209" s="2">
        <f>IFERROR(L209/N209,0)</f>
        <v>1.0625</v>
      </c>
      <c r="Q209" s="2">
        <f>IFERROR(M209/N209,0)</f>
        <v>1</v>
      </c>
    </row>
    <row r="210" spans="1:17" x14ac:dyDescent="0.25">
      <c r="A210" s="1" t="s">
        <v>797</v>
      </c>
      <c r="B210" s="1" t="s">
        <v>796</v>
      </c>
      <c r="C210" s="1" t="s">
        <v>795</v>
      </c>
      <c r="D210" s="1">
        <v>28.74</v>
      </c>
      <c r="E210" s="4">
        <f>IFERROR(VLOOKUP(A210,'[1]A.ID of proteins pullded down'!B:F,3, FALSE),0)</f>
        <v>2</v>
      </c>
      <c r="F210" s="4">
        <f>IFERROR(VLOOKUP(A210,'[1]A.ID of proteins pullded down'!B:F,4, FALSE),0)</f>
        <v>8</v>
      </c>
      <c r="G210" s="4">
        <f>IFERROR(VLOOKUP(A210,'[1]A.ID of proteins pullded down'!J:N,3, FALSE),0)</f>
        <v>2</v>
      </c>
      <c r="H210" s="4">
        <f>IFERROR(VLOOKUP(A210,'[1]A.ID of proteins pullded down'!J:N,4, FALSE),0)</f>
        <v>4</v>
      </c>
      <c r="I210" s="4">
        <f>IFERROR(VLOOKUP(A210,'[1]A.ID of proteins pullded down'!R:V,3, FALSE),0)</f>
        <v>2</v>
      </c>
      <c r="J210" s="4">
        <f>IFERROR(VLOOKUP(A210,'[1]A.ID of proteins pullded down'!R:V,4, FALSE),0)</f>
        <v>5</v>
      </c>
      <c r="K210" s="3">
        <f>IFERROR(VLOOKUP(A210,'[1]A.ID of proteins pullded down'!B:F,5, FALSE),"NF")</f>
        <v>1800000</v>
      </c>
      <c r="L210" s="3">
        <f>IFERROR(VLOOKUP(A210,'[1]A.ID of proteins pullded down'!J:N,5, FALSE),"NF")</f>
        <v>1200000</v>
      </c>
      <c r="M210" s="3">
        <f>IFERROR(VLOOKUP(A210,'[1]A.ID of proteins pullded down'!R:V,5, FALSE),"NF")</f>
        <v>1900000</v>
      </c>
      <c r="N210" s="3">
        <f>MIN(K210:M210)</f>
        <v>1200000</v>
      </c>
      <c r="O210" s="2">
        <f>IFERROR(K210/N210,0)</f>
        <v>1.5</v>
      </c>
      <c r="P210" s="2">
        <f>IFERROR(L210/N210,0)</f>
        <v>1</v>
      </c>
      <c r="Q210" s="2">
        <f>IFERROR(M210/N210,0)</f>
        <v>1.5833333333333333</v>
      </c>
    </row>
    <row r="211" spans="1:17" x14ac:dyDescent="0.25">
      <c r="A211" s="1" t="s">
        <v>794</v>
      </c>
      <c r="B211" s="1" t="s">
        <v>793</v>
      </c>
      <c r="C211" s="1" t="s">
        <v>792</v>
      </c>
      <c r="D211" s="1">
        <v>10.85</v>
      </c>
      <c r="E211" s="4">
        <f>IFERROR(VLOOKUP(A211,'[1]A.ID of proteins pullded down'!B:F,3, FALSE),0)</f>
        <v>2</v>
      </c>
      <c r="F211" s="4">
        <f>IFERROR(VLOOKUP(A211,'[1]A.ID of proteins pullded down'!B:F,4, FALSE),0)</f>
        <v>5</v>
      </c>
      <c r="G211" s="4">
        <f>IFERROR(VLOOKUP(A211,'[1]A.ID of proteins pullded down'!J:N,3, FALSE),0)</f>
        <v>2</v>
      </c>
      <c r="H211" s="4">
        <f>IFERROR(VLOOKUP(A211,'[1]A.ID of proteins pullded down'!J:N,4, FALSE),0)</f>
        <v>5</v>
      </c>
      <c r="I211" s="4">
        <f>IFERROR(VLOOKUP(A211,'[1]A.ID of proteins pullded down'!R:V,3, FALSE),0)</f>
        <v>2</v>
      </c>
      <c r="J211" s="4">
        <f>IFERROR(VLOOKUP(A211,'[1]A.ID of proteins pullded down'!R:V,4, FALSE),0)</f>
        <v>5</v>
      </c>
      <c r="K211" s="3">
        <f>IFERROR(VLOOKUP(A211,'[1]A.ID of proteins pullded down'!B:F,5, FALSE),"NF")</f>
        <v>2200000</v>
      </c>
      <c r="L211" s="3">
        <f>IFERROR(VLOOKUP(A211,'[1]A.ID of proteins pullded down'!J:N,5, FALSE),"NF")</f>
        <v>3200000</v>
      </c>
      <c r="M211" s="3">
        <f>IFERROR(VLOOKUP(A211,'[1]A.ID of proteins pullded down'!R:V,5, FALSE),"NF")</f>
        <v>6400000</v>
      </c>
      <c r="N211" s="3">
        <f>MIN(K211:M211)</f>
        <v>2200000</v>
      </c>
      <c r="O211" s="2">
        <f>IFERROR(K211/N211,0)</f>
        <v>1</v>
      </c>
      <c r="P211" s="2">
        <f>IFERROR(L211/N211,0)</f>
        <v>1.4545454545454546</v>
      </c>
      <c r="Q211" s="2">
        <f>IFERROR(M211/N211,0)</f>
        <v>2.9090909090909092</v>
      </c>
    </row>
    <row r="212" spans="1:17" x14ac:dyDescent="0.25">
      <c r="A212" s="1" t="s">
        <v>791</v>
      </c>
      <c r="D212" s="1">
        <v>35.380000000000003</v>
      </c>
      <c r="E212" s="4">
        <f>IFERROR(VLOOKUP(A212,'[1]A.ID of proteins pullded down'!B:F,3, FALSE),0)</f>
        <v>2</v>
      </c>
      <c r="F212" s="4">
        <f>IFERROR(VLOOKUP(A212,'[1]A.ID of proteins pullded down'!B:F,4, FALSE),0)</f>
        <v>4</v>
      </c>
      <c r="G212" s="4">
        <f>IFERROR(VLOOKUP(A212,'[1]A.ID of proteins pullded down'!J:N,3, FALSE),0)</f>
        <v>1</v>
      </c>
      <c r="H212" s="4">
        <f>IFERROR(VLOOKUP(A212,'[1]A.ID of proteins pullded down'!J:N,4, FALSE),0)</f>
        <v>5</v>
      </c>
      <c r="I212" s="4">
        <f>IFERROR(VLOOKUP(A212,'[1]A.ID of proteins pullded down'!R:V,3, FALSE),0)</f>
        <v>1</v>
      </c>
      <c r="J212" s="4">
        <f>IFERROR(VLOOKUP(A212,'[1]A.ID of proteins pullded down'!R:V,4, FALSE),0)</f>
        <v>6</v>
      </c>
      <c r="K212" s="3">
        <f>IFERROR(VLOOKUP(A212,'[1]A.ID of proteins pullded down'!B:F,5, FALSE),"NF")</f>
        <v>20000000</v>
      </c>
      <c r="L212" s="3">
        <f>IFERROR(VLOOKUP(A212,'[1]A.ID of proteins pullded down'!J:N,5, FALSE),"NF")</f>
        <v>58000000</v>
      </c>
      <c r="M212" s="3">
        <f>IFERROR(VLOOKUP(A212,'[1]A.ID of proteins pullded down'!R:V,5, FALSE),"NF")</f>
        <v>71000000</v>
      </c>
      <c r="N212" s="3">
        <f>MIN(K212:M212)</f>
        <v>20000000</v>
      </c>
      <c r="O212" s="2">
        <f>IFERROR(K212/N212,0)</f>
        <v>1</v>
      </c>
      <c r="P212" s="2">
        <f>IFERROR(L212/N212,0)</f>
        <v>2.9</v>
      </c>
      <c r="Q212" s="2">
        <f>IFERROR(M212/N212,0)</f>
        <v>3.55</v>
      </c>
    </row>
    <row r="213" spans="1:17" x14ac:dyDescent="0.25">
      <c r="A213" s="1" t="s">
        <v>790</v>
      </c>
      <c r="B213" s="1" t="s">
        <v>789</v>
      </c>
      <c r="C213" s="1" t="s">
        <v>788</v>
      </c>
      <c r="D213" s="1">
        <v>37.47</v>
      </c>
      <c r="E213" s="4">
        <f>IFERROR(VLOOKUP(A213,'[1]A.ID of proteins pullded down'!B:F,3, FALSE),0)</f>
        <v>1</v>
      </c>
      <c r="F213" s="4">
        <f>IFERROR(VLOOKUP(A213,'[1]A.ID of proteins pullded down'!B:F,4, FALSE),0)</f>
        <v>2</v>
      </c>
      <c r="G213" s="4">
        <f>IFERROR(VLOOKUP(A213,'[1]A.ID of proteins pullded down'!J:N,3, FALSE),0)</f>
        <v>2</v>
      </c>
      <c r="H213" s="4">
        <f>IFERROR(VLOOKUP(A213,'[1]A.ID of proteins pullded down'!J:N,4, FALSE),0)</f>
        <v>5</v>
      </c>
      <c r="I213" s="4">
        <f>IFERROR(VLOOKUP(A213,'[1]A.ID of proteins pullded down'!R:V,3, FALSE),0)</f>
        <v>2</v>
      </c>
      <c r="J213" s="4">
        <f>IFERROR(VLOOKUP(A213,'[1]A.ID of proteins pullded down'!R:V,4, FALSE),0)</f>
        <v>6</v>
      </c>
      <c r="K213" s="3">
        <f>IFERROR(VLOOKUP(A213,'[1]A.ID of proteins pullded down'!B:F,5, FALSE),"NF")</f>
        <v>390000</v>
      </c>
      <c r="L213" s="3">
        <f>IFERROR(VLOOKUP(A213,'[1]A.ID of proteins pullded down'!J:N,5, FALSE),"NF")</f>
        <v>950000</v>
      </c>
      <c r="M213" s="3">
        <f>IFERROR(VLOOKUP(A213,'[1]A.ID of proteins pullded down'!R:V,5, FALSE),"NF")</f>
        <v>1600000</v>
      </c>
      <c r="N213" s="3">
        <f>MIN(K213:M213)</f>
        <v>390000</v>
      </c>
      <c r="O213" s="2">
        <f>IFERROR(K213/N213,0)</f>
        <v>1</v>
      </c>
      <c r="P213" s="2">
        <f>IFERROR(L213/N213,0)</f>
        <v>2.4358974358974357</v>
      </c>
      <c r="Q213" s="2">
        <f>IFERROR(M213/N213,0)</f>
        <v>4.1025641025641022</v>
      </c>
    </row>
    <row r="214" spans="1:17" x14ac:dyDescent="0.25">
      <c r="A214" s="1" t="s">
        <v>787</v>
      </c>
      <c r="B214" s="1" t="s">
        <v>786</v>
      </c>
      <c r="C214" s="1" t="s">
        <v>785</v>
      </c>
      <c r="D214" s="1">
        <v>12.57</v>
      </c>
      <c r="E214" s="4">
        <f>IFERROR(VLOOKUP(A214,'[1]A.ID of proteins pullded down'!B:F,3, FALSE),0)</f>
        <v>1</v>
      </c>
      <c r="F214" s="4">
        <f>IFERROR(VLOOKUP(A214,'[1]A.ID of proteins pullded down'!B:F,4, FALSE),0)</f>
        <v>4</v>
      </c>
      <c r="G214" s="4">
        <f>IFERROR(VLOOKUP(A214,'[1]A.ID of proteins pullded down'!J:N,3, FALSE),0)</f>
        <v>2</v>
      </c>
      <c r="H214" s="4">
        <f>IFERROR(VLOOKUP(A214,'[1]A.ID of proteins pullded down'!J:N,4, FALSE),0)</f>
        <v>5</v>
      </c>
      <c r="I214" s="4">
        <f>IFERROR(VLOOKUP(A214,'[1]A.ID of proteins pullded down'!R:V,3, FALSE),0)</f>
        <v>1</v>
      </c>
      <c r="J214" s="4">
        <f>IFERROR(VLOOKUP(A214,'[1]A.ID of proteins pullded down'!R:V,4, FALSE),0)</f>
        <v>3</v>
      </c>
      <c r="K214" s="3">
        <f>IFERROR(VLOOKUP(A214,'[1]A.ID of proteins pullded down'!B:F,5, FALSE),"NF")</f>
        <v>3700000</v>
      </c>
      <c r="L214" s="3">
        <f>IFERROR(VLOOKUP(A214,'[1]A.ID of proteins pullded down'!J:N,5, FALSE),"NF")</f>
        <v>7500000</v>
      </c>
      <c r="M214" s="3">
        <f>IFERROR(VLOOKUP(A214,'[1]A.ID of proteins pullded down'!R:V,5, FALSE),"NF")</f>
        <v>6600000</v>
      </c>
      <c r="N214" s="3">
        <f>MIN(K214:M214)</f>
        <v>3700000</v>
      </c>
      <c r="O214" s="2">
        <f>IFERROR(K214/N214,0)</f>
        <v>1</v>
      </c>
      <c r="P214" s="2">
        <f>IFERROR(L214/N214,0)</f>
        <v>2.0270270270270272</v>
      </c>
      <c r="Q214" s="2">
        <f>IFERROR(M214/N214,0)</f>
        <v>1.7837837837837838</v>
      </c>
    </row>
    <row r="215" spans="1:17" x14ac:dyDescent="0.25">
      <c r="A215" s="1" t="s">
        <v>784</v>
      </c>
      <c r="C215" s="1" t="s">
        <v>783</v>
      </c>
      <c r="D215" s="1">
        <v>11.37</v>
      </c>
      <c r="E215" s="4">
        <f>IFERROR(VLOOKUP(A215,'[1]A.ID of proteins pullded down'!B:F,3, FALSE),0)</f>
        <v>2</v>
      </c>
      <c r="F215" s="4">
        <f>IFERROR(VLOOKUP(A215,'[1]A.ID of proteins pullded down'!B:F,4, FALSE),0)</f>
        <v>4</v>
      </c>
      <c r="G215" s="4">
        <f>IFERROR(VLOOKUP(A215,'[1]A.ID of proteins pullded down'!J:N,3, FALSE),0)</f>
        <v>2</v>
      </c>
      <c r="H215" s="4">
        <f>IFERROR(VLOOKUP(A215,'[1]A.ID of proteins pullded down'!J:N,4, FALSE),0)</f>
        <v>3</v>
      </c>
      <c r="I215" s="4">
        <f>IFERROR(VLOOKUP(A215,'[1]A.ID of proteins pullded down'!R:V,3, FALSE),0)</f>
        <v>2</v>
      </c>
      <c r="J215" s="4">
        <f>IFERROR(VLOOKUP(A215,'[1]A.ID of proteins pullded down'!R:V,4, FALSE),0)</f>
        <v>4</v>
      </c>
      <c r="K215" s="3">
        <f>IFERROR(VLOOKUP(A215,'[1]A.ID of proteins pullded down'!B:F,5, FALSE),"NF")</f>
        <v>620000</v>
      </c>
      <c r="L215" s="3">
        <f>IFERROR(VLOOKUP(A215,'[1]A.ID of proteins pullded down'!J:N,5, FALSE),"NF")</f>
        <v>700000</v>
      </c>
      <c r="M215" s="3">
        <f>IFERROR(VLOOKUP(A215,'[1]A.ID of proteins pullded down'!R:V,5, FALSE),"NF")</f>
        <v>1200000</v>
      </c>
      <c r="N215" s="3">
        <f>MIN(K215:M215)</f>
        <v>620000</v>
      </c>
      <c r="O215" s="2">
        <f>IFERROR(K215/N215,0)</f>
        <v>1</v>
      </c>
      <c r="P215" s="2">
        <f>IFERROR(L215/N215,0)</f>
        <v>1.1290322580645162</v>
      </c>
      <c r="Q215" s="2">
        <f>IFERROR(M215/N215,0)</f>
        <v>1.935483870967742</v>
      </c>
    </row>
    <row r="216" spans="1:17" x14ac:dyDescent="0.25">
      <c r="A216" s="1" t="s">
        <v>782</v>
      </c>
      <c r="B216" s="1" t="s">
        <v>781</v>
      </c>
      <c r="C216" s="1" t="s">
        <v>780</v>
      </c>
      <c r="D216" s="1">
        <v>13.37</v>
      </c>
      <c r="E216" s="4">
        <f>IFERROR(VLOOKUP(A216,'[1]A.ID of proteins pullded down'!B:F,3, FALSE),0)</f>
        <v>1</v>
      </c>
      <c r="F216" s="4">
        <f>IFERROR(VLOOKUP(A216,'[1]A.ID of proteins pullded down'!B:F,4, FALSE),0)</f>
        <v>3</v>
      </c>
      <c r="G216" s="4">
        <f>IFERROR(VLOOKUP(A216,'[1]A.ID of proteins pullded down'!J:N,3, FALSE),0)</f>
        <v>1</v>
      </c>
      <c r="H216" s="4">
        <f>IFERROR(VLOOKUP(A216,'[1]A.ID of proteins pullded down'!J:N,4, FALSE),0)</f>
        <v>2</v>
      </c>
      <c r="I216" s="4">
        <f>IFERROR(VLOOKUP(A216,'[1]A.ID of proteins pullded down'!R:V,3, FALSE),0)</f>
        <v>2</v>
      </c>
      <c r="J216" s="4">
        <f>IFERROR(VLOOKUP(A216,'[1]A.ID of proteins pullded down'!R:V,4, FALSE),0)</f>
        <v>6</v>
      </c>
      <c r="K216" s="3">
        <f>IFERROR(VLOOKUP(A216,'[1]A.ID of proteins pullded down'!B:F,5, FALSE),"NF")</f>
        <v>1300000</v>
      </c>
      <c r="L216" s="3">
        <f>IFERROR(VLOOKUP(A216,'[1]A.ID of proteins pullded down'!J:N,5, FALSE),"NF")</f>
        <v>1300000</v>
      </c>
      <c r="M216" s="3">
        <f>IFERROR(VLOOKUP(A216,'[1]A.ID of proteins pullded down'!R:V,5, FALSE),"NF")</f>
        <v>4600000</v>
      </c>
      <c r="N216" s="3">
        <f>MIN(K216:M216)</f>
        <v>1300000</v>
      </c>
      <c r="O216" s="2">
        <f>IFERROR(K216/N216,0)</f>
        <v>1</v>
      </c>
      <c r="P216" s="2">
        <f>IFERROR(L216/N216,0)</f>
        <v>1</v>
      </c>
      <c r="Q216" s="2">
        <f>IFERROR(M216/N216,0)</f>
        <v>3.5384615384615383</v>
      </c>
    </row>
    <row r="217" spans="1:17" x14ac:dyDescent="0.25">
      <c r="A217" s="1" t="s">
        <v>779</v>
      </c>
      <c r="B217" s="1" t="s">
        <v>778</v>
      </c>
      <c r="C217" s="1" t="s">
        <v>777</v>
      </c>
      <c r="D217" s="1">
        <v>67.75</v>
      </c>
      <c r="E217" s="4">
        <f>IFERROR(VLOOKUP(A217,'[1]A.ID of proteins pullded down'!B:F,3, FALSE),0)</f>
        <v>1</v>
      </c>
      <c r="F217" s="4">
        <f>IFERROR(VLOOKUP(A217,'[1]A.ID of proteins pullded down'!B:F,4, FALSE),0)</f>
        <v>2</v>
      </c>
      <c r="G217" s="4">
        <f>IFERROR(VLOOKUP(A217,'[1]A.ID of proteins pullded down'!J:N,3, FALSE),0)</f>
        <v>2</v>
      </c>
      <c r="H217" s="4">
        <f>IFERROR(VLOOKUP(A217,'[1]A.ID of proteins pullded down'!J:N,4, FALSE),0)</f>
        <v>4</v>
      </c>
      <c r="I217" s="4">
        <f>IFERROR(VLOOKUP(A217,'[1]A.ID of proteins pullded down'!R:V,3, FALSE),0)</f>
        <v>2</v>
      </c>
      <c r="J217" s="4">
        <f>IFERROR(VLOOKUP(A217,'[1]A.ID of proteins pullded down'!R:V,4, FALSE),0)</f>
        <v>5</v>
      </c>
      <c r="K217" s="3">
        <f>IFERROR(VLOOKUP(A217,'[1]A.ID of proteins pullded down'!B:F,5, FALSE),"NF")</f>
        <v>660000</v>
      </c>
      <c r="L217" s="3">
        <f>IFERROR(VLOOKUP(A217,'[1]A.ID of proteins pullded down'!J:N,5, FALSE),"NF")</f>
        <v>1200000</v>
      </c>
      <c r="M217" s="3">
        <f>IFERROR(VLOOKUP(A217,'[1]A.ID of proteins pullded down'!R:V,5, FALSE),"NF")</f>
        <v>2500000</v>
      </c>
      <c r="N217" s="3">
        <f>MIN(K217:M217)</f>
        <v>660000</v>
      </c>
      <c r="O217" s="2">
        <f>IFERROR(K217/N217,0)</f>
        <v>1</v>
      </c>
      <c r="P217" s="2">
        <f>IFERROR(L217/N217,0)</f>
        <v>1.8181818181818181</v>
      </c>
      <c r="Q217" s="2">
        <f>IFERROR(M217/N217,0)</f>
        <v>3.7878787878787881</v>
      </c>
    </row>
    <row r="218" spans="1:17" x14ac:dyDescent="0.25">
      <c r="A218" s="1" t="s">
        <v>776</v>
      </c>
      <c r="B218" s="1" t="s">
        <v>775</v>
      </c>
      <c r="C218" s="1" t="s">
        <v>774</v>
      </c>
      <c r="D218" s="1">
        <v>22.48</v>
      </c>
      <c r="E218" s="4">
        <f>IFERROR(VLOOKUP(A218,'[1]A.ID of proteins pullded down'!B:F,3, FALSE),0)</f>
        <v>1</v>
      </c>
      <c r="F218" s="4">
        <f>IFERROR(VLOOKUP(A218,'[1]A.ID of proteins pullded down'!B:F,4, FALSE),0)</f>
        <v>4</v>
      </c>
      <c r="G218" s="4">
        <f>IFERROR(VLOOKUP(A218,'[1]A.ID of proteins pullded down'!J:N,3, FALSE),0)</f>
        <v>2</v>
      </c>
      <c r="H218" s="4">
        <f>IFERROR(VLOOKUP(A218,'[1]A.ID of proteins pullded down'!J:N,4, FALSE),0)</f>
        <v>3</v>
      </c>
      <c r="I218" s="4">
        <f>IFERROR(VLOOKUP(A218,'[1]A.ID of proteins pullded down'!R:V,3, FALSE),0)</f>
        <v>1</v>
      </c>
      <c r="J218" s="4">
        <f>IFERROR(VLOOKUP(A218,'[1]A.ID of proteins pullded down'!R:V,4, FALSE),0)</f>
        <v>3</v>
      </c>
      <c r="K218" s="3">
        <f>IFERROR(VLOOKUP(A218,'[1]A.ID of proteins pullded down'!B:F,5, FALSE),"NF")</f>
        <v>1200000</v>
      </c>
      <c r="L218" s="3">
        <f>IFERROR(VLOOKUP(A218,'[1]A.ID of proteins pullded down'!J:N,5, FALSE),"NF")</f>
        <v>1500000</v>
      </c>
      <c r="M218" s="3">
        <f>IFERROR(VLOOKUP(A218,'[1]A.ID of proteins pullded down'!R:V,5, FALSE),"NF")</f>
        <v>2100000</v>
      </c>
      <c r="N218" s="3">
        <f>MIN(K218:M218)</f>
        <v>1200000</v>
      </c>
      <c r="O218" s="2">
        <f>IFERROR(K218/N218,0)</f>
        <v>1</v>
      </c>
      <c r="P218" s="2">
        <f>IFERROR(L218/N218,0)</f>
        <v>1.25</v>
      </c>
      <c r="Q218" s="2">
        <f>IFERROR(M218/N218,0)</f>
        <v>1.75</v>
      </c>
    </row>
    <row r="219" spans="1:17" x14ac:dyDescent="0.25">
      <c r="A219" s="1" t="s">
        <v>773</v>
      </c>
      <c r="B219" s="1" t="s">
        <v>772</v>
      </c>
      <c r="C219" s="1" t="s">
        <v>771</v>
      </c>
      <c r="D219" s="1">
        <v>93.18</v>
      </c>
      <c r="E219" s="4">
        <f>IFERROR(VLOOKUP(A219,'[1]A.ID of proteins pullded down'!B:F,3, FALSE),0)</f>
        <v>2</v>
      </c>
      <c r="F219" s="4">
        <f>IFERROR(VLOOKUP(A219,'[1]A.ID of proteins pullded down'!B:F,4, FALSE),0)</f>
        <v>3</v>
      </c>
      <c r="G219" s="4">
        <f>IFERROR(VLOOKUP(A219,'[1]A.ID of proteins pullded down'!J:N,3, FALSE),0)</f>
        <v>2</v>
      </c>
      <c r="H219" s="4">
        <f>IFERROR(VLOOKUP(A219,'[1]A.ID of proteins pullded down'!J:N,4, FALSE),0)</f>
        <v>5</v>
      </c>
      <c r="I219" s="4">
        <f>IFERROR(VLOOKUP(A219,'[1]A.ID of proteins pullded down'!R:V,3, FALSE),0)</f>
        <v>1</v>
      </c>
      <c r="J219" s="4">
        <f>IFERROR(VLOOKUP(A219,'[1]A.ID of proteins pullded down'!R:V,4, FALSE),0)</f>
        <v>2</v>
      </c>
      <c r="K219" s="3">
        <f>IFERROR(VLOOKUP(A219,'[1]A.ID of proteins pullded down'!B:F,5, FALSE),"NF")</f>
        <v>420000</v>
      </c>
      <c r="L219" s="3">
        <f>IFERROR(VLOOKUP(A219,'[1]A.ID of proteins pullded down'!J:N,5, FALSE),"NF")</f>
        <v>560000</v>
      </c>
      <c r="M219" s="3">
        <f>IFERROR(VLOOKUP(A219,'[1]A.ID of proteins pullded down'!R:V,5, FALSE),"NF")</f>
        <v>380000</v>
      </c>
      <c r="N219" s="3">
        <f>MIN(K219:M219)</f>
        <v>380000</v>
      </c>
      <c r="O219" s="2">
        <f>IFERROR(K219/N219,0)</f>
        <v>1.1052631578947369</v>
      </c>
      <c r="P219" s="2">
        <f>IFERROR(L219/N219,0)</f>
        <v>1.4736842105263157</v>
      </c>
      <c r="Q219" s="2">
        <f>IFERROR(M219/N219,0)</f>
        <v>1</v>
      </c>
    </row>
    <row r="220" spans="1:17" x14ac:dyDescent="0.25">
      <c r="A220" s="1" t="s">
        <v>770</v>
      </c>
      <c r="B220" s="1" t="s">
        <v>769</v>
      </c>
      <c r="C220" s="1" t="s">
        <v>768</v>
      </c>
      <c r="D220" s="1">
        <v>13.9</v>
      </c>
      <c r="E220" s="4">
        <f>IFERROR(VLOOKUP(A220,'[1]A.ID of proteins pullded down'!B:F,3, FALSE),0)</f>
        <v>2</v>
      </c>
      <c r="F220" s="4">
        <f>IFERROR(VLOOKUP(A220,'[1]A.ID of proteins pullded down'!B:F,4, FALSE),0)</f>
        <v>4</v>
      </c>
      <c r="G220" s="4">
        <f>IFERROR(VLOOKUP(A220,'[1]A.ID of proteins pullded down'!J:N,3, FALSE),0)</f>
        <v>2</v>
      </c>
      <c r="H220" s="4">
        <f>IFERROR(VLOOKUP(A220,'[1]A.ID of proteins pullded down'!J:N,4, FALSE),0)</f>
        <v>3</v>
      </c>
      <c r="I220" s="4">
        <f>IFERROR(VLOOKUP(A220,'[1]A.ID of proteins pullded down'!R:V,3, FALSE),0)</f>
        <v>2</v>
      </c>
      <c r="J220" s="4">
        <f>IFERROR(VLOOKUP(A220,'[1]A.ID of proteins pullded down'!R:V,4, FALSE),0)</f>
        <v>3</v>
      </c>
      <c r="K220" s="3">
        <f>IFERROR(VLOOKUP(A220,'[1]A.ID of proteins pullded down'!B:F,5, FALSE),"NF")</f>
        <v>770000</v>
      </c>
      <c r="L220" s="3">
        <f>IFERROR(VLOOKUP(A220,'[1]A.ID of proteins pullded down'!J:N,5, FALSE),"NF")</f>
        <v>420000</v>
      </c>
      <c r="M220" s="3">
        <f>IFERROR(VLOOKUP(A220,'[1]A.ID of proteins pullded down'!R:V,5, FALSE),"NF")</f>
        <v>430000</v>
      </c>
      <c r="N220" s="3">
        <f>MIN(K220:M220)</f>
        <v>420000</v>
      </c>
      <c r="O220" s="2">
        <f>IFERROR(K220/N220,0)</f>
        <v>1.8333333333333333</v>
      </c>
      <c r="P220" s="2">
        <f>IFERROR(L220/N220,0)</f>
        <v>1</v>
      </c>
      <c r="Q220" s="2">
        <f>IFERROR(M220/N220,0)</f>
        <v>1.0238095238095237</v>
      </c>
    </row>
    <row r="221" spans="1:17" x14ac:dyDescent="0.25">
      <c r="A221" s="1" t="s">
        <v>767</v>
      </c>
      <c r="B221" s="1" t="s">
        <v>766</v>
      </c>
      <c r="C221" s="1" t="s">
        <v>765</v>
      </c>
      <c r="D221" s="1">
        <v>38.97</v>
      </c>
      <c r="E221" s="4">
        <f>IFERROR(VLOOKUP(A221,'[1]A.ID of proteins pullded down'!B:F,3, FALSE),0)</f>
        <v>2</v>
      </c>
      <c r="F221" s="4">
        <f>IFERROR(VLOOKUP(A221,'[1]A.ID of proteins pullded down'!B:F,4, FALSE),0)</f>
        <v>4</v>
      </c>
      <c r="G221" s="4">
        <f>IFERROR(VLOOKUP(A221,'[1]A.ID of proteins pullded down'!J:N,3, FALSE),0)</f>
        <v>2</v>
      </c>
      <c r="H221" s="4">
        <f>IFERROR(VLOOKUP(A221,'[1]A.ID of proteins pullded down'!J:N,4, FALSE),0)</f>
        <v>3</v>
      </c>
      <c r="I221" s="4">
        <f>IFERROR(VLOOKUP(A221,'[1]A.ID of proteins pullded down'!R:V,3, FALSE),0)</f>
        <v>2</v>
      </c>
      <c r="J221" s="4">
        <f>IFERROR(VLOOKUP(A221,'[1]A.ID of proteins pullded down'!R:V,4, FALSE),0)</f>
        <v>3</v>
      </c>
      <c r="K221" s="3">
        <f>IFERROR(VLOOKUP(A221,'[1]A.ID of proteins pullded down'!B:F,5, FALSE),"NF")</f>
        <v>1100000</v>
      </c>
      <c r="L221" s="3">
        <f>IFERROR(VLOOKUP(A221,'[1]A.ID of proteins pullded down'!J:N,5, FALSE),"NF")</f>
        <v>690000</v>
      </c>
      <c r="M221" s="3">
        <f>IFERROR(VLOOKUP(A221,'[1]A.ID of proteins pullded down'!R:V,5, FALSE),"NF")</f>
        <v>1300000</v>
      </c>
      <c r="N221" s="3">
        <f>MIN(K221:M221)</f>
        <v>690000</v>
      </c>
      <c r="O221" s="2">
        <f>IFERROR(K221/N221,0)</f>
        <v>1.5942028985507246</v>
      </c>
      <c r="P221" s="2">
        <f>IFERROR(L221/N221,0)</f>
        <v>1</v>
      </c>
      <c r="Q221" s="2">
        <f>IFERROR(M221/N221,0)</f>
        <v>1.8840579710144927</v>
      </c>
    </row>
    <row r="222" spans="1:17" x14ac:dyDescent="0.25">
      <c r="A222" s="1" t="s">
        <v>764</v>
      </c>
      <c r="C222" s="1" t="s">
        <v>763</v>
      </c>
      <c r="D222" s="1">
        <v>11.75</v>
      </c>
      <c r="E222" s="4">
        <f>IFERROR(VLOOKUP(A222,'[1]A.ID of proteins pullded down'!B:F,3, FALSE),0)</f>
        <v>2</v>
      </c>
      <c r="F222" s="4">
        <f>IFERROR(VLOOKUP(A222,'[1]A.ID of proteins pullded down'!B:F,4, FALSE),0)</f>
        <v>4</v>
      </c>
      <c r="G222" s="4">
        <f>IFERROR(VLOOKUP(A222,'[1]A.ID of proteins pullded down'!J:N,3, FALSE),0)</f>
        <v>1</v>
      </c>
      <c r="H222" s="4">
        <f>IFERROR(VLOOKUP(A222,'[1]A.ID of proteins pullded down'!J:N,4, FALSE),0)</f>
        <v>2</v>
      </c>
      <c r="I222" s="4">
        <f>IFERROR(VLOOKUP(A222,'[1]A.ID of proteins pullded down'!R:V,3, FALSE),0)</f>
        <v>2</v>
      </c>
      <c r="J222" s="4">
        <f>IFERROR(VLOOKUP(A222,'[1]A.ID of proteins pullded down'!R:V,4, FALSE),0)</f>
        <v>3</v>
      </c>
      <c r="K222" s="3">
        <f>IFERROR(VLOOKUP(A222,'[1]A.ID of proteins pullded down'!B:F,5, FALSE),"NF")</f>
        <v>2000000</v>
      </c>
      <c r="L222" s="3">
        <f>IFERROR(VLOOKUP(A222,'[1]A.ID of proteins pullded down'!J:N,5, FALSE),"NF")</f>
        <v>1400000</v>
      </c>
      <c r="M222" s="3">
        <f>IFERROR(VLOOKUP(A222,'[1]A.ID of proteins pullded down'!R:V,5, FALSE),"NF")</f>
        <v>1600000</v>
      </c>
      <c r="N222" s="3">
        <f>MIN(K222:M222)</f>
        <v>1400000</v>
      </c>
      <c r="O222" s="2">
        <f>IFERROR(K222/N222,0)</f>
        <v>1.4285714285714286</v>
      </c>
      <c r="P222" s="2">
        <f>IFERROR(L222/N222,0)</f>
        <v>1</v>
      </c>
      <c r="Q222" s="2">
        <f>IFERROR(M222/N222,0)</f>
        <v>1.1428571428571428</v>
      </c>
    </row>
    <row r="223" spans="1:17" x14ac:dyDescent="0.25">
      <c r="A223" s="1" t="s">
        <v>762</v>
      </c>
      <c r="B223" s="1" t="s">
        <v>761</v>
      </c>
      <c r="C223" s="1" t="s">
        <v>760</v>
      </c>
      <c r="D223" s="1">
        <v>21.88</v>
      </c>
      <c r="E223" s="4">
        <f>IFERROR(VLOOKUP(A223,'[1]A.ID of proteins pullded down'!B:F,3, FALSE),0)</f>
        <v>2</v>
      </c>
      <c r="F223" s="4">
        <f>IFERROR(VLOOKUP(A223,'[1]A.ID of proteins pullded down'!B:F,4, FALSE),0)</f>
        <v>4</v>
      </c>
      <c r="G223" s="4">
        <f>IFERROR(VLOOKUP(A223,'[1]A.ID of proteins pullded down'!J:N,3, FALSE),0)</f>
        <v>2</v>
      </c>
      <c r="H223" s="4">
        <f>IFERROR(VLOOKUP(A223,'[1]A.ID of proteins pullded down'!J:N,4, FALSE),0)</f>
        <v>3</v>
      </c>
      <c r="I223" s="4">
        <f>IFERROR(VLOOKUP(A223,'[1]A.ID of proteins pullded down'!R:V,3, FALSE),0)</f>
        <v>2</v>
      </c>
      <c r="J223" s="4">
        <f>IFERROR(VLOOKUP(A223,'[1]A.ID of proteins pullded down'!R:V,4, FALSE),0)</f>
        <v>2</v>
      </c>
      <c r="K223" s="3">
        <f>IFERROR(VLOOKUP(A223,'[1]A.ID of proteins pullded down'!B:F,5, FALSE),"NF")</f>
        <v>920000</v>
      </c>
      <c r="L223" s="3">
        <f>IFERROR(VLOOKUP(A223,'[1]A.ID of proteins pullded down'!J:N,5, FALSE),"NF")</f>
        <v>550000</v>
      </c>
      <c r="M223" s="3">
        <f>IFERROR(VLOOKUP(A223,'[1]A.ID of proteins pullded down'!R:V,5, FALSE),"NF")</f>
        <v>500000</v>
      </c>
      <c r="N223" s="3">
        <f>MIN(K223:M223)</f>
        <v>500000</v>
      </c>
      <c r="O223" s="2">
        <f>IFERROR(K223/N223,0)</f>
        <v>1.84</v>
      </c>
      <c r="P223" s="2">
        <f>IFERROR(L223/N223,0)</f>
        <v>1.1000000000000001</v>
      </c>
      <c r="Q223" s="2">
        <f>IFERROR(M223/N223,0)</f>
        <v>1</v>
      </c>
    </row>
    <row r="224" spans="1:17" x14ac:dyDescent="0.25">
      <c r="A224" s="1" t="s">
        <v>759</v>
      </c>
      <c r="B224" s="1" t="s">
        <v>178</v>
      </c>
      <c r="C224" s="1" t="s">
        <v>758</v>
      </c>
      <c r="D224" s="1">
        <v>51.64</v>
      </c>
      <c r="E224" s="4">
        <f>IFERROR(VLOOKUP(A224,'[1]A.ID of proteins pullded down'!B:F,3, FALSE),0)</f>
        <v>1</v>
      </c>
      <c r="F224" s="4">
        <f>IFERROR(VLOOKUP(A224,'[1]A.ID of proteins pullded down'!B:F,4, FALSE),0)</f>
        <v>1</v>
      </c>
      <c r="G224" s="4">
        <f>IFERROR(VLOOKUP(A224,'[1]A.ID of proteins pullded down'!J:N,3, FALSE),0)</f>
        <v>2</v>
      </c>
      <c r="H224" s="4">
        <f>IFERROR(VLOOKUP(A224,'[1]A.ID of proteins pullded down'!J:N,4, FALSE),0)</f>
        <v>5</v>
      </c>
      <c r="I224" s="4">
        <f>IFERROR(VLOOKUP(A224,'[1]A.ID of proteins pullded down'!R:V,3, FALSE),0)</f>
        <v>2</v>
      </c>
      <c r="J224" s="4">
        <f>IFERROR(VLOOKUP(A224,'[1]A.ID of proteins pullded down'!R:V,4, FALSE),0)</f>
        <v>3</v>
      </c>
      <c r="K224" s="3">
        <f>IFERROR(VLOOKUP(A224,'[1]A.ID of proteins pullded down'!B:F,5, FALSE),"NF")</f>
        <v>95000</v>
      </c>
      <c r="L224" s="3">
        <f>IFERROR(VLOOKUP(A224,'[1]A.ID of proteins pullded down'!J:N,5, FALSE),"NF")</f>
        <v>680000</v>
      </c>
      <c r="M224" s="3">
        <f>IFERROR(VLOOKUP(A224,'[1]A.ID of proteins pullded down'!R:V,5, FALSE),"NF")</f>
        <v>770000</v>
      </c>
      <c r="N224" s="3">
        <f>MIN(K224:M224)</f>
        <v>95000</v>
      </c>
      <c r="O224" s="2">
        <f>IFERROR(K224/N224,0)</f>
        <v>1</v>
      </c>
      <c r="P224" s="2">
        <f>IFERROR(L224/N224,0)</f>
        <v>7.1578947368421053</v>
      </c>
      <c r="Q224" s="2">
        <f>IFERROR(M224/N224,0)</f>
        <v>8.1052631578947363</v>
      </c>
    </row>
    <row r="225" spans="1:17" x14ac:dyDescent="0.25">
      <c r="A225" s="1" t="s">
        <v>757</v>
      </c>
      <c r="C225" s="1" t="s">
        <v>756</v>
      </c>
      <c r="D225" s="1">
        <v>35.880000000000003</v>
      </c>
      <c r="E225" s="4">
        <f>IFERROR(VLOOKUP(A225,'[1]A.ID of proteins pullded down'!B:F,3, FALSE),0)</f>
        <v>2</v>
      </c>
      <c r="F225" s="4">
        <f>IFERROR(VLOOKUP(A225,'[1]A.ID of proteins pullded down'!B:F,4, FALSE),0)</f>
        <v>2</v>
      </c>
      <c r="G225" s="4">
        <f>IFERROR(VLOOKUP(A225,'[1]A.ID of proteins pullded down'!J:N,3, FALSE),0)</f>
        <v>2</v>
      </c>
      <c r="H225" s="4">
        <f>IFERROR(VLOOKUP(A225,'[1]A.ID of proteins pullded down'!J:N,4, FALSE),0)</f>
        <v>4</v>
      </c>
      <c r="I225" s="4">
        <f>IFERROR(VLOOKUP(A225,'[1]A.ID of proteins pullded down'!R:V,3, FALSE),0)</f>
        <v>2</v>
      </c>
      <c r="J225" s="4">
        <f>IFERROR(VLOOKUP(A225,'[1]A.ID of proteins pullded down'!R:V,4, FALSE),0)</f>
        <v>3</v>
      </c>
      <c r="K225" s="3">
        <f>IFERROR(VLOOKUP(A225,'[1]A.ID of proteins pullded down'!B:F,5, FALSE),"NF")</f>
        <v>240000</v>
      </c>
      <c r="L225" s="3">
        <f>IFERROR(VLOOKUP(A225,'[1]A.ID of proteins pullded down'!J:N,5, FALSE),"NF")</f>
        <v>470000</v>
      </c>
      <c r="M225" s="3">
        <f>IFERROR(VLOOKUP(A225,'[1]A.ID of proteins pullded down'!R:V,5, FALSE),"NF")</f>
        <v>590000</v>
      </c>
      <c r="N225" s="3">
        <f>MIN(K225:M225)</f>
        <v>240000</v>
      </c>
      <c r="O225" s="2">
        <f>IFERROR(K225/N225,0)</f>
        <v>1</v>
      </c>
      <c r="P225" s="2">
        <f>IFERROR(L225/N225,0)</f>
        <v>1.9583333333333333</v>
      </c>
      <c r="Q225" s="2">
        <f>IFERROR(M225/N225,0)</f>
        <v>2.4583333333333335</v>
      </c>
    </row>
    <row r="226" spans="1:17" x14ac:dyDescent="0.25">
      <c r="A226" s="1" t="s">
        <v>755</v>
      </c>
      <c r="B226" s="1" t="s">
        <v>754</v>
      </c>
      <c r="C226" s="1" t="s">
        <v>753</v>
      </c>
      <c r="D226" s="1">
        <v>87.47</v>
      </c>
      <c r="E226" s="4">
        <f>IFERROR(VLOOKUP(A226,'[1]A.ID of proteins pullded down'!B:F,3, FALSE),0)</f>
        <v>1</v>
      </c>
      <c r="F226" s="4">
        <f>IFERROR(VLOOKUP(A226,'[1]A.ID of proteins pullded down'!B:F,4, FALSE),0)</f>
        <v>2</v>
      </c>
      <c r="G226" s="4">
        <f>IFERROR(VLOOKUP(A226,'[1]A.ID of proteins pullded down'!J:N,3, FALSE),0)</f>
        <v>1</v>
      </c>
      <c r="H226" s="4">
        <f>IFERROR(VLOOKUP(A226,'[1]A.ID of proteins pullded down'!J:N,4, FALSE),0)</f>
        <v>2</v>
      </c>
      <c r="I226" s="4">
        <f>IFERROR(VLOOKUP(A226,'[1]A.ID of proteins pullded down'!R:V,3, FALSE),0)</f>
        <v>2</v>
      </c>
      <c r="J226" s="4">
        <f>IFERROR(VLOOKUP(A226,'[1]A.ID of proteins pullded down'!R:V,4, FALSE),0)</f>
        <v>5</v>
      </c>
      <c r="K226" s="3">
        <f>IFERROR(VLOOKUP(A226,'[1]A.ID of proteins pullded down'!B:F,5, FALSE),"NF")</f>
        <v>520000</v>
      </c>
      <c r="L226" s="3">
        <f>IFERROR(VLOOKUP(A226,'[1]A.ID of proteins pullded down'!J:N,5, FALSE),"NF")</f>
        <v>370000</v>
      </c>
      <c r="M226" s="3">
        <f>IFERROR(VLOOKUP(A226,'[1]A.ID of proteins pullded down'!R:V,5, FALSE),"NF")</f>
        <v>1000000</v>
      </c>
      <c r="N226" s="3">
        <f>MIN(K226:M226)</f>
        <v>370000</v>
      </c>
      <c r="O226" s="2">
        <f>IFERROR(K226/N226,0)</f>
        <v>1.4054054054054055</v>
      </c>
      <c r="P226" s="2">
        <f>IFERROR(L226/N226,0)</f>
        <v>1</v>
      </c>
      <c r="Q226" s="2">
        <f>IFERROR(M226/N226,0)</f>
        <v>2.7027027027027026</v>
      </c>
    </row>
    <row r="227" spans="1:17" x14ac:dyDescent="0.25">
      <c r="A227" s="1" t="s">
        <v>752</v>
      </c>
      <c r="B227" s="1" t="s">
        <v>751</v>
      </c>
      <c r="C227" s="1" t="s">
        <v>750</v>
      </c>
      <c r="D227" s="1">
        <v>69.02</v>
      </c>
      <c r="E227" s="4">
        <f>IFERROR(VLOOKUP(A227,'[1]A.ID of proteins pullded down'!B:F,3, FALSE),0)</f>
        <v>2</v>
      </c>
      <c r="F227" s="4">
        <f>IFERROR(VLOOKUP(A227,'[1]A.ID of proteins pullded down'!B:F,4, FALSE),0)</f>
        <v>3</v>
      </c>
      <c r="G227" s="4">
        <f>IFERROR(VLOOKUP(A227,'[1]A.ID of proteins pullded down'!J:N,3, FALSE),0)</f>
        <v>2</v>
      </c>
      <c r="H227" s="4">
        <f>IFERROR(VLOOKUP(A227,'[1]A.ID of proteins pullded down'!J:N,4, FALSE),0)</f>
        <v>3</v>
      </c>
      <c r="I227" s="4">
        <f>IFERROR(VLOOKUP(A227,'[1]A.ID of proteins pullded down'!R:V,3, FALSE),0)</f>
        <v>2</v>
      </c>
      <c r="J227" s="4">
        <f>IFERROR(VLOOKUP(A227,'[1]A.ID of proteins pullded down'!R:V,4, FALSE),0)</f>
        <v>3</v>
      </c>
      <c r="K227" s="3">
        <f>IFERROR(VLOOKUP(A227,'[1]A.ID of proteins pullded down'!B:F,5, FALSE),"NF")</f>
        <v>750000</v>
      </c>
      <c r="L227" s="3">
        <f>IFERROR(VLOOKUP(A227,'[1]A.ID of proteins pullded down'!J:N,5, FALSE),"NF")</f>
        <v>300000</v>
      </c>
      <c r="M227" s="3">
        <f>IFERROR(VLOOKUP(A227,'[1]A.ID of proteins pullded down'!R:V,5, FALSE),"NF")</f>
        <v>740000</v>
      </c>
      <c r="N227" s="3">
        <f>MIN(K227:M227)</f>
        <v>300000</v>
      </c>
      <c r="O227" s="2">
        <f>IFERROR(K227/N227,0)</f>
        <v>2.5</v>
      </c>
      <c r="P227" s="2">
        <f>IFERROR(L227/N227,0)</f>
        <v>1</v>
      </c>
      <c r="Q227" s="2">
        <f>IFERROR(M227/N227,0)</f>
        <v>2.4666666666666668</v>
      </c>
    </row>
    <row r="228" spans="1:17" x14ac:dyDescent="0.25">
      <c r="A228" s="1" t="s">
        <v>749</v>
      </c>
      <c r="B228" s="1" t="s">
        <v>748</v>
      </c>
      <c r="C228" s="1" t="s">
        <v>747</v>
      </c>
      <c r="D228" s="1">
        <v>3.72</v>
      </c>
      <c r="E228" s="4">
        <f>IFERROR(VLOOKUP(A228,'[1]A.ID of proteins pullded down'!B:F,3, FALSE),0)</f>
        <v>2</v>
      </c>
      <c r="F228" s="4">
        <f>IFERROR(VLOOKUP(A228,'[1]A.ID of proteins pullded down'!B:F,4, FALSE),0)</f>
        <v>4</v>
      </c>
      <c r="G228" s="4">
        <f>IFERROR(VLOOKUP(A228,'[1]A.ID of proteins pullded down'!J:N,3, FALSE),0)</f>
        <v>2</v>
      </c>
      <c r="H228" s="4">
        <f>IFERROR(VLOOKUP(A228,'[1]A.ID of proteins pullded down'!J:N,4, FALSE),0)</f>
        <v>2</v>
      </c>
      <c r="I228" s="4">
        <f>IFERROR(VLOOKUP(A228,'[1]A.ID of proteins pullded down'!R:V,3, FALSE),0)</f>
        <v>2</v>
      </c>
      <c r="J228" s="4">
        <f>IFERROR(VLOOKUP(A228,'[1]A.ID of proteins pullded down'!R:V,4, FALSE),0)</f>
        <v>3</v>
      </c>
      <c r="K228" s="3">
        <f>IFERROR(VLOOKUP(A228,'[1]A.ID of proteins pullded down'!B:F,5, FALSE),"NF")</f>
        <v>670000</v>
      </c>
      <c r="L228" s="3">
        <f>IFERROR(VLOOKUP(A228,'[1]A.ID of proteins pullded down'!J:N,5, FALSE),"NF")</f>
        <v>550000</v>
      </c>
      <c r="M228" s="3">
        <f>IFERROR(VLOOKUP(A228,'[1]A.ID of proteins pullded down'!R:V,5, FALSE),"NF")</f>
        <v>1000000</v>
      </c>
      <c r="N228" s="3">
        <f>MIN(K228:M228)</f>
        <v>550000</v>
      </c>
      <c r="O228" s="2">
        <f>IFERROR(K228/N228,0)</f>
        <v>1.2181818181818183</v>
      </c>
      <c r="P228" s="2">
        <f>IFERROR(L228/N228,0)</f>
        <v>1</v>
      </c>
      <c r="Q228" s="2">
        <f>IFERROR(M228/N228,0)</f>
        <v>1.8181818181818181</v>
      </c>
    </row>
    <row r="229" spans="1:17" x14ac:dyDescent="0.25">
      <c r="A229" s="1" t="s">
        <v>746</v>
      </c>
      <c r="C229" s="1" t="s">
        <v>745</v>
      </c>
      <c r="D229" s="1">
        <v>12.43</v>
      </c>
      <c r="E229" s="4">
        <f>IFERROR(VLOOKUP(A229,'[1]A.ID of proteins pullded down'!B:F,3, FALSE),0)</f>
        <v>2</v>
      </c>
      <c r="F229" s="4">
        <f>IFERROR(VLOOKUP(A229,'[1]A.ID of proteins pullded down'!B:F,4, FALSE),0)</f>
        <v>3</v>
      </c>
      <c r="G229" s="4">
        <f>IFERROR(VLOOKUP(A229,'[1]A.ID of proteins pullded down'!J:N,3, FALSE),0)</f>
        <v>2</v>
      </c>
      <c r="H229" s="4">
        <f>IFERROR(VLOOKUP(A229,'[1]A.ID of proteins pullded down'!J:N,4, FALSE),0)</f>
        <v>3</v>
      </c>
      <c r="I229" s="4">
        <f>IFERROR(VLOOKUP(A229,'[1]A.ID of proteins pullded down'!R:V,3, FALSE),0)</f>
        <v>1</v>
      </c>
      <c r="J229" s="4">
        <f>IFERROR(VLOOKUP(A229,'[1]A.ID of proteins pullded down'!R:V,4, FALSE),0)</f>
        <v>2</v>
      </c>
      <c r="K229" s="3">
        <f>IFERROR(VLOOKUP(A229,'[1]A.ID of proteins pullded down'!B:F,5, FALSE),"NF")</f>
        <v>2300000</v>
      </c>
      <c r="L229" s="3">
        <f>IFERROR(VLOOKUP(A229,'[1]A.ID of proteins pullded down'!J:N,5, FALSE),"NF")</f>
        <v>1500000</v>
      </c>
      <c r="M229" s="3">
        <f>IFERROR(VLOOKUP(A229,'[1]A.ID of proteins pullded down'!R:V,5, FALSE),"NF")</f>
        <v>2600000</v>
      </c>
      <c r="N229" s="3">
        <f>MIN(K229:M229)</f>
        <v>1500000</v>
      </c>
      <c r="O229" s="2">
        <f>IFERROR(K229/N229,0)</f>
        <v>1.5333333333333334</v>
      </c>
      <c r="P229" s="2">
        <f>IFERROR(L229/N229,0)</f>
        <v>1</v>
      </c>
      <c r="Q229" s="2">
        <f>IFERROR(M229/N229,0)</f>
        <v>1.7333333333333334</v>
      </c>
    </row>
    <row r="230" spans="1:17" x14ac:dyDescent="0.25">
      <c r="A230" s="1" t="s">
        <v>744</v>
      </c>
      <c r="B230" s="1" t="s">
        <v>743</v>
      </c>
      <c r="C230" s="1" t="s">
        <v>742</v>
      </c>
      <c r="D230" s="1">
        <v>38.4</v>
      </c>
      <c r="E230" s="4">
        <f>IFERROR(VLOOKUP(A230,'[1]A.ID of proteins pullded down'!B:F,3, FALSE),0)</f>
        <v>2</v>
      </c>
      <c r="F230" s="4">
        <f>IFERROR(VLOOKUP(A230,'[1]A.ID of proteins pullded down'!B:F,4, FALSE),0)</f>
        <v>4</v>
      </c>
      <c r="G230" s="4">
        <f>IFERROR(VLOOKUP(A230,'[1]A.ID of proteins pullded down'!J:N,3, FALSE),0)</f>
        <v>2</v>
      </c>
      <c r="H230" s="4">
        <f>IFERROR(VLOOKUP(A230,'[1]A.ID of proteins pullded down'!J:N,4, FALSE),0)</f>
        <v>2</v>
      </c>
      <c r="I230" s="4">
        <f>IFERROR(VLOOKUP(A230,'[1]A.ID of proteins pullded down'!R:V,3, FALSE),0)</f>
        <v>2</v>
      </c>
      <c r="J230" s="4">
        <f>IFERROR(VLOOKUP(A230,'[1]A.ID of proteins pullded down'!R:V,4, FALSE),0)</f>
        <v>2</v>
      </c>
      <c r="K230" s="3">
        <f>IFERROR(VLOOKUP(A230,'[1]A.ID of proteins pullded down'!B:F,5, FALSE),"NF")</f>
        <v>420000</v>
      </c>
      <c r="L230" s="3">
        <f>IFERROR(VLOOKUP(A230,'[1]A.ID of proteins pullded down'!J:N,5, FALSE),"NF")</f>
        <v>160000</v>
      </c>
      <c r="M230" s="3">
        <f>IFERROR(VLOOKUP(A230,'[1]A.ID of proteins pullded down'!R:V,5, FALSE),"NF")</f>
        <v>310000</v>
      </c>
      <c r="N230" s="3">
        <f>MIN(K230:M230)</f>
        <v>160000</v>
      </c>
      <c r="O230" s="2">
        <f>IFERROR(K230/N230,0)</f>
        <v>2.625</v>
      </c>
      <c r="P230" s="2">
        <f>IFERROR(L230/N230,0)</f>
        <v>1</v>
      </c>
      <c r="Q230" s="2">
        <f>IFERROR(M230/N230,0)</f>
        <v>1.9375</v>
      </c>
    </row>
    <row r="231" spans="1:17" x14ac:dyDescent="0.25">
      <c r="A231" s="1" t="s">
        <v>741</v>
      </c>
      <c r="B231" s="1" t="s">
        <v>740</v>
      </c>
      <c r="C231" s="1" t="s">
        <v>739</v>
      </c>
      <c r="D231" s="1">
        <v>129.24</v>
      </c>
      <c r="E231" s="4">
        <f>IFERROR(VLOOKUP(A231,'[1]A.ID of proteins pullded down'!B:F,3, FALSE),0)</f>
        <v>1</v>
      </c>
      <c r="F231" s="4">
        <f>IFERROR(VLOOKUP(A231,'[1]A.ID of proteins pullded down'!B:F,4, FALSE),0)</f>
        <v>2</v>
      </c>
      <c r="G231" s="4">
        <f>IFERROR(VLOOKUP(A231,'[1]A.ID of proteins pullded down'!J:N,3, FALSE),0)</f>
        <v>2</v>
      </c>
      <c r="H231" s="4">
        <f>IFERROR(VLOOKUP(A231,'[1]A.ID of proteins pullded down'!J:N,4, FALSE),0)</f>
        <v>3</v>
      </c>
      <c r="I231" s="4">
        <f>IFERROR(VLOOKUP(A231,'[1]A.ID of proteins pullded down'!R:V,3, FALSE),0)</f>
        <v>2</v>
      </c>
      <c r="J231" s="4">
        <f>IFERROR(VLOOKUP(A231,'[1]A.ID of proteins pullded down'!R:V,4, FALSE),0)</f>
        <v>3</v>
      </c>
      <c r="K231" s="3">
        <f>IFERROR(VLOOKUP(A231,'[1]A.ID of proteins pullded down'!B:F,5, FALSE),"NF")</f>
        <v>320000</v>
      </c>
      <c r="L231" s="3">
        <f>IFERROR(VLOOKUP(A231,'[1]A.ID of proteins pullded down'!J:N,5, FALSE),"NF")</f>
        <v>790000</v>
      </c>
      <c r="M231" s="3">
        <f>IFERROR(VLOOKUP(A231,'[1]A.ID of proteins pullded down'!R:V,5, FALSE),"NF")</f>
        <v>1200000</v>
      </c>
      <c r="N231" s="3">
        <f>MIN(K231:M231)</f>
        <v>320000</v>
      </c>
      <c r="O231" s="2">
        <f>IFERROR(K231/N231,0)</f>
        <v>1</v>
      </c>
      <c r="P231" s="2">
        <f>IFERROR(L231/N231,0)</f>
        <v>2.46875</v>
      </c>
      <c r="Q231" s="2">
        <f>IFERROR(M231/N231,0)</f>
        <v>3.75</v>
      </c>
    </row>
    <row r="232" spans="1:17" x14ac:dyDescent="0.25">
      <c r="A232" s="1" t="s">
        <v>738</v>
      </c>
      <c r="C232" s="1" t="s">
        <v>737</v>
      </c>
      <c r="D232" s="1">
        <v>34.479999999999997</v>
      </c>
      <c r="E232" s="4">
        <f>IFERROR(VLOOKUP(A232,'[1]A.ID of proteins pullded down'!B:F,3, FALSE),0)</f>
        <v>2</v>
      </c>
      <c r="F232" s="4">
        <f>IFERROR(VLOOKUP(A232,'[1]A.ID of proteins pullded down'!B:F,4, FALSE),0)</f>
        <v>3</v>
      </c>
      <c r="G232" s="4">
        <f>IFERROR(VLOOKUP(A232,'[1]A.ID of proteins pullded down'!J:N,3, FALSE),0)</f>
        <v>2</v>
      </c>
      <c r="H232" s="4">
        <f>IFERROR(VLOOKUP(A232,'[1]A.ID of proteins pullded down'!J:N,4, FALSE),0)</f>
        <v>3</v>
      </c>
      <c r="I232" s="4">
        <f>IFERROR(VLOOKUP(A232,'[1]A.ID of proteins pullded down'!R:V,3, FALSE),0)</f>
        <v>1</v>
      </c>
      <c r="J232" s="4">
        <f>IFERROR(VLOOKUP(A232,'[1]A.ID of proteins pullded down'!R:V,4, FALSE),0)</f>
        <v>2</v>
      </c>
      <c r="K232" s="3">
        <f>IFERROR(VLOOKUP(A232,'[1]A.ID of proteins pullded down'!B:F,5, FALSE),"NF")</f>
        <v>4000000</v>
      </c>
      <c r="L232" s="3">
        <f>IFERROR(VLOOKUP(A232,'[1]A.ID of proteins pullded down'!J:N,5, FALSE),"NF")</f>
        <v>2400000</v>
      </c>
      <c r="M232" s="3">
        <f>IFERROR(VLOOKUP(A232,'[1]A.ID of proteins pullded down'!R:V,5, FALSE),"NF")</f>
        <v>5600000</v>
      </c>
      <c r="N232" s="3">
        <f>MIN(K232:M232)</f>
        <v>2400000</v>
      </c>
      <c r="O232" s="2">
        <f>IFERROR(K232/N232,0)</f>
        <v>1.6666666666666667</v>
      </c>
      <c r="P232" s="2">
        <f>IFERROR(L232/N232,0)</f>
        <v>1</v>
      </c>
      <c r="Q232" s="2">
        <f>IFERROR(M232/N232,0)</f>
        <v>2.3333333333333335</v>
      </c>
    </row>
    <row r="233" spans="1:17" x14ac:dyDescent="0.25">
      <c r="A233" s="1" t="s">
        <v>736</v>
      </c>
      <c r="B233" s="1" t="s">
        <v>735</v>
      </c>
      <c r="C233" s="1" t="s">
        <v>734</v>
      </c>
      <c r="D233" s="1">
        <v>16.78</v>
      </c>
      <c r="E233" s="4">
        <f>IFERROR(VLOOKUP(A233,'[1]A.ID of proteins pullded down'!B:F,3, FALSE),0)</f>
        <v>1</v>
      </c>
      <c r="F233" s="4">
        <f>IFERROR(VLOOKUP(A233,'[1]A.ID of proteins pullded down'!B:F,4, FALSE),0)</f>
        <v>2</v>
      </c>
      <c r="G233" s="4">
        <f>IFERROR(VLOOKUP(A233,'[1]A.ID of proteins pullded down'!J:N,3, FALSE),0)</f>
        <v>2</v>
      </c>
      <c r="H233" s="4">
        <f>IFERROR(VLOOKUP(A233,'[1]A.ID of proteins pullded down'!J:N,4, FALSE),0)</f>
        <v>3</v>
      </c>
      <c r="I233" s="4">
        <f>IFERROR(VLOOKUP(A233,'[1]A.ID of proteins pullded down'!R:V,3, FALSE),0)</f>
        <v>2</v>
      </c>
      <c r="J233" s="4">
        <f>IFERROR(VLOOKUP(A233,'[1]A.ID of proteins pullded down'!R:V,4, FALSE),0)</f>
        <v>3</v>
      </c>
      <c r="K233" s="3">
        <f>IFERROR(VLOOKUP(A233,'[1]A.ID of proteins pullded down'!B:F,5, FALSE),"NF")</f>
        <v>490000</v>
      </c>
      <c r="L233" s="3">
        <f>IFERROR(VLOOKUP(A233,'[1]A.ID of proteins pullded down'!J:N,5, FALSE),"NF")</f>
        <v>680000</v>
      </c>
      <c r="M233" s="3">
        <f>IFERROR(VLOOKUP(A233,'[1]A.ID of proteins pullded down'!R:V,5, FALSE),"NF")</f>
        <v>1300000</v>
      </c>
      <c r="N233" s="3">
        <f>MIN(K233:M233)</f>
        <v>490000</v>
      </c>
      <c r="O233" s="2">
        <f>IFERROR(K233/N233,0)</f>
        <v>1</v>
      </c>
      <c r="P233" s="2">
        <f>IFERROR(L233/N233,0)</f>
        <v>1.3877551020408163</v>
      </c>
      <c r="Q233" s="2">
        <f>IFERROR(M233/N233,0)</f>
        <v>2.6530612244897958</v>
      </c>
    </row>
    <row r="234" spans="1:17" x14ac:dyDescent="0.25">
      <c r="A234" s="1" t="s">
        <v>733</v>
      </c>
      <c r="B234" s="1" t="s">
        <v>732</v>
      </c>
      <c r="C234" s="1" t="s">
        <v>731</v>
      </c>
      <c r="D234" s="1">
        <v>192.63</v>
      </c>
      <c r="E234" s="4">
        <f>IFERROR(VLOOKUP(A234,'[1]A.ID of proteins pullded down'!B:F,3, FALSE),0)</f>
        <v>2</v>
      </c>
      <c r="F234" s="4">
        <f>IFERROR(VLOOKUP(A234,'[1]A.ID of proteins pullded down'!B:F,4, FALSE),0)</f>
        <v>2</v>
      </c>
      <c r="G234" s="4">
        <f>IFERROR(VLOOKUP(A234,'[1]A.ID of proteins pullded down'!J:N,3, FALSE),0)</f>
        <v>2</v>
      </c>
      <c r="H234" s="4">
        <f>IFERROR(VLOOKUP(A234,'[1]A.ID of proteins pullded down'!J:N,4, FALSE),0)</f>
        <v>2</v>
      </c>
      <c r="I234" s="4">
        <f>IFERROR(VLOOKUP(A234,'[1]A.ID of proteins pullded down'!R:V,3, FALSE),0)</f>
        <v>2</v>
      </c>
      <c r="J234" s="4">
        <f>IFERROR(VLOOKUP(A234,'[1]A.ID of proteins pullded down'!R:V,4, FALSE),0)</f>
        <v>3</v>
      </c>
      <c r="K234" s="3">
        <f>IFERROR(VLOOKUP(A234,'[1]A.ID of proteins pullded down'!B:F,5, FALSE),"NF")</f>
        <v>390000</v>
      </c>
      <c r="L234" s="3">
        <f>IFERROR(VLOOKUP(A234,'[1]A.ID of proteins pullded down'!J:N,5, FALSE),"NF")</f>
        <v>390000</v>
      </c>
      <c r="M234" s="3">
        <f>IFERROR(VLOOKUP(A234,'[1]A.ID of proteins pullded down'!R:V,5, FALSE),"NF")</f>
        <v>1200000</v>
      </c>
      <c r="N234" s="3">
        <f>MIN(K234:M234)</f>
        <v>390000</v>
      </c>
      <c r="O234" s="2">
        <f>IFERROR(K234/N234,0)</f>
        <v>1</v>
      </c>
      <c r="P234" s="2">
        <f>IFERROR(L234/N234,0)</f>
        <v>1</v>
      </c>
      <c r="Q234" s="2">
        <f>IFERROR(M234/N234,0)</f>
        <v>3.0769230769230771</v>
      </c>
    </row>
    <row r="235" spans="1:17" x14ac:dyDescent="0.25">
      <c r="A235" s="1" t="s">
        <v>730</v>
      </c>
      <c r="B235" s="1" t="s">
        <v>729</v>
      </c>
      <c r="C235" s="1" t="s">
        <v>728</v>
      </c>
      <c r="D235" s="1">
        <v>50.16</v>
      </c>
      <c r="E235" s="4">
        <f>IFERROR(VLOOKUP(A235,'[1]A.ID of proteins pullded down'!B:F,3, FALSE),0)</f>
        <v>0</v>
      </c>
      <c r="F235" s="4">
        <f>IFERROR(VLOOKUP(A235,'[1]A.ID of proteins pullded down'!B:F,4, FALSE),0)</f>
        <v>0</v>
      </c>
      <c r="G235" s="4">
        <f>IFERROR(VLOOKUP(A235,'[1]A.ID of proteins pullded down'!J:N,3, FALSE),0)</f>
        <v>2</v>
      </c>
      <c r="H235" s="4">
        <f>IFERROR(VLOOKUP(A235,'[1]A.ID of proteins pullded down'!J:N,4, FALSE),0)</f>
        <v>2</v>
      </c>
      <c r="I235" s="4">
        <f>IFERROR(VLOOKUP(A235,'[1]A.ID of proteins pullded down'!R:V,3, FALSE),0)</f>
        <v>2</v>
      </c>
      <c r="J235" s="4">
        <f>IFERROR(VLOOKUP(A235,'[1]A.ID of proteins pullded down'!R:V,4, FALSE),0)</f>
        <v>5</v>
      </c>
      <c r="K235" s="3" t="str">
        <f>IFERROR(VLOOKUP(A235,'[1]A.ID of proteins pullded down'!B:F,5, FALSE),"NF")</f>
        <v>NF</v>
      </c>
      <c r="L235" s="3">
        <f>IFERROR(VLOOKUP(A235,'[1]A.ID of proteins pullded down'!J:N,5, FALSE),"NF")</f>
        <v>280000</v>
      </c>
      <c r="M235" s="3">
        <f>IFERROR(VLOOKUP(A235,'[1]A.ID of proteins pullded down'!R:V,5, FALSE),"NF")</f>
        <v>1200000</v>
      </c>
      <c r="N235" s="3">
        <f>MIN(K235:M235)</f>
        <v>280000</v>
      </c>
      <c r="O235" s="2">
        <f>IFERROR(K235/N235,0)</f>
        <v>0</v>
      </c>
      <c r="P235" s="2">
        <f>IFERROR(L235/N235,0)</f>
        <v>1</v>
      </c>
      <c r="Q235" s="2">
        <f>IFERROR(M235/N235,0)</f>
        <v>4.2857142857142856</v>
      </c>
    </row>
    <row r="236" spans="1:17" x14ac:dyDescent="0.25">
      <c r="A236" s="1" t="s">
        <v>727</v>
      </c>
      <c r="B236" s="1" t="s">
        <v>726</v>
      </c>
      <c r="C236" s="1" t="s">
        <v>725</v>
      </c>
      <c r="D236" s="1">
        <v>22.26</v>
      </c>
      <c r="E236" s="4">
        <f>IFERROR(VLOOKUP(A236,'[1]A.ID of proteins pullded down'!B:F,3, FALSE),0)</f>
        <v>1</v>
      </c>
      <c r="F236" s="4">
        <f>IFERROR(VLOOKUP(A236,'[1]A.ID of proteins pullded down'!B:F,4, FALSE),0)</f>
        <v>1</v>
      </c>
      <c r="G236" s="4">
        <f>IFERROR(VLOOKUP(A236,'[1]A.ID of proteins pullded down'!J:N,3, FALSE),0)</f>
        <v>1</v>
      </c>
      <c r="H236" s="4">
        <f>IFERROR(VLOOKUP(A236,'[1]A.ID of proteins pullded down'!J:N,4, FALSE),0)</f>
        <v>2</v>
      </c>
      <c r="I236" s="4">
        <f>IFERROR(VLOOKUP(A236,'[1]A.ID of proteins pullded down'!R:V,3, FALSE),0)</f>
        <v>2</v>
      </c>
      <c r="J236" s="4">
        <f>IFERROR(VLOOKUP(A236,'[1]A.ID of proteins pullded down'!R:V,4, FALSE),0)</f>
        <v>4</v>
      </c>
      <c r="K236" s="3">
        <f>IFERROR(VLOOKUP(A236,'[1]A.ID of proteins pullded down'!B:F,5, FALSE),"NF")</f>
        <v>310000</v>
      </c>
      <c r="L236" s="3">
        <f>IFERROR(VLOOKUP(A236,'[1]A.ID of proteins pullded down'!J:N,5, FALSE),"NF")</f>
        <v>830000</v>
      </c>
      <c r="M236" s="3">
        <f>IFERROR(VLOOKUP(A236,'[1]A.ID of proteins pullded down'!R:V,5, FALSE),"NF")</f>
        <v>2400000</v>
      </c>
      <c r="N236" s="3">
        <f>MIN(K236:M236)</f>
        <v>310000</v>
      </c>
      <c r="O236" s="2">
        <f>IFERROR(K236/N236,0)</f>
        <v>1</v>
      </c>
      <c r="P236" s="2">
        <f>IFERROR(L236/N236,0)</f>
        <v>2.6774193548387095</v>
      </c>
      <c r="Q236" s="2">
        <f>IFERROR(M236/N236,0)</f>
        <v>7.741935483870968</v>
      </c>
    </row>
    <row r="237" spans="1:17" x14ac:dyDescent="0.25">
      <c r="A237" s="1" t="s">
        <v>724</v>
      </c>
      <c r="B237" s="1" t="s">
        <v>723</v>
      </c>
      <c r="C237" s="1" t="s">
        <v>722</v>
      </c>
      <c r="D237" s="1">
        <v>62.25</v>
      </c>
      <c r="E237" s="4">
        <f>IFERROR(VLOOKUP(A237,'[1]A.ID of proteins pullded down'!B:F,3, FALSE),0)</f>
        <v>2</v>
      </c>
      <c r="F237" s="4">
        <f>IFERROR(VLOOKUP(A237,'[1]A.ID of proteins pullded down'!B:F,4, FALSE),0)</f>
        <v>4</v>
      </c>
      <c r="G237" s="4">
        <f>IFERROR(VLOOKUP(A237,'[1]A.ID of proteins pullded down'!J:N,3, FALSE),0)</f>
        <v>0</v>
      </c>
      <c r="H237" s="4">
        <f>IFERROR(VLOOKUP(A237,'[1]A.ID of proteins pullded down'!J:N,4, FALSE),0)</f>
        <v>0</v>
      </c>
      <c r="I237" s="4">
        <f>IFERROR(VLOOKUP(A237,'[1]A.ID of proteins pullded down'!R:V,3, FALSE),0)</f>
        <v>1</v>
      </c>
      <c r="J237" s="4">
        <f>IFERROR(VLOOKUP(A237,'[1]A.ID of proteins pullded down'!R:V,4, FALSE),0)</f>
        <v>3</v>
      </c>
      <c r="K237" s="3">
        <f>IFERROR(VLOOKUP(A237,'[1]A.ID of proteins pullded down'!B:F,5, FALSE),"NF")</f>
        <v>530000</v>
      </c>
      <c r="L237" s="3" t="str">
        <f>IFERROR(VLOOKUP(A237,'[1]A.ID of proteins pullded down'!J:N,5, FALSE),"NF")</f>
        <v>NF</v>
      </c>
      <c r="M237" s="3">
        <f>IFERROR(VLOOKUP(A237,'[1]A.ID of proteins pullded down'!R:V,5, FALSE),"NF")</f>
        <v>330000</v>
      </c>
      <c r="N237" s="3">
        <f>MIN(K237:M237)</f>
        <v>330000</v>
      </c>
      <c r="O237" s="2">
        <f>IFERROR(K237/N237,0)</f>
        <v>1.606060606060606</v>
      </c>
      <c r="P237" s="2">
        <f>IFERROR(L237/N237,0)</f>
        <v>0</v>
      </c>
      <c r="Q237" s="2">
        <f>IFERROR(M237/N237,0)</f>
        <v>1</v>
      </c>
    </row>
    <row r="238" spans="1:17" x14ac:dyDescent="0.25">
      <c r="A238" s="1" t="s">
        <v>721</v>
      </c>
      <c r="B238" s="1" t="s">
        <v>720</v>
      </c>
      <c r="C238" s="1" t="s">
        <v>719</v>
      </c>
      <c r="D238" s="1">
        <v>23.19</v>
      </c>
      <c r="E238" s="4">
        <f>IFERROR(VLOOKUP(A238,'[1]A.ID of proteins pullded down'!B:F,3, FALSE),0)</f>
        <v>1</v>
      </c>
      <c r="F238" s="4">
        <f>IFERROR(VLOOKUP(A238,'[1]A.ID of proteins pullded down'!B:F,4, FALSE),0)</f>
        <v>2</v>
      </c>
      <c r="G238" s="4">
        <f>IFERROR(VLOOKUP(A238,'[1]A.ID of proteins pullded down'!J:N,3, FALSE),0)</f>
        <v>1</v>
      </c>
      <c r="H238" s="4">
        <f>IFERROR(VLOOKUP(A238,'[1]A.ID of proteins pullded down'!J:N,4, FALSE),0)</f>
        <v>2</v>
      </c>
      <c r="I238" s="4">
        <f>IFERROR(VLOOKUP(A238,'[1]A.ID of proteins pullded down'!R:V,3, FALSE),0)</f>
        <v>2</v>
      </c>
      <c r="J238" s="4">
        <f>IFERROR(VLOOKUP(A238,'[1]A.ID of proteins pullded down'!R:V,4, FALSE),0)</f>
        <v>3</v>
      </c>
      <c r="K238" s="3">
        <f>IFERROR(VLOOKUP(A238,'[1]A.ID of proteins pullded down'!B:F,5, FALSE),"NF")</f>
        <v>590000</v>
      </c>
      <c r="L238" s="3">
        <f>IFERROR(VLOOKUP(A238,'[1]A.ID of proteins pullded down'!J:N,5, FALSE),"NF")</f>
        <v>590000</v>
      </c>
      <c r="M238" s="3">
        <f>IFERROR(VLOOKUP(A238,'[1]A.ID of proteins pullded down'!R:V,5, FALSE),"NF")</f>
        <v>1100000</v>
      </c>
      <c r="N238" s="3">
        <f>MIN(K238:M238)</f>
        <v>590000</v>
      </c>
      <c r="O238" s="2">
        <f>IFERROR(K238/N238,0)</f>
        <v>1</v>
      </c>
      <c r="P238" s="2">
        <f>IFERROR(L238/N238,0)</f>
        <v>1</v>
      </c>
      <c r="Q238" s="2">
        <f>IFERROR(M238/N238,0)</f>
        <v>1.8644067796610169</v>
      </c>
    </row>
    <row r="239" spans="1:17" x14ac:dyDescent="0.25">
      <c r="A239" s="1" t="s">
        <v>718</v>
      </c>
      <c r="B239" s="1" t="s">
        <v>717</v>
      </c>
      <c r="C239" s="1" t="s">
        <v>716</v>
      </c>
      <c r="D239" s="1">
        <v>36.619999999999997</v>
      </c>
      <c r="E239" s="4">
        <f>IFERROR(VLOOKUP(A239,'[1]A.ID of proteins pullded down'!B:F,3, FALSE),0)</f>
        <v>1</v>
      </c>
      <c r="F239" s="4">
        <f>IFERROR(VLOOKUP(A239,'[1]A.ID of proteins pullded down'!B:F,4, FALSE),0)</f>
        <v>2</v>
      </c>
      <c r="G239" s="4">
        <f>IFERROR(VLOOKUP(A239,'[1]A.ID of proteins pullded down'!J:N,3, FALSE),0)</f>
        <v>2</v>
      </c>
      <c r="H239" s="4">
        <f>IFERROR(VLOOKUP(A239,'[1]A.ID of proteins pullded down'!J:N,4, FALSE),0)</f>
        <v>3</v>
      </c>
      <c r="I239" s="4">
        <f>IFERROR(VLOOKUP(A239,'[1]A.ID of proteins pullded down'!R:V,3, FALSE),0)</f>
        <v>1</v>
      </c>
      <c r="J239" s="4">
        <f>IFERROR(VLOOKUP(A239,'[1]A.ID of proteins pullded down'!R:V,4, FALSE),0)</f>
        <v>2</v>
      </c>
      <c r="K239" s="3">
        <f>IFERROR(VLOOKUP(A239,'[1]A.ID of proteins pullded down'!B:F,5, FALSE),"NF")</f>
        <v>360000</v>
      </c>
      <c r="L239" s="3">
        <f>IFERROR(VLOOKUP(A239,'[1]A.ID of proteins pullded down'!J:N,5, FALSE),"NF")</f>
        <v>360000</v>
      </c>
      <c r="M239" s="3">
        <f>IFERROR(VLOOKUP(A239,'[1]A.ID of proteins pullded down'!R:V,5, FALSE),"NF")</f>
        <v>390000</v>
      </c>
      <c r="N239" s="3">
        <f>MIN(K239:M239)</f>
        <v>360000</v>
      </c>
      <c r="O239" s="2">
        <f>IFERROR(K239/N239,0)</f>
        <v>1</v>
      </c>
      <c r="P239" s="2">
        <f>IFERROR(L239/N239,0)</f>
        <v>1</v>
      </c>
      <c r="Q239" s="2">
        <f>IFERROR(M239/N239,0)</f>
        <v>1.0833333333333333</v>
      </c>
    </row>
    <row r="240" spans="1:17" x14ac:dyDescent="0.25">
      <c r="A240" s="1" t="s">
        <v>715</v>
      </c>
      <c r="C240" s="1" t="s">
        <v>714</v>
      </c>
      <c r="D240" s="1">
        <v>35.83</v>
      </c>
      <c r="E240" s="4">
        <f>IFERROR(VLOOKUP(A240,'[1]A.ID of proteins pullded down'!B:F,3, FALSE),0)</f>
        <v>1</v>
      </c>
      <c r="F240" s="4">
        <f>IFERROR(VLOOKUP(A240,'[1]A.ID of proteins pullded down'!B:F,4, FALSE),0)</f>
        <v>2</v>
      </c>
      <c r="G240" s="4">
        <f>IFERROR(VLOOKUP(A240,'[1]A.ID of proteins pullded down'!J:N,3, FALSE),0)</f>
        <v>2</v>
      </c>
      <c r="H240" s="4">
        <f>IFERROR(VLOOKUP(A240,'[1]A.ID of proteins pullded down'!J:N,4, FALSE),0)</f>
        <v>3</v>
      </c>
      <c r="I240" s="4">
        <f>IFERROR(VLOOKUP(A240,'[1]A.ID of proteins pullded down'!R:V,3, FALSE),0)</f>
        <v>1</v>
      </c>
      <c r="J240" s="4">
        <f>IFERROR(VLOOKUP(A240,'[1]A.ID of proteins pullded down'!R:V,4, FALSE),0)</f>
        <v>2</v>
      </c>
      <c r="K240" s="3">
        <f>IFERROR(VLOOKUP(A240,'[1]A.ID of proteins pullded down'!B:F,5, FALSE),"NF")</f>
        <v>390000</v>
      </c>
      <c r="L240" s="3">
        <f>IFERROR(VLOOKUP(A240,'[1]A.ID of proteins pullded down'!J:N,5, FALSE),"NF")</f>
        <v>570000</v>
      </c>
      <c r="M240" s="3">
        <f>IFERROR(VLOOKUP(A240,'[1]A.ID of proteins pullded down'!R:V,5, FALSE),"NF")</f>
        <v>740000</v>
      </c>
      <c r="N240" s="3">
        <f>MIN(K240:M240)</f>
        <v>390000</v>
      </c>
      <c r="O240" s="2">
        <f>IFERROR(K240/N240,0)</f>
        <v>1</v>
      </c>
      <c r="P240" s="2">
        <f>IFERROR(L240/N240,0)</f>
        <v>1.4615384615384615</v>
      </c>
      <c r="Q240" s="2">
        <f>IFERROR(M240/N240,0)</f>
        <v>1.8974358974358974</v>
      </c>
    </row>
    <row r="241" spans="1:17" x14ac:dyDescent="0.25">
      <c r="A241" s="1" t="s">
        <v>713</v>
      </c>
      <c r="B241" s="1" t="s">
        <v>712</v>
      </c>
      <c r="C241" s="1" t="s">
        <v>711</v>
      </c>
      <c r="D241" s="1">
        <v>12.5</v>
      </c>
      <c r="E241" s="4">
        <f>IFERROR(VLOOKUP(A241,'[1]A.ID of proteins pullded down'!B:F,3, FALSE),0)</f>
        <v>1</v>
      </c>
      <c r="F241" s="4">
        <f>IFERROR(VLOOKUP(A241,'[1]A.ID of proteins pullded down'!B:F,4, FALSE),0)</f>
        <v>2</v>
      </c>
      <c r="G241" s="4">
        <f>IFERROR(VLOOKUP(A241,'[1]A.ID of proteins pullded down'!J:N,3, FALSE),0)</f>
        <v>2</v>
      </c>
      <c r="H241" s="4">
        <f>IFERROR(VLOOKUP(A241,'[1]A.ID of proteins pullded down'!J:N,4, FALSE),0)</f>
        <v>3</v>
      </c>
      <c r="I241" s="4">
        <f>IFERROR(VLOOKUP(A241,'[1]A.ID of proteins pullded down'!R:V,3, FALSE),0)</f>
        <v>2</v>
      </c>
      <c r="J241" s="4">
        <f>IFERROR(VLOOKUP(A241,'[1]A.ID of proteins pullded down'!R:V,4, FALSE),0)</f>
        <v>2</v>
      </c>
      <c r="K241" s="3">
        <f>IFERROR(VLOOKUP(A241,'[1]A.ID of proteins pullded down'!B:F,5, FALSE),"NF")</f>
        <v>760000</v>
      </c>
      <c r="L241" s="3">
        <f>IFERROR(VLOOKUP(A241,'[1]A.ID of proteins pullded down'!J:N,5, FALSE),"NF")</f>
        <v>980000</v>
      </c>
      <c r="M241" s="3">
        <f>IFERROR(VLOOKUP(A241,'[1]A.ID of proteins pullded down'!R:V,5, FALSE),"NF")</f>
        <v>970000</v>
      </c>
      <c r="N241" s="3">
        <f>MIN(K241:M241)</f>
        <v>760000</v>
      </c>
      <c r="O241" s="2">
        <f>IFERROR(K241/N241,0)</f>
        <v>1</v>
      </c>
      <c r="P241" s="2">
        <f>IFERROR(L241/N241,0)</f>
        <v>1.2894736842105263</v>
      </c>
      <c r="Q241" s="2">
        <f>IFERROR(M241/N241,0)</f>
        <v>1.2763157894736843</v>
      </c>
    </row>
    <row r="242" spans="1:17" x14ac:dyDescent="0.25">
      <c r="A242" s="1" t="s">
        <v>710</v>
      </c>
      <c r="B242" s="1" t="s">
        <v>709</v>
      </c>
      <c r="C242" s="1" t="s">
        <v>708</v>
      </c>
      <c r="D242" s="1">
        <v>27.75</v>
      </c>
      <c r="E242" s="4">
        <f>IFERROR(VLOOKUP(A242,'[1]A.ID of proteins pullded down'!B:F,3, FALSE),0)</f>
        <v>0</v>
      </c>
      <c r="F242" s="4">
        <f>IFERROR(VLOOKUP(A242,'[1]A.ID of proteins pullded down'!B:F,4, FALSE),0)</f>
        <v>0</v>
      </c>
      <c r="G242" s="4">
        <f>IFERROR(VLOOKUP(A242,'[1]A.ID of proteins pullded down'!J:N,3, FALSE),0)</f>
        <v>1</v>
      </c>
      <c r="H242" s="4">
        <f>IFERROR(VLOOKUP(A242,'[1]A.ID of proteins pullded down'!J:N,4, FALSE),0)</f>
        <v>2</v>
      </c>
      <c r="I242" s="4">
        <f>IFERROR(VLOOKUP(A242,'[1]A.ID of proteins pullded down'!R:V,3, FALSE),0)</f>
        <v>2</v>
      </c>
      <c r="J242" s="4">
        <f>IFERROR(VLOOKUP(A242,'[1]A.ID of proteins pullded down'!R:V,4, FALSE),0)</f>
        <v>4</v>
      </c>
      <c r="K242" s="3" t="str">
        <f>IFERROR(VLOOKUP(A242,'[1]A.ID of proteins pullded down'!B:F,5, FALSE),"NF")</f>
        <v>NF</v>
      </c>
      <c r="L242" s="3">
        <f>IFERROR(VLOOKUP(A242,'[1]A.ID of proteins pullded down'!J:N,5, FALSE),"NF")</f>
        <v>170000</v>
      </c>
      <c r="M242" s="3">
        <f>IFERROR(VLOOKUP(A242,'[1]A.ID of proteins pullded down'!R:V,5, FALSE),"NF")</f>
        <v>490000</v>
      </c>
      <c r="N242" s="3">
        <f>MIN(K242:M242)</f>
        <v>170000</v>
      </c>
      <c r="O242" s="2">
        <f>IFERROR(K242/N242,0)</f>
        <v>0</v>
      </c>
      <c r="P242" s="2">
        <f>IFERROR(L242/N242,0)</f>
        <v>1</v>
      </c>
      <c r="Q242" s="2">
        <f>IFERROR(M242/N242,0)</f>
        <v>2.8823529411764706</v>
      </c>
    </row>
    <row r="243" spans="1:17" x14ac:dyDescent="0.25">
      <c r="A243" s="1" t="s">
        <v>707</v>
      </c>
      <c r="B243" s="1" t="s">
        <v>706</v>
      </c>
      <c r="C243" s="1" t="s">
        <v>705</v>
      </c>
      <c r="D243" s="1">
        <v>108.11</v>
      </c>
      <c r="E243" s="4">
        <f>IFERROR(VLOOKUP(A243,'[1]A.ID of proteins pullded down'!B:F,3, FALSE),0)</f>
        <v>1</v>
      </c>
      <c r="F243" s="4">
        <f>IFERROR(VLOOKUP(A243,'[1]A.ID of proteins pullded down'!B:F,4, FALSE),0)</f>
        <v>1</v>
      </c>
      <c r="G243" s="4">
        <f>IFERROR(VLOOKUP(A243,'[1]A.ID of proteins pullded down'!J:N,3, FALSE),0)</f>
        <v>2</v>
      </c>
      <c r="H243" s="4">
        <f>IFERROR(VLOOKUP(A243,'[1]A.ID of proteins pullded down'!J:N,4, FALSE),0)</f>
        <v>3</v>
      </c>
      <c r="I243" s="4">
        <f>IFERROR(VLOOKUP(A243,'[1]A.ID of proteins pullded down'!R:V,3, FALSE),0)</f>
        <v>1</v>
      </c>
      <c r="J243" s="4">
        <f>IFERROR(VLOOKUP(A243,'[1]A.ID of proteins pullded down'!R:V,4, FALSE),0)</f>
        <v>2</v>
      </c>
      <c r="K243" s="3">
        <f>IFERROR(VLOOKUP(A243,'[1]A.ID of proteins pullded down'!B:F,5, FALSE),"NF")</f>
        <v>190000</v>
      </c>
      <c r="L243" s="3">
        <f>IFERROR(VLOOKUP(A243,'[1]A.ID of proteins pullded down'!J:N,5, FALSE),"NF")</f>
        <v>520000</v>
      </c>
      <c r="M243" s="3">
        <f>IFERROR(VLOOKUP(A243,'[1]A.ID of proteins pullded down'!R:V,5, FALSE),"NF")</f>
        <v>770000</v>
      </c>
      <c r="N243" s="3">
        <f>MIN(K243:M243)</f>
        <v>190000</v>
      </c>
      <c r="O243" s="2">
        <f>IFERROR(K243/N243,0)</f>
        <v>1</v>
      </c>
      <c r="P243" s="2">
        <f>IFERROR(L243/N243,0)</f>
        <v>2.736842105263158</v>
      </c>
      <c r="Q243" s="2">
        <f>IFERROR(M243/N243,0)</f>
        <v>4.0526315789473681</v>
      </c>
    </row>
    <row r="244" spans="1:17" x14ac:dyDescent="0.25">
      <c r="A244" s="1" t="s">
        <v>704</v>
      </c>
      <c r="B244" s="1" t="s">
        <v>703</v>
      </c>
      <c r="C244" s="1" t="s">
        <v>702</v>
      </c>
      <c r="D244" s="1">
        <v>24.62</v>
      </c>
      <c r="E244" s="4">
        <f>IFERROR(VLOOKUP(A244,'[1]A.ID of proteins pullded down'!B:F,3, FALSE),0)</f>
        <v>0</v>
      </c>
      <c r="F244" s="4">
        <f>IFERROR(VLOOKUP(A244,'[1]A.ID of proteins pullded down'!B:F,4, FALSE),0)</f>
        <v>0</v>
      </c>
      <c r="G244" s="4">
        <f>IFERROR(VLOOKUP(A244,'[1]A.ID of proteins pullded down'!J:N,3, FALSE),0)</f>
        <v>2</v>
      </c>
      <c r="H244" s="4">
        <f>IFERROR(VLOOKUP(A244,'[1]A.ID of proteins pullded down'!J:N,4, FALSE),0)</f>
        <v>3</v>
      </c>
      <c r="I244" s="4">
        <f>IFERROR(VLOOKUP(A244,'[1]A.ID of proteins pullded down'!R:V,3, FALSE),0)</f>
        <v>2</v>
      </c>
      <c r="J244" s="4">
        <f>IFERROR(VLOOKUP(A244,'[1]A.ID of proteins pullded down'!R:V,4, FALSE),0)</f>
        <v>3</v>
      </c>
      <c r="K244" s="3" t="str">
        <f>IFERROR(VLOOKUP(A244,'[1]A.ID of proteins pullded down'!B:F,5, FALSE),"NF")</f>
        <v>NF</v>
      </c>
      <c r="L244" s="3">
        <f>IFERROR(VLOOKUP(A244,'[1]A.ID of proteins pullded down'!J:N,5, FALSE),"NF")</f>
        <v>320000</v>
      </c>
      <c r="M244" s="3">
        <f>IFERROR(VLOOKUP(A244,'[1]A.ID of proteins pullded down'!R:V,5, FALSE),"NF")</f>
        <v>590000</v>
      </c>
      <c r="N244" s="3">
        <f>MIN(K244:M244)</f>
        <v>320000</v>
      </c>
      <c r="O244" s="2">
        <f>IFERROR(K244/N244,0)</f>
        <v>0</v>
      </c>
      <c r="P244" s="2">
        <f>IFERROR(L244/N244,0)</f>
        <v>1</v>
      </c>
      <c r="Q244" s="2">
        <f>IFERROR(M244/N244,0)</f>
        <v>1.84375</v>
      </c>
    </row>
    <row r="245" spans="1:17" x14ac:dyDescent="0.25">
      <c r="A245" s="1" t="s">
        <v>701</v>
      </c>
      <c r="B245" s="1" t="s">
        <v>700</v>
      </c>
      <c r="C245" s="1" t="s">
        <v>699</v>
      </c>
      <c r="D245" s="1">
        <v>52.99</v>
      </c>
      <c r="E245" s="4">
        <f>IFERROR(VLOOKUP(A245,'[1]A.ID of proteins pullded down'!B:F,3, FALSE),0)</f>
        <v>2</v>
      </c>
      <c r="F245" s="4">
        <f>IFERROR(VLOOKUP(A245,'[1]A.ID of proteins pullded down'!B:F,4, FALSE),0)</f>
        <v>3</v>
      </c>
      <c r="G245" s="4">
        <f>IFERROR(VLOOKUP(A245,'[1]A.ID of proteins pullded down'!J:N,3, FALSE),0)</f>
        <v>0</v>
      </c>
      <c r="H245" s="4">
        <f>IFERROR(VLOOKUP(A245,'[1]A.ID of proteins pullded down'!J:N,4, FALSE),0)</f>
        <v>0</v>
      </c>
      <c r="I245" s="4">
        <f>IFERROR(VLOOKUP(A245,'[1]A.ID of proteins pullded down'!R:V,3, FALSE),0)</f>
        <v>2</v>
      </c>
      <c r="J245" s="4">
        <f>IFERROR(VLOOKUP(A245,'[1]A.ID of proteins pullded down'!R:V,4, FALSE),0)</f>
        <v>3</v>
      </c>
      <c r="K245" s="3">
        <f>IFERROR(VLOOKUP(A245,'[1]A.ID of proteins pullded down'!B:F,5, FALSE),"NF")</f>
        <v>780000</v>
      </c>
      <c r="L245" s="3" t="str">
        <f>IFERROR(VLOOKUP(A245,'[1]A.ID of proteins pullded down'!J:N,5, FALSE),"NF")</f>
        <v>NF</v>
      </c>
      <c r="M245" s="3">
        <f>IFERROR(VLOOKUP(A245,'[1]A.ID of proteins pullded down'!R:V,5, FALSE),"NF")</f>
        <v>1100000</v>
      </c>
      <c r="N245" s="3">
        <f>MIN(K245:M245)</f>
        <v>780000</v>
      </c>
      <c r="O245" s="2">
        <f>IFERROR(K245/N245,0)</f>
        <v>1</v>
      </c>
      <c r="P245" s="2">
        <f>IFERROR(L245/N245,0)</f>
        <v>0</v>
      </c>
      <c r="Q245" s="2">
        <f>IFERROR(M245/N245,0)</f>
        <v>1.4102564102564104</v>
      </c>
    </row>
    <row r="246" spans="1:17" x14ac:dyDescent="0.25">
      <c r="A246" s="1" t="s">
        <v>698</v>
      </c>
      <c r="B246" s="1" t="s">
        <v>697</v>
      </c>
      <c r="C246" s="1" t="s">
        <v>696</v>
      </c>
      <c r="D246" s="1">
        <v>10.17</v>
      </c>
      <c r="E246" s="4">
        <f>IFERROR(VLOOKUP(A246,'[1]A.ID of proteins pullded down'!B:F,3, FALSE),0)</f>
        <v>0</v>
      </c>
      <c r="F246" s="4">
        <f>IFERROR(VLOOKUP(A246,'[1]A.ID of proteins pullded down'!B:F,4, FALSE),0)</f>
        <v>0</v>
      </c>
      <c r="G246" s="4">
        <f>IFERROR(VLOOKUP(A246,'[1]A.ID of proteins pullded down'!J:N,3, FALSE),0)</f>
        <v>2</v>
      </c>
      <c r="H246" s="4">
        <f>IFERROR(VLOOKUP(A246,'[1]A.ID of proteins pullded down'!J:N,4, FALSE),0)</f>
        <v>6</v>
      </c>
      <c r="I246" s="4">
        <f>IFERROR(VLOOKUP(A246,'[1]A.ID of proteins pullded down'!R:V,3, FALSE),0)</f>
        <v>0</v>
      </c>
      <c r="J246" s="4">
        <f>IFERROR(VLOOKUP(A246,'[1]A.ID of proteins pullded down'!R:V,4, FALSE),0)</f>
        <v>0</v>
      </c>
      <c r="K246" s="3" t="str">
        <f>IFERROR(VLOOKUP(A246,'[1]A.ID of proteins pullded down'!B:F,5, FALSE),"NF")</f>
        <v>NF</v>
      </c>
      <c r="L246" s="3">
        <f>IFERROR(VLOOKUP(A246,'[1]A.ID of proteins pullded down'!J:N,5, FALSE),"NF")</f>
        <v>3500000</v>
      </c>
      <c r="M246" s="3" t="str">
        <f>IFERROR(VLOOKUP(A246,'[1]A.ID of proteins pullded down'!R:V,5, FALSE),"NF")</f>
        <v>NF</v>
      </c>
      <c r="N246" s="3">
        <f>MIN(K246:M246)</f>
        <v>3500000</v>
      </c>
      <c r="O246" s="2">
        <f>IFERROR(K246/N246,0)</f>
        <v>0</v>
      </c>
      <c r="P246" s="2">
        <f>IFERROR(L246/N246,0)</f>
        <v>1</v>
      </c>
      <c r="Q246" s="2">
        <f>IFERROR(M246/N246,0)</f>
        <v>0</v>
      </c>
    </row>
    <row r="247" spans="1:17" x14ac:dyDescent="0.25">
      <c r="A247" s="1" t="s">
        <v>695</v>
      </c>
      <c r="B247" s="1" t="s">
        <v>694</v>
      </c>
      <c r="C247" s="1" t="s">
        <v>693</v>
      </c>
      <c r="D247" s="1">
        <v>61.55</v>
      </c>
      <c r="E247" s="4">
        <f>IFERROR(VLOOKUP(A247,'[1]A.ID of proteins pullded down'!B:F,3, FALSE),0)</f>
        <v>0</v>
      </c>
      <c r="F247" s="4">
        <f>IFERROR(VLOOKUP(A247,'[1]A.ID of proteins pullded down'!B:F,4, FALSE),0)</f>
        <v>0</v>
      </c>
      <c r="G247" s="4">
        <f>IFERROR(VLOOKUP(A247,'[1]A.ID of proteins pullded down'!J:N,3, FALSE),0)</f>
        <v>2</v>
      </c>
      <c r="H247" s="4">
        <f>IFERROR(VLOOKUP(A247,'[1]A.ID of proteins pullded down'!J:N,4, FALSE),0)</f>
        <v>2</v>
      </c>
      <c r="I247" s="4">
        <f>IFERROR(VLOOKUP(A247,'[1]A.ID of proteins pullded down'!R:V,3, FALSE),0)</f>
        <v>2</v>
      </c>
      <c r="J247" s="4">
        <f>IFERROR(VLOOKUP(A247,'[1]A.ID of proteins pullded down'!R:V,4, FALSE),0)</f>
        <v>3</v>
      </c>
      <c r="K247" s="3" t="str">
        <f>IFERROR(VLOOKUP(A247,'[1]A.ID of proteins pullded down'!B:F,5, FALSE),"NF")</f>
        <v>NF</v>
      </c>
      <c r="L247" s="3">
        <f>IFERROR(VLOOKUP(A247,'[1]A.ID of proteins pullded down'!J:N,5, FALSE),"NF")</f>
        <v>130000</v>
      </c>
      <c r="M247" s="3">
        <f>IFERROR(VLOOKUP(A247,'[1]A.ID of proteins pullded down'!R:V,5, FALSE),"NF")</f>
        <v>300000</v>
      </c>
      <c r="N247" s="3">
        <f>MIN(K247:M247)</f>
        <v>130000</v>
      </c>
      <c r="O247" s="2">
        <f>IFERROR(K247/N247,0)</f>
        <v>0</v>
      </c>
      <c r="P247" s="2">
        <f>IFERROR(L247/N247,0)</f>
        <v>1</v>
      </c>
      <c r="Q247" s="2">
        <f>IFERROR(M247/N247,0)</f>
        <v>2.3076923076923075</v>
      </c>
    </row>
    <row r="248" spans="1:17" x14ac:dyDescent="0.25">
      <c r="A248" s="1" t="s">
        <v>692</v>
      </c>
      <c r="B248" s="1" t="s">
        <v>306</v>
      </c>
      <c r="C248" s="1" t="s">
        <v>691</v>
      </c>
      <c r="D248" s="1">
        <v>40.9</v>
      </c>
      <c r="E248" s="4">
        <f>IFERROR(VLOOKUP(A248,'[1]A.ID of proteins pullded down'!B:F,3, FALSE),0)</f>
        <v>0</v>
      </c>
      <c r="F248" s="4">
        <f>IFERROR(VLOOKUP(A248,'[1]A.ID of proteins pullded down'!B:F,4, FALSE),0)</f>
        <v>0</v>
      </c>
      <c r="G248" s="4">
        <f>IFERROR(VLOOKUP(A248,'[1]A.ID of proteins pullded down'!J:N,3, FALSE),0)</f>
        <v>1</v>
      </c>
      <c r="H248" s="4">
        <f>IFERROR(VLOOKUP(A248,'[1]A.ID of proteins pullded down'!J:N,4, FALSE),0)</f>
        <v>2</v>
      </c>
      <c r="I248" s="4">
        <f>IFERROR(VLOOKUP(A248,'[1]A.ID of proteins pullded down'!R:V,3, FALSE),0)</f>
        <v>2</v>
      </c>
      <c r="J248" s="4">
        <f>IFERROR(VLOOKUP(A248,'[1]A.ID of proteins pullded down'!R:V,4, FALSE),0)</f>
        <v>3</v>
      </c>
      <c r="K248" s="3" t="str">
        <f>IFERROR(VLOOKUP(A248,'[1]A.ID of proteins pullded down'!B:F,5, FALSE),"NF")</f>
        <v>NF</v>
      </c>
      <c r="L248" s="3">
        <f>IFERROR(VLOOKUP(A248,'[1]A.ID of proteins pullded down'!J:N,5, FALSE),"NF")</f>
        <v>250000</v>
      </c>
      <c r="M248" s="3">
        <f>IFERROR(VLOOKUP(A248,'[1]A.ID of proteins pullded down'!R:V,5, FALSE),"NF")</f>
        <v>600000</v>
      </c>
      <c r="N248" s="3">
        <f>MIN(K248:M248)</f>
        <v>250000</v>
      </c>
      <c r="O248" s="2">
        <f>IFERROR(K248/N248,0)</f>
        <v>0</v>
      </c>
      <c r="P248" s="2">
        <f>IFERROR(L248/N248,0)</f>
        <v>1</v>
      </c>
      <c r="Q248" s="2">
        <f>IFERROR(M248/N248,0)</f>
        <v>2.4</v>
      </c>
    </row>
    <row r="249" spans="1:17" x14ac:dyDescent="0.25">
      <c r="A249" s="1" t="s">
        <v>690</v>
      </c>
      <c r="B249" s="1" t="s">
        <v>689</v>
      </c>
      <c r="C249" s="1" t="s">
        <v>688</v>
      </c>
      <c r="D249" s="1">
        <v>57.45</v>
      </c>
      <c r="E249" s="4">
        <f>IFERROR(VLOOKUP(A249,'[1]A.ID of proteins pullded down'!B:F,3, FALSE),0)</f>
        <v>0</v>
      </c>
      <c r="F249" s="4">
        <f>IFERROR(VLOOKUP(A249,'[1]A.ID of proteins pullded down'!B:F,4, FALSE),0)</f>
        <v>0</v>
      </c>
      <c r="G249" s="4">
        <f>IFERROR(VLOOKUP(A249,'[1]A.ID of proteins pullded down'!J:N,3, FALSE),0)</f>
        <v>2</v>
      </c>
      <c r="H249" s="4">
        <f>IFERROR(VLOOKUP(A249,'[1]A.ID of proteins pullded down'!J:N,4, FALSE),0)</f>
        <v>2</v>
      </c>
      <c r="I249" s="4">
        <f>IFERROR(VLOOKUP(A249,'[1]A.ID of proteins pullded down'!R:V,3, FALSE),0)</f>
        <v>2</v>
      </c>
      <c r="J249" s="4">
        <f>IFERROR(VLOOKUP(A249,'[1]A.ID of proteins pullded down'!R:V,4, FALSE),0)</f>
        <v>3</v>
      </c>
      <c r="K249" s="3" t="str">
        <f>IFERROR(VLOOKUP(A249,'[1]A.ID of proteins pullded down'!B:F,5, FALSE),"NF")</f>
        <v>NF</v>
      </c>
      <c r="L249" s="3">
        <f>IFERROR(VLOOKUP(A249,'[1]A.ID of proteins pullded down'!J:N,5, FALSE),"NF")</f>
        <v>1900000</v>
      </c>
      <c r="M249" s="3">
        <f>IFERROR(VLOOKUP(A249,'[1]A.ID of proteins pullded down'!R:V,5, FALSE),"NF")</f>
        <v>200000</v>
      </c>
      <c r="N249" s="3">
        <f>MIN(K249:M249)</f>
        <v>200000</v>
      </c>
      <c r="O249" s="2">
        <f>IFERROR(K249/N249,0)</f>
        <v>0</v>
      </c>
      <c r="P249" s="2">
        <f>IFERROR(L249/N249,0)</f>
        <v>9.5</v>
      </c>
      <c r="Q249" s="2">
        <f>IFERROR(M249/N249,0)</f>
        <v>1</v>
      </c>
    </row>
    <row r="250" spans="1:17" x14ac:dyDescent="0.25">
      <c r="A250" s="1" t="s">
        <v>687</v>
      </c>
      <c r="B250" s="1" t="s">
        <v>686</v>
      </c>
      <c r="C250" s="1" t="s">
        <v>685</v>
      </c>
      <c r="D250" s="1">
        <v>12.67</v>
      </c>
      <c r="E250" s="4">
        <f>IFERROR(VLOOKUP(A250,'[1]A.ID of proteins pullded down'!B:F,3, FALSE),0)</f>
        <v>1</v>
      </c>
      <c r="F250" s="4">
        <f>IFERROR(VLOOKUP(A250,'[1]A.ID of proteins pullded down'!B:F,4, FALSE),0)</f>
        <v>1</v>
      </c>
      <c r="G250" s="4">
        <f>IFERROR(VLOOKUP(A250,'[1]A.ID of proteins pullded down'!J:N,3, FALSE),0)</f>
        <v>2</v>
      </c>
      <c r="H250" s="4">
        <f>IFERROR(VLOOKUP(A250,'[1]A.ID of proteins pullded down'!J:N,4, FALSE),0)</f>
        <v>2</v>
      </c>
      <c r="I250" s="4">
        <f>IFERROR(VLOOKUP(A250,'[1]A.ID of proteins pullded down'!R:V,3, FALSE),0)</f>
        <v>2</v>
      </c>
      <c r="J250" s="4">
        <f>IFERROR(VLOOKUP(A250,'[1]A.ID of proteins pullded down'!R:V,4, FALSE),0)</f>
        <v>2</v>
      </c>
      <c r="K250" s="3">
        <f>IFERROR(VLOOKUP(A250,'[1]A.ID of proteins pullded down'!B:F,5, FALSE),"NF")</f>
        <v>120000</v>
      </c>
      <c r="L250" s="3">
        <f>IFERROR(VLOOKUP(A250,'[1]A.ID of proteins pullded down'!J:N,5, FALSE),"NF")</f>
        <v>280000</v>
      </c>
      <c r="M250" s="3">
        <f>IFERROR(VLOOKUP(A250,'[1]A.ID of proteins pullded down'!R:V,5, FALSE),"NF")</f>
        <v>510000</v>
      </c>
      <c r="N250" s="3">
        <f>MIN(K250:M250)</f>
        <v>120000</v>
      </c>
      <c r="O250" s="2">
        <f>IFERROR(K250/N250,0)</f>
        <v>1</v>
      </c>
      <c r="P250" s="2">
        <f>IFERROR(L250/N250,0)</f>
        <v>2.3333333333333335</v>
      </c>
      <c r="Q250" s="2">
        <f>IFERROR(M250/N250,0)</f>
        <v>4.25</v>
      </c>
    </row>
    <row r="251" spans="1:17" x14ac:dyDescent="0.25">
      <c r="A251" s="1" t="s">
        <v>684</v>
      </c>
      <c r="B251" s="1" t="s">
        <v>683</v>
      </c>
      <c r="C251" s="1" t="s">
        <v>682</v>
      </c>
      <c r="D251" s="1">
        <v>11.79</v>
      </c>
      <c r="E251" s="4">
        <f>IFERROR(VLOOKUP(A251,'[1]A.ID of proteins pullded down'!B:F,3, FALSE),0)</f>
        <v>1</v>
      </c>
      <c r="F251" s="4">
        <f>IFERROR(VLOOKUP(A251,'[1]A.ID of proteins pullded down'!B:F,4, FALSE),0)</f>
        <v>1</v>
      </c>
      <c r="G251" s="4">
        <f>IFERROR(VLOOKUP(A251,'[1]A.ID of proteins pullded down'!J:N,3, FALSE),0)</f>
        <v>1</v>
      </c>
      <c r="H251" s="4">
        <f>IFERROR(VLOOKUP(A251,'[1]A.ID of proteins pullded down'!J:N,4, FALSE),0)</f>
        <v>1</v>
      </c>
      <c r="I251" s="4">
        <f>IFERROR(VLOOKUP(A251,'[1]A.ID of proteins pullded down'!R:V,3, FALSE),0)</f>
        <v>2</v>
      </c>
      <c r="J251" s="4">
        <f>IFERROR(VLOOKUP(A251,'[1]A.ID of proteins pullded down'!R:V,4, FALSE),0)</f>
        <v>3</v>
      </c>
      <c r="K251" s="3">
        <f>IFERROR(VLOOKUP(A251,'[1]A.ID of proteins pullded down'!B:F,5, FALSE),"NF")</f>
        <v>110000</v>
      </c>
      <c r="L251" s="3">
        <f>IFERROR(VLOOKUP(A251,'[1]A.ID of proteins pullded down'!J:N,5, FALSE),"NF")</f>
        <v>140000</v>
      </c>
      <c r="M251" s="3">
        <f>IFERROR(VLOOKUP(A251,'[1]A.ID of proteins pullded down'!R:V,5, FALSE),"NF")</f>
        <v>720000</v>
      </c>
      <c r="N251" s="3">
        <f>MIN(K251:M251)</f>
        <v>110000</v>
      </c>
      <c r="O251" s="2">
        <f>IFERROR(K251/N251,0)</f>
        <v>1</v>
      </c>
      <c r="P251" s="2">
        <f>IFERROR(L251/N251,0)</f>
        <v>1.2727272727272727</v>
      </c>
      <c r="Q251" s="2">
        <f>IFERROR(M251/N251,0)</f>
        <v>6.5454545454545459</v>
      </c>
    </row>
    <row r="252" spans="1:17" x14ac:dyDescent="0.25">
      <c r="A252" s="1" t="s">
        <v>681</v>
      </c>
      <c r="B252" s="1" t="s">
        <v>680</v>
      </c>
      <c r="C252" s="1" t="s">
        <v>679</v>
      </c>
      <c r="D252" s="1">
        <v>25.28</v>
      </c>
      <c r="E252" s="4">
        <f>IFERROR(VLOOKUP(A252,'[1]A.ID of proteins pullded down'!B:F,3, FALSE),0)</f>
        <v>0</v>
      </c>
      <c r="F252" s="4">
        <f>IFERROR(VLOOKUP(A252,'[1]A.ID of proteins pullded down'!B:F,4, FALSE),0)</f>
        <v>0</v>
      </c>
      <c r="G252" s="4">
        <f>IFERROR(VLOOKUP(A252,'[1]A.ID of proteins pullded down'!J:N,3, FALSE),0)</f>
        <v>2</v>
      </c>
      <c r="H252" s="4">
        <f>IFERROR(VLOOKUP(A252,'[1]A.ID of proteins pullded down'!J:N,4, FALSE),0)</f>
        <v>2</v>
      </c>
      <c r="I252" s="4">
        <f>IFERROR(VLOOKUP(A252,'[1]A.ID of proteins pullded down'!R:V,3, FALSE),0)</f>
        <v>2</v>
      </c>
      <c r="J252" s="4">
        <f>IFERROR(VLOOKUP(A252,'[1]A.ID of proteins pullded down'!R:V,4, FALSE),0)</f>
        <v>3</v>
      </c>
      <c r="K252" s="3" t="str">
        <f>IFERROR(VLOOKUP(A252,'[1]A.ID of proteins pullded down'!B:F,5, FALSE),"NF")</f>
        <v>NF</v>
      </c>
      <c r="L252" s="3">
        <f>IFERROR(VLOOKUP(A252,'[1]A.ID of proteins pullded down'!J:N,5, FALSE),"NF")</f>
        <v>670000</v>
      </c>
      <c r="M252" s="3">
        <f>IFERROR(VLOOKUP(A252,'[1]A.ID of proteins pullded down'!R:V,5, FALSE),"NF")</f>
        <v>1000000</v>
      </c>
      <c r="N252" s="3">
        <f>MIN(K252:M252)</f>
        <v>670000</v>
      </c>
      <c r="O252" s="2">
        <f>IFERROR(K252/N252,0)</f>
        <v>0</v>
      </c>
      <c r="P252" s="2">
        <f>IFERROR(L252/N252,0)</f>
        <v>1</v>
      </c>
      <c r="Q252" s="2">
        <f>IFERROR(M252/N252,0)</f>
        <v>1.4925373134328359</v>
      </c>
    </row>
    <row r="253" spans="1:17" x14ac:dyDescent="0.25">
      <c r="A253" s="1" t="s">
        <v>678</v>
      </c>
      <c r="B253" s="1" t="s">
        <v>677</v>
      </c>
      <c r="C253" s="1" t="s">
        <v>676</v>
      </c>
      <c r="D253" s="1">
        <v>77.28</v>
      </c>
      <c r="E253" s="4">
        <f>IFERROR(VLOOKUP(A253,'[1]A.ID of proteins pullded down'!B:F,3, FALSE),0)</f>
        <v>1</v>
      </c>
      <c r="F253" s="4">
        <f>IFERROR(VLOOKUP(A253,'[1]A.ID of proteins pullded down'!B:F,4, FALSE),0)</f>
        <v>1</v>
      </c>
      <c r="G253" s="4">
        <f>IFERROR(VLOOKUP(A253,'[1]A.ID of proteins pullded down'!J:N,3, FALSE),0)</f>
        <v>2</v>
      </c>
      <c r="H253" s="4">
        <f>IFERROR(VLOOKUP(A253,'[1]A.ID of proteins pullded down'!J:N,4, FALSE),0)</f>
        <v>3</v>
      </c>
      <c r="I253" s="4">
        <f>IFERROR(VLOOKUP(A253,'[1]A.ID of proteins pullded down'!R:V,3, FALSE),0)</f>
        <v>1</v>
      </c>
      <c r="J253" s="4">
        <f>IFERROR(VLOOKUP(A253,'[1]A.ID of proteins pullded down'!R:V,4, FALSE),0)</f>
        <v>1</v>
      </c>
      <c r="K253" s="3">
        <f>IFERROR(VLOOKUP(A253,'[1]A.ID of proteins pullded down'!B:F,5, FALSE),"NF")</f>
        <v>82000</v>
      </c>
      <c r="L253" s="3">
        <f>IFERROR(VLOOKUP(A253,'[1]A.ID of proteins pullded down'!J:N,5, FALSE),"NF")</f>
        <v>290000</v>
      </c>
      <c r="M253" s="3">
        <f>IFERROR(VLOOKUP(A253,'[1]A.ID of proteins pullded down'!R:V,5, FALSE),"NF")</f>
        <v>120000</v>
      </c>
      <c r="N253" s="3">
        <f>MIN(K253:M253)</f>
        <v>82000</v>
      </c>
      <c r="O253" s="2">
        <f>IFERROR(K253/N253,0)</f>
        <v>1</v>
      </c>
      <c r="P253" s="2">
        <f>IFERROR(L253/N253,0)</f>
        <v>3.5365853658536586</v>
      </c>
      <c r="Q253" s="2">
        <f>IFERROR(M253/N253,0)</f>
        <v>1.4634146341463414</v>
      </c>
    </row>
    <row r="254" spans="1:17" x14ac:dyDescent="0.25">
      <c r="A254" s="1" t="s">
        <v>675</v>
      </c>
      <c r="B254" s="1" t="s">
        <v>674</v>
      </c>
      <c r="C254" s="1" t="s">
        <v>673</v>
      </c>
      <c r="D254" s="1">
        <v>44.36</v>
      </c>
      <c r="E254" s="4">
        <f>IFERROR(VLOOKUP(A254,'[1]A.ID of proteins pullded down'!B:F,3, FALSE),0)</f>
        <v>0</v>
      </c>
      <c r="F254" s="4">
        <f>IFERROR(VLOOKUP(A254,'[1]A.ID of proteins pullded down'!B:F,4, FALSE),0)</f>
        <v>0</v>
      </c>
      <c r="G254" s="4">
        <f>IFERROR(VLOOKUP(A254,'[1]A.ID of proteins pullded down'!J:N,3, FALSE),0)</f>
        <v>2</v>
      </c>
      <c r="H254" s="4">
        <f>IFERROR(VLOOKUP(A254,'[1]A.ID of proteins pullded down'!J:N,4, FALSE),0)</f>
        <v>4</v>
      </c>
      <c r="I254" s="4">
        <f>IFERROR(VLOOKUP(A254,'[1]A.ID of proteins pullded down'!R:V,3, FALSE),0)</f>
        <v>0</v>
      </c>
      <c r="J254" s="4">
        <f>IFERROR(VLOOKUP(A254,'[1]A.ID of proteins pullded down'!R:V,4, FALSE),0)</f>
        <v>0</v>
      </c>
      <c r="K254" s="3" t="str">
        <f>IFERROR(VLOOKUP(A254,'[1]A.ID of proteins pullded down'!B:F,5, FALSE),"NF")</f>
        <v>NF</v>
      </c>
      <c r="L254" s="3">
        <f>IFERROR(VLOOKUP(A254,'[1]A.ID of proteins pullded down'!J:N,5, FALSE),"NF")</f>
        <v>540000</v>
      </c>
      <c r="M254" s="3" t="str">
        <f>IFERROR(VLOOKUP(A254,'[1]A.ID of proteins pullded down'!R:V,5, FALSE),"NF")</f>
        <v>NF</v>
      </c>
      <c r="N254" s="3">
        <f>MIN(K254:M254)</f>
        <v>540000</v>
      </c>
      <c r="O254" s="2">
        <f>IFERROR(K254/N254,0)</f>
        <v>0</v>
      </c>
      <c r="P254" s="2">
        <f>IFERROR(L254/N254,0)</f>
        <v>1</v>
      </c>
      <c r="Q254" s="2">
        <f>IFERROR(M254/N254,0)</f>
        <v>0</v>
      </c>
    </row>
    <row r="255" spans="1:17" x14ac:dyDescent="0.25">
      <c r="A255" s="1" t="s">
        <v>672</v>
      </c>
      <c r="B255" s="1" t="s">
        <v>671</v>
      </c>
      <c r="C255" s="1" t="s">
        <v>670</v>
      </c>
      <c r="D255" s="1">
        <v>186.67</v>
      </c>
      <c r="E255" s="4">
        <f>IFERROR(VLOOKUP(A255,'[1]A.ID of proteins pullded down'!B:F,3, FALSE),0)</f>
        <v>1</v>
      </c>
      <c r="F255" s="4">
        <f>IFERROR(VLOOKUP(A255,'[1]A.ID of proteins pullded down'!B:F,4, FALSE),0)</f>
        <v>1</v>
      </c>
      <c r="G255" s="4">
        <f>IFERROR(VLOOKUP(A255,'[1]A.ID of proteins pullded down'!J:N,3, FALSE),0)</f>
        <v>0</v>
      </c>
      <c r="H255" s="4">
        <f>IFERROR(VLOOKUP(A255,'[1]A.ID of proteins pullded down'!J:N,4, FALSE),0)</f>
        <v>0</v>
      </c>
      <c r="I255" s="4">
        <f>IFERROR(VLOOKUP(A255,'[1]A.ID of proteins pullded down'!R:V,3, FALSE),0)</f>
        <v>2</v>
      </c>
      <c r="J255" s="4">
        <f>IFERROR(VLOOKUP(A255,'[1]A.ID of proteins pullded down'!R:V,4, FALSE),0)</f>
        <v>3</v>
      </c>
      <c r="K255" s="3">
        <f>IFERROR(VLOOKUP(A255,'[1]A.ID of proteins pullded down'!B:F,5, FALSE),"NF")</f>
        <v>67000</v>
      </c>
      <c r="L255" s="3" t="str">
        <f>IFERROR(VLOOKUP(A255,'[1]A.ID of proteins pullded down'!J:N,5, FALSE),"NF")</f>
        <v>NF</v>
      </c>
      <c r="M255" s="3">
        <f>IFERROR(VLOOKUP(A255,'[1]A.ID of proteins pullded down'!R:V,5, FALSE),"NF")</f>
        <v>310000</v>
      </c>
      <c r="N255" s="3">
        <f>MIN(K255:M255)</f>
        <v>67000</v>
      </c>
      <c r="O255" s="2">
        <f>IFERROR(K255/N255,0)</f>
        <v>1</v>
      </c>
      <c r="P255" s="2">
        <f>IFERROR(L255/N255,0)</f>
        <v>0</v>
      </c>
      <c r="Q255" s="2">
        <f>IFERROR(M255/N255,0)</f>
        <v>4.6268656716417906</v>
      </c>
    </row>
    <row r="256" spans="1:17" x14ac:dyDescent="0.25">
      <c r="A256" s="1" t="s">
        <v>669</v>
      </c>
      <c r="B256" s="1" t="s">
        <v>668</v>
      </c>
      <c r="C256" s="1" t="s">
        <v>667</v>
      </c>
      <c r="D256" s="1">
        <v>89.27</v>
      </c>
      <c r="E256" s="4">
        <f>IFERROR(VLOOKUP(A256,'[1]A.ID of proteins pullded down'!B:F,3, FALSE),0)</f>
        <v>2</v>
      </c>
      <c r="F256" s="4">
        <f>IFERROR(VLOOKUP(A256,'[1]A.ID of proteins pullded down'!B:F,4, FALSE),0)</f>
        <v>2</v>
      </c>
      <c r="G256" s="4">
        <f>IFERROR(VLOOKUP(A256,'[1]A.ID of proteins pullded down'!J:N,3, FALSE),0)</f>
        <v>1</v>
      </c>
      <c r="H256" s="4">
        <f>IFERROR(VLOOKUP(A256,'[1]A.ID of proteins pullded down'!J:N,4, FALSE),0)</f>
        <v>1</v>
      </c>
      <c r="I256" s="4">
        <f>IFERROR(VLOOKUP(A256,'[1]A.ID of proteins pullded down'!R:V,3, FALSE),0)</f>
        <v>1</v>
      </c>
      <c r="J256" s="4">
        <f>IFERROR(VLOOKUP(A256,'[1]A.ID of proteins pullded down'!R:V,4, FALSE),0)</f>
        <v>1</v>
      </c>
      <c r="K256" s="3">
        <f>IFERROR(VLOOKUP(A256,'[1]A.ID of proteins pullded down'!B:F,5, FALSE),"NF")</f>
        <v>110000</v>
      </c>
      <c r="L256" s="3">
        <f>IFERROR(VLOOKUP(A256,'[1]A.ID of proteins pullded down'!J:N,5, FALSE),"NF")</f>
        <v>140000</v>
      </c>
      <c r="M256" s="3">
        <f>IFERROR(VLOOKUP(A256,'[1]A.ID of proteins pullded down'!R:V,5, FALSE),"NF")</f>
        <v>150000</v>
      </c>
      <c r="N256" s="3">
        <f>MIN(K256:M256)</f>
        <v>110000</v>
      </c>
      <c r="O256" s="2">
        <f>IFERROR(K256/N256,0)</f>
        <v>1</v>
      </c>
      <c r="P256" s="2">
        <f>IFERROR(L256/N256,0)</f>
        <v>1.2727272727272727</v>
      </c>
      <c r="Q256" s="2">
        <f>IFERROR(M256/N256,0)</f>
        <v>1.3636363636363635</v>
      </c>
    </row>
    <row r="257" spans="1:17" x14ac:dyDescent="0.25">
      <c r="A257" s="1" t="s">
        <v>666</v>
      </c>
      <c r="B257" s="1" t="s">
        <v>665</v>
      </c>
      <c r="C257" s="1" t="s">
        <v>664</v>
      </c>
      <c r="D257" s="1">
        <v>97.11</v>
      </c>
      <c r="E257" s="4">
        <f>IFERROR(VLOOKUP(A257,'[1]A.ID of proteins pullded down'!B:F,3, FALSE),0)</f>
        <v>1</v>
      </c>
      <c r="F257" s="4">
        <f>IFERROR(VLOOKUP(A257,'[1]A.ID of proteins pullded down'!B:F,4, FALSE),0)</f>
        <v>2</v>
      </c>
      <c r="G257" s="4">
        <f>IFERROR(VLOOKUP(A257,'[1]A.ID of proteins pullded down'!J:N,3, FALSE),0)</f>
        <v>0</v>
      </c>
      <c r="H257" s="4">
        <f>IFERROR(VLOOKUP(A257,'[1]A.ID of proteins pullded down'!J:N,4, FALSE),0)</f>
        <v>0</v>
      </c>
      <c r="I257" s="4">
        <f>IFERROR(VLOOKUP(A257,'[1]A.ID of proteins pullded down'!R:V,3, FALSE),0)</f>
        <v>2</v>
      </c>
      <c r="J257" s="4">
        <f>IFERROR(VLOOKUP(A257,'[1]A.ID of proteins pullded down'!R:V,4, FALSE),0)</f>
        <v>2</v>
      </c>
      <c r="K257" s="3">
        <f>IFERROR(VLOOKUP(A257,'[1]A.ID of proteins pullded down'!B:F,5, FALSE),"NF")</f>
        <v>140000</v>
      </c>
      <c r="L257" s="3" t="str">
        <f>IFERROR(VLOOKUP(A257,'[1]A.ID of proteins pullded down'!J:N,5, FALSE),"NF")</f>
        <v>NF</v>
      </c>
      <c r="M257" s="3">
        <f>IFERROR(VLOOKUP(A257,'[1]A.ID of proteins pullded down'!R:V,5, FALSE),"NF")</f>
        <v>100000</v>
      </c>
      <c r="N257" s="3">
        <f>MIN(K257:M257)</f>
        <v>100000</v>
      </c>
      <c r="O257" s="2">
        <f>IFERROR(K257/N257,0)</f>
        <v>1.4</v>
      </c>
      <c r="P257" s="2">
        <f>IFERROR(L257/N257,0)</f>
        <v>0</v>
      </c>
      <c r="Q257" s="2">
        <f>IFERROR(M257/N257,0)</f>
        <v>1</v>
      </c>
    </row>
    <row r="258" spans="1:17" x14ac:dyDescent="0.25">
      <c r="A258" s="1" t="s">
        <v>663</v>
      </c>
      <c r="B258" s="1" t="s">
        <v>662</v>
      </c>
      <c r="C258" s="1" t="s">
        <v>661</v>
      </c>
      <c r="D258" s="1">
        <v>117.77</v>
      </c>
      <c r="E258" s="4">
        <f>IFERROR(VLOOKUP(A258,'[1]A.ID of proteins pullded down'!B:F,3, FALSE),0)</f>
        <v>1</v>
      </c>
      <c r="F258" s="4">
        <f>IFERROR(VLOOKUP(A258,'[1]A.ID of proteins pullded down'!B:F,4, FALSE),0)</f>
        <v>1</v>
      </c>
      <c r="G258" s="4">
        <f>IFERROR(VLOOKUP(A258,'[1]A.ID of proteins pullded down'!J:N,3, FALSE),0)</f>
        <v>1</v>
      </c>
      <c r="H258" s="4">
        <f>IFERROR(VLOOKUP(A258,'[1]A.ID of proteins pullded down'!J:N,4, FALSE),0)</f>
        <v>1</v>
      </c>
      <c r="I258" s="4">
        <f>IFERROR(VLOOKUP(A258,'[1]A.ID of proteins pullded down'!R:V,3, FALSE),0)</f>
        <v>2</v>
      </c>
      <c r="J258" s="4">
        <f>IFERROR(VLOOKUP(A258,'[1]A.ID of proteins pullded down'!R:V,4, FALSE),0)</f>
        <v>2</v>
      </c>
      <c r="K258" s="3">
        <f>IFERROR(VLOOKUP(A258,'[1]A.ID of proteins pullded down'!B:F,5, FALSE),"NF")</f>
        <v>82000</v>
      </c>
      <c r="L258" s="3">
        <f>IFERROR(VLOOKUP(A258,'[1]A.ID of proteins pullded down'!J:N,5, FALSE),"NF")</f>
        <v>72000</v>
      </c>
      <c r="M258" s="3">
        <f>IFERROR(VLOOKUP(A258,'[1]A.ID of proteins pullded down'!R:V,5, FALSE),"NF")</f>
        <v>270000</v>
      </c>
      <c r="N258" s="3">
        <f>MIN(K258:M258)</f>
        <v>72000</v>
      </c>
      <c r="O258" s="2">
        <f>IFERROR(K258/N258,0)</f>
        <v>1.1388888888888888</v>
      </c>
      <c r="P258" s="2">
        <f>IFERROR(L258/N258,0)</f>
        <v>1</v>
      </c>
      <c r="Q258" s="2">
        <f>IFERROR(M258/N258,0)</f>
        <v>3.75</v>
      </c>
    </row>
    <row r="259" spans="1:17" x14ac:dyDescent="0.25">
      <c r="A259" s="1" t="s">
        <v>660</v>
      </c>
      <c r="B259" s="1" t="s">
        <v>659</v>
      </c>
      <c r="C259" s="1" t="s">
        <v>658</v>
      </c>
      <c r="D259" s="1">
        <v>50.94</v>
      </c>
      <c r="E259" s="4">
        <f>IFERROR(VLOOKUP(A259,'[1]A.ID of proteins pullded down'!B:F,3, FALSE),0)</f>
        <v>0</v>
      </c>
      <c r="F259" s="4">
        <f>IFERROR(VLOOKUP(A259,'[1]A.ID of proteins pullded down'!B:F,4, FALSE),0)</f>
        <v>0</v>
      </c>
      <c r="G259" s="4">
        <f>IFERROR(VLOOKUP(A259,'[1]A.ID of proteins pullded down'!J:N,3, FALSE),0)</f>
        <v>1</v>
      </c>
      <c r="H259" s="4">
        <f>IFERROR(VLOOKUP(A259,'[1]A.ID of proteins pullded down'!J:N,4, FALSE),0)</f>
        <v>1</v>
      </c>
      <c r="I259" s="4">
        <f>IFERROR(VLOOKUP(A259,'[1]A.ID of proteins pullded down'!R:V,3, FALSE),0)</f>
        <v>2</v>
      </c>
      <c r="J259" s="4">
        <f>IFERROR(VLOOKUP(A259,'[1]A.ID of proteins pullded down'!R:V,4, FALSE),0)</f>
        <v>3</v>
      </c>
      <c r="K259" s="3" t="str">
        <f>IFERROR(VLOOKUP(A259,'[1]A.ID of proteins pullded down'!B:F,5, FALSE),"NF")</f>
        <v>NF</v>
      </c>
      <c r="L259" s="3">
        <f>IFERROR(VLOOKUP(A259,'[1]A.ID of proteins pullded down'!J:N,5, FALSE),"NF")</f>
        <v>55000</v>
      </c>
      <c r="M259" s="3">
        <f>IFERROR(VLOOKUP(A259,'[1]A.ID of proteins pullded down'!R:V,5, FALSE),"NF")</f>
        <v>410000</v>
      </c>
      <c r="N259" s="3">
        <f>MIN(K259:M259)</f>
        <v>55000</v>
      </c>
      <c r="O259" s="2">
        <f>IFERROR(K259/N259,0)</f>
        <v>0</v>
      </c>
      <c r="P259" s="2">
        <f>IFERROR(L259/N259,0)</f>
        <v>1</v>
      </c>
      <c r="Q259" s="2">
        <f>IFERROR(M259/N259,0)</f>
        <v>7.4545454545454541</v>
      </c>
    </row>
    <row r="260" spans="1:17" x14ac:dyDescent="0.25">
      <c r="A260" s="1" t="s">
        <v>657</v>
      </c>
      <c r="B260" s="1" t="s">
        <v>656</v>
      </c>
      <c r="C260" s="1" t="s">
        <v>655</v>
      </c>
      <c r="D260" s="1">
        <v>12.53</v>
      </c>
      <c r="E260" s="4">
        <f>IFERROR(VLOOKUP(A260,'[1]A.ID of proteins pullded down'!B:F,3, FALSE),0)</f>
        <v>2</v>
      </c>
      <c r="F260" s="4">
        <f>IFERROR(VLOOKUP(A260,'[1]A.ID of proteins pullded down'!B:F,4, FALSE),0)</f>
        <v>2</v>
      </c>
      <c r="G260" s="4">
        <f>IFERROR(VLOOKUP(A260,'[1]A.ID of proteins pullded down'!J:N,3, FALSE),0)</f>
        <v>2</v>
      </c>
      <c r="H260" s="4">
        <f>IFERROR(VLOOKUP(A260,'[1]A.ID of proteins pullded down'!J:N,4, FALSE),0)</f>
        <v>2</v>
      </c>
      <c r="I260" s="4">
        <f>IFERROR(VLOOKUP(A260,'[1]A.ID of proteins pullded down'!R:V,3, FALSE),0)</f>
        <v>0</v>
      </c>
      <c r="J260" s="4">
        <f>IFERROR(VLOOKUP(A260,'[1]A.ID of proteins pullded down'!R:V,4, FALSE),0)</f>
        <v>0</v>
      </c>
      <c r="K260" s="3">
        <f>IFERROR(VLOOKUP(A260,'[1]A.ID of proteins pullded down'!B:F,5, FALSE),"NF")</f>
        <v>250000</v>
      </c>
      <c r="L260" s="3">
        <f>IFERROR(VLOOKUP(A260,'[1]A.ID of proteins pullded down'!J:N,5, FALSE),"NF")</f>
        <v>370000</v>
      </c>
      <c r="M260" s="3" t="str">
        <f>IFERROR(VLOOKUP(A260,'[1]A.ID of proteins pullded down'!R:V,5, FALSE),"NF")</f>
        <v>NF</v>
      </c>
      <c r="N260" s="3">
        <f>MIN(K260:M260)</f>
        <v>250000</v>
      </c>
      <c r="O260" s="2">
        <f>IFERROR(K260/N260,0)</f>
        <v>1</v>
      </c>
      <c r="P260" s="2">
        <f>IFERROR(L260/N260,0)</f>
        <v>1.48</v>
      </c>
      <c r="Q260" s="2">
        <f>IFERROR(M260/N260,0)</f>
        <v>0</v>
      </c>
    </row>
    <row r="261" spans="1:17" x14ac:dyDescent="0.25">
      <c r="A261" s="1" t="s">
        <v>654</v>
      </c>
      <c r="B261" s="1" t="s">
        <v>653</v>
      </c>
      <c r="C261" s="1" t="s">
        <v>652</v>
      </c>
      <c r="D261" s="1">
        <v>43.97</v>
      </c>
      <c r="E261" s="4">
        <f>IFERROR(VLOOKUP(A261,'[1]A.ID of proteins pullded down'!B:F,3, FALSE),0)</f>
        <v>0</v>
      </c>
      <c r="F261" s="4">
        <f>IFERROR(VLOOKUP(A261,'[1]A.ID of proteins pullded down'!B:F,4, FALSE),0)</f>
        <v>0</v>
      </c>
      <c r="G261" s="4">
        <f>IFERROR(VLOOKUP(A261,'[1]A.ID of proteins pullded down'!J:N,3, FALSE),0)</f>
        <v>2</v>
      </c>
      <c r="H261" s="4">
        <f>IFERROR(VLOOKUP(A261,'[1]A.ID of proteins pullded down'!J:N,4, FALSE),0)</f>
        <v>2</v>
      </c>
      <c r="I261" s="4">
        <f>IFERROR(VLOOKUP(A261,'[1]A.ID of proteins pullded down'!R:V,3, FALSE),0)</f>
        <v>1</v>
      </c>
      <c r="J261" s="4">
        <f>IFERROR(VLOOKUP(A261,'[1]A.ID of proteins pullded down'!R:V,4, FALSE),0)</f>
        <v>2</v>
      </c>
      <c r="K261" s="3" t="str">
        <f>IFERROR(VLOOKUP(A261,'[1]A.ID of proteins pullded down'!B:F,5, FALSE),"NF")</f>
        <v>NF</v>
      </c>
      <c r="L261" s="3">
        <f>IFERROR(VLOOKUP(A261,'[1]A.ID of proteins pullded down'!J:N,5, FALSE),"NF")</f>
        <v>260000</v>
      </c>
      <c r="M261" s="3">
        <f>IFERROR(VLOOKUP(A261,'[1]A.ID of proteins pullded down'!R:V,5, FALSE),"NF")</f>
        <v>840000</v>
      </c>
      <c r="N261" s="3">
        <f>MIN(K261:M261)</f>
        <v>260000</v>
      </c>
      <c r="O261" s="2">
        <f>IFERROR(K261/N261,0)</f>
        <v>0</v>
      </c>
      <c r="P261" s="2">
        <f>IFERROR(L261/N261,0)</f>
        <v>1</v>
      </c>
      <c r="Q261" s="2">
        <f>IFERROR(M261/N261,0)</f>
        <v>3.2307692307692308</v>
      </c>
    </row>
    <row r="262" spans="1:17" x14ac:dyDescent="0.25">
      <c r="A262" s="1" t="s">
        <v>651</v>
      </c>
      <c r="B262" s="1" t="s">
        <v>650</v>
      </c>
      <c r="C262" s="1" t="s">
        <v>649</v>
      </c>
      <c r="D262" s="1">
        <v>44.73</v>
      </c>
      <c r="E262" s="4">
        <f>IFERROR(VLOOKUP(A262,'[1]A.ID of proteins pullded down'!B:F,3, FALSE),0)</f>
        <v>0</v>
      </c>
      <c r="F262" s="4">
        <f>IFERROR(VLOOKUP(A262,'[1]A.ID of proteins pullded down'!B:F,4, FALSE),0)</f>
        <v>0</v>
      </c>
      <c r="G262" s="4">
        <f>IFERROR(VLOOKUP(A262,'[1]A.ID of proteins pullded down'!J:N,3, FALSE),0)</f>
        <v>1</v>
      </c>
      <c r="H262" s="4">
        <f>IFERROR(VLOOKUP(A262,'[1]A.ID of proteins pullded down'!J:N,4, FALSE),0)</f>
        <v>1</v>
      </c>
      <c r="I262" s="4">
        <f>IFERROR(VLOOKUP(A262,'[1]A.ID of proteins pullded down'!R:V,3, FALSE),0)</f>
        <v>2</v>
      </c>
      <c r="J262" s="4">
        <f>IFERROR(VLOOKUP(A262,'[1]A.ID of proteins pullded down'!R:V,4, FALSE),0)</f>
        <v>3</v>
      </c>
      <c r="K262" s="3" t="str">
        <f>IFERROR(VLOOKUP(A262,'[1]A.ID of proteins pullded down'!B:F,5, FALSE),"NF")</f>
        <v>NF</v>
      </c>
      <c r="L262" s="3">
        <f>IFERROR(VLOOKUP(A262,'[1]A.ID of proteins pullded down'!J:N,5, FALSE),"NF")</f>
        <v>86000</v>
      </c>
      <c r="M262" s="3">
        <f>IFERROR(VLOOKUP(A262,'[1]A.ID of proteins pullded down'!R:V,5, FALSE),"NF")</f>
        <v>390000</v>
      </c>
      <c r="N262" s="3">
        <f>MIN(K262:M262)</f>
        <v>86000</v>
      </c>
      <c r="O262" s="2">
        <f>IFERROR(K262/N262,0)</f>
        <v>0</v>
      </c>
      <c r="P262" s="2">
        <f>IFERROR(L262/N262,0)</f>
        <v>1</v>
      </c>
      <c r="Q262" s="2">
        <f>IFERROR(M262/N262,0)</f>
        <v>4.5348837209302326</v>
      </c>
    </row>
    <row r="263" spans="1:17" x14ac:dyDescent="0.25">
      <c r="A263" s="1" t="s">
        <v>648</v>
      </c>
      <c r="B263" s="1" t="s">
        <v>647</v>
      </c>
      <c r="C263" s="1" t="s">
        <v>646</v>
      </c>
      <c r="D263" s="1">
        <v>40.770000000000003</v>
      </c>
      <c r="E263" s="4">
        <f>IFERROR(VLOOKUP(A263,'[1]A.ID of proteins pullded down'!B:F,3, FALSE),0)</f>
        <v>2</v>
      </c>
      <c r="F263" s="4">
        <f>IFERROR(VLOOKUP(A263,'[1]A.ID of proteins pullded down'!B:F,4, FALSE),0)</f>
        <v>2</v>
      </c>
      <c r="G263" s="4">
        <f>IFERROR(VLOOKUP(A263,'[1]A.ID of proteins pullded down'!J:N,3, FALSE),0)</f>
        <v>1</v>
      </c>
      <c r="H263" s="4">
        <f>IFERROR(VLOOKUP(A263,'[1]A.ID of proteins pullded down'!J:N,4, FALSE),0)</f>
        <v>1</v>
      </c>
      <c r="I263" s="4">
        <f>IFERROR(VLOOKUP(A263,'[1]A.ID of proteins pullded down'!R:V,3, FALSE),0)</f>
        <v>0</v>
      </c>
      <c r="J263" s="4">
        <f>IFERROR(VLOOKUP(A263,'[1]A.ID of proteins pullded down'!R:V,4, FALSE),0)</f>
        <v>0</v>
      </c>
      <c r="K263" s="3">
        <f>IFERROR(VLOOKUP(A263,'[1]A.ID of proteins pullded down'!B:F,5, FALSE),"NF")</f>
        <v>150000</v>
      </c>
      <c r="L263" s="3">
        <f>IFERROR(VLOOKUP(A263,'[1]A.ID of proteins pullded down'!J:N,5, FALSE),"NF")</f>
        <v>29000</v>
      </c>
      <c r="M263" s="3" t="str">
        <f>IFERROR(VLOOKUP(A263,'[1]A.ID of proteins pullded down'!R:V,5, FALSE),"NF")</f>
        <v>NF</v>
      </c>
      <c r="N263" s="3">
        <f>MIN(K263:M263)</f>
        <v>29000</v>
      </c>
      <c r="O263" s="2">
        <f>IFERROR(K263/N263,0)</f>
        <v>5.1724137931034484</v>
      </c>
      <c r="P263" s="2">
        <f>IFERROR(L263/N263,0)</f>
        <v>1</v>
      </c>
      <c r="Q263" s="2">
        <f>IFERROR(M263/N263,0)</f>
        <v>0</v>
      </c>
    </row>
    <row r="264" spans="1:17" x14ac:dyDescent="0.25">
      <c r="A264" s="1" t="s">
        <v>645</v>
      </c>
      <c r="B264" s="1" t="s">
        <v>644</v>
      </c>
      <c r="C264" s="1" t="s">
        <v>643</v>
      </c>
      <c r="D264" s="1">
        <v>177.33</v>
      </c>
      <c r="E264" s="4">
        <f>IFERROR(VLOOKUP(A264,'[1]A.ID of proteins pullded down'!B:F,3, FALSE),0)</f>
        <v>2</v>
      </c>
      <c r="F264" s="4">
        <f>IFERROR(VLOOKUP(A264,'[1]A.ID of proteins pullded down'!B:F,4, FALSE),0)</f>
        <v>2</v>
      </c>
      <c r="G264" s="4">
        <f>IFERROR(VLOOKUP(A264,'[1]A.ID of proteins pullded down'!J:N,3, FALSE),0)</f>
        <v>0</v>
      </c>
      <c r="H264" s="4">
        <f>IFERROR(VLOOKUP(A264,'[1]A.ID of proteins pullded down'!J:N,4, FALSE),0)</f>
        <v>0</v>
      </c>
      <c r="I264" s="4">
        <f>IFERROR(VLOOKUP(A264,'[1]A.ID of proteins pullded down'!R:V,3, FALSE),0)</f>
        <v>1</v>
      </c>
      <c r="J264" s="4">
        <f>IFERROR(VLOOKUP(A264,'[1]A.ID of proteins pullded down'!R:V,4, FALSE),0)</f>
        <v>1</v>
      </c>
      <c r="K264" s="3">
        <f>IFERROR(VLOOKUP(A264,'[1]A.ID of proteins pullded down'!B:F,5, FALSE),"NF")</f>
        <v>170000</v>
      </c>
      <c r="L264" s="3" t="str">
        <f>IFERROR(VLOOKUP(A264,'[1]A.ID of proteins pullded down'!J:N,5, FALSE),"NF")</f>
        <v>NF</v>
      </c>
      <c r="M264" s="3">
        <f>IFERROR(VLOOKUP(A264,'[1]A.ID of proteins pullded down'!R:V,5, FALSE),"NF")</f>
        <v>140000</v>
      </c>
      <c r="N264" s="3">
        <f>MIN(K264:M264)</f>
        <v>140000</v>
      </c>
      <c r="O264" s="2">
        <f>IFERROR(K264/N264,0)</f>
        <v>1.2142857142857142</v>
      </c>
      <c r="P264" s="2">
        <f>IFERROR(L264/N264,0)</f>
        <v>0</v>
      </c>
      <c r="Q264" s="2">
        <f>IFERROR(M264/N264,0)</f>
        <v>1</v>
      </c>
    </row>
    <row r="265" spans="1:17" x14ac:dyDescent="0.25">
      <c r="A265" s="1" t="s">
        <v>642</v>
      </c>
      <c r="B265" s="1" t="s">
        <v>641</v>
      </c>
      <c r="C265" s="1" t="s">
        <v>640</v>
      </c>
      <c r="D265" s="1">
        <v>34.200000000000003</v>
      </c>
      <c r="E265" s="4">
        <f>IFERROR(VLOOKUP(A265,'[1]A.ID of proteins pullded down'!B:F,3, FALSE),0)</f>
        <v>1</v>
      </c>
      <c r="F265" s="4">
        <f>IFERROR(VLOOKUP(A265,'[1]A.ID of proteins pullded down'!B:F,4, FALSE),0)</f>
        <v>2</v>
      </c>
      <c r="G265" s="4">
        <f>IFERROR(VLOOKUP(A265,'[1]A.ID of proteins pullded down'!J:N,3, FALSE),0)</f>
        <v>0</v>
      </c>
      <c r="H265" s="4">
        <f>IFERROR(VLOOKUP(A265,'[1]A.ID of proteins pullded down'!J:N,4, FALSE),0)</f>
        <v>0</v>
      </c>
      <c r="I265" s="4">
        <f>IFERROR(VLOOKUP(A265,'[1]A.ID of proteins pullded down'!R:V,3, FALSE),0)</f>
        <v>1</v>
      </c>
      <c r="J265" s="4">
        <f>IFERROR(VLOOKUP(A265,'[1]A.ID of proteins pullded down'!R:V,4, FALSE),0)</f>
        <v>1</v>
      </c>
      <c r="K265" s="3">
        <f>IFERROR(VLOOKUP(A265,'[1]A.ID of proteins pullded down'!B:F,5, FALSE),"NF")</f>
        <v>130000</v>
      </c>
      <c r="L265" s="3" t="str">
        <f>IFERROR(VLOOKUP(A265,'[1]A.ID of proteins pullded down'!J:N,5, FALSE),"NF")</f>
        <v>NF</v>
      </c>
      <c r="M265" s="3">
        <f>IFERROR(VLOOKUP(A265,'[1]A.ID of proteins pullded down'!R:V,5, FALSE),"NF")</f>
        <v>320000</v>
      </c>
      <c r="N265" s="3">
        <f>MIN(K265:M265)</f>
        <v>130000</v>
      </c>
      <c r="O265" s="2">
        <f>IFERROR(K265/N265,0)</f>
        <v>1</v>
      </c>
      <c r="P265" s="2">
        <f>IFERROR(L265/N265,0)</f>
        <v>0</v>
      </c>
      <c r="Q265" s="2">
        <f>IFERROR(M265/N265,0)</f>
        <v>2.4615384615384617</v>
      </c>
    </row>
    <row r="266" spans="1:17" x14ac:dyDescent="0.25">
      <c r="A266" s="1" t="s">
        <v>639</v>
      </c>
      <c r="B266" s="1" t="s">
        <v>638</v>
      </c>
      <c r="C266" s="1" t="s">
        <v>637</v>
      </c>
      <c r="D266" s="1">
        <v>61.21</v>
      </c>
      <c r="E266" s="4">
        <f>IFERROR(VLOOKUP(A266,'[1]A.ID of proteins pullded down'!B:F,3, FALSE),0)</f>
        <v>1</v>
      </c>
      <c r="F266" s="4">
        <f>IFERROR(VLOOKUP(A266,'[1]A.ID of proteins pullded down'!B:F,4, FALSE),0)</f>
        <v>1</v>
      </c>
      <c r="G266" s="4">
        <f>IFERROR(VLOOKUP(A266,'[1]A.ID of proteins pullded down'!J:N,3, FALSE),0)</f>
        <v>2</v>
      </c>
      <c r="H266" s="4">
        <f>IFERROR(VLOOKUP(A266,'[1]A.ID of proteins pullded down'!J:N,4, FALSE),0)</f>
        <v>2</v>
      </c>
      <c r="I266" s="4">
        <f>IFERROR(VLOOKUP(A266,'[1]A.ID of proteins pullded down'!R:V,3, FALSE),0)</f>
        <v>0</v>
      </c>
      <c r="J266" s="4">
        <f>IFERROR(VLOOKUP(A266,'[1]A.ID of proteins pullded down'!R:V,4, FALSE),0)</f>
        <v>0</v>
      </c>
      <c r="K266" s="3">
        <f>IFERROR(VLOOKUP(A266,'[1]A.ID of proteins pullded down'!B:F,5, FALSE),"NF")</f>
        <v>120000</v>
      </c>
      <c r="L266" s="3">
        <f>IFERROR(VLOOKUP(A266,'[1]A.ID of proteins pullded down'!J:N,5, FALSE),"NF")</f>
        <v>230000</v>
      </c>
      <c r="M266" s="3" t="str">
        <f>IFERROR(VLOOKUP(A266,'[1]A.ID of proteins pullded down'!R:V,5, FALSE),"NF")</f>
        <v>NF</v>
      </c>
      <c r="N266" s="3">
        <f>MIN(K266:M266)</f>
        <v>120000</v>
      </c>
      <c r="O266" s="2">
        <f>IFERROR(K266/N266,0)</f>
        <v>1</v>
      </c>
      <c r="P266" s="2">
        <f>IFERROR(L266/N266,0)</f>
        <v>1.9166666666666667</v>
      </c>
      <c r="Q266" s="2">
        <f>IFERROR(M266/N266,0)</f>
        <v>0</v>
      </c>
    </row>
    <row r="267" spans="1:17" x14ac:dyDescent="0.25">
      <c r="A267" s="1" t="s">
        <v>636</v>
      </c>
      <c r="B267" s="1" t="s">
        <v>635</v>
      </c>
      <c r="C267" s="1" t="s">
        <v>634</v>
      </c>
      <c r="D267" s="1">
        <v>31.22</v>
      </c>
      <c r="E267" s="4">
        <f>IFERROR(VLOOKUP(A267,'[1]A.ID of proteins pullded down'!B:F,3, FALSE),0)</f>
        <v>0</v>
      </c>
      <c r="F267" s="4">
        <f>IFERROR(VLOOKUP(A267,'[1]A.ID of proteins pullded down'!B:F,4, FALSE),0)</f>
        <v>0</v>
      </c>
      <c r="G267" s="4">
        <f>IFERROR(VLOOKUP(A267,'[1]A.ID of proteins pullded down'!J:N,3, FALSE),0)</f>
        <v>2</v>
      </c>
      <c r="H267" s="4">
        <f>IFERROR(VLOOKUP(A267,'[1]A.ID of proteins pullded down'!J:N,4, FALSE),0)</f>
        <v>2</v>
      </c>
      <c r="I267" s="4">
        <f>IFERROR(VLOOKUP(A267,'[1]A.ID of proteins pullded down'!R:V,3, FALSE),0)</f>
        <v>1</v>
      </c>
      <c r="J267" s="4">
        <f>IFERROR(VLOOKUP(A267,'[1]A.ID of proteins pullded down'!R:V,4, FALSE),0)</f>
        <v>1</v>
      </c>
      <c r="K267" s="3" t="str">
        <f>IFERROR(VLOOKUP(A267,'[1]A.ID of proteins pullded down'!B:F,5, FALSE),"NF")</f>
        <v>NF</v>
      </c>
      <c r="L267" s="3">
        <f>IFERROR(VLOOKUP(A267,'[1]A.ID of proteins pullded down'!J:N,5, FALSE),"NF")</f>
        <v>240000</v>
      </c>
      <c r="M267" s="3">
        <f>IFERROR(VLOOKUP(A267,'[1]A.ID of proteins pullded down'!R:V,5, FALSE),"NF")</f>
        <v>220000</v>
      </c>
      <c r="N267" s="3">
        <f>MIN(K267:M267)</f>
        <v>220000</v>
      </c>
      <c r="O267" s="2">
        <f>IFERROR(K267/N267,0)</f>
        <v>0</v>
      </c>
      <c r="P267" s="2">
        <f>IFERROR(L267/N267,0)</f>
        <v>1.0909090909090908</v>
      </c>
      <c r="Q267" s="2">
        <f>IFERROR(M267/N267,0)</f>
        <v>1</v>
      </c>
    </row>
    <row r="268" spans="1:17" x14ac:dyDescent="0.25">
      <c r="A268" s="1" t="s">
        <v>633</v>
      </c>
      <c r="B268" s="1" t="s">
        <v>632</v>
      </c>
      <c r="C268" s="1" t="s">
        <v>631</v>
      </c>
      <c r="D268" s="1">
        <v>26.91</v>
      </c>
      <c r="E268" s="4">
        <f>IFERROR(VLOOKUP(A268,'[1]A.ID of proteins pullded down'!B:F,3, FALSE),0)</f>
        <v>0</v>
      </c>
      <c r="F268" s="4">
        <f>IFERROR(VLOOKUP(A268,'[1]A.ID of proteins pullded down'!B:F,4, FALSE),0)</f>
        <v>0</v>
      </c>
      <c r="G268" s="4">
        <f>IFERROR(VLOOKUP(A268,'[1]A.ID of proteins pullded down'!J:N,3, FALSE),0)</f>
        <v>1</v>
      </c>
      <c r="H268" s="4">
        <f>IFERROR(VLOOKUP(A268,'[1]A.ID of proteins pullded down'!J:N,4, FALSE),0)</f>
        <v>1</v>
      </c>
      <c r="I268" s="4">
        <f>IFERROR(VLOOKUP(A268,'[1]A.ID of proteins pullded down'!R:V,3, FALSE),0)</f>
        <v>2</v>
      </c>
      <c r="J268" s="4">
        <f>IFERROR(VLOOKUP(A268,'[1]A.ID of proteins pullded down'!R:V,4, FALSE),0)</f>
        <v>2</v>
      </c>
      <c r="K268" s="3" t="str">
        <f>IFERROR(VLOOKUP(A268,'[1]A.ID of proteins pullded down'!B:F,5, FALSE),"NF")</f>
        <v>NF</v>
      </c>
      <c r="L268" s="3">
        <f>IFERROR(VLOOKUP(A268,'[1]A.ID of proteins pullded down'!J:N,5, FALSE),"NF")</f>
        <v>170000</v>
      </c>
      <c r="M268" s="3">
        <f>IFERROR(VLOOKUP(A268,'[1]A.ID of proteins pullded down'!R:V,5, FALSE),"NF")</f>
        <v>520000</v>
      </c>
      <c r="N268" s="3">
        <f>MIN(K268:M268)</f>
        <v>170000</v>
      </c>
      <c r="O268" s="2">
        <f>IFERROR(K268/N268,0)</f>
        <v>0</v>
      </c>
      <c r="P268" s="2">
        <f>IFERROR(L268/N268,0)</f>
        <v>1</v>
      </c>
      <c r="Q268" s="2">
        <f>IFERROR(M268/N268,0)</f>
        <v>3.0588235294117645</v>
      </c>
    </row>
    <row r="269" spans="1:17" x14ac:dyDescent="0.25">
      <c r="A269" s="1" t="s">
        <v>630</v>
      </c>
      <c r="B269" s="1" t="s">
        <v>629</v>
      </c>
      <c r="C269" s="1" t="s">
        <v>628</v>
      </c>
      <c r="D269" s="1">
        <v>12.83</v>
      </c>
      <c r="E269" s="4">
        <f>IFERROR(VLOOKUP(A269,'[1]A.ID of proteins pullded down'!B:F,3, FALSE),0)</f>
        <v>0</v>
      </c>
      <c r="F269" s="4">
        <f>IFERROR(VLOOKUP(A269,'[1]A.ID of proteins pullded down'!B:F,4, FALSE),0)</f>
        <v>0</v>
      </c>
      <c r="G269" s="4">
        <f>IFERROR(VLOOKUP(A269,'[1]A.ID of proteins pullded down'!J:N,3, FALSE),0)</f>
        <v>2</v>
      </c>
      <c r="H269" s="4">
        <f>IFERROR(VLOOKUP(A269,'[1]A.ID of proteins pullded down'!J:N,4, FALSE),0)</f>
        <v>2</v>
      </c>
      <c r="I269" s="4">
        <f>IFERROR(VLOOKUP(A269,'[1]A.ID of proteins pullded down'!R:V,3, FALSE),0)</f>
        <v>1</v>
      </c>
      <c r="J269" s="4">
        <f>IFERROR(VLOOKUP(A269,'[1]A.ID of proteins pullded down'!R:V,4, FALSE),0)</f>
        <v>1</v>
      </c>
      <c r="K269" s="3" t="str">
        <f>IFERROR(VLOOKUP(A269,'[1]A.ID of proteins pullded down'!B:F,5, FALSE),"NF")</f>
        <v>NF</v>
      </c>
      <c r="L269" s="3">
        <f>IFERROR(VLOOKUP(A269,'[1]A.ID of proteins pullded down'!J:N,5, FALSE),"NF")</f>
        <v>880000</v>
      </c>
      <c r="M269" s="3">
        <f>IFERROR(VLOOKUP(A269,'[1]A.ID of proteins pullded down'!R:V,5, FALSE),"NF")</f>
        <v>800000</v>
      </c>
      <c r="N269" s="3">
        <f>MIN(K269:M269)</f>
        <v>800000</v>
      </c>
      <c r="O269" s="2">
        <f>IFERROR(K269/N269,0)</f>
        <v>0</v>
      </c>
      <c r="P269" s="2">
        <f>IFERROR(L269/N269,0)</f>
        <v>1.1000000000000001</v>
      </c>
      <c r="Q269" s="2">
        <f>IFERROR(M269/N269,0)</f>
        <v>1</v>
      </c>
    </row>
    <row r="270" spans="1:17" x14ac:dyDescent="0.25">
      <c r="A270" s="1" t="s">
        <v>627</v>
      </c>
      <c r="B270" s="1" t="s">
        <v>626</v>
      </c>
      <c r="C270" s="1" t="s">
        <v>625</v>
      </c>
      <c r="D270" s="1">
        <v>45.11</v>
      </c>
      <c r="E270" s="4">
        <f>IFERROR(VLOOKUP(A270,'[1]A.ID of proteins pullded down'!B:F,3, FALSE),0)</f>
        <v>0</v>
      </c>
      <c r="F270" s="4">
        <f>IFERROR(VLOOKUP(A270,'[1]A.ID of proteins pullded down'!B:F,4, FALSE),0)</f>
        <v>0</v>
      </c>
      <c r="G270" s="4">
        <f>IFERROR(VLOOKUP(A270,'[1]A.ID of proteins pullded down'!J:N,3, FALSE),0)</f>
        <v>1</v>
      </c>
      <c r="H270" s="4">
        <f>IFERROR(VLOOKUP(A270,'[1]A.ID of proteins pullded down'!J:N,4, FALSE),0)</f>
        <v>1</v>
      </c>
      <c r="I270" s="4">
        <f>IFERROR(VLOOKUP(A270,'[1]A.ID of proteins pullded down'!R:V,3, FALSE),0)</f>
        <v>1</v>
      </c>
      <c r="J270" s="4">
        <f>IFERROR(VLOOKUP(A270,'[1]A.ID of proteins pullded down'!R:V,4, FALSE),0)</f>
        <v>2</v>
      </c>
      <c r="K270" s="3" t="str">
        <f>IFERROR(VLOOKUP(A270,'[1]A.ID of proteins pullded down'!B:F,5, FALSE),"NF")</f>
        <v>NF</v>
      </c>
      <c r="L270" s="3">
        <f>IFERROR(VLOOKUP(A270,'[1]A.ID of proteins pullded down'!J:N,5, FALSE),"NF")</f>
        <v>93000</v>
      </c>
      <c r="M270" s="3">
        <f>IFERROR(VLOOKUP(A270,'[1]A.ID of proteins pullded down'!R:V,5, FALSE),"NF")</f>
        <v>230000</v>
      </c>
      <c r="N270" s="3">
        <f>MIN(K270:M270)</f>
        <v>93000</v>
      </c>
      <c r="O270" s="2">
        <f>IFERROR(K270/N270,0)</f>
        <v>0</v>
      </c>
      <c r="P270" s="2">
        <f>IFERROR(L270/N270,0)</f>
        <v>1</v>
      </c>
      <c r="Q270" s="2">
        <f>IFERROR(M270/N270,0)</f>
        <v>2.4731182795698925</v>
      </c>
    </row>
    <row r="271" spans="1:17" x14ac:dyDescent="0.25">
      <c r="A271" s="1" t="s">
        <v>624</v>
      </c>
      <c r="B271" s="1" t="s">
        <v>623</v>
      </c>
      <c r="C271" s="1" t="s">
        <v>622</v>
      </c>
      <c r="D271" s="1">
        <v>101.93</v>
      </c>
      <c r="E271" s="4">
        <f>IFERROR(VLOOKUP(A271,'[1]A.ID of proteins pullded down'!B:F,3, FALSE),0)</f>
        <v>0</v>
      </c>
      <c r="F271" s="4">
        <f>IFERROR(VLOOKUP(A271,'[1]A.ID of proteins pullded down'!B:F,4, FALSE),0)</f>
        <v>0</v>
      </c>
      <c r="G271" s="4">
        <f>IFERROR(VLOOKUP(A271,'[1]A.ID of proteins pullded down'!J:N,3, FALSE),0)</f>
        <v>0</v>
      </c>
      <c r="H271" s="4">
        <f>IFERROR(VLOOKUP(A271,'[1]A.ID of proteins pullded down'!J:N,4, FALSE),0)</f>
        <v>0</v>
      </c>
      <c r="I271" s="4">
        <f>IFERROR(VLOOKUP(A271,'[1]A.ID of proteins pullded down'!R:V,3, FALSE),0)</f>
        <v>2</v>
      </c>
      <c r="J271" s="4">
        <f>IFERROR(VLOOKUP(A271,'[1]A.ID of proteins pullded down'!R:V,4, FALSE),0)</f>
        <v>3</v>
      </c>
      <c r="K271" s="3" t="str">
        <f>IFERROR(VLOOKUP(A271,'[1]A.ID of proteins pullded down'!B:F,5, FALSE),"NF")</f>
        <v>NF</v>
      </c>
      <c r="L271" s="3" t="str">
        <f>IFERROR(VLOOKUP(A271,'[1]A.ID of proteins pullded down'!J:N,5, FALSE),"NF")</f>
        <v>NF</v>
      </c>
      <c r="M271" s="3">
        <f>IFERROR(VLOOKUP(A271,'[1]A.ID of proteins pullded down'!R:V,5, FALSE),"NF")</f>
        <v>450000</v>
      </c>
      <c r="N271" s="3">
        <f>MIN(K271:M271)</f>
        <v>450000</v>
      </c>
      <c r="O271" s="2">
        <f>IFERROR(K271/N271,0)</f>
        <v>0</v>
      </c>
      <c r="P271" s="2">
        <f>IFERROR(L271/N271,0)</f>
        <v>0</v>
      </c>
      <c r="Q271" s="2">
        <f>IFERROR(M271/N271,0)</f>
        <v>1</v>
      </c>
    </row>
    <row r="272" spans="1:17" x14ac:dyDescent="0.25">
      <c r="A272" s="1" t="s">
        <v>621</v>
      </c>
      <c r="B272" s="1" t="s">
        <v>620</v>
      </c>
      <c r="C272" s="1" t="s">
        <v>619</v>
      </c>
      <c r="D272" s="1">
        <v>53.13</v>
      </c>
      <c r="E272" s="4">
        <f>IFERROR(VLOOKUP(A272,'[1]A.ID of proteins pullded down'!B:F,3, FALSE),0)</f>
        <v>0</v>
      </c>
      <c r="F272" s="4">
        <f>IFERROR(VLOOKUP(A272,'[1]A.ID of proteins pullded down'!B:F,4, FALSE),0)</f>
        <v>0</v>
      </c>
      <c r="G272" s="4">
        <f>IFERROR(VLOOKUP(A272,'[1]A.ID of proteins pullded down'!J:N,3, FALSE),0)</f>
        <v>0</v>
      </c>
      <c r="H272" s="4">
        <f>IFERROR(VLOOKUP(A272,'[1]A.ID of proteins pullded down'!J:N,4, FALSE),0)</f>
        <v>0</v>
      </c>
      <c r="I272" s="4">
        <f>IFERROR(VLOOKUP(A272,'[1]A.ID of proteins pullded down'!R:V,3, FALSE),0)</f>
        <v>2</v>
      </c>
      <c r="J272" s="4">
        <f>IFERROR(VLOOKUP(A272,'[1]A.ID of proteins pullded down'!R:V,4, FALSE),0)</f>
        <v>3</v>
      </c>
      <c r="K272" s="3" t="str">
        <f>IFERROR(VLOOKUP(A272,'[1]A.ID of proteins pullded down'!B:F,5, FALSE),"NF")</f>
        <v>NF</v>
      </c>
      <c r="L272" s="3" t="str">
        <f>IFERROR(VLOOKUP(A272,'[1]A.ID of proteins pullded down'!J:N,5, FALSE),"NF")</f>
        <v>NF</v>
      </c>
      <c r="M272" s="3">
        <f>IFERROR(VLOOKUP(A272,'[1]A.ID of proteins pullded down'!R:V,5, FALSE),"NF")</f>
        <v>390000</v>
      </c>
      <c r="N272" s="3">
        <f>MIN(K272:M272)</f>
        <v>390000</v>
      </c>
      <c r="O272" s="2">
        <f>IFERROR(K272/N272,0)</f>
        <v>0</v>
      </c>
      <c r="P272" s="2">
        <f>IFERROR(L272/N272,0)</f>
        <v>0</v>
      </c>
      <c r="Q272" s="2">
        <f>IFERROR(M272/N272,0)</f>
        <v>1</v>
      </c>
    </row>
    <row r="273" spans="1:17" x14ac:dyDescent="0.25">
      <c r="A273" s="1" t="s">
        <v>618</v>
      </c>
      <c r="B273" s="1" t="s">
        <v>617</v>
      </c>
      <c r="C273" s="1" t="s">
        <v>616</v>
      </c>
      <c r="D273" s="1">
        <v>32.83</v>
      </c>
      <c r="E273" s="4">
        <f>IFERROR(VLOOKUP(A273,'[1]A.ID of proteins pullded down'!B:F,3, FALSE),0)</f>
        <v>1</v>
      </c>
      <c r="F273" s="4">
        <f>IFERROR(VLOOKUP(A273,'[1]A.ID of proteins pullded down'!B:F,4, FALSE),0)</f>
        <v>1</v>
      </c>
      <c r="G273" s="4">
        <f>IFERROR(VLOOKUP(A273,'[1]A.ID of proteins pullded down'!J:N,3, FALSE),0)</f>
        <v>1</v>
      </c>
      <c r="H273" s="4">
        <f>IFERROR(VLOOKUP(A273,'[1]A.ID of proteins pullded down'!J:N,4, FALSE),0)</f>
        <v>1</v>
      </c>
      <c r="I273" s="4">
        <f>IFERROR(VLOOKUP(A273,'[1]A.ID of proteins pullded down'!R:V,3, FALSE),0)</f>
        <v>1</v>
      </c>
      <c r="J273" s="4">
        <f>IFERROR(VLOOKUP(A273,'[1]A.ID of proteins pullded down'!R:V,4, FALSE),0)</f>
        <v>1</v>
      </c>
      <c r="K273" s="3">
        <f>IFERROR(VLOOKUP(A273,'[1]A.ID of proteins pullded down'!B:F,5, FALSE),"NF")</f>
        <v>140000</v>
      </c>
      <c r="L273" s="3">
        <f>IFERROR(VLOOKUP(A273,'[1]A.ID of proteins pullded down'!J:N,5, FALSE),"NF")</f>
        <v>95000</v>
      </c>
      <c r="M273" s="3">
        <f>IFERROR(VLOOKUP(A273,'[1]A.ID of proteins pullded down'!R:V,5, FALSE),"NF")</f>
        <v>120000</v>
      </c>
      <c r="N273" s="3">
        <f>MIN(K273:M273)</f>
        <v>95000</v>
      </c>
      <c r="O273" s="2">
        <f>IFERROR(K273/N273,0)</f>
        <v>1.4736842105263157</v>
      </c>
      <c r="P273" s="2">
        <f>IFERROR(L273/N273,0)</f>
        <v>1</v>
      </c>
      <c r="Q273" s="2">
        <f>IFERROR(M273/N273,0)</f>
        <v>1.263157894736842</v>
      </c>
    </row>
    <row r="274" spans="1:17" x14ac:dyDescent="0.25">
      <c r="A274" s="1" t="s">
        <v>615</v>
      </c>
      <c r="B274" s="1" t="s">
        <v>614</v>
      </c>
      <c r="C274" s="1" t="s">
        <v>613</v>
      </c>
      <c r="D274" s="1">
        <v>49.81</v>
      </c>
      <c r="E274" s="4">
        <f>IFERROR(VLOOKUP(A274,'[1]A.ID of proteins pullded down'!B:F,3, FALSE),0)</f>
        <v>0</v>
      </c>
      <c r="F274" s="4">
        <f>IFERROR(VLOOKUP(A274,'[1]A.ID of proteins pullded down'!B:F,4, FALSE),0)</f>
        <v>0</v>
      </c>
      <c r="G274" s="4">
        <f>IFERROR(VLOOKUP(A274,'[1]A.ID of proteins pullded down'!J:N,3, FALSE),0)</f>
        <v>1</v>
      </c>
      <c r="H274" s="4">
        <f>IFERROR(VLOOKUP(A274,'[1]A.ID of proteins pullded down'!J:N,4, FALSE),0)</f>
        <v>1</v>
      </c>
      <c r="I274" s="4">
        <f>IFERROR(VLOOKUP(A274,'[1]A.ID of proteins pullded down'!R:V,3, FALSE),0)</f>
        <v>2</v>
      </c>
      <c r="J274" s="4">
        <f>IFERROR(VLOOKUP(A274,'[1]A.ID of proteins pullded down'!R:V,4, FALSE),0)</f>
        <v>2</v>
      </c>
      <c r="K274" s="3" t="str">
        <f>IFERROR(VLOOKUP(A274,'[1]A.ID of proteins pullded down'!B:F,5, FALSE),"NF")</f>
        <v>NF</v>
      </c>
      <c r="L274" s="3">
        <f>IFERROR(VLOOKUP(A274,'[1]A.ID of proteins pullded down'!J:N,5, FALSE),"NF")</f>
        <v>400000</v>
      </c>
      <c r="M274" s="3">
        <f>IFERROR(VLOOKUP(A274,'[1]A.ID of proteins pullded down'!R:V,5, FALSE),"NF")</f>
        <v>750000</v>
      </c>
      <c r="N274" s="3">
        <f>MIN(K274:M274)</f>
        <v>400000</v>
      </c>
      <c r="O274" s="2">
        <f>IFERROR(K274/N274,0)</f>
        <v>0</v>
      </c>
      <c r="P274" s="2">
        <f>IFERROR(L274/N274,0)</f>
        <v>1</v>
      </c>
      <c r="Q274" s="2">
        <f>IFERROR(M274/N274,0)</f>
        <v>1.875</v>
      </c>
    </row>
    <row r="275" spans="1:17" x14ac:dyDescent="0.25">
      <c r="A275" s="1" t="s">
        <v>612</v>
      </c>
      <c r="B275" s="1" t="s">
        <v>611</v>
      </c>
      <c r="C275" s="1" t="s">
        <v>610</v>
      </c>
      <c r="D275" s="1">
        <v>61.92</v>
      </c>
      <c r="E275" s="4">
        <f>IFERROR(VLOOKUP(A275,'[1]A.ID of proteins pullded down'!B:F,3, FALSE),0)</f>
        <v>0</v>
      </c>
      <c r="F275" s="4">
        <f>IFERROR(VLOOKUP(A275,'[1]A.ID of proteins pullded down'!B:F,4, FALSE),0)</f>
        <v>0</v>
      </c>
      <c r="G275" s="4">
        <f>IFERROR(VLOOKUP(A275,'[1]A.ID of proteins pullded down'!J:N,3, FALSE),0)</f>
        <v>0</v>
      </c>
      <c r="H275" s="4">
        <f>IFERROR(VLOOKUP(A275,'[1]A.ID of proteins pullded down'!J:N,4, FALSE),0)</f>
        <v>0</v>
      </c>
      <c r="I275" s="4">
        <f>IFERROR(VLOOKUP(A275,'[1]A.ID of proteins pullded down'!R:V,3, FALSE),0)</f>
        <v>2</v>
      </c>
      <c r="J275" s="4">
        <f>IFERROR(VLOOKUP(A275,'[1]A.ID of proteins pullded down'!R:V,4, FALSE),0)</f>
        <v>3</v>
      </c>
      <c r="K275" s="3" t="str">
        <f>IFERROR(VLOOKUP(A275,'[1]A.ID of proteins pullded down'!B:F,5, FALSE),"NF")</f>
        <v>NF</v>
      </c>
      <c r="L275" s="3" t="str">
        <f>IFERROR(VLOOKUP(A275,'[1]A.ID of proteins pullded down'!J:N,5, FALSE),"NF")</f>
        <v>NF</v>
      </c>
      <c r="M275" s="3">
        <f>IFERROR(VLOOKUP(A275,'[1]A.ID of proteins pullded down'!R:V,5, FALSE),"NF")</f>
        <v>250000</v>
      </c>
      <c r="N275" s="3">
        <f>MIN(K275:M275)</f>
        <v>250000</v>
      </c>
      <c r="O275" s="2">
        <f>IFERROR(K275/N275,0)</f>
        <v>0</v>
      </c>
      <c r="P275" s="2">
        <f>IFERROR(L275/N275,0)</f>
        <v>0</v>
      </c>
      <c r="Q275" s="2">
        <f>IFERROR(M275/N275,0)</f>
        <v>1</v>
      </c>
    </row>
    <row r="276" spans="1:17" x14ac:dyDescent="0.25">
      <c r="A276" s="9" t="s">
        <v>609</v>
      </c>
      <c r="B276" s="9" t="s">
        <v>608</v>
      </c>
      <c r="C276" s="9" t="s">
        <v>607</v>
      </c>
      <c r="D276" s="9">
        <v>38.15</v>
      </c>
      <c r="E276" s="8">
        <f>IFERROR(VLOOKUP(A276,'[1]A.ID of proteins pullded down'!B:F,3, FALSE),0)</f>
        <v>0</v>
      </c>
      <c r="F276" s="8">
        <f>IFERROR(VLOOKUP(A276,'[1]A.ID of proteins pullded down'!B:F,4, FALSE),0)</f>
        <v>0</v>
      </c>
      <c r="G276" s="8">
        <f>IFERROR(VLOOKUP(A276,'[1]A.ID of proteins pullded down'!J:N,3, FALSE),0)</f>
        <v>2</v>
      </c>
      <c r="H276" s="8">
        <f>IFERROR(VLOOKUP(A276,'[1]A.ID of proteins pullded down'!J:N,4, FALSE),0)</f>
        <v>3</v>
      </c>
      <c r="I276" s="8">
        <f>IFERROR(VLOOKUP(A276,'[1]A.ID of proteins pullded down'!R:V,3, FALSE),0)</f>
        <v>0</v>
      </c>
      <c r="J276" s="8">
        <f>IFERROR(VLOOKUP(A276,'[1]A.ID of proteins pullded down'!R:V,4, FALSE),0)</f>
        <v>0</v>
      </c>
      <c r="K276" s="7" t="str">
        <f>IFERROR(VLOOKUP(A276,'[1]A.ID of proteins pullded down'!B:F,5, FALSE),"NF")</f>
        <v>NF</v>
      </c>
      <c r="L276" s="7">
        <f>IFERROR(VLOOKUP(A276,'[1]A.ID of proteins pullded down'!J:N,5, FALSE),"NF")</f>
        <v>560000</v>
      </c>
      <c r="M276" s="7" t="str">
        <f>IFERROR(VLOOKUP(A276,'[1]A.ID of proteins pullded down'!R:V,5, FALSE),"NF")</f>
        <v>NF</v>
      </c>
      <c r="N276" s="7">
        <f>MIN(K276:M276)</f>
        <v>560000</v>
      </c>
      <c r="O276" s="6">
        <f>IFERROR(K276/N276,0)</f>
        <v>0</v>
      </c>
      <c r="P276" s="6">
        <f>IFERROR(L276/N276,0)</f>
        <v>1</v>
      </c>
      <c r="Q276" s="6">
        <f>IFERROR(M276/N276,0)</f>
        <v>0</v>
      </c>
    </row>
    <row r="277" spans="1:17" x14ac:dyDescent="0.25">
      <c r="A277" s="1" t="s">
        <v>606</v>
      </c>
      <c r="B277" s="1" t="s">
        <v>605</v>
      </c>
      <c r="C277" s="1" t="s">
        <v>604</v>
      </c>
      <c r="D277" s="1">
        <v>75.83</v>
      </c>
      <c r="E277" s="4">
        <f>IFERROR(VLOOKUP(A277,'[1]A.ID of proteins pullded down'!B:F,3, FALSE),0)</f>
        <v>2</v>
      </c>
      <c r="F277" s="4">
        <f>IFERROR(VLOOKUP(A277,'[1]A.ID of proteins pullded down'!B:F,4, FALSE),0)</f>
        <v>2</v>
      </c>
      <c r="G277" s="4">
        <f>IFERROR(VLOOKUP(A277,'[1]A.ID of proteins pullded down'!J:N,3, FALSE),0)</f>
        <v>1</v>
      </c>
      <c r="H277" s="4">
        <f>IFERROR(VLOOKUP(A277,'[1]A.ID of proteins pullded down'!J:N,4, FALSE),0)</f>
        <v>1</v>
      </c>
      <c r="I277" s="4">
        <f>IFERROR(VLOOKUP(A277,'[1]A.ID of proteins pullded down'!R:V,3, FALSE),0)</f>
        <v>0</v>
      </c>
      <c r="J277" s="4">
        <f>IFERROR(VLOOKUP(A277,'[1]A.ID of proteins pullded down'!R:V,4, FALSE),0)</f>
        <v>0</v>
      </c>
      <c r="K277" s="3">
        <f>IFERROR(VLOOKUP(A277,'[1]A.ID of proteins pullded down'!B:F,5, FALSE),"NF")</f>
        <v>290000</v>
      </c>
      <c r="L277" s="3">
        <f>IFERROR(VLOOKUP(A277,'[1]A.ID of proteins pullded down'!J:N,5, FALSE),"NF")</f>
        <v>88000</v>
      </c>
      <c r="M277" s="3" t="str">
        <f>IFERROR(VLOOKUP(A277,'[1]A.ID of proteins pullded down'!R:V,5, FALSE),"NF")</f>
        <v>NF</v>
      </c>
      <c r="N277" s="3">
        <f>MIN(K277:M277)</f>
        <v>88000</v>
      </c>
      <c r="O277" s="2">
        <f>IFERROR(K277/N277,0)</f>
        <v>3.2954545454545454</v>
      </c>
      <c r="P277" s="2">
        <f>IFERROR(L277/N277,0)</f>
        <v>1</v>
      </c>
      <c r="Q277" s="2">
        <f>IFERROR(M277/N277,0)</f>
        <v>0</v>
      </c>
    </row>
    <row r="278" spans="1:17" x14ac:dyDescent="0.25">
      <c r="A278" s="1" t="s">
        <v>603</v>
      </c>
      <c r="B278" s="1" t="s">
        <v>602</v>
      </c>
      <c r="C278" s="1" t="s">
        <v>601</v>
      </c>
      <c r="D278" s="1">
        <v>57.99</v>
      </c>
      <c r="E278" s="4">
        <f>IFERROR(VLOOKUP(A278,'[1]A.ID of proteins pullded down'!B:F,3, FALSE),0)</f>
        <v>2</v>
      </c>
      <c r="F278" s="4">
        <f>IFERROR(VLOOKUP(A278,'[1]A.ID of proteins pullded down'!B:F,4, FALSE),0)</f>
        <v>2</v>
      </c>
      <c r="G278" s="4">
        <f>IFERROR(VLOOKUP(A278,'[1]A.ID of proteins pullded down'!J:N,3, FALSE),0)</f>
        <v>1</v>
      </c>
      <c r="H278" s="4">
        <f>IFERROR(VLOOKUP(A278,'[1]A.ID of proteins pullded down'!J:N,4, FALSE),0)</f>
        <v>1</v>
      </c>
      <c r="I278" s="4">
        <f>IFERROR(VLOOKUP(A278,'[1]A.ID of proteins pullded down'!R:V,3, FALSE),0)</f>
        <v>0</v>
      </c>
      <c r="J278" s="4">
        <f>IFERROR(VLOOKUP(A278,'[1]A.ID of proteins pullded down'!R:V,4, FALSE),0)</f>
        <v>0</v>
      </c>
      <c r="K278" s="3">
        <f>IFERROR(VLOOKUP(A278,'[1]A.ID of proteins pullded down'!B:F,5, FALSE),"NF")</f>
        <v>90000</v>
      </c>
      <c r="L278" s="3">
        <f>IFERROR(VLOOKUP(A278,'[1]A.ID of proteins pullded down'!J:N,5, FALSE),"NF")</f>
        <v>80000</v>
      </c>
      <c r="M278" s="3" t="str">
        <f>IFERROR(VLOOKUP(A278,'[1]A.ID of proteins pullded down'!R:V,5, FALSE),"NF")</f>
        <v>NF</v>
      </c>
      <c r="N278" s="3">
        <f>MIN(K278:M278)</f>
        <v>80000</v>
      </c>
      <c r="O278" s="2">
        <f>IFERROR(K278/N278,0)</f>
        <v>1.125</v>
      </c>
      <c r="P278" s="2">
        <f>IFERROR(L278/N278,0)</f>
        <v>1</v>
      </c>
      <c r="Q278" s="2">
        <f>IFERROR(M278/N278,0)</f>
        <v>0</v>
      </c>
    </row>
    <row r="279" spans="1:17" x14ac:dyDescent="0.25">
      <c r="A279" s="1" t="s">
        <v>600</v>
      </c>
      <c r="B279" s="1" t="s">
        <v>599</v>
      </c>
      <c r="C279" s="1" t="s">
        <v>598</v>
      </c>
      <c r="D279" s="1">
        <v>85.15</v>
      </c>
      <c r="E279" s="4">
        <f>IFERROR(VLOOKUP(A279,'[1]A.ID of proteins pullded down'!B:F,3, FALSE),0)</f>
        <v>0</v>
      </c>
      <c r="F279" s="4">
        <f>IFERROR(VLOOKUP(A279,'[1]A.ID of proteins pullded down'!B:F,4, FALSE),0)</f>
        <v>0</v>
      </c>
      <c r="G279" s="4">
        <f>IFERROR(VLOOKUP(A279,'[1]A.ID of proteins pullded down'!J:N,3, FALSE),0)</f>
        <v>0</v>
      </c>
      <c r="H279" s="4">
        <f>IFERROR(VLOOKUP(A279,'[1]A.ID of proteins pullded down'!J:N,4, FALSE),0)</f>
        <v>0</v>
      </c>
      <c r="I279" s="4">
        <f>IFERROR(VLOOKUP(A279,'[1]A.ID of proteins pullded down'!R:V,3, FALSE),0)</f>
        <v>2</v>
      </c>
      <c r="J279" s="4">
        <f>IFERROR(VLOOKUP(A279,'[1]A.ID of proteins pullded down'!R:V,4, FALSE),0)</f>
        <v>3</v>
      </c>
      <c r="K279" s="3" t="str">
        <f>IFERROR(VLOOKUP(A279,'[1]A.ID of proteins pullded down'!B:F,5, FALSE),"NF")</f>
        <v>NF</v>
      </c>
      <c r="L279" s="3" t="str">
        <f>IFERROR(VLOOKUP(A279,'[1]A.ID of proteins pullded down'!J:N,5, FALSE),"NF")</f>
        <v>NF</v>
      </c>
      <c r="M279" s="3">
        <f>IFERROR(VLOOKUP(A279,'[1]A.ID of proteins pullded down'!R:V,5, FALSE),"NF")</f>
        <v>390000</v>
      </c>
      <c r="N279" s="3">
        <f>MIN(K279:M279)</f>
        <v>390000</v>
      </c>
      <c r="O279" s="2">
        <f>IFERROR(K279/N279,0)</f>
        <v>0</v>
      </c>
      <c r="P279" s="2">
        <f>IFERROR(L279/N279,0)</f>
        <v>0</v>
      </c>
      <c r="Q279" s="2">
        <f>IFERROR(M279/N279,0)</f>
        <v>1</v>
      </c>
    </row>
    <row r="280" spans="1:17" x14ac:dyDescent="0.25">
      <c r="A280" s="1" t="s">
        <v>597</v>
      </c>
      <c r="B280" s="1" t="s">
        <v>596</v>
      </c>
      <c r="C280" s="1" t="s">
        <v>595</v>
      </c>
      <c r="D280" s="1">
        <v>26.65</v>
      </c>
      <c r="E280" s="4">
        <f>IFERROR(VLOOKUP(A280,'[1]A.ID of proteins pullded down'!B:F,3, FALSE),0)</f>
        <v>2</v>
      </c>
      <c r="F280" s="4">
        <f>IFERROR(VLOOKUP(A280,'[1]A.ID of proteins pullded down'!B:F,4, FALSE),0)</f>
        <v>3</v>
      </c>
      <c r="G280" s="4">
        <f>IFERROR(VLOOKUP(A280,'[1]A.ID of proteins pullded down'!J:N,3, FALSE),0)</f>
        <v>0</v>
      </c>
      <c r="H280" s="4">
        <f>IFERROR(VLOOKUP(A280,'[1]A.ID of proteins pullded down'!J:N,4, FALSE),0)</f>
        <v>0</v>
      </c>
      <c r="I280" s="4">
        <f>IFERROR(VLOOKUP(A280,'[1]A.ID of proteins pullded down'!R:V,3, FALSE),0)</f>
        <v>0</v>
      </c>
      <c r="J280" s="4">
        <f>IFERROR(VLOOKUP(A280,'[1]A.ID of proteins pullded down'!R:V,4, FALSE),0)</f>
        <v>0</v>
      </c>
      <c r="K280" s="3">
        <f>IFERROR(VLOOKUP(A280,'[1]A.ID of proteins pullded down'!B:F,5, FALSE),"NF")</f>
        <v>820000</v>
      </c>
      <c r="L280" s="3" t="str">
        <f>IFERROR(VLOOKUP(A280,'[1]A.ID of proteins pullded down'!J:N,5, FALSE),"NF")</f>
        <v>NF</v>
      </c>
      <c r="M280" s="3" t="str">
        <f>IFERROR(VLOOKUP(A280,'[1]A.ID of proteins pullded down'!R:V,5, FALSE),"NF")</f>
        <v>NF</v>
      </c>
      <c r="N280" s="3">
        <f>MIN(K280:M280)</f>
        <v>820000</v>
      </c>
      <c r="O280" s="2">
        <f>IFERROR(K280/N280,0)</f>
        <v>1</v>
      </c>
      <c r="P280" s="2">
        <f>IFERROR(L280/N280,0)</f>
        <v>0</v>
      </c>
      <c r="Q280" s="2">
        <f>IFERROR(M280/N280,0)</f>
        <v>0</v>
      </c>
    </row>
    <row r="281" spans="1:17" x14ac:dyDescent="0.25">
      <c r="A281" s="1" t="s">
        <v>594</v>
      </c>
      <c r="B281" s="1" t="s">
        <v>593</v>
      </c>
      <c r="C281" s="1" t="s">
        <v>592</v>
      </c>
      <c r="D281" s="1">
        <v>33.68</v>
      </c>
      <c r="E281" s="4">
        <f>IFERROR(VLOOKUP(A281,'[1]A.ID of proteins pullded down'!B:F,3, FALSE),0)</f>
        <v>0</v>
      </c>
      <c r="F281" s="4">
        <f>IFERROR(VLOOKUP(A281,'[1]A.ID of proteins pullded down'!B:F,4, FALSE),0)</f>
        <v>0</v>
      </c>
      <c r="G281" s="4">
        <f>IFERROR(VLOOKUP(A281,'[1]A.ID of proteins pullded down'!J:N,3, FALSE),0)</f>
        <v>0</v>
      </c>
      <c r="H281" s="4">
        <f>IFERROR(VLOOKUP(A281,'[1]A.ID of proteins pullded down'!J:N,4, FALSE),0)</f>
        <v>0</v>
      </c>
      <c r="I281" s="4">
        <f>IFERROR(VLOOKUP(A281,'[1]A.ID of proteins pullded down'!R:V,3, FALSE),0)</f>
        <v>2</v>
      </c>
      <c r="J281" s="4">
        <f>IFERROR(VLOOKUP(A281,'[1]A.ID of proteins pullded down'!R:V,4, FALSE),0)</f>
        <v>2</v>
      </c>
      <c r="K281" s="3" t="str">
        <f>IFERROR(VLOOKUP(A281,'[1]A.ID of proteins pullded down'!B:F,5, FALSE),"NF")</f>
        <v>NF</v>
      </c>
      <c r="L281" s="3" t="str">
        <f>IFERROR(VLOOKUP(A281,'[1]A.ID of proteins pullded down'!J:N,5, FALSE),"NF")</f>
        <v>NF</v>
      </c>
      <c r="M281" s="3">
        <f>IFERROR(VLOOKUP(A281,'[1]A.ID of proteins pullded down'!R:V,5, FALSE),"NF")</f>
        <v>400000</v>
      </c>
      <c r="N281" s="3">
        <f>MIN(K281:M281)</f>
        <v>400000</v>
      </c>
      <c r="O281" s="2">
        <f>IFERROR(K281/N281,0)</f>
        <v>0</v>
      </c>
      <c r="P281" s="2">
        <f>IFERROR(L281/N281,0)</f>
        <v>0</v>
      </c>
      <c r="Q281" s="2">
        <f>IFERROR(M281/N281,0)</f>
        <v>1</v>
      </c>
    </row>
    <row r="282" spans="1:17" x14ac:dyDescent="0.25">
      <c r="A282" s="1" t="s">
        <v>591</v>
      </c>
      <c r="B282" s="1" t="s">
        <v>590</v>
      </c>
      <c r="C282" s="1" t="s">
        <v>589</v>
      </c>
      <c r="D282" s="1">
        <v>104.49</v>
      </c>
      <c r="E282" s="4">
        <f>IFERROR(VLOOKUP(A282,'[1]A.ID of proteins pullded down'!B:F,3, FALSE),0)</f>
        <v>0</v>
      </c>
      <c r="F282" s="4">
        <f>IFERROR(VLOOKUP(A282,'[1]A.ID of proteins pullded down'!B:F,4, FALSE),0)</f>
        <v>0</v>
      </c>
      <c r="G282" s="4">
        <f>IFERROR(VLOOKUP(A282,'[1]A.ID of proteins pullded down'!J:N,3, FALSE),0)</f>
        <v>0</v>
      </c>
      <c r="H282" s="4">
        <f>IFERROR(VLOOKUP(A282,'[1]A.ID of proteins pullded down'!J:N,4, FALSE),0)</f>
        <v>0</v>
      </c>
      <c r="I282" s="4">
        <f>IFERROR(VLOOKUP(A282,'[1]A.ID of proteins pullded down'!R:V,3, FALSE),0)</f>
        <v>2</v>
      </c>
      <c r="J282" s="4">
        <f>IFERROR(VLOOKUP(A282,'[1]A.ID of proteins pullded down'!R:V,4, FALSE),0)</f>
        <v>2</v>
      </c>
      <c r="K282" s="3" t="str">
        <f>IFERROR(VLOOKUP(A282,'[1]A.ID of proteins pullded down'!B:F,5, FALSE),"NF")</f>
        <v>NF</v>
      </c>
      <c r="L282" s="3" t="str">
        <f>IFERROR(VLOOKUP(A282,'[1]A.ID of proteins pullded down'!J:N,5, FALSE),"NF")</f>
        <v>NF</v>
      </c>
      <c r="M282" s="3">
        <f>IFERROR(VLOOKUP(A282,'[1]A.ID of proteins pullded down'!R:V,5, FALSE),"NF")</f>
        <v>110000</v>
      </c>
      <c r="N282" s="3">
        <f>MIN(K282:M282)</f>
        <v>110000</v>
      </c>
      <c r="O282" s="2">
        <f>IFERROR(K282/N282,0)</f>
        <v>0</v>
      </c>
      <c r="P282" s="2">
        <f>IFERROR(L282/N282,0)</f>
        <v>0</v>
      </c>
      <c r="Q282" s="2">
        <f>IFERROR(M282/N282,0)</f>
        <v>1</v>
      </c>
    </row>
    <row r="283" spans="1:17" x14ac:dyDescent="0.25">
      <c r="A283" s="1" t="s">
        <v>588</v>
      </c>
      <c r="B283" s="1" t="s">
        <v>587</v>
      </c>
      <c r="C283" s="1" t="s">
        <v>586</v>
      </c>
      <c r="D283" s="1">
        <v>122.78</v>
      </c>
      <c r="E283" s="4">
        <f>IFERROR(VLOOKUP(A283,'[1]A.ID of proteins pullded down'!B:F,3, FALSE),0)</f>
        <v>0</v>
      </c>
      <c r="F283" s="4">
        <f>IFERROR(VLOOKUP(A283,'[1]A.ID of proteins pullded down'!B:F,4, FALSE),0)</f>
        <v>0</v>
      </c>
      <c r="G283" s="4">
        <f>IFERROR(VLOOKUP(A283,'[1]A.ID of proteins pullded down'!J:N,3, FALSE),0)</f>
        <v>2</v>
      </c>
      <c r="H283" s="4">
        <f>IFERROR(VLOOKUP(A283,'[1]A.ID of proteins pullded down'!J:N,4, FALSE),0)</f>
        <v>2</v>
      </c>
      <c r="I283" s="4">
        <f>IFERROR(VLOOKUP(A283,'[1]A.ID of proteins pullded down'!R:V,3, FALSE),0)</f>
        <v>0</v>
      </c>
      <c r="J283" s="4">
        <f>IFERROR(VLOOKUP(A283,'[1]A.ID of proteins pullded down'!R:V,4, FALSE),0)</f>
        <v>0</v>
      </c>
      <c r="K283" s="3" t="str">
        <f>IFERROR(VLOOKUP(A283,'[1]A.ID of proteins pullded down'!B:F,5, FALSE),"NF")</f>
        <v>NF</v>
      </c>
      <c r="L283" s="3">
        <f>IFERROR(VLOOKUP(A283,'[1]A.ID of proteins pullded down'!J:N,5, FALSE),"NF")</f>
        <v>320000</v>
      </c>
      <c r="M283" s="3" t="str">
        <f>IFERROR(VLOOKUP(A283,'[1]A.ID of proteins pullded down'!R:V,5, FALSE),"NF")</f>
        <v>NF</v>
      </c>
      <c r="N283" s="3">
        <f>MIN(K283:M283)</f>
        <v>320000</v>
      </c>
      <c r="O283" s="2">
        <f>IFERROR(K283/N283,0)</f>
        <v>0</v>
      </c>
      <c r="P283" s="2">
        <f>IFERROR(L283/N283,0)</f>
        <v>1</v>
      </c>
      <c r="Q283" s="2">
        <f>IFERROR(M283/N283,0)</f>
        <v>0</v>
      </c>
    </row>
    <row r="284" spans="1:17" x14ac:dyDescent="0.25">
      <c r="A284" s="1" t="s">
        <v>585</v>
      </c>
      <c r="B284" s="1" t="s">
        <v>584</v>
      </c>
      <c r="C284" s="1" t="s">
        <v>583</v>
      </c>
      <c r="D284" s="1">
        <v>31.42</v>
      </c>
      <c r="E284" s="4">
        <f>IFERROR(VLOOKUP(A284,'[1]A.ID of proteins pullded down'!B:F,3, FALSE),0)</f>
        <v>0</v>
      </c>
      <c r="F284" s="4">
        <f>IFERROR(VLOOKUP(A284,'[1]A.ID of proteins pullded down'!B:F,4, FALSE),0)</f>
        <v>0</v>
      </c>
      <c r="G284" s="4">
        <f>IFERROR(VLOOKUP(A284,'[1]A.ID of proteins pullded down'!J:N,3, FALSE),0)</f>
        <v>0</v>
      </c>
      <c r="H284" s="4">
        <f>IFERROR(VLOOKUP(A284,'[1]A.ID of proteins pullded down'!J:N,4, FALSE),0)</f>
        <v>0</v>
      </c>
      <c r="I284" s="4">
        <f>IFERROR(VLOOKUP(A284,'[1]A.ID of proteins pullded down'!R:V,3, FALSE),0)</f>
        <v>2</v>
      </c>
      <c r="J284" s="4">
        <f>IFERROR(VLOOKUP(A284,'[1]A.ID of proteins pullded down'!R:V,4, FALSE),0)</f>
        <v>2</v>
      </c>
      <c r="K284" s="3" t="str">
        <f>IFERROR(VLOOKUP(A284,'[1]A.ID of proteins pullded down'!B:F,5, FALSE),"NF")</f>
        <v>NF</v>
      </c>
      <c r="L284" s="3" t="str">
        <f>IFERROR(VLOOKUP(A284,'[1]A.ID of proteins pullded down'!J:N,5, FALSE),"NF")</f>
        <v>NF</v>
      </c>
      <c r="M284" s="3">
        <f>IFERROR(VLOOKUP(A284,'[1]A.ID of proteins pullded down'!R:V,5, FALSE),"NF")</f>
        <v>150000</v>
      </c>
      <c r="N284" s="3">
        <f>MIN(K284:M284)</f>
        <v>150000</v>
      </c>
      <c r="O284" s="2">
        <f>IFERROR(K284/N284,0)</f>
        <v>0</v>
      </c>
      <c r="P284" s="2">
        <f>IFERROR(L284/N284,0)</f>
        <v>0</v>
      </c>
      <c r="Q284" s="2">
        <f>IFERROR(M284/N284,0)</f>
        <v>1</v>
      </c>
    </row>
    <row r="285" spans="1:17" x14ac:dyDescent="0.25">
      <c r="A285" s="1" t="s">
        <v>582</v>
      </c>
      <c r="B285" s="1" t="s">
        <v>581</v>
      </c>
      <c r="C285" s="1" t="s">
        <v>580</v>
      </c>
      <c r="D285" s="1">
        <v>45.19</v>
      </c>
      <c r="E285" s="4">
        <f>IFERROR(VLOOKUP(A285,'[1]A.ID of proteins pullded down'!B:F,3, FALSE),0)</f>
        <v>0</v>
      </c>
      <c r="F285" s="4">
        <f>IFERROR(VLOOKUP(A285,'[1]A.ID of proteins pullded down'!B:F,4, FALSE),0)</f>
        <v>0</v>
      </c>
      <c r="G285" s="4">
        <f>IFERROR(VLOOKUP(A285,'[1]A.ID of proteins pullded down'!J:N,3, FALSE),0)</f>
        <v>0</v>
      </c>
      <c r="H285" s="4">
        <f>IFERROR(VLOOKUP(A285,'[1]A.ID of proteins pullded down'!J:N,4, FALSE),0)</f>
        <v>0</v>
      </c>
      <c r="I285" s="4">
        <f>IFERROR(VLOOKUP(A285,'[1]A.ID of proteins pullded down'!R:V,3, FALSE),0)</f>
        <v>2</v>
      </c>
      <c r="J285" s="4">
        <f>IFERROR(VLOOKUP(A285,'[1]A.ID of proteins pullded down'!R:V,4, FALSE),0)</f>
        <v>2</v>
      </c>
      <c r="K285" s="3" t="str">
        <f>IFERROR(VLOOKUP(A285,'[1]A.ID of proteins pullded down'!B:F,5, FALSE),"NF")</f>
        <v>NF</v>
      </c>
      <c r="L285" s="3" t="str">
        <f>IFERROR(VLOOKUP(A285,'[1]A.ID of proteins pullded down'!J:N,5, FALSE),"NF")</f>
        <v>NF</v>
      </c>
      <c r="M285" s="3">
        <f>IFERROR(VLOOKUP(A285,'[1]A.ID of proteins pullded down'!R:V,5, FALSE),"NF")</f>
        <v>450000</v>
      </c>
      <c r="N285" s="3">
        <f>MIN(K285:M285)</f>
        <v>450000</v>
      </c>
      <c r="O285" s="2">
        <f>IFERROR(K285/N285,0)</f>
        <v>0</v>
      </c>
      <c r="P285" s="2">
        <f>IFERROR(L285/N285,0)</f>
        <v>0</v>
      </c>
      <c r="Q285" s="2">
        <f>IFERROR(M285/N285,0)</f>
        <v>1</v>
      </c>
    </row>
    <row r="286" spans="1:17" x14ac:dyDescent="0.25">
      <c r="A286" s="1" t="s">
        <v>579</v>
      </c>
      <c r="C286" s="1" t="s">
        <v>578</v>
      </c>
      <c r="D286" s="1">
        <v>56.19</v>
      </c>
      <c r="E286" s="4">
        <f>IFERROR(VLOOKUP(A286,'[1]A.ID of proteins pullded down'!B:F,3, FALSE),0)</f>
        <v>0</v>
      </c>
      <c r="F286" s="4">
        <f>IFERROR(VLOOKUP(A286,'[1]A.ID of proteins pullded down'!B:F,4, FALSE),0)</f>
        <v>0</v>
      </c>
      <c r="G286" s="4">
        <f>IFERROR(VLOOKUP(A286,'[1]A.ID of proteins pullded down'!J:N,3, FALSE),0)</f>
        <v>1</v>
      </c>
      <c r="H286" s="4">
        <f>IFERROR(VLOOKUP(A286,'[1]A.ID of proteins pullded down'!J:N,4, FALSE),0)</f>
        <v>1</v>
      </c>
      <c r="I286" s="4">
        <f>IFERROR(VLOOKUP(A286,'[1]A.ID of proteins pullded down'!R:V,3, FALSE),0)</f>
        <v>1</v>
      </c>
      <c r="J286" s="4">
        <f>IFERROR(VLOOKUP(A286,'[1]A.ID of proteins pullded down'!R:V,4, FALSE),0)</f>
        <v>1</v>
      </c>
      <c r="K286" s="3" t="str">
        <f>IFERROR(VLOOKUP(A286,'[1]A.ID of proteins pullded down'!B:F,5, FALSE),"NF")</f>
        <v>NF</v>
      </c>
      <c r="L286" s="3">
        <f>IFERROR(VLOOKUP(A286,'[1]A.ID of proteins pullded down'!J:N,5, FALSE),"NF")</f>
        <v>88000</v>
      </c>
      <c r="M286" s="3">
        <f>IFERROR(VLOOKUP(A286,'[1]A.ID of proteins pullded down'!R:V,5, FALSE),"NF")</f>
        <v>230000</v>
      </c>
      <c r="N286" s="3">
        <f>MIN(K286:M286)</f>
        <v>88000</v>
      </c>
      <c r="O286" s="2">
        <f>IFERROR(K286/N286,0)</f>
        <v>0</v>
      </c>
      <c r="P286" s="2">
        <f>IFERROR(L286/N286,0)</f>
        <v>1</v>
      </c>
      <c r="Q286" s="2">
        <f>IFERROR(M286/N286,0)</f>
        <v>2.6136363636363638</v>
      </c>
    </row>
    <row r="287" spans="1:17" x14ac:dyDescent="0.25">
      <c r="A287" s="1" t="s">
        <v>577</v>
      </c>
      <c r="B287" s="1" t="s">
        <v>576</v>
      </c>
      <c r="C287" s="1" t="s">
        <v>575</v>
      </c>
      <c r="D287" s="1">
        <v>15.94</v>
      </c>
      <c r="E287" s="4">
        <f>IFERROR(VLOOKUP(A287,'[1]A.ID of proteins pullded down'!B:F,3, FALSE),0)</f>
        <v>0</v>
      </c>
      <c r="F287" s="4">
        <f>IFERROR(VLOOKUP(A287,'[1]A.ID of proteins pullded down'!B:F,4, FALSE),0)</f>
        <v>0</v>
      </c>
      <c r="G287" s="4">
        <f>IFERROR(VLOOKUP(A287,'[1]A.ID of proteins pullded down'!J:N,3, FALSE),0)</f>
        <v>0</v>
      </c>
      <c r="H287" s="4">
        <f>IFERROR(VLOOKUP(A287,'[1]A.ID of proteins pullded down'!J:N,4, FALSE),0)</f>
        <v>0</v>
      </c>
      <c r="I287" s="4">
        <f>IFERROR(VLOOKUP(A287,'[1]A.ID of proteins pullded down'!R:V,3, FALSE),0)</f>
        <v>2</v>
      </c>
      <c r="J287" s="4">
        <f>IFERROR(VLOOKUP(A287,'[1]A.ID of proteins pullded down'!R:V,4, FALSE),0)</f>
        <v>2</v>
      </c>
      <c r="K287" s="3" t="str">
        <f>IFERROR(VLOOKUP(A287,'[1]A.ID of proteins pullded down'!B:F,5, FALSE),"NF")</f>
        <v>NF</v>
      </c>
      <c r="L287" s="3" t="str">
        <f>IFERROR(VLOOKUP(A287,'[1]A.ID of proteins pullded down'!J:N,5, FALSE),"NF")</f>
        <v>NF</v>
      </c>
      <c r="M287" s="3">
        <f>IFERROR(VLOOKUP(A287,'[1]A.ID of proteins pullded down'!R:V,5, FALSE),"NF")</f>
        <v>540000</v>
      </c>
      <c r="N287" s="3">
        <f>MIN(K287:M287)</f>
        <v>540000</v>
      </c>
      <c r="O287" s="2">
        <f>IFERROR(K287/N287,0)</f>
        <v>0</v>
      </c>
      <c r="P287" s="2">
        <f>IFERROR(L287/N287,0)</f>
        <v>0</v>
      </c>
      <c r="Q287" s="2">
        <f>IFERROR(M287/N287,0)</f>
        <v>1</v>
      </c>
    </row>
    <row r="288" spans="1:17" x14ac:dyDescent="0.25">
      <c r="A288" s="1" t="s">
        <v>574</v>
      </c>
      <c r="B288" s="1" t="s">
        <v>573</v>
      </c>
      <c r="C288" s="1" t="s">
        <v>572</v>
      </c>
      <c r="D288" s="1">
        <v>27.92</v>
      </c>
      <c r="E288" s="4">
        <f>IFERROR(VLOOKUP(A288,'[1]A.ID of proteins pullded down'!B:F,3, FALSE),0)</f>
        <v>0</v>
      </c>
      <c r="F288" s="4">
        <f>IFERROR(VLOOKUP(A288,'[1]A.ID of proteins pullded down'!B:F,4, FALSE),0)</f>
        <v>0</v>
      </c>
      <c r="G288" s="4">
        <f>IFERROR(VLOOKUP(A288,'[1]A.ID of proteins pullded down'!J:N,3, FALSE),0)</f>
        <v>2</v>
      </c>
      <c r="H288" s="4">
        <f>IFERROR(VLOOKUP(A288,'[1]A.ID of proteins pullded down'!J:N,4, FALSE),0)</f>
        <v>2</v>
      </c>
      <c r="I288" s="4">
        <f>IFERROR(VLOOKUP(A288,'[1]A.ID of proteins pullded down'!R:V,3, FALSE),0)</f>
        <v>0</v>
      </c>
      <c r="J288" s="4">
        <f>IFERROR(VLOOKUP(A288,'[1]A.ID of proteins pullded down'!R:V,4, FALSE),0)</f>
        <v>0</v>
      </c>
      <c r="K288" s="3" t="str">
        <f>IFERROR(VLOOKUP(A288,'[1]A.ID of proteins pullded down'!B:F,5, FALSE),"NF")</f>
        <v>NF</v>
      </c>
      <c r="L288" s="3">
        <f>IFERROR(VLOOKUP(A288,'[1]A.ID of proteins pullded down'!J:N,5, FALSE),"NF")</f>
        <v>590000</v>
      </c>
      <c r="M288" s="3" t="str">
        <f>IFERROR(VLOOKUP(A288,'[1]A.ID of proteins pullded down'!R:V,5, FALSE),"NF")</f>
        <v>NF</v>
      </c>
      <c r="N288" s="3">
        <f>MIN(K288:M288)</f>
        <v>590000</v>
      </c>
      <c r="O288" s="2">
        <f>IFERROR(K288/N288,0)</f>
        <v>0</v>
      </c>
      <c r="P288" s="2">
        <f>IFERROR(L288/N288,0)</f>
        <v>1</v>
      </c>
      <c r="Q288" s="2">
        <f>IFERROR(M288/N288,0)</f>
        <v>0</v>
      </c>
    </row>
    <row r="289" spans="1:17" x14ac:dyDescent="0.25">
      <c r="A289" s="1" t="s">
        <v>571</v>
      </c>
      <c r="B289" s="1" t="s">
        <v>570</v>
      </c>
      <c r="C289" s="1" t="s">
        <v>569</v>
      </c>
      <c r="D289" s="1">
        <v>120.93</v>
      </c>
      <c r="E289" s="4">
        <f>IFERROR(VLOOKUP(A289,'[1]A.ID of proteins pullded down'!B:F,3, FALSE),0)</f>
        <v>0</v>
      </c>
      <c r="F289" s="4">
        <f>IFERROR(VLOOKUP(A289,'[1]A.ID of proteins pullded down'!B:F,4, FALSE),0)</f>
        <v>0</v>
      </c>
      <c r="G289" s="4">
        <f>IFERROR(VLOOKUP(A289,'[1]A.ID of proteins pullded down'!J:N,3, FALSE),0)</f>
        <v>2</v>
      </c>
      <c r="H289" s="4">
        <f>IFERROR(VLOOKUP(A289,'[1]A.ID of proteins pullded down'!J:N,4, FALSE),0)</f>
        <v>2</v>
      </c>
      <c r="I289" s="4">
        <f>IFERROR(VLOOKUP(A289,'[1]A.ID of proteins pullded down'!R:V,3, FALSE),0)</f>
        <v>0</v>
      </c>
      <c r="J289" s="4">
        <f>IFERROR(VLOOKUP(A289,'[1]A.ID of proteins pullded down'!R:V,4, FALSE),0)</f>
        <v>0</v>
      </c>
      <c r="K289" s="3" t="str">
        <f>IFERROR(VLOOKUP(A289,'[1]A.ID of proteins pullded down'!B:F,5, FALSE),"NF")</f>
        <v>NF</v>
      </c>
      <c r="L289" s="3">
        <f>IFERROR(VLOOKUP(A289,'[1]A.ID of proteins pullded down'!J:N,5, FALSE),"NF")</f>
        <v>440000</v>
      </c>
      <c r="M289" s="3" t="str">
        <f>IFERROR(VLOOKUP(A289,'[1]A.ID of proteins pullded down'!R:V,5, FALSE),"NF")</f>
        <v>NF</v>
      </c>
      <c r="N289" s="3">
        <f>MIN(K289:M289)</f>
        <v>440000</v>
      </c>
      <c r="O289" s="2">
        <f>IFERROR(K289/N289,0)</f>
        <v>0</v>
      </c>
      <c r="P289" s="2">
        <f>IFERROR(L289/N289,0)</f>
        <v>1</v>
      </c>
      <c r="Q289" s="2">
        <f>IFERROR(M289/N289,0)</f>
        <v>0</v>
      </c>
    </row>
    <row r="290" spans="1:17" x14ac:dyDescent="0.25">
      <c r="A290" s="1" t="s">
        <v>568</v>
      </c>
      <c r="B290" s="1" t="s">
        <v>567</v>
      </c>
      <c r="C290" s="1" t="s">
        <v>566</v>
      </c>
      <c r="D290" s="1">
        <v>70.33</v>
      </c>
      <c r="E290" s="4">
        <f>IFERROR(VLOOKUP(A290,'[1]A.ID of proteins pullded down'!B:F,3, FALSE),0)</f>
        <v>0</v>
      </c>
      <c r="F290" s="4">
        <f>IFERROR(VLOOKUP(A290,'[1]A.ID of proteins pullded down'!B:F,4, FALSE),0)</f>
        <v>0</v>
      </c>
      <c r="G290" s="4">
        <f>IFERROR(VLOOKUP(A290,'[1]A.ID of proteins pullded down'!J:N,3, FALSE),0)</f>
        <v>1</v>
      </c>
      <c r="H290" s="4">
        <f>IFERROR(VLOOKUP(A290,'[1]A.ID of proteins pullded down'!J:N,4, FALSE),0)</f>
        <v>1</v>
      </c>
      <c r="I290" s="4">
        <f>IFERROR(VLOOKUP(A290,'[1]A.ID of proteins pullded down'!R:V,3, FALSE),0)</f>
        <v>1</v>
      </c>
      <c r="J290" s="4">
        <f>IFERROR(VLOOKUP(A290,'[1]A.ID of proteins pullded down'!R:V,4, FALSE),0)</f>
        <v>1</v>
      </c>
      <c r="K290" s="3" t="str">
        <f>IFERROR(VLOOKUP(A290,'[1]A.ID of proteins pullded down'!B:F,5, FALSE),"NF")</f>
        <v>NF</v>
      </c>
      <c r="L290" s="3">
        <f>IFERROR(VLOOKUP(A290,'[1]A.ID of proteins pullded down'!J:N,5, FALSE),"NF")</f>
        <v>78000</v>
      </c>
      <c r="M290" s="3">
        <f>IFERROR(VLOOKUP(A290,'[1]A.ID of proteins pullded down'!R:V,5, FALSE),"NF")</f>
        <v>310000</v>
      </c>
      <c r="N290" s="3">
        <f>MIN(K290:M290)</f>
        <v>78000</v>
      </c>
      <c r="O290" s="2">
        <f>IFERROR(K290/N290,0)</f>
        <v>0</v>
      </c>
      <c r="P290" s="2">
        <f>IFERROR(L290/N290,0)</f>
        <v>1</v>
      </c>
      <c r="Q290" s="2">
        <f>IFERROR(M290/N290,0)</f>
        <v>3.9743589743589745</v>
      </c>
    </row>
    <row r="291" spans="1:17" x14ac:dyDescent="0.25">
      <c r="A291" s="1" t="s">
        <v>565</v>
      </c>
      <c r="B291" s="1" t="s">
        <v>564</v>
      </c>
      <c r="C291" s="1" t="s">
        <v>563</v>
      </c>
      <c r="D291" s="1">
        <v>129.91</v>
      </c>
      <c r="E291" s="4">
        <f>IFERROR(VLOOKUP(A291,'[1]A.ID of proteins pullded down'!B:F,3, FALSE),0)</f>
        <v>0</v>
      </c>
      <c r="F291" s="4">
        <f>IFERROR(VLOOKUP(A291,'[1]A.ID of proteins pullded down'!B:F,4, FALSE),0)</f>
        <v>0</v>
      </c>
      <c r="G291" s="4">
        <f>IFERROR(VLOOKUP(A291,'[1]A.ID of proteins pullded down'!J:N,3, FALSE),0)</f>
        <v>0</v>
      </c>
      <c r="H291" s="4">
        <f>IFERROR(VLOOKUP(A291,'[1]A.ID of proteins pullded down'!J:N,4, FALSE),0)</f>
        <v>0</v>
      </c>
      <c r="I291" s="4">
        <f>IFERROR(VLOOKUP(A291,'[1]A.ID of proteins pullded down'!R:V,3, FALSE),0)</f>
        <v>2</v>
      </c>
      <c r="J291" s="4">
        <f>IFERROR(VLOOKUP(A291,'[1]A.ID of proteins pullded down'!R:V,4, FALSE),0)</f>
        <v>2</v>
      </c>
      <c r="K291" s="3" t="str">
        <f>IFERROR(VLOOKUP(A291,'[1]A.ID of proteins pullded down'!B:F,5, FALSE),"NF")</f>
        <v>NF</v>
      </c>
      <c r="L291" s="3" t="str">
        <f>IFERROR(VLOOKUP(A291,'[1]A.ID of proteins pullded down'!J:N,5, FALSE),"NF")</f>
        <v>NF</v>
      </c>
      <c r="M291" s="3">
        <f>IFERROR(VLOOKUP(A291,'[1]A.ID of proteins pullded down'!R:V,5, FALSE),"NF")</f>
        <v>320000</v>
      </c>
      <c r="N291" s="3">
        <f>MIN(K291:M291)</f>
        <v>320000</v>
      </c>
      <c r="O291" s="2">
        <f>IFERROR(K291/N291,0)</f>
        <v>0</v>
      </c>
      <c r="P291" s="2">
        <f>IFERROR(L291/N291,0)</f>
        <v>0</v>
      </c>
      <c r="Q291" s="2">
        <f>IFERROR(M291/N291,0)</f>
        <v>1</v>
      </c>
    </row>
    <row r="292" spans="1:17" x14ac:dyDescent="0.25">
      <c r="A292" s="1" t="s">
        <v>562</v>
      </c>
      <c r="B292" s="1" t="s">
        <v>420</v>
      </c>
      <c r="C292" s="1" t="s">
        <v>561</v>
      </c>
      <c r="D292" s="1">
        <v>56.75</v>
      </c>
      <c r="E292" s="4">
        <f>IFERROR(VLOOKUP(A292,'[1]A.ID of proteins pullded down'!B:F,3, FALSE),0)</f>
        <v>2</v>
      </c>
      <c r="F292" s="4">
        <f>IFERROR(VLOOKUP(A292,'[1]A.ID of proteins pullded down'!B:F,4, FALSE),0)</f>
        <v>2</v>
      </c>
      <c r="G292" s="4">
        <f>IFERROR(VLOOKUP(A292,'[1]A.ID of proteins pullded down'!J:N,3, FALSE),0)</f>
        <v>0</v>
      </c>
      <c r="H292" s="4">
        <f>IFERROR(VLOOKUP(A292,'[1]A.ID of proteins pullded down'!J:N,4, FALSE),0)</f>
        <v>0</v>
      </c>
      <c r="I292" s="4">
        <f>IFERROR(VLOOKUP(A292,'[1]A.ID of proteins pullded down'!R:V,3, FALSE),0)</f>
        <v>0</v>
      </c>
      <c r="J292" s="4">
        <f>IFERROR(VLOOKUP(A292,'[1]A.ID of proteins pullded down'!R:V,4, FALSE),0)</f>
        <v>0</v>
      </c>
      <c r="K292" s="3">
        <f>IFERROR(VLOOKUP(A292,'[1]A.ID of proteins pullded down'!B:F,5, FALSE),"NF")</f>
        <v>240000</v>
      </c>
      <c r="L292" s="3" t="str">
        <f>IFERROR(VLOOKUP(A292,'[1]A.ID of proteins pullded down'!J:N,5, FALSE),"NF")</f>
        <v>NF</v>
      </c>
      <c r="M292" s="3" t="str">
        <f>IFERROR(VLOOKUP(A292,'[1]A.ID of proteins pullded down'!R:V,5, FALSE),"NF")</f>
        <v>NF</v>
      </c>
      <c r="N292" s="3">
        <f>MIN(K292:M292)</f>
        <v>240000</v>
      </c>
      <c r="O292" s="2">
        <f>IFERROR(K292/N292,0)</f>
        <v>1</v>
      </c>
      <c r="P292" s="2">
        <f>IFERROR(L292/N292,0)</f>
        <v>0</v>
      </c>
      <c r="Q292" s="2">
        <f>IFERROR(M292/N292,0)</f>
        <v>0</v>
      </c>
    </row>
    <row r="293" spans="1:17" x14ac:dyDescent="0.25">
      <c r="A293" s="1" t="s">
        <v>560</v>
      </c>
      <c r="B293" s="1" t="s">
        <v>559</v>
      </c>
      <c r="C293" s="1" t="s">
        <v>558</v>
      </c>
      <c r="D293" s="1">
        <v>38.270000000000003</v>
      </c>
      <c r="E293" s="4">
        <f>IFERROR(VLOOKUP(A293,'[1]A.ID of proteins pullded down'!B:F,3, FALSE),0)</f>
        <v>1</v>
      </c>
      <c r="F293" s="4">
        <f>IFERROR(VLOOKUP(A293,'[1]A.ID of proteins pullded down'!B:F,4, FALSE),0)</f>
        <v>17</v>
      </c>
      <c r="G293" s="4">
        <f>IFERROR(VLOOKUP(A293,'[1]A.ID of proteins pullded down'!J:N,3, FALSE),0)</f>
        <v>1</v>
      </c>
      <c r="H293" s="4">
        <f>IFERROR(VLOOKUP(A293,'[1]A.ID of proteins pullded down'!J:N,4, FALSE),0)</f>
        <v>8</v>
      </c>
      <c r="I293" s="4">
        <f>IFERROR(VLOOKUP(A293,'[1]A.ID of proteins pullded down'!R:V,3, FALSE),0)</f>
        <v>1</v>
      </c>
      <c r="J293" s="4">
        <f>IFERROR(VLOOKUP(A293,'[1]A.ID of proteins pullded down'!R:V,4, FALSE),0)</f>
        <v>6</v>
      </c>
      <c r="K293" s="3">
        <f>IFERROR(VLOOKUP(A293,'[1]A.ID of proteins pullded down'!B:F,5, FALSE),"NF")</f>
        <v>17000000</v>
      </c>
      <c r="L293" s="3">
        <f>IFERROR(VLOOKUP(A293,'[1]A.ID of proteins pullded down'!J:N,5, FALSE),"NF")</f>
        <v>12000000</v>
      </c>
      <c r="M293" s="3">
        <f>IFERROR(VLOOKUP(A293,'[1]A.ID of proteins pullded down'!R:V,5, FALSE),"NF")</f>
        <v>13000000</v>
      </c>
      <c r="N293" s="3">
        <f>MIN(K293:M293)</f>
        <v>12000000</v>
      </c>
      <c r="O293" s="2">
        <f>IFERROR(K293/N293,0)</f>
        <v>1.4166666666666667</v>
      </c>
      <c r="P293" s="2">
        <f>IFERROR(L293/N293,0)</f>
        <v>1</v>
      </c>
      <c r="Q293" s="2">
        <f>IFERROR(M293/N293,0)</f>
        <v>1.0833333333333333</v>
      </c>
    </row>
    <row r="294" spans="1:17" x14ac:dyDescent="0.25">
      <c r="A294" s="1" t="s">
        <v>557</v>
      </c>
      <c r="B294" s="1" t="s">
        <v>556</v>
      </c>
      <c r="C294" s="1" t="s">
        <v>555</v>
      </c>
      <c r="D294" s="1">
        <v>18.09</v>
      </c>
      <c r="E294" s="4">
        <f>IFERROR(VLOOKUP(A294,'[1]A.ID of proteins pullded down'!B:F,3, FALSE),0)</f>
        <v>1</v>
      </c>
      <c r="F294" s="4">
        <f>IFERROR(VLOOKUP(A294,'[1]A.ID of proteins pullded down'!B:F,4, FALSE),0)</f>
        <v>10</v>
      </c>
      <c r="G294" s="4">
        <f>IFERROR(VLOOKUP(A294,'[1]A.ID of proteins pullded down'!J:N,3, FALSE),0)</f>
        <v>1</v>
      </c>
      <c r="H294" s="4">
        <f>IFERROR(VLOOKUP(A294,'[1]A.ID of proteins pullded down'!J:N,4, FALSE),0)</f>
        <v>8</v>
      </c>
      <c r="I294" s="4">
        <f>IFERROR(VLOOKUP(A294,'[1]A.ID of proteins pullded down'!R:V,3, FALSE),0)</f>
        <v>1</v>
      </c>
      <c r="J294" s="4">
        <f>IFERROR(VLOOKUP(A294,'[1]A.ID of proteins pullded down'!R:V,4, FALSE),0)</f>
        <v>8</v>
      </c>
      <c r="K294" s="3">
        <f>IFERROR(VLOOKUP(A294,'[1]A.ID of proteins pullded down'!B:F,5, FALSE),"NF")</f>
        <v>2900000</v>
      </c>
      <c r="L294" s="3">
        <f>IFERROR(VLOOKUP(A294,'[1]A.ID of proteins pullded down'!J:N,5, FALSE),"NF")</f>
        <v>3600000</v>
      </c>
      <c r="M294" s="3">
        <f>IFERROR(VLOOKUP(A294,'[1]A.ID of proteins pullded down'!R:V,5, FALSE),"NF")</f>
        <v>3000000</v>
      </c>
      <c r="N294" s="3">
        <f>MIN(K294:M294)</f>
        <v>2900000</v>
      </c>
      <c r="O294" s="2">
        <f>IFERROR(K294/N294,0)</f>
        <v>1</v>
      </c>
      <c r="P294" s="2">
        <f>IFERROR(L294/N294,0)</f>
        <v>1.2413793103448276</v>
      </c>
      <c r="Q294" s="2">
        <f>IFERROR(M294/N294,0)</f>
        <v>1.0344827586206897</v>
      </c>
    </row>
    <row r="295" spans="1:17" x14ac:dyDescent="0.25">
      <c r="A295" s="1" t="s">
        <v>554</v>
      </c>
      <c r="B295" s="1" t="s">
        <v>553</v>
      </c>
      <c r="C295" s="1" t="s">
        <v>552</v>
      </c>
      <c r="D295" s="1">
        <v>23.05</v>
      </c>
      <c r="E295" s="4">
        <f>IFERROR(VLOOKUP(A295,'[1]A.ID of proteins pullded down'!B:F,3, FALSE),0)</f>
        <v>1</v>
      </c>
      <c r="F295" s="4">
        <f>IFERROR(VLOOKUP(A295,'[1]A.ID of proteins pullded down'!B:F,4, FALSE),0)</f>
        <v>10</v>
      </c>
      <c r="G295" s="4">
        <f>IFERROR(VLOOKUP(A295,'[1]A.ID of proteins pullded down'!J:N,3, FALSE),0)</f>
        <v>1</v>
      </c>
      <c r="H295" s="4">
        <f>IFERROR(VLOOKUP(A295,'[1]A.ID of proteins pullded down'!J:N,4, FALSE),0)</f>
        <v>6</v>
      </c>
      <c r="I295" s="4">
        <f>IFERROR(VLOOKUP(A295,'[1]A.ID of proteins pullded down'!R:V,3, FALSE),0)</f>
        <v>1</v>
      </c>
      <c r="J295" s="4">
        <f>IFERROR(VLOOKUP(A295,'[1]A.ID of proteins pullded down'!R:V,4, FALSE),0)</f>
        <v>8</v>
      </c>
      <c r="K295" s="3">
        <f>IFERROR(VLOOKUP(A295,'[1]A.ID of proteins pullded down'!B:F,5, FALSE),"NF")</f>
        <v>7300000</v>
      </c>
      <c r="L295" s="3">
        <f>IFERROR(VLOOKUP(A295,'[1]A.ID of proteins pullded down'!J:N,5, FALSE),"NF")</f>
        <v>9300000</v>
      </c>
      <c r="M295" s="3">
        <f>IFERROR(VLOOKUP(A295,'[1]A.ID of proteins pullded down'!R:V,5, FALSE),"NF")</f>
        <v>13000000</v>
      </c>
      <c r="N295" s="3">
        <f>MIN(K295:M295)</f>
        <v>7300000</v>
      </c>
      <c r="O295" s="2">
        <f>IFERROR(K295/N295,0)</f>
        <v>1</v>
      </c>
      <c r="P295" s="2">
        <f>IFERROR(L295/N295,0)</f>
        <v>1.273972602739726</v>
      </c>
      <c r="Q295" s="2">
        <f>IFERROR(M295/N295,0)</f>
        <v>1.7808219178082192</v>
      </c>
    </row>
    <row r="296" spans="1:17" x14ac:dyDescent="0.25">
      <c r="A296" s="1" t="s">
        <v>551</v>
      </c>
      <c r="C296" s="1" t="s">
        <v>550</v>
      </c>
      <c r="D296" s="1">
        <v>38.01</v>
      </c>
      <c r="E296" s="4">
        <f>IFERROR(VLOOKUP(A296,'[1]A.ID of proteins pullded down'!B:F,3, FALSE),0)</f>
        <v>0</v>
      </c>
      <c r="F296" s="4">
        <f>IFERROR(VLOOKUP(A296,'[1]A.ID of proteins pullded down'!B:F,4, FALSE),0)</f>
        <v>0</v>
      </c>
      <c r="G296" s="4">
        <f>IFERROR(VLOOKUP(A296,'[1]A.ID of proteins pullded down'!J:N,3, FALSE),0)</f>
        <v>1</v>
      </c>
      <c r="H296" s="4">
        <f>IFERROR(VLOOKUP(A296,'[1]A.ID of proteins pullded down'!J:N,4, FALSE),0)</f>
        <v>7</v>
      </c>
      <c r="I296" s="4">
        <f>IFERROR(VLOOKUP(A296,'[1]A.ID of proteins pullded down'!R:V,3, FALSE),0)</f>
        <v>1</v>
      </c>
      <c r="J296" s="4">
        <f>IFERROR(VLOOKUP(A296,'[1]A.ID of proteins pullded down'!R:V,4, FALSE),0)</f>
        <v>8</v>
      </c>
      <c r="K296" s="3" t="str">
        <f>IFERROR(VLOOKUP(A296,'[1]A.ID of proteins pullded down'!B:F,5, FALSE),"NF")</f>
        <v>NF</v>
      </c>
      <c r="L296" s="3">
        <f>IFERROR(VLOOKUP(A296,'[1]A.ID of proteins pullded down'!J:N,5, FALSE),"NF")</f>
        <v>3000000</v>
      </c>
      <c r="M296" s="3">
        <f>IFERROR(VLOOKUP(A296,'[1]A.ID of proteins pullded down'!R:V,5, FALSE),"NF")</f>
        <v>4100000</v>
      </c>
      <c r="N296" s="3">
        <f>MIN(K296:M296)</f>
        <v>3000000</v>
      </c>
      <c r="O296" s="2">
        <f>IFERROR(K296/N296,0)</f>
        <v>0</v>
      </c>
      <c r="P296" s="2">
        <f>IFERROR(L296/N296,0)</f>
        <v>1</v>
      </c>
      <c r="Q296" s="2">
        <f>IFERROR(M296/N296,0)</f>
        <v>1.3666666666666667</v>
      </c>
    </row>
    <row r="297" spans="1:17" x14ac:dyDescent="0.25">
      <c r="A297" s="1" t="s">
        <v>549</v>
      </c>
      <c r="B297" s="1" t="s">
        <v>548</v>
      </c>
      <c r="C297" s="1" t="s">
        <v>547</v>
      </c>
      <c r="D297" s="1">
        <v>11.52</v>
      </c>
      <c r="E297" s="4">
        <f>IFERROR(VLOOKUP(A297,'[1]A.ID of proteins pullded down'!B:F,3, FALSE),0)</f>
        <v>1</v>
      </c>
      <c r="F297" s="4">
        <f>IFERROR(VLOOKUP(A297,'[1]A.ID of proteins pullded down'!B:F,4, FALSE),0)</f>
        <v>4</v>
      </c>
      <c r="G297" s="4">
        <f>IFERROR(VLOOKUP(A297,'[1]A.ID of proteins pullded down'!J:N,3, FALSE),0)</f>
        <v>1</v>
      </c>
      <c r="H297" s="4">
        <f>IFERROR(VLOOKUP(A297,'[1]A.ID of proteins pullded down'!J:N,4, FALSE),0)</f>
        <v>6</v>
      </c>
      <c r="I297" s="4">
        <f>IFERROR(VLOOKUP(A297,'[1]A.ID of proteins pullded down'!R:V,3, FALSE),0)</f>
        <v>1</v>
      </c>
      <c r="J297" s="4">
        <f>IFERROR(VLOOKUP(A297,'[1]A.ID of proteins pullded down'!R:V,4, FALSE),0)</f>
        <v>5</v>
      </c>
      <c r="K297" s="3">
        <f>IFERROR(VLOOKUP(A297,'[1]A.ID of proteins pullded down'!B:F,5, FALSE),"NF")</f>
        <v>510000</v>
      </c>
      <c r="L297" s="3">
        <f>IFERROR(VLOOKUP(A297,'[1]A.ID of proteins pullded down'!J:N,5, FALSE),"NF")</f>
        <v>740000</v>
      </c>
      <c r="M297" s="3">
        <f>IFERROR(VLOOKUP(A297,'[1]A.ID of proteins pullded down'!R:V,5, FALSE),"NF")</f>
        <v>800000</v>
      </c>
      <c r="N297" s="3">
        <f>MIN(K297:M297)</f>
        <v>510000</v>
      </c>
      <c r="O297" s="2">
        <f>IFERROR(K297/N297,0)</f>
        <v>1</v>
      </c>
      <c r="P297" s="2">
        <f>IFERROR(L297/N297,0)</f>
        <v>1.4509803921568627</v>
      </c>
      <c r="Q297" s="2">
        <f>IFERROR(M297/N297,0)</f>
        <v>1.5686274509803921</v>
      </c>
    </row>
    <row r="298" spans="1:17" x14ac:dyDescent="0.25">
      <c r="A298" s="1" t="s">
        <v>546</v>
      </c>
      <c r="C298" s="1" t="s">
        <v>545</v>
      </c>
      <c r="D298" s="1">
        <v>11.64</v>
      </c>
      <c r="E298" s="4">
        <f>IFERROR(VLOOKUP(A298,'[1]A.ID of proteins pullded down'!B:F,3, FALSE),0)</f>
        <v>1</v>
      </c>
      <c r="F298" s="4">
        <f>IFERROR(VLOOKUP(A298,'[1]A.ID of proteins pullded down'!B:F,4, FALSE),0)</f>
        <v>3</v>
      </c>
      <c r="G298" s="4">
        <f>IFERROR(VLOOKUP(A298,'[1]A.ID of proteins pullded down'!J:N,3, FALSE),0)</f>
        <v>1</v>
      </c>
      <c r="H298" s="4">
        <f>IFERROR(VLOOKUP(A298,'[1]A.ID of proteins pullded down'!J:N,4, FALSE),0)</f>
        <v>8</v>
      </c>
      <c r="I298" s="4">
        <f>IFERROR(VLOOKUP(A298,'[1]A.ID of proteins pullded down'!R:V,3, FALSE),0)</f>
        <v>1</v>
      </c>
      <c r="J298" s="4">
        <f>IFERROR(VLOOKUP(A298,'[1]A.ID of proteins pullded down'!R:V,4, FALSE),0)</f>
        <v>3</v>
      </c>
      <c r="K298" s="3">
        <f>IFERROR(VLOOKUP(A298,'[1]A.ID of proteins pullded down'!B:F,5, FALSE),"NF")</f>
        <v>5800000</v>
      </c>
      <c r="L298" s="3">
        <f>IFERROR(VLOOKUP(A298,'[1]A.ID of proteins pullded down'!J:N,5, FALSE),"NF")</f>
        <v>13000000</v>
      </c>
      <c r="M298" s="3">
        <f>IFERROR(VLOOKUP(A298,'[1]A.ID of proteins pullded down'!R:V,5, FALSE),"NF")</f>
        <v>12000000</v>
      </c>
      <c r="N298" s="3">
        <f>MIN(K298:M298)</f>
        <v>5800000</v>
      </c>
      <c r="O298" s="2">
        <f>IFERROR(K298/N298,0)</f>
        <v>1</v>
      </c>
      <c r="P298" s="2">
        <f>IFERROR(L298/N298,0)</f>
        <v>2.2413793103448274</v>
      </c>
      <c r="Q298" s="2">
        <f>IFERROR(M298/N298,0)</f>
        <v>2.0689655172413794</v>
      </c>
    </row>
    <row r="299" spans="1:17" x14ac:dyDescent="0.25">
      <c r="A299" s="1" t="s">
        <v>544</v>
      </c>
      <c r="B299" s="1" t="s">
        <v>543</v>
      </c>
      <c r="C299" s="1" t="s">
        <v>542</v>
      </c>
      <c r="D299" s="1">
        <v>12.49</v>
      </c>
      <c r="E299" s="4">
        <f>IFERROR(VLOOKUP(A299,'[1]A.ID of proteins pullded down'!B:F,3, FALSE),0)</f>
        <v>1</v>
      </c>
      <c r="F299" s="4">
        <f>IFERROR(VLOOKUP(A299,'[1]A.ID of proteins pullded down'!B:F,4, FALSE),0)</f>
        <v>5</v>
      </c>
      <c r="G299" s="4">
        <f>IFERROR(VLOOKUP(A299,'[1]A.ID of proteins pullded down'!J:N,3, FALSE),0)</f>
        <v>1</v>
      </c>
      <c r="H299" s="4">
        <f>IFERROR(VLOOKUP(A299,'[1]A.ID of proteins pullded down'!J:N,4, FALSE),0)</f>
        <v>5</v>
      </c>
      <c r="I299" s="4">
        <f>IFERROR(VLOOKUP(A299,'[1]A.ID of proteins pullded down'!R:V,3, FALSE),0)</f>
        <v>1</v>
      </c>
      <c r="J299" s="4">
        <f>IFERROR(VLOOKUP(A299,'[1]A.ID of proteins pullded down'!R:V,4, FALSE),0)</f>
        <v>4</v>
      </c>
      <c r="K299" s="3">
        <f>IFERROR(VLOOKUP(A299,'[1]A.ID of proteins pullded down'!B:F,5, FALSE),"NF")</f>
        <v>5100000</v>
      </c>
      <c r="L299" s="3">
        <f>IFERROR(VLOOKUP(A299,'[1]A.ID of proteins pullded down'!J:N,5, FALSE),"NF")</f>
        <v>9800000</v>
      </c>
      <c r="M299" s="3">
        <f>IFERROR(VLOOKUP(A299,'[1]A.ID of proteins pullded down'!R:V,5, FALSE),"NF")</f>
        <v>7700000</v>
      </c>
      <c r="N299" s="3">
        <f>MIN(K299:M299)</f>
        <v>5100000</v>
      </c>
      <c r="O299" s="2">
        <f>IFERROR(K299/N299,0)</f>
        <v>1</v>
      </c>
      <c r="P299" s="2">
        <f>IFERROR(L299/N299,0)</f>
        <v>1.9215686274509804</v>
      </c>
      <c r="Q299" s="2">
        <f>IFERROR(M299/N299,0)</f>
        <v>1.5098039215686274</v>
      </c>
    </row>
    <row r="300" spans="1:17" x14ac:dyDescent="0.25">
      <c r="A300" s="1" t="s">
        <v>541</v>
      </c>
      <c r="C300" s="1" t="s">
        <v>540</v>
      </c>
      <c r="D300" s="1">
        <v>13.15</v>
      </c>
      <c r="E300" s="4">
        <f>IFERROR(VLOOKUP(A300,'[1]A.ID of proteins pullded down'!B:F,3, FALSE),0)</f>
        <v>1</v>
      </c>
      <c r="F300" s="4">
        <f>IFERROR(VLOOKUP(A300,'[1]A.ID of proteins pullded down'!B:F,4, FALSE),0)</f>
        <v>5</v>
      </c>
      <c r="G300" s="4">
        <f>IFERROR(VLOOKUP(A300,'[1]A.ID of proteins pullded down'!J:N,3, FALSE),0)</f>
        <v>1</v>
      </c>
      <c r="H300" s="4">
        <f>IFERROR(VLOOKUP(A300,'[1]A.ID of proteins pullded down'!J:N,4, FALSE),0)</f>
        <v>4</v>
      </c>
      <c r="I300" s="4">
        <f>IFERROR(VLOOKUP(A300,'[1]A.ID of proteins pullded down'!R:V,3, FALSE),0)</f>
        <v>1</v>
      </c>
      <c r="J300" s="4">
        <f>IFERROR(VLOOKUP(A300,'[1]A.ID of proteins pullded down'!R:V,4, FALSE),0)</f>
        <v>4</v>
      </c>
      <c r="K300" s="3">
        <f>IFERROR(VLOOKUP(A300,'[1]A.ID of proteins pullded down'!B:F,5, FALSE),"NF")</f>
        <v>760000</v>
      </c>
      <c r="L300" s="3">
        <f>IFERROR(VLOOKUP(A300,'[1]A.ID of proteins pullded down'!J:N,5, FALSE),"NF")</f>
        <v>600000</v>
      </c>
      <c r="M300" s="3">
        <f>IFERROR(VLOOKUP(A300,'[1]A.ID of proteins pullded down'!R:V,5, FALSE),"NF")</f>
        <v>700000</v>
      </c>
      <c r="N300" s="3">
        <f>MIN(K300:M300)</f>
        <v>600000</v>
      </c>
      <c r="O300" s="2">
        <f>IFERROR(K300/N300,0)</f>
        <v>1.2666666666666666</v>
      </c>
      <c r="P300" s="2">
        <f>IFERROR(L300/N300,0)</f>
        <v>1</v>
      </c>
      <c r="Q300" s="2">
        <f>IFERROR(M300/N300,0)</f>
        <v>1.1666666666666667</v>
      </c>
    </row>
    <row r="301" spans="1:17" x14ac:dyDescent="0.25">
      <c r="A301" s="1" t="s">
        <v>539</v>
      </c>
      <c r="B301" s="1" t="s">
        <v>538</v>
      </c>
      <c r="C301" s="1" t="s">
        <v>537</v>
      </c>
      <c r="D301" s="1">
        <v>55.36</v>
      </c>
      <c r="E301" s="4">
        <f>IFERROR(VLOOKUP(A301,'[1]A.ID of proteins pullded down'!B:F,3, FALSE),0)</f>
        <v>1</v>
      </c>
      <c r="F301" s="4">
        <f>IFERROR(VLOOKUP(A301,'[1]A.ID of proteins pullded down'!B:F,4, FALSE),0)</f>
        <v>4</v>
      </c>
      <c r="G301" s="4">
        <f>IFERROR(VLOOKUP(A301,'[1]A.ID of proteins pullded down'!J:N,3, FALSE),0)</f>
        <v>1</v>
      </c>
      <c r="H301" s="4">
        <f>IFERROR(VLOOKUP(A301,'[1]A.ID of proteins pullded down'!J:N,4, FALSE),0)</f>
        <v>4</v>
      </c>
      <c r="I301" s="4">
        <f>IFERROR(VLOOKUP(A301,'[1]A.ID of proteins pullded down'!R:V,3, FALSE),0)</f>
        <v>1</v>
      </c>
      <c r="J301" s="4">
        <f>IFERROR(VLOOKUP(A301,'[1]A.ID of proteins pullded down'!R:V,4, FALSE),0)</f>
        <v>5</v>
      </c>
      <c r="K301" s="3">
        <f>IFERROR(VLOOKUP(A301,'[1]A.ID of proteins pullded down'!B:F,5, FALSE),"NF")</f>
        <v>14000000</v>
      </c>
      <c r="L301" s="3">
        <f>IFERROR(VLOOKUP(A301,'[1]A.ID of proteins pullded down'!J:N,5, FALSE),"NF")</f>
        <v>16000000</v>
      </c>
      <c r="M301" s="3">
        <f>IFERROR(VLOOKUP(A301,'[1]A.ID of proteins pullded down'!R:V,5, FALSE),"NF")</f>
        <v>30000000</v>
      </c>
      <c r="N301" s="3">
        <f>MIN(K301:M301)</f>
        <v>14000000</v>
      </c>
      <c r="O301" s="2">
        <f>IFERROR(K301/N301,0)</f>
        <v>1</v>
      </c>
      <c r="P301" s="2">
        <f>IFERROR(L301/N301,0)</f>
        <v>1.1428571428571428</v>
      </c>
      <c r="Q301" s="2">
        <f>IFERROR(M301/N301,0)</f>
        <v>2.1428571428571428</v>
      </c>
    </row>
    <row r="302" spans="1:17" x14ac:dyDescent="0.25">
      <c r="A302" s="1" t="s">
        <v>536</v>
      </c>
      <c r="C302" s="1" t="s">
        <v>535</v>
      </c>
      <c r="D302" s="1">
        <v>13.22</v>
      </c>
      <c r="E302" s="4">
        <f>IFERROR(VLOOKUP(A302,'[1]A.ID of proteins pullded down'!B:F,3, FALSE),0)</f>
        <v>1</v>
      </c>
      <c r="F302" s="4">
        <f>IFERROR(VLOOKUP(A302,'[1]A.ID of proteins pullded down'!B:F,4, FALSE),0)</f>
        <v>3</v>
      </c>
      <c r="G302" s="4">
        <f>IFERROR(VLOOKUP(A302,'[1]A.ID of proteins pullded down'!J:N,3, FALSE),0)</f>
        <v>1</v>
      </c>
      <c r="H302" s="4">
        <f>IFERROR(VLOOKUP(A302,'[1]A.ID of proteins pullded down'!J:N,4, FALSE),0)</f>
        <v>4</v>
      </c>
      <c r="I302" s="4">
        <f>IFERROR(VLOOKUP(A302,'[1]A.ID of proteins pullded down'!R:V,3, FALSE),0)</f>
        <v>1</v>
      </c>
      <c r="J302" s="4">
        <f>IFERROR(VLOOKUP(A302,'[1]A.ID of proteins pullded down'!R:V,4, FALSE),0)</f>
        <v>4</v>
      </c>
      <c r="K302" s="3">
        <f>IFERROR(VLOOKUP(A302,'[1]A.ID of proteins pullded down'!B:F,5, FALSE),"NF")</f>
        <v>3400000</v>
      </c>
      <c r="L302" s="3">
        <f>IFERROR(VLOOKUP(A302,'[1]A.ID of proteins pullded down'!J:N,5, FALSE),"NF")</f>
        <v>8600000</v>
      </c>
      <c r="M302" s="3">
        <f>IFERROR(VLOOKUP(A302,'[1]A.ID of proteins pullded down'!R:V,5, FALSE),"NF")</f>
        <v>11000000</v>
      </c>
      <c r="N302" s="3">
        <f>MIN(K302:M302)</f>
        <v>3400000</v>
      </c>
      <c r="O302" s="2">
        <f>IFERROR(K302/N302,0)</f>
        <v>1</v>
      </c>
      <c r="P302" s="2">
        <f>IFERROR(L302/N302,0)</f>
        <v>2.5294117647058822</v>
      </c>
      <c r="Q302" s="2">
        <f>IFERROR(M302/N302,0)</f>
        <v>3.2352941176470589</v>
      </c>
    </row>
    <row r="303" spans="1:17" x14ac:dyDescent="0.25">
      <c r="A303" s="1" t="s">
        <v>534</v>
      </c>
      <c r="C303" s="1" t="s">
        <v>533</v>
      </c>
      <c r="D303" s="1">
        <v>46.47</v>
      </c>
      <c r="E303" s="4">
        <f>IFERROR(VLOOKUP(A303,'[1]A.ID of proteins pullded down'!B:F,3, FALSE),0)</f>
        <v>1</v>
      </c>
      <c r="F303" s="4">
        <f>IFERROR(VLOOKUP(A303,'[1]A.ID of proteins pullded down'!B:F,4, FALSE),0)</f>
        <v>4</v>
      </c>
      <c r="G303" s="4">
        <f>IFERROR(VLOOKUP(A303,'[1]A.ID of proteins pullded down'!J:N,3, FALSE),0)</f>
        <v>1</v>
      </c>
      <c r="H303" s="4">
        <f>IFERROR(VLOOKUP(A303,'[1]A.ID of proteins pullded down'!J:N,4, FALSE),0)</f>
        <v>3</v>
      </c>
      <c r="I303" s="4">
        <f>IFERROR(VLOOKUP(A303,'[1]A.ID of proteins pullded down'!R:V,3, FALSE),0)</f>
        <v>1</v>
      </c>
      <c r="J303" s="4">
        <f>IFERROR(VLOOKUP(A303,'[1]A.ID of proteins pullded down'!R:V,4, FALSE),0)</f>
        <v>3</v>
      </c>
      <c r="K303" s="3">
        <f>IFERROR(VLOOKUP(A303,'[1]A.ID of proteins pullded down'!B:F,5, FALSE),"NF")</f>
        <v>2200000</v>
      </c>
      <c r="L303" s="3">
        <f>IFERROR(VLOOKUP(A303,'[1]A.ID of proteins pullded down'!J:N,5, FALSE),"NF")</f>
        <v>1700000</v>
      </c>
      <c r="M303" s="3">
        <f>IFERROR(VLOOKUP(A303,'[1]A.ID of proteins pullded down'!R:V,5, FALSE),"NF")</f>
        <v>1400000</v>
      </c>
      <c r="N303" s="3">
        <f>MIN(K303:M303)</f>
        <v>1400000</v>
      </c>
      <c r="O303" s="2">
        <f>IFERROR(K303/N303,0)</f>
        <v>1.5714285714285714</v>
      </c>
      <c r="P303" s="2">
        <f>IFERROR(L303/N303,0)</f>
        <v>1.2142857142857142</v>
      </c>
      <c r="Q303" s="2">
        <f>IFERROR(M303/N303,0)</f>
        <v>1</v>
      </c>
    </row>
    <row r="304" spans="1:17" x14ac:dyDescent="0.25">
      <c r="A304" s="1" t="s">
        <v>532</v>
      </c>
      <c r="B304" s="1" t="s">
        <v>531</v>
      </c>
      <c r="C304" s="1" t="s">
        <v>530</v>
      </c>
      <c r="D304" s="1">
        <v>46.96</v>
      </c>
      <c r="E304" s="4">
        <f>IFERROR(VLOOKUP(A304,'[1]A.ID of proteins pullded down'!B:F,3, FALSE),0)</f>
        <v>1</v>
      </c>
      <c r="F304" s="4">
        <f>IFERROR(VLOOKUP(A304,'[1]A.ID of proteins pullded down'!B:F,4, FALSE),0)</f>
        <v>3</v>
      </c>
      <c r="G304" s="4">
        <f>IFERROR(VLOOKUP(A304,'[1]A.ID of proteins pullded down'!J:N,3, FALSE),0)</f>
        <v>1</v>
      </c>
      <c r="H304" s="4">
        <f>IFERROR(VLOOKUP(A304,'[1]A.ID of proteins pullded down'!J:N,4, FALSE),0)</f>
        <v>3</v>
      </c>
      <c r="I304" s="4">
        <f>IFERROR(VLOOKUP(A304,'[1]A.ID of proteins pullded down'!R:V,3, FALSE),0)</f>
        <v>1</v>
      </c>
      <c r="J304" s="4">
        <f>IFERROR(VLOOKUP(A304,'[1]A.ID of proteins pullded down'!R:V,4, FALSE),0)</f>
        <v>3</v>
      </c>
      <c r="K304" s="3">
        <f>IFERROR(VLOOKUP(A304,'[1]A.ID of proteins pullded down'!B:F,5, FALSE),"NF")</f>
        <v>3900000</v>
      </c>
      <c r="L304" s="3">
        <f>IFERROR(VLOOKUP(A304,'[1]A.ID of proteins pullded down'!J:N,5, FALSE),"NF")</f>
        <v>2700000</v>
      </c>
      <c r="M304" s="3">
        <f>IFERROR(VLOOKUP(A304,'[1]A.ID of proteins pullded down'!R:V,5, FALSE),"NF")</f>
        <v>3800000</v>
      </c>
      <c r="N304" s="3">
        <f>MIN(K304:M304)</f>
        <v>2700000</v>
      </c>
      <c r="O304" s="2">
        <f>IFERROR(K304/N304,0)</f>
        <v>1.4444444444444444</v>
      </c>
      <c r="P304" s="2">
        <f>IFERROR(L304/N304,0)</f>
        <v>1</v>
      </c>
      <c r="Q304" s="2">
        <f>IFERROR(M304/N304,0)</f>
        <v>1.4074074074074074</v>
      </c>
    </row>
    <row r="305" spans="1:17" x14ac:dyDescent="0.25">
      <c r="A305" s="1" t="s">
        <v>529</v>
      </c>
      <c r="B305" s="1" t="s">
        <v>528</v>
      </c>
      <c r="C305" s="1" t="s">
        <v>527</v>
      </c>
      <c r="D305" s="1">
        <v>10.4</v>
      </c>
      <c r="E305" s="4">
        <f>IFERROR(VLOOKUP(A305,'[1]A.ID of proteins pullded down'!B:F,3, FALSE),0)</f>
        <v>1</v>
      </c>
      <c r="F305" s="4">
        <f>IFERROR(VLOOKUP(A305,'[1]A.ID of proteins pullded down'!B:F,4, FALSE),0)</f>
        <v>2</v>
      </c>
      <c r="G305" s="4">
        <f>IFERROR(VLOOKUP(A305,'[1]A.ID of proteins pullded down'!J:N,3, FALSE),0)</f>
        <v>1</v>
      </c>
      <c r="H305" s="4">
        <f>IFERROR(VLOOKUP(A305,'[1]A.ID of proteins pullded down'!J:N,4, FALSE),0)</f>
        <v>4</v>
      </c>
      <c r="I305" s="4">
        <f>IFERROR(VLOOKUP(A305,'[1]A.ID of proteins pullded down'!R:V,3, FALSE),0)</f>
        <v>1</v>
      </c>
      <c r="J305" s="4">
        <f>IFERROR(VLOOKUP(A305,'[1]A.ID of proteins pullded down'!R:V,4, FALSE),0)</f>
        <v>3</v>
      </c>
      <c r="K305" s="3">
        <f>IFERROR(VLOOKUP(A305,'[1]A.ID of proteins pullded down'!B:F,5, FALSE),"NF")</f>
        <v>1100000</v>
      </c>
      <c r="L305" s="3">
        <f>IFERROR(VLOOKUP(A305,'[1]A.ID of proteins pullded down'!J:N,5, FALSE),"NF")</f>
        <v>1500000</v>
      </c>
      <c r="M305" s="3">
        <f>IFERROR(VLOOKUP(A305,'[1]A.ID of proteins pullded down'!R:V,5, FALSE),"NF")</f>
        <v>1500000</v>
      </c>
      <c r="N305" s="3">
        <f>MIN(K305:M305)</f>
        <v>1100000</v>
      </c>
      <c r="O305" s="2">
        <f>IFERROR(K305/N305,0)</f>
        <v>1</v>
      </c>
      <c r="P305" s="2">
        <f>IFERROR(L305/N305,0)</f>
        <v>1.3636363636363635</v>
      </c>
      <c r="Q305" s="2">
        <f>IFERROR(M305/N305,0)</f>
        <v>1.3636363636363635</v>
      </c>
    </row>
    <row r="306" spans="1:17" x14ac:dyDescent="0.25">
      <c r="A306" s="1" t="s">
        <v>526</v>
      </c>
      <c r="C306" s="1" t="s">
        <v>525</v>
      </c>
      <c r="D306" s="1">
        <v>12.27</v>
      </c>
      <c r="E306" s="4">
        <f>IFERROR(VLOOKUP(A306,'[1]A.ID of proteins pullded down'!B:F,3, FALSE),0)</f>
        <v>1</v>
      </c>
      <c r="F306" s="4">
        <f>IFERROR(VLOOKUP(A306,'[1]A.ID of proteins pullded down'!B:F,4, FALSE),0)</f>
        <v>3</v>
      </c>
      <c r="G306" s="4">
        <f>IFERROR(VLOOKUP(A306,'[1]A.ID of proteins pullded down'!J:N,3, FALSE),0)</f>
        <v>1</v>
      </c>
      <c r="H306" s="4">
        <f>IFERROR(VLOOKUP(A306,'[1]A.ID of proteins pullded down'!J:N,4, FALSE),0)</f>
        <v>3</v>
      </c>
      <c r="I306" s="4">
        <f>IFERROR(VLOOKUP(A306,'[1]A.ID of proteins pullded down'!R:V,3, FALSE),0)</f>
        <v>1</v>
      </c>
      <c r="J306" s="4">
        <f>IFERROR(VLOOKUP(A306,'[1]A.ID of proteins pullded down'!R:V,4, FALSE),0)</f>
        <v>3</v>
      </c>
      <c r="K306" s="3">
        <f>IFERROR(VLOOKUP(A306,'[1]A.ID of proteins pullded down'!B:F,5, FALSE),"NF")</f>
        <v>6600000</v>
      </c>
      <c r="L306" s="3">
        <f>IFERROR(VLOOKUP(A306,'[1]A.ID of proteins pullded down'!J:N,5, FALSE),"NF")</f>
        <v>14000000</v>
      </c>
      <c r="M306" s="3">
        <f>IFERROR(VLOOKUP(A306,'[1]A.ID of proteins pullded down'!R:V,5, FALSE),"NF")</f>
        <v>12000000</v>
      </c>
      <c r="N306" s="3">
        <f>MIN(K306:M306)</f>
        <v>6600000</v>
      </c>
      <c r="O306" s="2">
        <f>IFERROR(K306/N306,0)</f>
        <v>1</v>
      </c>
      <c r="P306" s="2">
        <f>IFERROR(L306/N306,0)</f>
        <v>2.1212121212121211</v>
      </c>
      <c r="Q306" s="2">
        <f>IFERROR(M306/N306,0)</f>
        <v>1.8181818181818181</v>
      </c>
    </row>
    <row r="307" spans="1:17" x14ac:dyDescent="0.25">
      <c r="A307" s="1" t="s">
        <v>524</v>
      </c>
      <c r="B307" s="1" t="s">
        <v>523</v>
      </c>
      <c r="C307" s="1" t="s">
        <v>522</v>
      </c>
      <c r="D307" s="1">
        <v>129.85</v>
      </c>
      <c r="E307" s="4">
        <f>IFERROR(VLOOKUP(A307,'[1]A.ID of proteins pullded down'!B:F,3, FALSE),0)</f>
        <v>1</v>
      </c>
      <c r="F307" s="4">
        <f>IFERROR(VLOOKUP(A307,'[1]A.ID of proteins pullded down'!B:F,4, FALSE),0)</f>
        <v>3</v>
      </c>
      <c r="G307" s="4">
        <f>IFERROR(VLOOKUP(A307,'[1]A.ID of proteins pullded down'!J:N,3, FALSE),0)</f>
        <v>1</v>
      </c>
      <c r="H307" s="4">
        <f>IFERROR(VLOOKUP(A307,'[1]A.ID of proteins pullded down'!J:N,4, FALSE),0)</f>
        <v>3</v>
      </c>
      <c r="I307" s="4">
        <f>IFERROR(VLOOKUP(A307,'[1]A.ID of proteins pullded down'!R:V,3, FALSE),0)</f>
        <v>1</v>
      </c>
      <c r="J307" s="4">
        <f>IFERROR(VLOOKUP(A307,'[1]A.ID of proteins pullded down'!R:V,4, FALSE),0)</f>
        <v>3</v>
      </c>
      <c r="K307" s="3">
        <f>IFERROR(VLOOKUP(A307,'[1]A.ID of proteins pullded down'!B:F,5, FALSE),"NF")</f>
        <v>5000000</v>
      </c>
      <c r="L307" s="3">
        <f>IFERROR(VLOOKUP(A307,'[1]A.ID of proteins pullded down'!J:N,5, FALSE),"NF")</f>
        <v>3300000</v>
      </c>
      <c r="M307" s="3">
        <f>IFERROR(VLOOKUP(A307,'[1]A.ID of proteins pullded down'!R:V,5, FALSE),"NF")</f>
        <v>3800000</v>
      </c>
      <c r="N307" s="3">
        <f>MIN(K307:M307)</f>
        <v>3300000</v>
      </c>
      <c r="O307" s="2">
        <f>IFERROR(K307/N307,0)</f>
        <v>1.5151515151515151</v>
      </c>
      <c r="P307" s="2">
        <f>IFERROR(L307/N307,0)</f>
        <v>1</v>
      </c>
      <c r="Q307" s="2">
        <f>IFERROR(M307/N307,0)</f>
        <v>1.1515151515151516</v>
      </c>
    </row>
    <row r="308" spans="1:17" x14ac:dyDescent="0.25">
      <c r="A308" s="1" t="s">
        <v>521</v>
      </c>
      <c r="B308" s="1" t="s">
        <v>520</v>
      </c>
      <c r="C308" s="1" t="s">
        <v>519</v>
      </c>
      <c r="D308" s="1">
        <v>12.44</v>
      </c>
      <c r="E308" s="4">
        <f>IFERROR(VLOOKUP(A308,'[1]A.ID of proteins pullded down'!B:F,3, FALSE),0)</f>
        <v>1</v>
      </c>
      <c r="F308" s="4">
        <f>IFERROR(VLOOKUP(A308,'[1]A.ID of proteins pullded down'!B:F,4, FALSE),0)</f>
        <v>2</v>
      </c>
      <c r="G308" s="4">
        <f>IFERROR(VLOOKUP(A308,'[1]A.ID of proteins pullded down'!J:N,3, FALSE),0)</f>
        <v>1</v>
      </c>
      <c r="H308" s="4">
        <f>IFERROR(VLOOKUP(A308,'[1]A.ID of proteins pullded down'!J:N,4, FALSE),0)</f>
        <v>3</v>
      </c>
      <c r="I308" s="4">
        <f>IFERROR(VLOOKUP(A308,'[1]A.ID of proteins pullded down'!R:V,3, FALSE),0)</f>
        <v>1</v>
      </c>
      <c r="J308" s="4">
        <f>IFERROR(VLOOKUP(A308,'[1]A.ID of proteins pullded down'!R:V,4, FALSE),0)</f>
        <v>3</v>
      </c>
      <c r="K308" s="3">
        <f>IFERROR(VLOOKUP(A308,'[1]A.ID of proteins pullded down'!B:F,5, FALSE),"NF")</f>
        <v>450000</v>
      </c>
      <c r="L308" s="3">
        <f>IFERROR(VLOOKUP(A308,'[1]A.ID of proteins pullded down'!J:N,5, FALSE),"NF")</f>
        <v>1300000</v>
      </c>
      <c r="M308" s="3">
        <f>IFERROR(VLOOKUP(A308,'[1]A.ID of proteins pullded down'!R:V,5, FALSE),"NF")</f>
        <v>1300000</v>
      </c>
      <c r="N308" s="3">
        <f>MIN(K308:M308)</f>
        <v>450000</v>
      </c>
      <c r="O308" s="2">
        <f>IFERROR(K308/N308,0)</f>
        <v>1</v>
      </c>
      <c r="P308" s="2">
        <f>IFERROR(L308/N308,0)</f>
        <v>2.8888888888888888</v>
      </c>
      <c r="Q308" s="2">
        <f>IFERROR(M308/N308,0)</f>
        <v>2.8888888888888888</v>
      </c>
    </row>
    <row r="309" spans="1:17" x14ac:dyDescent="0.25">
      <c r="A309" s="1" t="s">
        <v>518</v>
      </c>
      <c r="C309" s="1" t="s">
        <v>517</v>
      </c>
      <c r="D309" s="1">
        <v>32.159999999999997</v>
      </c>
      <c r="E309" s="4">
        <f>IFERROR(VLOOKUP(A309,'[1]A.ID of proteins pullded down'!B:F,3, FALSE),0)</f>
        <v>1</v>
      </c>
      <c r="F309" s="4">
        <f>IFERROR(VLOOKUP(A309,'[1]A.ID of proteins pullded down'!B:F,4, FALSE),0)</f>
        <v>1</v>
      </c>
      <c r="G309" s="4">
        <f>IFERROR(VLOOKUP(A309,'[1]A.ID of proteins pullded down'!J:N,3, FALSE),0)</f>
        <v>1</v>
      </c>
      <c r="H309" s="4">
        <f>IFERROR(VLOOKUP(A309,'[1]A.ID of proteins pullded down'!J:N,4, FALSE),0)</f>
        <v>3</v>
      </c>
      <c r="I309" s="4">
        <f>IFERROR(VLOOKUP(A309,'[1]A.ID of proteins pullded down'!R:V,3, FALSE),0)</f>
        <v>1</v>
      </c>
      <c r="J309" s="4">
        <f>IFERROR(VLOOKUP(A309,'[1]A.ID of proteins pullded down'!R:V,4, FALSE),0)</f>
        <v>4</v>
      </c>
      <c r="K309" s="3">
        <f>IFERROR(VLOOKUP(A309,'[1]A.ID of proteins pullded down'!B:F,5, FALSE),"NF")</f>
        <v>360000</v>
      </c>
      <c r="L309" s="3">
        <f>IFERROR(VLOOKUP(A309,'[1]A.ID of proteins pullded down'!J:N,5, FALSE),"NF")</f>
        <v>2600000</v>
      </c>
      <c r="M309" s="3">
        <f>IFERROR(VLOOKUP(A309,'[1]A.ID of proteins pullded down'!R:V,5, FALSE),"NF")</f>
        <v>3300000</v>
      </c>
      <c r="N309" s="3">
        <f>MIN(K309:M309)</f>
        <v>360000</v>
      </c>
      <c r="O309" s="2">
        <f>IFERROR(K309/N309,0)</f>
        <v>1</v>
      </c>
      <c r="P309" s="2">
        <f>IFERROR(L309/N309,0)</f>
        <v>7.2222222222222223</v>
      </c>
      <c r="Q309" s="2">
        <f>IFERROR(M309/N309,0)</f>
        <v>9.1666666666666661</v>
      </c>
    </row>
    <row r="310" spans="1:17" x14ac:dyDescent="0.25">
      <c r="A310" s="1" t="s">
        <v>516</v>
      </c>
      <c r="B310" s="1" t="s">
        <v>515</v>
      </c>
      <c r="C310" s="1" t="s">
        <v>514</v>
      </c>
      <c r="D310" s="1">
        <v>17.010000000000002</v>
      </c>
      <c r="E310" s="4">
        <f>IFERROR(VLOOKUP(A310,'[1]A.ID of proteins pullded down'!B:F,3, FALSE),0)</f>
        <v>1</v>
      </c>
      <c r="F310" s="4">
        <f>IFERROR(VLOOKUP(A310,'[1]A.ID of proteins pullded down'!B:F,4, FALSE),0)</f>
        <v>1</v>
      </c>
      <c r="G310" s="4">
        <f>IFERROR(VLOOKUP(A310,'[1]A.ID of proteins pullded down'!J:N,3, FALSE),0)</f>
        <v>1</v>
      </c>
      <c r="H310" s="4">
        <f>IFERROR(VLOOKUP(A310,'[1]A.ID of proteins pullded down'!J:N,4, FALSE),0)</f>
        <v>6</v>
      </c>
      <c r="I310" s="4">
        <f>IFERROR(VLOOKUP(A310,'[1]A.ID of proteins pullded down'!R:V,3, FALSE),0)</f>
        <v>0</v>
      </c>
      <c r="J310" s="4">
        <f>IFERROR(VLOOKUP(A310,'[1]A.ID of proteins pullded down'!R:V,4, FALSE),0)</f>
        <v>0</v>
      </c>
      <c r="K310" s="3">
        <f>IFERROR(VLOOKUP(A310,'[1]A.ID of proteins pullded down'!B:F,5, FALSE),"NF")</f>
        <v>58000</v>
      </c>
      <c r="L310" s="3">
        <f>IFERROR(VLOOKUP(A310,'[1]A.ID of proteins pullded down'!J:N,5, FALSE),"NF")</f>
        <v>520000</v>
      </c>
      <c r="M310" s="3" t="str">
        <f>IFERROR(VLOOKUP(A310,'[1]A.ID of proteins pullded down'!R:V,5, FALSE),"NF")</f>
        <v>NF</v>
      </c>
      <c r="N310" s="3">
        <f>MIN(K310:M310)</f>
        <v>58000</v>
      </c>
      <c r="O310" s="2">
        <f>IFERROR(K310/N310,0)</f>
        <v>1</v>
      </c>
      <c r="P310" s="2">
        <f>IFERROR(L310/N310,0)</f>
        <v>8.9655172413793096</v>
      </c>
      <c r="Q310" s="2">
        <f>IFERROR(M310/N310,0)</f>
        <v>0</v>
      </c>
    </row>
    <row r="311" spans="1:17" x14ac:dyDescent="0.25">
      <c r="A311" s="1" t="s">
        <v>513</v>
      </c>
      <c r="B311" s="1" t="s">
        <v>512</v>
      </c>
      <c r="C311" s="1" t="s">
        <v>511</v>
      </c>
      <c r="D311" s="1">
        <v>12.89</v>
      </c>
      <c r="E311" s="4">
        <f>IFERROR(VLOOKUP(A311,'[1]A.ID of proteins pullded down'!B:F,3, FALSE),0)</f>
        <v>1</v>
      </c>
      <c r="F311" s="4">
        <f>IFERROR(VLOOKUP(A311,'[1]A.ID of proteins pullded down'!B:F,4, FALSE),0)</f>
        <v>2</v>
      </c>
      <c r="G311" s="4">
        <f>IFERROR(VLOOKUP(A311,'[1]A.ID of proteins pullded down'!J:N,3, FALSE),0)</f>
        <v>1</v>
      </c>
      <c r="H311" s="4">
        <f>IFERROR(VLOOKUP(A311,'[1]A.ID of proteins pullded down'!J:N,4, FALSE),0)</f>
        <v>2</v>
      </c>
      <c r="I311" s="4">
        <f>IFERROR(VLOOKUP(A311,'[1]A.ID of proteins pullded down'!R:V,3, FALSE),0)</f>
        <v>1</v>
      </c>
      <c r="J311" s="4">
        <f>IFERROR(VLOOKUP(A311,'[1]A.ID of proteins pullded down'!R:V,4, FALSE),0)</f>
        <v>3</v>
      </c>
      <c r="K311" s="3">
        <f>IFERROR(VLOOKUP(A311,'[1]A.ID of proteins pullded down'!B:F,5, FALSE),"NF")</f>
        <v>280000</v>
      </c>
      <c r="L311" s="3">
        <f>IFERROR(VLOOKUP(A311,'[1]A.ID of proteins pullded down'!J:N,5, FALSE),"NF")</f>
        <v>390000</v>
      </c>
      <c r="M311" s="3">
        <f>IFERROR(VLOOKUP(A311,'[1]A.ID of proteins pullded down'!R:V,5, FALSE),"NF")</f>
        <v>740000</v>
      </c>
      <c r="N311" s="3">
        <f>MIN(K311:M311)</f>
        <v>280000</v>
      </c>
      <c r="O311" s="2">
        <f>IFERROR(K311/N311,0)</f>
        <v>1</v>
      </c>
      <c r="P311" s="2">
        <f>IFERROR(L311/N311,0)</f>
        <v>1.3928571428571428</v>
      </c>
      <c r="Q311" s="2">
        <f>IFERROR(M311/N311,0)</f>
        <v>2.6428571428571428</v>
      </c>
    </row>
    <row r="312" spans="1:17" x14ac:dyDescent="0.25">
      <c r="A312" s="1" t="s">
        <v>510</v>
      </c>
      <c r="B312" s="1" t="s">
        <v>509</v>
      </c>
      <c r="C312" s="1" t="s">
        <v>508</v>
      </c>
      <c r="D312" s="1">
        <v>25.76</v>
      </c>
      <c r="E312" s="4">
        <f>IFERROR(VLOOKUP(A312,'[1]A.ID of proteins pullded down'!B:F,3, FALSE),0)</f>
        <v>1</v>
      </c>
      <c r="F312" s="4">
        <f>IFERROR(VLOOKUP(A312,'[1]A.ID of proteins pullded down'!B:F,4, FALSE),0)</f>
        <v>2</v>
      </c>
      <c r="G312" s="4">
        <f>IFERROR(VLOOKUP(A312,'[1]A.ID of proteins pullded down'!J:N,3, FALSE),0)</f>
        <v>1</v>
      </c>
      <c r="H312" s="4">
        <f>IFERROR(VLOOKUP(A312,'[1]A.ID of proteins pullded down'!J:N,4, FALSE),0)</f>
        <v>2</v>
      </c>
      <c r="I312" s="4">
        <f>IFERROR(VLOOKUP(A312,'[1]A.ID of proteins pullded down'!R:V,3, FALSE),0)</f>
        <v>1</v>
      </c>
      <c r="J312" s="4">
        <f>IFERROR(VLOOKUP(A312,'[1]A.ID of proteins pullded down'!R:V,4, FALSE),0)</f>
        <v>3</v>
      </c>
      <c r="K312" s="3">
        <f>IFERROR(VLOOKUP(A312,'[1]A.ID of proteins pullded down'!B:F,5, FALSE),"NF")</f>
        <v>300000</v>
      </c>
      <c r="L312" s="3">
        <f>IFERROR(VLOOKUP(A312,'[1]A.ID of proteins pullded down'!J:N,5, FALSE),"NF")</f>
        <v>180000</v>
      </c>
      <c r="M312" s="3">
        <f>IFERROR(VLOOKUP(A312,'[1]A.ID of proteins pullded down'!R:V,5, FALSE),"NF")</f>
        <v>430000</v>
      </c>
      <c r="N312" s="3">
        <f>MIN(K312:M312)</f>
        <v>180000</v>
      </c>
      <c r="O312" s="2">
        <f>IFERROR(K312/N312,0)</f>
        <v>1.6666666666666667</v>
      </c>
      <c r="P312" s="2">
        <f>IFERROR(L312/N312,0)</f>
        <v>1</v>
      </c>
      <c r="Q312" s="2">
        <f>IFERROR(M312/N312,0)</f>
        <v>2.3888888888888888</v>
      </c>
    </row>
    <row r="313" spans="1:17" x14ac:dyDescent="0.25">
      <c r="A313" s="1" t="s">
        <v>507</v>
      </c>
      <c r="C313" s="1" t="s">
        <v>506</v>
      </c>
      <c r="D313" s="1">
        <v>11.65</v>
      </c>
      <c r="E313" s="4">
        <f>IFERROR(VLOOKUP(A313,'[1]A.ID of proteins pullded down'!B:F,3, FALSE),0)</f>
        <v>1</v>
      </c>
      <c r="F313" s="4">
        <f>IFERROR(VLOOKUP(A313,'[1]A.ID of proteins pullded down'!B:F,4, FALSE),0)</f>
        <v>3</v>
      </c>
      <c r="G313" s="4">
        <f>IFERROR(VLOOKUP(A313,'[1]A.ID of proteins pullded down'!J:N,3, FALSE),0)</f>
        <v>1</v>
      </c>
      <c r="H313" s="4">
        <f>IFERROR(VLOOKUP(A313,'[1]A.ID of proteins pullded down'!J:N,4, FALSE),0)</f>
        <v>3</v>
      </c>
      <c r="I313" s="4">
        <f>IFERROR(VLOOKUP(A313,'[1]A.ID of proteins pullded down'!R:V,3, FALSE),0)</f>
        <v>1</v>
      </c>
      <c r="J313" s="4">
        <f>IFERROR(VLOOKUP(A313,'[1]A.ID of proteins pullded down'!R:V,4, FALSE),0)</f>
        <v>1</v>
      </c>
      <c r="K313" s="3">
        <f>IFERROR(VLOOKUP(A313,'[1]A.ID of proteins pullded down'!B:F,5, FALSE),"NF")</f>
        <v>2100000</v>
      </c>
      <c r="L313" s="3">
        <f>IFERROR(VLOOKUP(A313,'[1]A.ID of proteins pullded down'!J:N,5, FALSE),"NF")</f>
        <v>3100000</v>
      </c>
      <c r="M313" s="3">
        <f>IFERROR(VLOOKUP(A313,'[1]A.ID of proteins pullded down'!R:V,5, FALSE),"NF")</f>
        <v>1500000</v>
      </c>
      <c r="N313" s="3">
        <f>MIN(K313:M313)</f>
        <v>1500000</v>
      </c>
      <c r="O313" s="2">
        <f>IFERROR(K313/N313,0)</f>
        <v>1.4</v>
      </c>
      <c r="P313" s="2">
        <f>IFERROR(L313/N313,0)</f>
        <v>2.0666666666666669</v>
      </c>
      <c r="Q313" s="2">
        <f>IFERROR(M313/N313,0)</f>
        <v>1</v>
      </c>
    </row>
    <row r="314" spans="1:17" x14ac:dyDescent="0.25">
      <c r="A314" s="1" t="s">
        <v>505</v>
      </c>
      <c r="B314" s="1" t="s">
        <v>504</v>
      </c>
      <c r="C314" s="1" t="s">
        <v>503</v>
      </c>
      <c r="D314" s="1">
        <v>38.409999999999997</v>
      </c>
      <c r="E314" s="4">
        <f>IFERROR(VLOOKUP(A314,'[1]A.ID of proteins pullded down'!B:F,3, FALSE),0)</f>
        <v>1</v>
      </c>
      <c r="F314" s="4">
        <f>IFERROR(VLOOKUP(A314,'[1]A.ID of proteins pullded down'!B:F,4, FALSE),0)</f>
        <v>2</v>
      </c>
      <c r="G314" s="4">
        <f>IFERROR(VLOOKUP(A314,'[1]A.ID of proteins pullded down'!J:N,3, FALSE),0)</f>
        <v>1</v>
      </c>
      <c r="H314" s="4">
        <f>IFERROR(VLOOKUP(A314,'[1]A.ID of proteins pullded down'!J:N,4, FALSE),0)</f>
        <v>2</v>
      </c>
      <c r="I314" s="4">
        <f>IFERROR(VLOOKUP(A314,'[1]A.ID of proteins pullded down'!R:V,3, FALSE),0)</f>
        <v>1</v>
      </c>
      <c r="J314" s="4">
        <f>IFERROR(VLOOKUP(A314,'[1]A.ID of proteins pullded down'!R:V,4, FALSE),0)</f>
        <v>3</v>
      </c>
      <c r="K314" s="3">
        <f>IFERROR(VLOOKUP(A314,'[1]A.ID of proteins pullded down'!B:F,5, FALSE),"NF")</f>
        <v>350000</v>
      </c>
      <c r="L314" s="3">
        <f>IFERROR(VLOOKUP(A314,'[1]A.ID of proteins pullded down'!J:N,5, FALSE),"NF")</f>
        <v>560000</v>
      </c>
      <c r="M314" s="3">
        <f>IFERROR(VLOOKUP(A314,'[1]A.ID of proteins pullded down'!R:V,5, FALSE),"NF")</f>
        <v>850000</v>
      </c>
      <c r="N314" s="3">
        <f>MIN(K314:M314)</f>
        <v>350000</v>
      </c>
      <c r="O314" s="2">
        <f>IFERROR(K314/N314,0)</f>
        <v>1</v>
      </c>
      <c r="P314" s="2">
        <f>IFERROR(L314/N314,0)</f>
        <v>1.6</v>
      </c>
      <c r="Q314" s="2">
        <f>IFERROR(M314/N314,0)</f>
        <v>2.4285714285714284</v>
      </c>
    </row>
    <row r="315" spans="1:17" x14ac:dyDescent="0.25">
      <c r="A315" s="1" t="s">
        <v>502</v>
      </c>
      <c r="B315" s="1" t="s">
        <v>441</v>
      </c>
      <c r="C315" s="1" t="s">
        <v>501</v>
      </c>
      <c r="D315" s="1">
        <v>40.32</v>
      </c>
      <c r="E315" s="4">
        <f>IFERROR(VLOOKUP(A315,'[1]A.ID of proteins pullded down'!B:F,3, FALSE),0)</f>
        <v>1</v>
      </c>
      <c r="F315" s="4">
        <f>IFERROR(VLOOKUP(A315,'[1]A.ID of proteins pullded down'!B:F,4, FALSE),0)</f>
        <v>2</v>
      </c>
      <c r="G315" s="4">
        <f>IFERROR(VLOOKUP(A315,'[1]A.ID of proteins pullded down'!J:N,3, FALSE),0)</f>
        <v>1</v>
      </c>
      <c r="H315" s="4">
        <f>IFERROR(VLOOKUP(A315,'[1]A.ID of proteins pullded down'!J:N,4, FALSE),0)</f>
        <v>2</v>
      </c>
      <c r="I315" s="4">
        <f>IFERROR(VLOOKUP(A315,'[1]A.ID of proteins pullded down'!R:V,3, FALSE),0)</f>
        <v>1</v>
      </c>
      <c r="J315" s="4">
        <f>IFERROR(VLOOKUP(A315,'[1]A.ID of proteins pullded down'!R:V,4, FALSE),0)</f>
        <v>3</v>
      </c>
      <c r="K315" s="3">
        <f>IFERROR(VLOOKUP(A315,'[1]A.ID of proteins pullded down'!B:F,5, FALSE),"NF")</f>
        <v>440000</v>
      </c>
      <c r="L315" s="3">
        <f>IFERROR(VLOOKUP(A315,'[1]A.ID of proteins pullded down'!J:N,5, FALSE),"NF")</f>
        <v>780000</v>
      </c>
      <c r="M315" s="3">
        <f>IFERROR(VLOOKUP(A315,'[1]A.ID of proteins pullded down'!R:V,5, FALSE),"NF")</f>
        <v>1300000</v>
      </c>
      <c r="N315" s="3">
        <f>MIN(K315:M315)</f>
        <v>440000</v>
      </c>
      <c r="O315" s="2">
        <f>IFERROR(K315/N315,0)</f>
        <v>1</v>
      </c>
      <c r="P315" s="2">
        <f>IFERROR(L315/N315,0)</f>
        <v>1.7727272727272727</v>
      </c>
      <c r="Q315" s="2">
        <f>IFERROR(M315/N315,0)</f>
        <v>2.9545454545454546</v>
      </c>
    </row>
    <row r="316" spans="1:17" x14ac:dyDescent="0.25">
      <c r="A316" s="1" t="s">
        <v>500</v>
      </c>
      <c r="B316" s="1" t="s">
        <v>499</v>
      </c>
      <c r="C316" s="1" t="s">
        <v>498</v>
      </c>
      <c r="D316" s="1">
        <v>13.05</v>
      </c>
      <c r="E316" s="4">
        <f>IFERROR(VLOOKUP(A316,'[1]A.ID of proteins pullded down'!B:F,3, FALSE),0)</f>
        <v>1</v>
      </c>
      <c r="F316" s="4">
        <f>IFERROR(VLOOKUP(A316,'[1]A.ID of proteins pullded down'!B:F,4, FALSE),0)</f>
        <v>2</v>
      </c>
      <c r="G316" s="4">
        <f>IFERROR(VLOOKUP(A316,'[1]A.ID of proteins pullded down'!J:N,3, FALSE),0)</f>
        <v>1</v>
      </c>
      <c r="H316" s="4">
        <f>IFERROR(VLOOKUP(A316,'[1]A.ID of proteins pullded down'!J:N,4, FALSE),0)</f>
        <v>2</v>
      </c>
      <c r="I316" s="4">
        <f>IFERROR(VLOOKUP(A316,'[1]A.ID of proteins pullded down'!R:V,3, FALSE),0)</f>
        <v>1</v>
      </c>
      <c r="J316" s="4">
        <f>IFERROR(VLOOKUP(A316,'[1]A.ID of proteins pullded down'!R:V,4, FALSE),0)</f>
        <v>2</v>
      </c>
      <c r="K316" s="3">
        <f>IFERROR(VLOOKUP(A316,'[1]A.ID of proteins pullded down'!B:F,5, FALSE),"NF")</f>
        <v>2400000</v>
      </c>
      <c r="L316" s="3">
        <f>IFERROR(VLOOKUP(A316,'[1]A.ID of proteins pullded down'!J:N,5, FALSE),"NF")</f>
        <v>1800000</v>
      </c>
      <c r="M316" s="3">
        <f>IFERROR(VLOOKUP(A316,'[1]A.ID of proteins pullded down'!R:V,5, FALSE),"NF")</f>
        <v>2900000</v>
      </c>
      <c r="N316" s="3">
        <f>MIN(K316:M316)</f>
        <v>1800000</v>
      </c>
      <c r="O316" s="2">
        <f>IFERROR(K316/N316,0)</f>
        <v>1.3333333333333333</v>
      </c>
      <c r="P316" s="2">
        <f>IFERROR(L316/N316,0)</f>
        <v>1</v>
      </c>
      <c r="Q316" s="2">
        <f>IFERROR(M316/N316,0)</f>
        <v>1.6111111111111112</v>
      </c>
    </row>
    <row r="317" spans="1:17" x14ac:dyDescent="0.25">
      <c r="A317" s="1" t="s">
        <v>497</v>
      </c>
      <c r="B317" s="1" t="s">
        <v>496</v>
      </c>
      <c r="C317" s="1" t="s">
        <v>495</v>
      </c>
      <c r="D317" s="1">
        <v>71.39</v>
      </c>
      <c r="E317" s="4">
        <f>IFERROR(VLOOKUP(A317,'[1]A.ID of proteins pullded down'!B:F,3, FALSE),0)</f>
        <v>1</v>
      </c>
      <c r="F317" s="4">
        <f>IFERROR(VLOOKUP(A317,'[1]A.ID of proteins pullded down'!B:F,4, FALSE),0)</f>
        <v>1</v>
      </c>
      <c r="G317" s="4">
        <f>IFERROR(VLOOKUP(A317,'[1]A.ID of proteins pullded down'!J:N,3, FALSE),0)</f>
        <v>1</v>
      </c>
      <c r="H317" s="4">
        <f>IFERROR(VLOOKUP(A317,'[1]A.ID of proteins pullded down'!J:N,4, FALSE),0)</f>
        <v>3</v>
      </c>
      <c r="I317" s="4">
        <f>IFERROR(VLOOKUP(A317,'[1]A.ID of proteins pullded down'!R:V,3, FALSE),0)</f>
        <v>1</v>
      </c>
      <c r="J317" s="4">
        <f>IFERROR(VLOOKUP(A317,'[1]A.ID of proteins pullded down'!R:V,4, FALSE),0)</f>
        <v>2</v>
      </c>
      <c r="K317" s="3">
        <f>IFERROR(VLOOKUP(A317,'[1]A.ID of proteins pullded down'!B:F,5, FALSE),"NF")</f>
        <v>72000</v>
      </c>
      <c r="L317" s="3">
        <f>IFERROR(VLOOKUP(A317,'[1]A.ID of proteins pullded down'!J:N,5, FALSE),"NF")</f>
        <v>580000</v>
      </c>
      <c r="M317" s="3">
        <f>IFERROR(VLOOKUP(A317,'[1]A.ID of proteins pullded down'!R:V,5, FALSE),"NF")</f>
        <v>470000</v>
      </c>
      <c r="N317" s="3">
        <f>MIN(K317:M317)</f>
        <v>72000</v>
      </c>
      <c r="O317" s="2">
        <f>IFERROR(K317/N317,0)</f>
        <v>1</v>
      </c>
      <c r="P317" s="2">
        <f>IFERROR(L317/N317,0)</f>
        <v>8.0555555555555554</v>
      </c>
      <c r="Q317" s="2">
        <f>IFERROR(M317/N317,0)</f>
        <v>6.5277777777777777</v>
      </c>
    </row>
    <row r="318" spans="1:17" x14ac:dyDescent="0.25">
      <c r="A318" s="1" t="s">
        <v>494</v>
      </c>
      <c r="C318" s="1" t="s">
        <v>493</v>
      </c>
      <c r="D318" s="1">
        <v>13.56</v>
      </c>
      <c r="E318" s="4">
        <f>IFERROR(VLOOKUP(A318,'[1]A.ID of proteins pullded down'!B:F,3, FALSE),0)</f>
        <v>1</v>
      </c>
      <c r="F318" s="4">
        <f>IFERROR(VLOOKUP(A318,'[1]A.ID of proteins pullded down'!B:F,4, FALSE),0)</f>
        <v>2</v>
      </c>
      <c r="G318" s="4">
        <f>IFERROR(VLOOKUP(A318,'[1]A.ID of proteins pullded down'!J:N,3, FALSE),0)</f>
        <v>1</v>
      </c>
      <c r="H318" s="4">
        <f>IFERROR(VLOOKUP(A318,'[1]A.ID of proteins pullded down'!J:N,4, FALSE),0)</f>
        <v>1</v>
      </c>
      <c r="I318" s="4">
        <f>IFERROR(VLOOKUP(A318,'[1]A.ID of proteins pullded down'!R:V,3, FALSE),0)</f>
        <v>1</v>
      </c>
      <c r="J318" s="4">
        <f>IFERROR(VLOOKUP(A318,'[1]A.ID of proteins pullded down'!R:V,4, FALSE),0)</f>
        <v>3</v>
      </c>
      <c r="K318" s="3">
        <f>IFERROR(VLOOKUP(A318,'[1]A.ID of proteins pullded down'!B:F,5, FALSE),"NF")</f>
        <v>2200000</v>
      </c>
      <c r="L318" s="3">
        <f>IFERROR(VLOOKUP(A318,'[1]A.ID of proteins pullded down'!J:N,5, FALSE),"NF")</f>
        <v>1000000</v>
      </c>
      <c r="M318" s="3">
        <f>IFERROR(VLOOKUP(A318,'[1]A.ID of proteins pullded down'!R:V,5, FALSE),"NF")</f>
        <v>3200000</v>
      </c>
      <c r="N318" s="3">
        <f>MIN(K318:M318)</f>
        <v>1000000</v>
      </c>
      <c r="O318" s="2">
        <f>IFERROR(K318/N318,0)</f>
        <v>2.2000000000000002</v>
      </c>
      <c r="P318" s="2">
        <f>IFERROR(L318/N318,0)</f>
        <v>1</v>
      </c>
      <c r="Q318" s="2">
        <f>IFERROR(M318/N318,0)</f>
        <v>3.2</v>
      </c>
    </row>
    <row r="319" spans="1:17" x14ac:dyDescent="0.25">
      <c r="A319" s="1" t="s">
        <v>492</v>
      </c>
      <c r="B319" s="1" t="s">
        <v>491</v>
      </c>
      <c r="C319" s="1" t="s">
        <v>490</v>
      </c>
      <c r="D319" s="1">
        <v>28.28</v>
      </c>
      <c r="E319" s="4">
        <f>IFERROR(VLOOKUP(A319,'[1]A.ID of proteins pullded down'!B:F,3, FALSE),0)</f>
        <v>1</v>
      </c>
      <c r="F319" s="4">
        <f>IFERROR(VLOOKUP(A319,'[1]A.ID of proteins pullded down'!B:F,4, FALSE),0)</f>
        <v>2</v>
      </c>
      <c r="G319" s="4">
        <f>IFERROR(VLOOKUP(A319,'[1]A.ID of proteins pullded down'!J:N,3, FALSE),0)</f>
        <v>1</v>
      </c>
      <c r="H319" s="4">
        <f>IFERROR(VLOOKUP(A319,'[1]A.ID of proteins pullded down'!J:N,4, FALSE),0)</f>
        <v>2</v>
      </c>
      <c r="I319" s="4">
        <f>IFERROR(VLOOKUP(A319,'[1]A.ID of proteins pullded down'!R:V,3, FALSE),0)</f>
        <v>1</v>
      </c>
      <c r="J319" s="4">
        <f>IFERROR(VLOOKUP(A319,'[1]A.ID of proteins pullded down'!R:V,4, FALSE),0)</f>
        <v>2</v>
      </c>
      <c r="K319" s="3">
        <f>IFERROR(VLOOKUP(A319,'[1]A.ID of proteins pullded down'!B:F,5, FALSE),"NF")</f>
        <v>360000</v>
      </c>
      <c r="L319" s="3">
        <f>IFERROR(VLOOKUP(A319,'[1]A.ID of proteins pullded down'!J:N,5, FALSE),"NF")</f>
        <v>350000</v>
      </c>
      <c r="M319" s="3">
        <f>IFERROR(VLOOKUP(A319,'[1]A.ID of proteins pullded down'!R:V,5, FALSE),"NF")</f>
        <v>410000</v>
      </c>
      <c r="N319" s="3">
        <f>MIN(K319:M319)</f>
        <v>350000</v>
      </c>
      <c r="O319" s="2">
        <f>IFERROR(K319/N319,0)</f>
        <v>1.0285714285714285</v>
      </c>
      <c r="P319" s="2">
        <f>IFERROR(L319/N319,0)</f>
        <v>1</v>
      </c>
      <c r="Q319" s="2">
        <f>IFERROR(M319/N319,0)</f>
        <v>1.1714285714285715</v>
      </c>
    </row>
    <row r="320" spans="1:17" x14ac:dyDescent="0.25">
      <c r="A320" s="1" t="s">
        <v>489</v>
      </c>
      <c r="B320" s="1" t="s">
        <v>488</v>
      </c>
      <c r="C320" s="1" t="s">
        <v>487</v>
      </c>
      <c r="D320" s="1">
        <v>27.53</v>
      </c>
      <c r="E320" s="4">
        <f>IFERROR(VLOOKUP(A320,'[1]A.ID of proteins pullded down'!B:F,3, FALSE),0)</f>
        <v>1</v>
      </c>
      <c r="F320" s="4">
        <f>IFERROR(VLOOKUP(A320,'[1]A.ID of proteins pullded down'!B:F,4, FALSE),0)</f>
        <v>2</v>
      </c>
      <c r="G320" s="4">
        <f>IFERROR(VLOOKUP(A320,'[1]A.ID of proteins pullded down'!J:N,3, FALSE),0)</f>
        <v>1</v>
      </c>
      <c r="H320" s="4">
        <f>IFERROR(VLOOKUP(A320,'[1]A.ID of proteins pullded down'!J:N,4, FALSE),0)</f>
        <v>2</v>
      </c>
      <c r="I320" s="4">
        <f>IFERROR(VLOOKUP(A320,'[1]A.ID of proteins pullded down'!R:V,3, FALSE),0)</f>
        <v>1</v>
      </c>
      <c r="J320" s="4">
        <f>IFERROR(VLOOKUP(A320,'[1]A.ID of proteins pullded down'!R:V,4, FALSE),0)</f>
        <v>2</v>
      </c>
      <c r="K320" s="3">
        <f>IFERROR(VLOOKUP(A320,'[1]A.ID of proteins pullded down'!B:F,5, FALSE),"NF")</f>
        <v>170000</v>
      </c>
      <c r="L320" s="3">
        <f>IFERROR(VLOOKUP(A320,'[1]A.ID of proteins pullded down'!J:N,5, FALSE),"NF")</f>
        <v>81000</v>
      </c>
      <c r="M320" s="3">
        <f>IFERROR(VLOOKUP(A320,'[1]A.ID of proteins pullded down'!R:V,5, FALSE),"NF")</f>
        <v>150000</v>
      </c>
      <c r="N320" s="3">
        <f>MIN(K320:M320)</f>
        <v>81000</v>
      </c>
      <c r="O320" s="2">
        <f>IFERROR(K320/N320,0)</f>
        <v>2.0987654320987654</v>
      </c>
      <c r="P320" s="2">
        <f>IFERROR(L320/N320,0)</f>
        <v>1</v>
      </c>
      <c r="Q320" s="2">
        <f>IFERROR(M320/N320,0)</f>
        <v>1.8518518518518519</v>
      </c>
    </row>
    <row r="321" spans="1:17" x14ac:dyDescent="0.25">
      <c r="A321" s="1" t="s">
        <v>486</v>
      </c>
      <c r="B321" s="1" t="s">
        <v>485</v>
      </c>
      <c r="C321" s="1" t="s">
        <v>484</v>
      </c>
      <c r="D321" s="1">
        <v>55.6</v>
      </c>
      <c r="E321" s="4">
        <f>IFERROR(VLOOKUP(A321,'[1]A.ID of proteins pullded down'!B:F,3, FALSE),0)</f>
        <v>1</v>
      </c>
      <c r="F321" s="4">
        <f>IFERROR(VLOOKUP(A321,'[1]A.ID of proteins pullded down'!B:F,4, FALSE),0)</f>
        <v>5</v>
      </c>
      <c r="G321" s="4">
        <f>IFERROR(VLOOKUP(A321,'[1]A.ID of proteins pullded down'!J:N,3, FALSE),0)</f>
        <v>0</v>
      </c>
      <c r="H321" s="4">
        <f>IFERROR(VLOOKUP(A321,'[1]A.ID of proteins pullded down'!J:N,4, FALSE),0)</f>
        <v>0</v>
      </c>
      <c r="I321" s="4">
        <f>IFERROR(VLOOKUP(A321,'[1]A.ID of proteins pullded down'!R:V,3, FALSE),0)</f>
        <v>1</v>
      </c>
      <c r="J321" s="4">
        <f>IFERROR(VLOOKUP(A321,'[1]A.ID of proteins pullded down'!R:V,4, FALSE),0)</f>
        <v>1</v>
      </c>
      <c r="K321" s="3">
        <f>IFERROR(VLOOKUP(A321,'[1]A.ID of proteins pullded down'!B:F,5, FALSE),"NF")</f>
        <v>800000</v>
      </c>
      <c r="L321" s="3" t="str">
        <f>IFERROR(VLOOKUP(A321,'[1]A.ID of proteins pullded down'!J:N,5, FALSE),"NF")</f>
        <v>NF</v>
      </c>
      <c r="M321" s="3">
        <f>IFERROR(VLOOKUP(A321,'[1]A.ID of proteins pullded down'!R:V,5, FALSE),"NF")</f>
        <v>150000</v>
      </c>
      <c r="N321" s="3">
        <f>MIN(K321:M321)</f>
        <v>150000</v>
      </c>
      <c r="O321" s="2">
        <f>IFERROR(K321/N321,0)</f>
        <v>5.333333333333333</v>
      </c>
      <c r="P321" s="2">
        <f>IFERROR(L321/N321,0)</f>
        <v>0</v>
      </c>
      <c r="Q321" s="2">
        <f>IFERROR(M321/N321,0)</f>
        <v>1</v>
      </c>
    </row>
    <row r="322" spans="1:17" x14ac:dyDescent="0.25">
      <c r="A322" s="1" t="s">
        <v>483</v>
      </c>
      <c r="B322" s="1" t="s">
        <v>482</v>
      </c>
      <c r="C322" s="1" t="s">
        <v>481</v>
      </c>
      <c r="D322" s="1">
        <v>28.79</v>
      </c>
      <c r="E322" s="4">
        <f>IFERROR(VLOOKUP(A322,'[1]A.ID of proteins pullded down'!B:F,3, FALSE),0)</f>
        <v>1</v>
      </c>
      <c r="F322" s="4">
        <f>IFERROR(VLOOKUP(A322,'[1]A.ID of proteins pullded down'!B:F,4, FALSE),0)</f>
        <v>2</v>
      </c>
      <c r="G322" s="4">
        <f>IFERROR(VLOOKUP(A322,'[1]A.ID of proteins pullded down'!J:N,3, FALSE),0)</f>
        <v>1</v>
      </c>
      <c r="H322" s="4">
        <f>IFERROR(VLOOKUP(A322,'[1]A.ID of proteins pullded down'!J:N,4, FALSE),0)</f>
        <v>2</v>
      </c>
      <c r="I322" s="4">
        <f>IFERROR(VLOOKUP(A322,'[1]A.ID of proteins pullded down'!R:V,3, FALSE),0)</f>
        <v>1</v>
      </c>
      <c r="J322" s="4">
        <f>IFERROR(VLOOKUP(A322,'[1]A.ID of proteins pullded down'!R:V,4, FALSE),0)</f>
        <v>2</v>
      </c>
      <c r="K322" s="3">
        <f>IFERROR(VLOOKUP(A322,'[1]A.ID of proteins pullded down'!B:F,5, FALSE),"NF")</f>
        <v>740000</v>
      </c>
      <c r="L322" s="3">
        <f>IFERROR(VLOOKUP(A322,'[1]A.ID of proteins pullded down'!J:N,5, FALSE),"NF")</f>
        <v>800000</v>
      </c>
      <c r="M322" s="3">
        <f>IFERROR(VLOOKUP(A322,'[1]A.ID of proteins pullded down'!R:V,5, FALSE),"NF")</f>
        <v>880000</v>
      </c>
      <c r="N322" s="3">
        <f>MIN(K322:M322)</f>
        <v>740000</v>
      </c>
      <c r="O322" s="2">
        <f>IFERROR(K322/N322,0)</f>
        <v>1</v>
      </c>
      <c r="P322" s="2">
        <f>IFERROR(L322/N322,0)</f>
        <v>1.0810810810810811</v>
      </c>
      <c r="Q322" s="2">
        <f>IFERROR(M322/N322,0)</f>
        <v>1.1891891891891893</v>
      </c>
    </row>
    <row r="323" spans="1:17" x14ac:dyDescent="0.25">
      <c r="A323" s="1" t="s">
        <v>480</v>
      </c>
      <c r="B323" s="1" t="s">
        <v>479</v>
      </c>
      <c r="C323" s="1" t="s">
        <v>478</v>
      </c>
      <c r="D323" s="1">
        <v>12.28</v>
      </c>
      <c r="E323" s="4">
        <f>IFERROR(VLOOKUP(A323,'[1]A.ID of proteins pullded down'!B:F,3, FALSE),0)</f>
        <v>1</v>
      </c>
      <c r="F323" s="4">
        <f>IFERROR(VLOOKUP(A323,'[1]A.ID of proteins pullded down'!B:F,4, FALSE),0)</f>
        <v>2</v>
      </c>
      <c r="G323" s="4">
        <f>IFERROR(VLOOKUP(A323,'[1]A.ID of proteins pullded down'!J:N,3, FALSE),0)</f>
        <v>1</v>
      </c>
      <c r="H323" s="4">
        <f>IFERROR(VLOOKUP(A323,'[1]A.ID of proteins pullded down'!J:N,4, FALSE),0)</f>
        <v>1</v>
      </c>
      <c r="I323" s="4">
        <f>IFERROR(VLOOKUP(A323,'[1]A.ID of proteins pullded down'!R:V,3, FALSE),0)</f>
        <v>1</v>
      </c>
      <c r="J323" s="4">
        <f>IFERROR(VLOOKUP(A323,'[1]A.ID of proteins pullded down'!R:V,4, FALSE),0)</f>
        <v>3</v>
      </c>
      <c r="K323" s="3">
        <f>IFERROR(VLOOKUP(A323,'[1]A.ID of proteins pullded down'!B:F,5, FALSE),"NF")</f>
        <v>1400000</v>
      </c>
      <c r="L323" s="3">
        <f>IFERROR(VLOOKUP(A323,'[1]A.ID of proteins pullded down'!J:N,5, FALSE),"NF")</f>
        <v>590000</v>
      </c>
      <c r="M323" s="3">
        <f>IFERROR(VLOOKUP(A323,'[1]A.ID of proteins pullded down'!R:V,5, FALSE),"NF")</f>
        <v>2000000</v>
      </c>
      <c r="N323" s="3">
        <f>MIN(K323:M323)</f>
        <v>590000</v>
      </c>
      <c r="O323" s="2">
        <f>IFERROR(K323/N323,0)</f>
        <v>2.3728813559322033</v>
      </c>
      <c r="P323" s="2">
        <f>IFERROR(L323/N323,0)</f>
        <v>1</v>
      </c>
      <c r="Q323" s="2">
        <f>IFERROR(M323/N323,0)</f>
        <v>3.3898305084745761</v>
      </c>
    </row>
    <row r="324" spans="1:17" x14ac:dyDescent="0.25">
      <c r="A324" s="1" t="s">
        <v>477</v>
      </c>
      <c r="B324" s="1" t="s">
        <v>476</v>
      </c>
      <c r="C324" s="1" t="s">
        <v>475</v>
      </c>
      <c r="D324" s="1">
        <v>30.52</v>
      </c>
      <c r="E324" s="4">
        <f>IFERROR(VLOOKUP(A324,'[1]A.ID of proteins pullded down'!B:F,3, FALSE),0)</f>
        <v>1</v>
      </c>
      <c r="F324" s="4">
        <f>IFERROR(VLOOKUP(A324,'[1]A.ID of proteins pullded down'!B:F,4, FALSE),0)</f>
        <v>2</v>
      </c>
      <c r="G324" s="4">
        <f>IFERROR(VLOOKUP(A324,'[1]A.ID of proteins pullded down'!J:N,3, FALSE),0)</f>
        <v>1</v>
      </c>
      <c r="H324" s="4">
        <f>IFERROR(VLOOKUP(A324,'[1]A.ID of proteins pullded down'!J:N,4, FALSE),0)</f>
        <v>1</v>
      </c>
      <c r="I324" s="4">
        <f>IFERROR(VLOOKUP(A324,'[1]A.ID of proteins pullded down'!R:V,3, FALSE),0)</f>
        <v>1</v>
      </c>
      <c r="J324" s="4">
        <f>IFERROR(VLOOKUP(A324,'[1]A.ID of proteins pullded down'!R:V,4, FALSE),0)</f>
        <v>3</v>
      </c>
      <c r="K324" s="3">
        <f>IFERROR(VLOOKUP(A324,'[1]A.ID of proteins pullded down'!B:F,5, FALSE),"NF")</f>
        <v>1000000</v>
      </c>
      <c r="L324" s="3">
        <f>IFERROR(VLOOKUP(A324,'[1]A.ID of proteins pullded down'!J:N,5, FALSE),"NF")</f>
        <v>580000</v>
      </c>
      <c r="M324" s="3">
        <f>IFERROR(VLOOKUP(A324,'[1]A.ID of proteins pullded down'!R:V,5, FALSE),"NF")</f>
        <v>2500000</v>
      </c>
      <c r="N324" s="3">
        <f>MIN(K324:M324)</f>
        <v>580000</v>
      </c>
      <c r="O324" s="2">
        <f>IFERROR(K324/N324,0)</f>
        <v>1.7241379310344827</v>
      </c>
      <c r="P324" s="2">
        <f>IFERROR(L324/N324,0)</f>
        <v>1</v>
      </c>
      <c r="Q324" s="2">
        <f>IFERROR(M324/N324,0)</f>
        <v>4.3103448275862073</v>
      </c>
    </row>
    <row r="325" spans="1:17" x14ac:dyDescent="0.25">
      <c r="A325" s="1" t="s">
        <v>474</v>
      </c>
      <c r="B325" s="1" t="s">
        <v>473</v>
      </c>
      <c r="C325" s="1" t="s">
        <v>472</v>
      </c>
      <c r="D325" s="1">
        <v>35.479999999999997</v>
      </c>
      <c r="E325" s="4">
        <f>IFERROR(VLOOKUP(A325,'[1]A.ID of proteins pullded down'!B:F,3, FALSE),0)</f>
        <v>1</v>
      </c>
      <c r="F325" s="4">
        <f>IFERROR(VLOOKUP(A325,'[1]A.ID of proteins pullded down'!B:F,4, FALSE),0)</f>
        <v>2</v>
      </c>
      <c r="G325" s="4">
        <f>IFERROR(VLOOKUP(A325,'[1]A.ID of proteins pullded down'!J:N,3, FALSE),0)</f>
        <v>1</v>
      </c>
      <c r="H325" s="4">
        <f>IFERROR(VLOOKUP(A325,'[1]A.ID of proteins pullded down'!J:N,4, FALSE),0)</f>
        <v>2</v>
      </c>
      <c r="I325" s="4">
        <f>IFERROR(VLOOKUP(A325,'[1]A.ID of proteins pullded down'!R:V,3, FALSE),0)</f>
        <v>1</v>
      </c>
      <c r="J325" s="4">
        <f>IFERROR(VLOOKUP(A325,'[1]A.ID of proteins pullded down'!R:V,4, FALSE),0)</f>
        <v>1</v>
      </c>
      <c r="K325" s="3">
        <f>IFERROR(VLOOKUP(A325,'[1]A.ID of proteins pullded down'!B:F,5, FALSE),"NF")</f>
        <v>230000</v>
      </c>
      <c r="L325" s="3">
        <f>IFERROR(VLOOKUP(A325,'[1]A.ID of proteins pullded down'!J:N,5, FALSE),"NF")</f>
        <v>150000</v>
      </c>
      <c r="M325" s="3">
        <f>IFERROR(VLOOKUP(A325,'[1]A.ID of proteins pullded down'!R:V,5, FALSE),"NF")</f>
        <v>110000</v>
      </c>
      <c r="N325" s="3">
        <f>MIN(K325:M325)</f>
        <v>110000</v>
      </c>
      <c r="O325" s="2">
        <f>IFERROR(K325/N325,0)</f>
        <v>2.0909090909090908</v>
      </c>
      <c r="P325" s="2">
        <f>IFERROR(L325/N325,0)</f>
        <v>1.3636363636363635</v>
      </c>
      <c r="Q325" s="2">
        <f>IFERROR(M325/N325,0)</f>
        <v>1</v>
      </c>
    </row>
    <row r="326" spans="1:17" x14ac:dyDescent="0.25">
      <c r="A326" s="1" t="s">
        <v>471</v>
      </c>
      <c r="B326" s="1" t="s">
        <v>470</v>
      </c>
      <c r="C326" s="1" t="s">
        <v>469</v>
      </c>
      <c r="D326" s="1">
        <v>21.04</v>
      </c>
      <c r="E326" s="4">
        <f>IFERROR(VLOOKUP(A326,'[1]A.ID of proteins pullded down'!B:F,3, FALSE),0)</f>
        <v>1</v>
      </c>
      <c r="F326" s="4">
        <f>IFERROR(VLOOKUP(A326,'[1]A.ID of proteins pullded down'!B:F,4, FALSE),0)</f>
        <v>2</v>
      </c>
      <c r="G326" s="4">
        <f>IFERROR(VLOOKUP(A326,'[1]A.ID of proteins pullded down'!J:N,3, FALSE),0)</f>
        <v>1</v>
      </c>
      <c r="H326" s="4">
        <f>IFERROR(VLOOKUP(A326,'[1]A.ID of proteins pullded down'!J:N,4, FALSE),0)</f>
        <v>1</v>
      </c>
      <c r="I326" s="4">
        <f>IFERROR(VLOOKUP(A326,'[1]A.ID of proteins pullded down'!R:V,3, FALSE),0)</f>
        <v>1</v>
      </c>
      <c r="J326" s="4">
        <f>IFERROR(VLOOKUP(A326,'[1]A.ID of proteins pullded down'!R:V,4, FALSE),0)</f>
        <v>2</v>
      </c>
      <c r="K326" s="3">
        <f>IFERROR(VLOOKUP(A326,'[1]A.ID of proteins pullded down'!B:F,5, FALSE),"NF")</f>
        <v>330000</v>
      </c>
      <c r="L326" s="3">
        <f>IFERROR(VLOOKUP(A326,'[1]A.ID of proteins pullded down'!J:N,5, FALSE),"NF")</f>
        <v>160000</v>
      </c>
      <c r="M326" s="3">
        <f>IFERROR(VLOOKUP(A326,'[1]A.ID of proteins pullded down'!R:V,5, FALSE),"NF")</f>
        <v>290000</v>
      </c>
      <c r="N326" s="3">
        <f>MIN(K326:M326)</f>
        <v>160000</v>
      </c>
      <c r="O326" s="2">
        <f>IFERROR(K326/N326,0)</f>
        <v>2.0625</v>
      </c>
      <c r="P326" s="2">
        <f>IFERROR(L326/N326,0)</f>
        <v>1</v>
      </c>
      <c r="Q326" s="2">
        <f>IFERROR(M326/N326,0)</f>
        <v>1.8125</v>
      </c>
    </row>
    <row r="327" spans="1:17" x14ac:dyDescent="0.25">
      <c r="A327" s="1" t="s">
        <v>468</v>
      </c>
      <c r="B327" s="1" t="s">
        <v>467</v>
      </c>
      <c r="C327" s="1" t="s">
        <v>466</v>
      </c>
      <c r="D327" s="1">
        <v>50.55</v>
      </c>
      <c r="E327" s="4">
        <f>IFERROR(VLOOKUP(A327,'[1]A.ID of proteins pullded down'!B:F,3, FALSE),0)</f>
        <v>1</v>
      </c>
      <c r="F327" s="4">
        <f>IFERROR(VLOOKUP(A327,'[1]A.ID of proteins pullded down'!B:F,4, FALSE),0)</f>
        <v>2</v>
      </c>
      <c r="G327" s="4">
        <f>IFERROR(VLOOKUP(A327,'[1]A.ID of proteins pullded down'!J:N,3, FALSE),0)</f>
        <v>1</v>
      </c>
      <c r="H327" s="4">
        <f>IFERROR(VLOOKUP(A327,'[1]A.ID of proteins pullded down'!J:N,4, FALSE),0)</f>
        <v>1</v>
      </c>
      <c r="I327" s="4">
        <f>IFERROR(VLOOKUP(A327,'[1]A.ID of proteins pullded down'!R:V,3, FALSE),0)</f>
        <v>1</v>
      </c>
      <c r="J327" s="4">
        <f>IFERROR(VLOOKUP(A327,'[1]A.ID of proteins pullded down'!R:V,4, FALSE),0)</f>
        <v>2</v>
      </c>
      <c r="K327" s="3">
        <f>IFERROR(VLOOKUP(A327,'[1]A.ID of proteins pullded down'!B:F,5, FALSE),"NF")</f>
        <v>140000</v>
      </c>
      <c r="L327" s="3">
        <f>IFERROR(VLOOKUP(A327,'[1]A.ID of proteins pullded down'!J:N,5, FALSE),"NF")</f>
        <v>40000</v>
      </c>
      <c r="M327" s="3">
        <f>IFERROR(VLOOKUP(A327,'[1]A.ID of proteins pullded down'!R:V,5, FALSE),"NF")</f>
        <v>150000</v>
      </c>
      <c r="N327" s="3">
        <f>MIN(K327:M327)</f>
        <v>40000</v>
      </c>
      <c r="O327" s="2">
        <f>IFERROR(K327/N327,0)</f>
        <v>3.5</v>
      </c>
      <c r="P327" s="2">
        <f>IFERROR(L327/N327,0)</f>
        <v>1</v>
      </c>
      <c r="Q327" s="2">
        <f>IFERROR(M327/N327,0)</f>
        <v>3.75</v>
      </c>
    </row>
    <row r="328" spans="1:17" x14ac:dyDescent="0.25">
      <c r="A328" s="1" t="s">
        <v>465</v>
      </c>
      <c r="B328" s="1" t="s">
        <v>464</v>
      </c>
      <c r="C328" s="1" t="s">
        <v>463</v>
      </c>
      <c r="D328" s="1">
        <v>13.94</v>
      </c>
      <c r="E328" s="4">
        <f>IFERROR(VLOOKUP(A328,'[1]A.ID of proteins pullded down'!B:F,3, FALSE),0)</f>
        <v>1</v>
      </c>
      <c r="F328" s="4">
        <f>IFERROR(VLOOKUP(A328,'[1]A.ID of proteins pullded down'!B:F,4, FALSE),0)</f>
        <v>2</v>
      </c>
      <c r="G328" s="4">
        <f>IFERROR(VLOOKUP(A328,'[1]A.ID of proteins pullded down'!J:N,3, FALSE),0)</f>
        <v>1</v>
      </c>
      <c r="H328" s="4">
        <f>IFERROR(VLOOKUP(A328,'[1]A.ID of proteins pullded down'!J:N,4, FALSE),0)</f>
        <v>2</v>
      </c>
      <c r="I328" s="4">
        <f>IFERROR(VLOOKUP(A328,'[1]A.ID of proteins pullded down'!R:V,3, FALSE),0)</f>
        <v>1</v>
      </c>
      <c r="J328" s="4">
        <f>IFERROR(VLOOKUP(A328,'[1]A.ID of proteins pullded down'!R:V,4, FALSE),0)</f>
        <v>1</v>
      </c>
      <c r="K328" s="3">
        <f>IFERROR(VLOOKUP(A328,'[1]A.ID of proteins pullded down'!B:F,5, FALSE),"NF")</f>
        <v>650000</v>
      </c>
      <c r="L328" s="3">
        <f>IFERROR(VLOOKUP(A328,'[1]A.ID of proteins pullded down'!J:N,5, FALSE),"NF")</f>
        <v>240000</v>
      </c>
      <c r="M328" s="3">
        <f>IFERROR(VLOOKUP(A328,'[1]A.ID of proteins pullded down'!R:V,5, FALSE),"NF")</f>
        <v>170000</v>
      </c>
      <c r="N328" s="3">
        <f>MIN(K328:M328)</f>
        <v>170000</v>
      </c>
      <c r="O328" s="2">
        <f>IFERROR(K328/N328,0)</f>
        <v>3.8235294117647061</v>
      </c>
      <c r="P328" s="2">
        <f>IFERROR(L328/N328,0)</f>
        <v>1.411764705882353</v>
      </c>
      <c r="Q328" s="2">
        <f>IFERROR(M328/N328,0)</f>
        <v>1</v>
      </c>
    </row>
    <row r="329" spans="1:17" x14ac:dyDescent="0.25">
      <c r="A329" s="1" t="s">
        <v>462</v>
      </c>
      <c r="B329" s="1" t="s">
        <v>461</v>
      </c>
      <c r="C329" s="1" t="s">
        <v>460</v>
      </c>
      <c r="D329" s="1">
        <v>11.28</v>
      </c>
      <c r="E329" s="4">
        <f>IFERROR(VLOOKUP(A329,'[1]A.ID of proteins pullded down'!B:F,3, FALSE),0)</f>
        <v>1</v>
      </c>
      <c r="F329" s="4">
        <f>IFERROR(VLOOKUP(A329,'[1]A.ID of proteins pullded down'!B:F,4, FALSE),0)</f>
        <v>1</v>
      </c>
      <c r="G329" s="4">
        <f>IFERROR(VLOOKUP(A329,'[1]A.ID of proteins pullded down'!J:N,3, FALSE),0)</f>
        <v>1</v>
      </c>
      <c r="H329" s="4">
        <f>IFERROR(VLOOKUP(A329,'[1]A.ID of proteins pullded down'!J:N,4, FALSE),0)</f>
        <v>2</v>
      </c>
      <c r="I329" s="4">
        <f>IFERROR(VLOOKUP(A329,'[1]A.ID of proteins pullded down'!R:V,3, FALSE),0)</f>
        <v>1</v>
      </c>
      <c r="J329" s="4">
        <f>IFERROR(VLOOKUP(A329,'[1]A.ID of proteins pullded down'!R:V,4, FALSE),0)</f>
        <v>2</v>
      </c>
      <c r="K329" s="3">
        <f>IFERROR(VLOOKUP(A329,'[1]A.ID of proteins pullded down'!B:F,5, FALSE),"NF")</f>
        <v>160000</v>
      </c>
      <c r="L329" s="3">
        <f>IFERROR(VLOOKUP(A329,'[1]A.ID of proteins pullded down'!J:N,5, FALSE),"NF")</f>
        <v>140000</v>
      </c>
      <c r="M329" s="3">
        <f>IFERROR(VLOOKUP(A329,'[1]A.ID of proteins pullded down'!R:V,5, FALSE),"NF")</f>
        <v>310000</v>
      </c>
      <c r="N329" s="3">
        <f>MIN(K329:M329)</f>
        <v>140000</v>
      </c>
      <c r="O329" s="2">
        <f>IFERROR(K329/N329,0)</f>
        <v>1.1428571428571428</v>
      </c>
      <c r="P329" s="2">
        <f>IFERROR(L329/N329,0)</f>
        <v>1</v>
      </c>
      <c r="Q329" s="2">
        <f>IFERROR(M329/N329,0)</f>
        <v>2.2142857142857144</v>
      </c>
    </row>
    <row r="330" spans="1:17" x14ac:dyDescent="0.25">
      <c r="A330" s="1" t="s">
        <v>459</v>
      </c>
      <c r="C330" s="1" t="s">
        <v>458</v>
      </c>
      <c r="D330" s="1">
        <v>10.68</v>
      </c>
      <c r="E330" s="4">
        <f>IFERROR(VLOOKUP(A330,'[1]A.ID of proteins pullded down'!B:F,3, FALSE),0)</f>
        <v>1</v>
      </c>
      <c r="F330" s="4">
        <f>IFERROR(VLOOKUP(A330,'[1]A.ID of proteins pullded down'!B:F,4, FALSE),0)</f>
        <v>4</v>
      </c>
      <c r="G330" s="4">
        <f>IFERROR(VLOOKUP(A330,'[1]A.ID of proteins pullded down'!J:N,3, FALSE),0)</f>
        <v>1</v>
      </c>
      <c r="H330" s="4">
        <f>IFERROR(VLOOKUP(A330,'[1]A.ID of proteins pullded down'!J:N,4, FALSE),0)</f>
        <v>1</v>
      </c>
      <c r="I330" s="4">
        <f>IFERROR(VLOOKUP(A330,'[1]A.ID of proteins pullded down'!R:V,3, FALSE),0)</f>
        <v>0</v>
      </c>
      <c r="J330" s="4">
        <f>IFERROR(VLOOKUP(A330,'[1]A.ID of proteins pullded down'!R:V,4, FALSE),0)</f>
        <v>0</v>
      </c>
      <c r="K330" s="3">
        <f>IFERROR(VLOOKUP(A330,'[1]A.ID of proteins pullded down'!B:F,5, FALSE),"NF")</f>
        <v>310000</v>
      </c>
      <c r="L330" s="3">
        <f>IFERROR(VLOOKUP(A330,'[1]A.ID of proteins pullded down'!J:N,5, FALSE),"NF")</f>
        <v>180000</v>
      </c>
      <c r="M330" s="3" t="str">
        <f>IFERROR(VLOOKUP(A330,'[1]A.ID of proteins pullded down'!R:V,5, FALSE),"NF")</f>
        <v>NF</v>
      </c>
      <c r="N330" s="3">
        <f>MIN(K330:M330)</f>
        <v>180000</v>
      </c>
      <c r="O330" s="2">
        <f>IFERROR(K330/N330,0)</f>
        <v>1.7222222222222223</v>
      </c>
      <c r="P330" s="2">
        <f>IFERROR(L330/N330,0)</f>
        <v>1</v>
      </c>
      <c r="Q330" s="2">
        <f>IFERROR(M330/N330,0)</f>
        <v>0</v>
      </c>
    </row>
    <row r="331" spans="1:17" x14ac:dyDescent="0.25">
      <c r="A331" s="1" t="s">
        <v>457</v>
      </c>
      <c r="B331" s="1" t="s">
        <v>456</v>
      </c>
      <c r="C331" s="1" t="s">
        <v>455</v>
      </c>
      <c r="D331" s="1">
        <v>45.64</v>
      </c>
      <c r="E331" s="4">
        <f>IFERROR(VLOOKUP(A331,'[1]A.ID of proteins pullded down'!B:F,3, FALSE),0)</f>
        <v>0</v>
      </c>
      <c r="F331" s="4">
        <f>IFERROR(VLOOKUP(A331,'[1]A.ID of proteins pullded down'!B:F,4, FALSE),0)</f>
        <v>0</v>
      </c>
      <c r="G331" s="4">
        <f>IFERROR(VLOOKUP(A331,'[1]A.ID of proteins pullded down'!J:N,3, FALSE),0)</f>
        <v>1</v>
      </c>
      <c r="H331" s="4">
        <f>IFERROR(VLOOKUP(A331,'[1]A.ID of proteins pullded down'!J:N,4, FALSE),0)</f>
        <v>3</v>
      </c>
      <c r="I331" s="4">
        <f>IFERROR(VLOOKUP(A331,'[1]A.ID of proteins pullded down'!R:V,3, FALSE),0)</f>
        <v>1</v>
      </c>
      <c r="J331" s="4">
        <f>IFERROR(VLOOKUP(A331,'[1]A.ID of proteins pullded down'!R:V,4, FALSE),0)</f>
        <v>2</v>
      </c>
      <c r="K331" s="3" t="str">
        <f>IFERROR(VLOOKUP(A331,'[1]A.ID of proteins pullded down'!B:F,5, FALSE),"NF")</f>
        <v>NF</v>
      </c>
      <c r="L331" s="3">
        <f>IFERROR(VLOOKUP(A331,'[1]A.ID of proteins pullded down'!J:N,5, FALSE),"NF")</f>
        <v>300000</v>
      </c>
      <c r="M331" s="3">
        <f>IFERROR(VLOOKUP(A331,'[1]A.ID of proteins pullded down'!R:V,5, FALSE),"NF")</f>
        <v>250000</v>
      </c>
      <c r="N331" s="3">
        <f>MIN(K331:M331)</f>
        <v>250000</v>
      </c>
      <c r="O331" s="2">
        <f>IFERROR(K331/N331,0)</f>
        <v>0</v>
      </c>
      <c r="P331" s="2">
        <f>IFERROR(L331/N331,0)</f>
        <v>1.2</v>
      </c>
      <c r="Q331" s="2">
        <f>IFERROR(M331/N331,0)</f>
        <v>1</v>
      </c>
    </row>
    <row r="332" spans="1:17" x14ac:dyDescent="0.25">
      <c r="A332" s="1" t="s">
        <v>454</v>
      </c>
      <c r="B332" s="1" t="s">
        <v>453</v>
      </c>
      <c r="C332" s="1" t="s">
        <v>452</v>
      </c>
      <c r="D332" s="1">
        <v>13.05</v>
      </c>
      <c r="E332" s="4">
        <f>IFERROR(VLOOKUP(A332,'[1]A.ID of proteins pullded down'!B:F,3, FALSE),0)</f>
        <v>1</v>
      </c>
      <c r="F332" s="4">
        <f>IFERROR(VLOOKUP(A332,'[1]A.ID of proteins pullded down'!B:F,4, FALSE),0)</f>
        <v>1</v>
      </c>
      <c r="G332" s="4">
        <f>IFERROR(VLOOKUP(A332,'[1]A.ID of proteins pullded down'!J:N,3, FALSE),0)</f>
        <v>1</v>
      </c>
      <c r="H332" s="4">
        <f>IFERROR(VLOOKUP(A332,'[1]A.ID of proteins pullded down'!J:N,4, FALSE),0)</f>
        <v>2</v>
      </c>
      <c r="I332" s="4">
        <f>IFERROR(VLOOKUP(A332,'[1]A.ID of proteins pullded down'!R:V,3, FALSE),0)</f>
        <v>1</v>
      </c>
      <c r="J332" s="4">
        <f>IFERROR(VLOOKUP(A332,'[1]A.ID of proteins pullded down'!R:V,4, FALSE),0)</f>
        <v>2</v>
      </c>
      <c r="K332" s="3">
        <f>IFERROR(VLOOKUP(A332,'[1]A.ID of proteins pullded down'!B:F,5, FALSE),"NF")</f>
        <v>110000</v>
      </c>
      <c r="L332" s="3">
        <f>IFERROR(VLOOKUP(A332,'[1]A.ID of proteins pullded down'!J:N,5, FALSE),"NF")</f>
        <v>210000</v>
      </c>
      <c r="M332" s="3">
        <f>IFERROR(VLOOKUP(A332,'[1]A.ID of proteins pullded down'!R:V,5, FALSE),"NF")</f>
        <v>740000</v>
      </c>
      <c r="N332" s="3">
        <f>MIN(K332:M332)</f>
        <v>110000</v>
      </c>
      <c r="O332" s="2">
        <f>IFERROR(K332/N332,0)</f>
        <v>1</v>
      </c>
      <c r="P332" s="2">
        <f>IFERROR(L332/N332,0)</f>
        <v>1.9090909090909092</v>
      </c>
      <c r="Q332" s="2">
        <f>IFERROR(M332/N332,0)</f>
        <v>6.7272727272727275</v>
      </c>
    </row>
    <row r="333" spans="1:17" x14ac:dyDescent="0.25">
      <c r="A333" s="1" t="s">
        <v>451</v>
      </c>
      <c r="B333" s="1" t="s">
        <v>450</v>
      </c>
      <c r="C333" s="1" t="s">
        <v>449</v>
      </c>
      <c r="D333" s="1">
        <v>76.069999999999993</v>
      </c>
      <c r="E333" s="4">
        <f>IFERROR(VLOOKUP(A333,'[1]A.ID of proteins pullded down'!B:F,3, FALSE),0)</f>
        <v>0</v>
      </c>
      <c r="F333" s="4">
        <f>IFERROR(VLOOKUP(A333,'[1]A.ID of proteins pullded down'!B:F,4, FALSE),0)</f>
        <v>0</v>
      </c>
      <c r="G333" s="4">
        <f>IFERROR(VLOOKUP(A333,'[1]A.ID of proteins pullded down'!J:N,3, FALSE),0)</f>
        <v>1</v>
      </c>
      <c r="H333" s="4">
        <f>IFERROR(VLOOKUP(A333,'[1]A.ID of proteins pullded down'!J:N,4, FALSE),0)</f>
        <v>3</v>
      </c>
      <c r="I333" s="4">
        <f>IFERROR(VLOOKUP(A333,'[1]A.ID of proteins pullded down'!R:V,3, FALSE),0)</f>
        <v>1</v>
      </c>
      <c r="J333" s="4">
        <f>IFERROR(VLOOKUP(A333,'[1]A.ID of proteins pullded down'!R:V,4, FALSE),0)</f>
        <v>2</v>
      </c>
      <c r="K333" s="3" t="str">
        <f>IFERROR(VLOOKUP(A333,'[1]A.ID of proteins pullded down'!B:F,5, FALSE),"NF")</f>
        <v>NF</v>
      </c>
      <c r="L333" s="3">
        <f>IFERROR(VLOOKUP(A333,'[1]A.ID of proteins pullded down'!J:N,5, FALSE),"NF")</f>
        <v>330000</v>
      </c>
      <c r="M333" s="3">
        <f>IFERROR(VLOOKUP(A333,'[1]A.ID of proteins pullded down'!R:V,5, FALSE),"NF")</f>
        <v>310000</v>
      </c>
      <c r="N333" s="3">
        <f>MIN(K333:M333)</f>
        <v>310000</v>
      </c>
      <c r="O333" s="2">
        <f>IFERROR(K333/N333,0)</f>
        <v>0</v>
      </c>
      <c r="P333" s="2">
        <f>IFERROR(L333/N333,0)</f>
        <v>1.064516129032258</v>
      </c>
      <c r="Q333" s="2">
        <f>IFERROR(M333/N333,0)</f>
        <v>1</v>
      </c>
    </row>
    <row r="334" spans="1:17" x14ac:dyDescent="0.25">
      <c r="A334" s="1" t="s">
        <v>448</v>
      </c>
      <c r="B334" s="1" t="s">
        <v>447</v>
      </c>
      <c r="C334" s="1" t="s">
        <v>446</v>
      </c>
      <c r="D334" s="1">
        <v>41.49</v>
      </c>
      <c r="E334" s="4">
        <f>IFERROR(VLOOKUP(A334,'[1]A.ID of proteins pullded down'!B:F,3, FALSE),0)</f>
        <v>0</v>
      </c>
      <c r="F334" s="4">
        <f>IFERROR(VLOOKUP(A334,'[1]A.ID of proteins pullded down'!B:F,4, FALSE),0)</f>
        <v>0</v>
      </c>
      <c r="G334" s="4">
        <f>IFERROR(VLOOKUP(A334,'[1]A.ID of proteins pullded down'!J:N,3, FALSE),0)</f>
        <v>1</v>
      </c>
      <c r="H334" s="4">
        <f>IFERROR(VLOOKUP(A334,'[1]A.ID of proteins pullded down'!J:N,4, FALSE),0)</f>
        <v>3</v>
      </c>
      <c r="I334" s="4">
        <f>IFERROR(VLOOKUP(A334,'[1]A.ID of proteins pullded down'!R:V,3, FALSE),0)</f>
        <v>1</v>
      </c>
      <c r="J334" s="4">
        <f>IFERROR(VLOOKUP(A334,'[1]A.ID of proteins pullded down'!R:V,4, FALSE),0)</f>
        <v>2</v>
      </c>
      <c r="K334" s="3" t="str">
        <f>IFERROR(VLOOKUP(A334,'[1]A.ID of proteins pullded down'!B:F,5, FALSE),"NF")</f>
        <v>NF</v>
      </c>
      <c r="L334" s="3">
        <f>IFERROR(VLOOKUP(A334,'[1]A.ID of proteins pullded down'!J:N,5, FALSE),"NF")</f>
        <v>1800000</v>
      </c>
      <c r="M334" s="3">
        <f>IFERROR(VLOOKUP(A334,'[1]A.ID of proteins pullded down'!R:V,5, FALSE),"NF")</f>
        <v>360000</v>
      </c>
      <c r="N334" s="3">
        <f>MIN(K334:M334)</f>
        <v>360000</v>
      </c>
      <c r="O334" s="2">
        <f>IFERROR(K334/N334,0)</f>
        <v>0</v>
      </c>
      <c r="P334" s="2">
        <f>IFERROR(L334/N334,0)</f>
        <v>5</v>
      </c>
      <c r="Q334" s="2">
        <f>IFERROR(M334/N334,0)</f>
        <v>1</v>
      </c>
    </row>
    <row r="335" spans="1:17" x14ac:dyDescent="0.25">
      <c r="A335" s="1" t="s">
        <v>445</v>
      </c>
      <c r="B335" s="1" t="s">
        <v>444</v>
      </c>
      <c r="C335" s="1" t="s">
        <v>443</v>
      </c>
      <c r="D335" s="1">
        <v>23.35</v>
      </c>
      <c r="E335" s="4">
        <f>IFERROR(VLOOKUP(A335,'[1]A.ID of proteins pullded down'!B:F,3, FALSE),0)</f>
        <v>1</v>
      </c>
      <c r="F335" s="4">
        <f>IFERROR(VLOOKUP(A335,'[1]A.ID of proteins pullded down'!B:F,4, FALSE),0)</f>
        <v>3</v>
      </c>
      <c r="G335" s="4">
        <f>IFERROR(VLOOKUP(A335,'[1]A.ID of proteins pullded down'!J:N,3, FALSE),0)</f>
        <v>1</v>
      </c>
      <c r="H335" s="4">
        <f>IFERROR(VLOOKUP(A335,'[1]A.ID of proteins pullded down'!J:N,4, FALSE),0)</f>
        <v>2</v>
      </c>
      <c r="I335" s="4">
        <f>IFERROR(VLOOKUP(A335,'[1]A.ID of proteins pullded down'!R:V,3, FALSE),0)</f>
        <v>0</v>
      </c>
      <c r="J335" s="4">
        <f>IFERROR(VLOOKUP(A335,'[1]A.ID of proteins pullded down'!R:V,4, FALSE),0)</f>
        <v>0</v>
      </c>
      <c r="K335" s="3">
        <f>IFERROR(VLOOKUP(A335,'[1]A.ID of proteins pullded down'!B:F,5, FALSE),"NF")</f>
        <v>1500000</v>
      </c>
      <c r="L335" s="3">
        <f>IFERROR(VLOOKUP(A335,'[1]A.ID of proteins pullded down'!J:N,5, FALSE),"NF")</f>
        <v>710000</v>
      </c>
      <c r="M335" s="3" t="str">
        <f>IFERROR(VLOOKUP(A335,'[1]A.ID of proteins pullded down'!R:V,5, FALSE),"NF")</f>
        <v>NF</v>
      </c>
      <c r="N335" s="3">
        <f>MIN(K335:M335)</f>
        <v>710000</v>
      </c>
      <c r="O335" s="2">
        <f>IFERROR(K335/N335,0)</f>
        <v>2.112676056338028</v>
      </c>
      <c r="P335" s="2">
        <f>IFERROR(L335/N335,0)</f>
        <v>1</v>
      </c>
      <c r="Q335" s="2">
        <f>IFERROR(M335/N335,0)</f>
        <v>0</v>
      </c>
    </row>
    <row r="336" spans="1:17" x14ac:dyDescent="0.25">
      <c r="A336" s="1" t="s">
        <v>442</v>
      </c>
      <c r="B336" s="1" t="s">
        <v>441</v>
      </c>
      <c r="C336" s="1" t="s">
        <v>440</v>
      </c>
      <c r="D336" s="1">
        <v>18.260000000000002</v>
      </c>
      <c r="E336" s="4">
        <f>IFERROR(VLOOKUP(A336,'[1]A.ID of proteins pullded down'!B:F,3, FALSE),0)</f>
        <v>1</v>
      </c>
      <c r="F336" s="4">
        <f>IFERROR(VLOOKUP(A336,'[1]A.ID of proteins pullded down'!B:F,4, FALSE),0)</f>
        <v>2</v>
      </c>
      <c r="G336" s="4">
        <f>IFERROR(VLOOKUP(A336,'[1]A.ID of proteins pullded down'!J:N,3, FALSE),0)</f>
        <v>1</v>
      </c>
      <c r="H336" s="4">
        <f>IFERROR(VLOOKUP(A336,'[1]A.ID of proteins pullded down'!J:N,4, FALSE),0)</f>
        <v>2</v>
      </c>
      <c r="I336" s="4">
        <f>IFERROR(VLOOKUP(A336,'[1]A.ID of proteins pullded down'!R:V,3, FALSE),0)</f>
        <v>1</v>
      </c>
      <c r="J336" s="4">
        <f>IFERROR(VLOOKUP(A336,'[1]A.ID of proteins pullded down'!R:V,4, FALSE),0)</f>
        <v>1</v>
      </c>
      <c r="K336" s="3">
        <f>IFERROR(VLOOKUP(A336,'[1]A.ID of proteins pullded down'!B:F,5, FALSE),"NF")</f>
        <v>280000</v>
      </c>
      <c r="L336" s="3">
        <f>IFERROR(VLOOKUP(A336,'[1]A.ID of proteins pullded down'!J:N,5, FALSE),"NF")</f>
        <v>530000</v>
      </c>
      <c r="M336" s="3">
        <f>IFERROR(VLOOKUP(A336,'[1]A.ID of proteins pullded down'!R:V,5, FALSE),"NF")</f>
        <v>230000</v>
      </c>
      <c r="N336" s="3">
        <f>MIN(K336:M336)</f>
        <v>230000</v>
      </c>
      <c r="O336" s="2">
        <f>IFERROR(K336/N336,0)</f>
        <v>1.2173913043478262</v>
      </c>
      <c r="P336" s="2">
        <f>IFERROR(L336/N336,0)</f>
        <v>2.3043478260869565</v>
      </c>
      <c r="Q336" s="2">
        <f>IFERROR(M336/N336,0)</f>
        <v>1</v>
      </c>
    </row>
    <row r="337" spans="1:17" x14ac:dyDescent="0.25">
      <c r="A337" s="1" t="s">
        <v>439</v>
      </c>
      <c r="B337" s="1" t="s">
        <v>438</v>
      </c>
      <c r="C337" s="1" t="s">
        <v>437</v>
      </c>
      <c r="D337" s="1">
        <v>51.25</v>
      </c>
      <c r="E337" s="4">
        <f>IFERROR(VLOOKUP(A337,'[1]A.ID of proteins pullded down'!B:F,3, FALSE),0)</f>
        <v>1</v>
      </c>
      <c r="F337" s="4">
        <f>IFERROR(VLOOKUP(A337,'[1]A.ID of proteins pullded down'!B:F,4, FALSE),0)</f>
        <v>1</v>
      </c>
      <c r="G337" s="4">
        <f>IFERROR(VLOOKUP(A337,'[1]A.ID of proteins pullded down'!J:N,3, FALSE),0)</f>
        <v>1</v>
      </c>
      <c r="H337" s="4">
        <f>IFERROR(VLOOKUP(A337,'[1]A.ID of proteins pullded down'!J:N,4, FALSE),0)</f>
        <v>1</v>
      </c>
      <c r="I337" s="4">
        <f>IFERROR(VLOOKUP(A337,'[1]A.ID of proteins pullded down'!R:V,3, FALSE),0)</f>
        <v>1</v>
      </c>
      <c r="J337" s="4">
        <f>IFERROR(VLOOKUP(A337,'[1]A.ID of proteins pullded down'!R:V,4, FALSE),0)</f>
        <v>2</v>
      </c>
      <c r="K337" s="3">
        <f>IFERROR(VLOOKUP(A337,'[1]A.ID of proteins pullded down'!B:F,5, FALSE),"NF")</f>
        <v>42000</v>
      </c>
      <c r="L337" s="3">
        <f>IFERROR(VLOOKUP(A337,'[1]A.ID of proteins pullded down'!J:N,5, FALSE),"NF")</f>
        <v>48000</v>
      </c>
      <c r="M337" s="3">
        <f>IFERROR(VLOOKUP(A337,'[1]A.ID of proteins pullded down'!R:V,5, FALSE),"NF")</f>
        <v>110000</v>
      </c>
      <c r="N337" s="3">
        <f>MIN(K337:M337)</f>
        <v>42000</v>
      </c>
      <c r="O337" s="2">
        <f>IFERROR(K337/N337,0)</f>
        <v>1</v>
      </c>
      <c r="P337" s="2">
        <f>IFERROR(L337/N337,0)</f>
        <v>1.1428571428571428</v>
      </c>
      <c r="Q337" s="2">
        <f>IFERROR(M337/N337,0)</f>
        <v>2.6190476190476191</v>
      </c>
    </row>
    <row r="338" spans="1:17" x14ac:dyDescent="0.25">
      <c r="A338" s="1" t="s">
        <v>436</v>
      </c>
      <c r="B338" s="1" t="s">
        <v>435</v>
      </c>
      <c r="C338" s="1" t="s">
        <v>434</v>
      </c>
      <c r="D338" s="1">
        <v>90.5</v>
      </c>
      <c r="E338" s="4">
        <f>IFERROR(VLOOKUP(A338,'[1]A.ID of proteins pullded down'!B:F,3, FALSE),0)</f>
        <v>0</v>
      </c>
      <c r="F338" s="4">
        <f>IFERROR(VLOOKUP(A338,'[1]A.ID of proteins pullded down'!B:F,4, FALSE),0)</f>
        <v>0</v>
      </c>
      <c r="G338" s="4">
        <f>IFERROR(VLOOKUP(A338,'[1]A.ID of proteins pullded down'!J:N,3, FALSE),0)</f>
        <v>1</v>
      </c>
      <c r="H338" s="4">
        <f>IFERROR(VLOOKUP(A338,'[1]A.ID of proteins pullded down'!J:N,4, FALSE),0)</f>
        <v>2</v>
      </c>
      <c r="I338" s="4">
        <f>IFERROR(VLOOKUP(A338,'[1]A.ID of proteins pullded down'!R:V,3, FALSE),0)</f>
        <v>1</v>
      </c>
      <c r="J338" s="4">
        <f>IFERROR(VLOOKUP(A338,'[1]A.ID of proteins pullded down'!R:V,4, FALSE),0)</f>
        <v>2</v>
      </c>
      <c r="K338" s="3" t="str">
        <f>IFERROR(VLOOKUP(A338,'[1]A.ID of proteins pullded down'!B:F,5, FALSE),"NF")</f>
        <v>NF</v>
      </c>
      <c r="L338" s="3">
        <f>IFERROR(VLOOKUP(A338,'[1]A.ID of proteins pullded down'!J:N,5, FALSE),"NF")</f>
        <v>920000</v>
      </c>
      <c r="M338" s="3">
        <f>IFERROR(VLOOKUP(A338,'[1]A.ID of proteins pullded down'!R:V,5, FALSE),"NF")</f>
        <v>1100000</v>
      </c>
      <c r="N338" s="3">
        <f>MIN(K338:M338)</f>
        <v>920000</v>
      </c>
      <c r="O338" s="2">
        <f>IFERROR(K338/N338,0)</f>
        <v>0</v>
      </c>
      <c r="P338" s="2">
        <f>IFERROR(L338/N338,0)</f>
        <v>1</v>
      </c>
      <c r="Q338" s="2">
        <f>IFERROR(M338/N338,0)</f>
        <v>1.1956521739130435</v>
      </c>
    </row>
    <row r="339" spans="1:17" x14ac:dyDescent="0.25">
      <c r="A339" s="1" t="s">
        <v>433</v>
      </c>
      <c r="B339" s="1" t="s">
        <v>432</v>
      </c>
      <c r="C339" s="1" t="s">
        <v>431</v>
      </c>
      <c r="D339" s="1">
        <v>12.84</v>
      </c>
      <c r="E339" s="4">
        <f>IFERROR(VLOOKUP(A339,'[1]A.ID of proteins pullded down'!B:F,3, FALSE),0)</f>
        <v>1</v>
      </c>
      <c r="F339" s="4">
        <f>IFERROR(VLOOKUP(A339,'[1]A.ID of proteins pullded down'!B:F,4, FALSE),0)</f>
        <v>2</v>
      </c>
      <c r="G339" s="4">
        <f>IFERROR(VLOOKUP(A339,'[1]A.ID of proteins pullded down'!J:N,3, FALSE),0)</f>
        <v>1</v>
      </c>
      <c r="H339" s="4">
        <f>IFERROR(VLOOKUP(A339,'[1]A.ID of proteins pullded down'!J:N,4, FALSE),0)</f>
        <v>2</v>
      </c>
      <c r="I339" s="4">
        <f>IFERROR(VLOOKUP(A339,'[1]A.ID of proteins pullded down'!R:V,3, FALSE),0)</f>
        <v>0</v>
      </c>
      <c r="J339" s="4">
        <f>IFERROR(VLOOKUP(A339,'[1]A.ID of proteins pullded down'!R:V,4, FALSE),0)</f>
        <v>0</v>
      </c>
      <c r="K339" s="3">
        <f>IFERROR(VLOOKUP(A339,'[1]A.ID of proteins pullded down'!B:F,5, FALSE),"NF")</f>
        <v>1100000</v>
      </c>
      <c r="L339" s="3">
        <f>IFERROR(VLOOKUP(A339,'[1]A.ID of proteins pullded down'!J:N,5, FALSE),"NF")</f>
        <v>1000000</v>
      </c>
      <c r="M339" s="3" t="str">
        <f>IFERROR(VLOOKUP(A339,'[1]A.ID of proteins pullded down'!R:V,5, FALSE),"NF")</f>
        <v>NF</v>
      </c>
      <c r="N339" s="3">
        <f>MIN(K339:M339)</f>
        <v>1000000</v>
      </c>
      <c r="O339" s="2">
        <f>IFERROR(K339/N339,0)</f>
        <v>1.1000000000000001</v>
      </c>
      <c r="P339" s="2">
        <f>IFERROR(L339/N339,0)</f>
        <v>1</v>
      </c>
      <c r="Q339" s="2">
        <f>IFERROR(M339/N339,0)</f>
        <v>0</v>
      </c>
    </row>
    <row r="340" spans="1:17" x14ac:dyDescent="0.25">
      <c r="A340" s="1" t="s">
        <v>430</v>
      </c>
      <c r="B340" s="1" t="s">
        <v>429</v>
      </c>
      <c r="C340" s="1" t="s">
        <v>428</v>
      </c>
      <c r="D340" s="1">
        <v>144.82</v>
      </c>
      <c r="E340" s="4">
        <f>IFERROR(VLOOKUP(A340,'[1]A.ID of proteins pullded down'!B:F,3, FALSE),0)</f>
        <v>1</v>
      </c>
      <c r="F340" s="4">
        <f>IFERROR(VLOOKUP(A340,'[1]A.ID of proteins pullded down'!B:F,4, FALSE),0)</f>
        <v>1</v>
      </c>
      <c r="G340" s="4">
        <f>IFERROR(VLOOKUP(A340,'[1]A.ID of proteins pullded down'!J:N,3, FALSE),0)</f>
        <v>1</v>
      </c>
      <c r="H340" s="4">
        <f>IFERROR(VLOOKUP(A340,'[1]A.ID of proteins pullded down'!J:N,4, FALSE),0)</f>
        <v>1</v>
      </c>
      <c r="I340" s="4">
        <f>IFERROR(VLOOKUP(A340,'[1]A.ID of proteins pullded down'!R:V,3, FALSE),0)</f>
        <v>1</v>
      </c>
      <c r="J340" s="4">
        <f>IFERROR(VLOOKUP(A340,'[1]A.ID of proteins pullded down'!R:V,4, FALSE),0)</f>
        <v>2</v>
      </c>
      <c r="K340" s="3">
        <f>IFERROR(VLOOKUP(A340,'[1]A.ID of proteins pullded down'!B:F,5, FALSE),"NF")</f>
        <v>110000</v>
      </c>
      <c r="L340" s="3">
        <f>IFERROR(VLOOKUP(A340,'[1]A.ID of proteins pullded down'!J:N,5, FALSE),"NF")</f>
        <v>79000</v>
      </c>
      <c r="M340" s="3">
        <f>IFERROR(VLOOKUP(A340,'[1]A.ID of proteins pullded down'!R:V,5, FALSE),"NF")</f>
        <v>240000</v>
      </c>
      <c r="N340" s="3">
        <f>MIN(K340:M340)</f>
        <v>79000</v>
      </c>
      <c r="O340" s="2">
        <f>IFERROR(K340/N340,0)</f>
        <v>1.3924050632911393</v>
      </c>
      <c r="P340" s="2">
        <f>IFERROR(L340/N340,0)</f>
        <v>1</v>
      </c>
      <c r="Q340" s="2">
        <f>IFERROR(M340/N340,0)</f>
        <v>3.037974683544304</v>
      </c>
    </row>
    <row r="341" spans="1:17" x14ac:dyDescent="0.25">
      <c r="A341" s="1" t="s">
        <v>427</v>
      </c>
      <c r="B341" s="1" t="s">
        <v>426</v>
      </c>
      <c r="C341" s="1" t="s">
        <v>425</v>
      </c>
      <c r="D341" s="1">
        <v>59.58</v>
      </c>
      <c r="E341" s="4">
        <f>IFERROR(VLOOKUP(A341,'[1]A.ID of proteins pullded down'!B:F,3, FALSE),0)</f>
        <v>1</v>
      </c>
      <c r="F341" s="4">
        <f>IFERROR(VLOOKUP(A341,'[1]A.ID of proteins pullded down'!B:F,4, FALSE),0)</f>
        <v>1</v>
      </c>
      <c r="G341" s="4">
        <f>IFERROR(VLOOKUP(A341,'[1]A.ID of proteins pullded down'!J:N,3, FALSE),0)</f>
        <v>1</v>
      </c>
      <c r="H341" s="4">
        <f>IFERROR(VLOOKUP(A341,'[1]A.ID of proteins pullded down'!J:N,4, FALSE),0)</f>
        <v>1</v>
      </c>
      <c r="I341" s="4">
        <f>IFERROR(VLOOKUP(A341,'[1]A.ID of proteins pullded down'!R:V,3, FALSE),0)</f>
        <v>1</v>
      </c>
      <c r="J341" s="4">
        <f>IFERROR(VLOOKUP(A341,'[1]A.ID of proteins pullded down'!R:V,4, FALSE),0)</f>
        <v>2</v>
      </c>
      <c r="K341" s="3">
        <f>IFERROR(VLOOKUP(A341,'[1]A.ID of proteins pullded down'!B:F,5, FALSE),"NF")</f>
        <v>46000</v>
      </c>
      <c r="L341" s="3">
        <f>IFERROR(VLOOKUP(A341,'[1]A.ID of proteins pullded down'!J:N,5, FALSE),"NF")</f>
        <v>110000</v>
      </c>
      <c r="M341" s="3">
        <f>IFERROR(VLOOKUP(A341,'[1]A.ID of proteins pullded down'!R:V,5, FALSE),"NF")</f>
        <v>340000</v>
      </c>
      <c r="N341" s="3">
        <f>MIN(K341:M341)</f>
        <v>46000</v>
      </c>
      <c r="O341" s="2">
        <f>IFERROR(K341/N341,0)</f>
        <v>1</v>
      </c>
      <c r="P341" s="2">
        <f>IFERROR(L341/N341,0)</f>
        <v>2.3913043478260869</v>
      </c>
      <c r="Q341" s="2">
        <f>IFERROR(M341/N341,0)</f>
        <v>7.3913043478260869</v>
      </c>
    </row>
    <row r="342" spans="1:17" x14ac:dyDescent="0.25">
      <c r="A342" s="1" t="s">
        <v>424</v>
      </c>
      <c r="B342" s="1" t="s">
        <v>423</v>
      </c>
      <c r="C342" s="1" t="s">
        <v>422</v>
      </c>
      <c r="D342" s="1">
        <v>43.95</v>
      </c>
      <c r="E342" s="4">
        <f>IFERROR(VLOOKUP(A342,'[1]A.ID of proteins pullded down'!B:F,3, FALSE),0)</f>
        <v>1</v>
      </c>
      <c r="F342" s="4">
        <f>IFERROR(VLOOKUP(A342,'[1]A.ID of proteins pullded down'!B:F,4, FALSE),0)</f>
        <v>2</v>
      </c>
      <c r="G342" s="4">
        <f>IFERROR(VLOOKUP(A342,'[1]A.ID of proteins pullded down'!J:N,3, FALSE),0)</f>
        <v>1</v>
      </c>
      <c r="H342" s="4">
        <f>IFERROR(VLOOKUP(A342,'[1]A.ID of proteins pullded down'!J:N,4, FALSE),0)</f>
        <v>1</v>
      </c>
      <c r="I342" s="4">
        <f>IFERROR(VLOOKUP(A342,'[1]A.ID of proteins pullded down'!R:V,3, FALSE),0)</f>
        <v>1</v>
      </c>
      <c r="J342" s="4">
        <f>IFERROR(VLOOKUP(A342,'[1]A.ID of proteins pullded down'!R:V,4, FALSE),0)</f>
        <v>1</v>
      </c>
      <c r="K342" s="3">
        <f>IFERROR(VLOOKUP(A342,'[1]A.ID of proteins pullded down'!B:F,5, FALSE),"NF")</f>
        <v>300000</v>
      </c>
      <c r="L342" s="3">
        <f>IFERROR(VLOOKUP(A342,'[1]A.ID of proteins pullded down'!J:N,5, FALSE),"NF")</f>
        <v>200000</v>
      </c>
      <c r="M342" s="3">
        <f>IFERROR(VLOOKUP(A342,'[1]A.ID of proteins pullded down'!R:V,5, FALSE),"NF")</f>
        <v>220000</v>
      </c>
      <c r="N342" s="3">
        <f>MIN(K342:M342)</f>
        <v>200000</v>
      </c>
      <c r="O342" s="2">
        <f>IFERROR(K342/N342,0)</f>
        <v>1.5</v>
      </c>
      <c r="P342" s="2">
        <f>IFERROR(L342/N342,0)</f>
        <v>1</v>
      </c>
      <c r="Q342" s="2">
        <f>IFERROR(M342/N342,0)</f>
        <v>1.1000000000000001</v>
      </c>
    </row>
    <row r="343" spans="1:17" x14ac:dyDescent="0.25">
      <c r="A343" s="1" t="s">
        <v>421</v>
      </c>
      <c r="B343" s="1" t="s">
        <v>420</v>
      </c>
      <c r="C343" s="1" t="s">
        <v>419</v>
      </c>
      <c r="D343" s="1">
        <v>13.51</v>
      </c>
      <c r="E343" s="4">
        <f>IFERROR(VLOOKUP(A343,'[1]A.ID of proteins pullded down'!B:F,3, FALSE),0)</f>
        <v>1</v>
      </c>
      <c r="F343" s="4">
        <f>IFERROR(VLOOKUP(A343,'[1]A.ID of proteins pullded down'!B:F,4, FALSE),0)</f>
        <v>1</v>
      </c>
      <c r="G343" s="4">
        <f>IFERROR(VLOOKUP(A343,'[1]A.ID of proteins pullded down'!J:N,3, FALSE),0)</f>
        <v>1</v>
      </c>
      <c r="H343" s="4">
        <f>IFERROR(VLOOKUP(A343,'[1]A.ID of proteins pullded down'!J:N,4, FALSE),0)</f>
        <v>1</v>
      </c>
      <c r="I343" s="4">
        <f>IFERROR(VLOOKUP(A343,'[1]A.ID of proteins pullded down'!R:V,3, FALSE),0)</f>
        <v>1</v>
      </c>
      <c r="J343" s="4">
        <f>IFERROR(VLOOKUP(A343,'[1]A.ID of proteins pullded down'!R:V,4, FALSE),0)</f>
        <v>2</v>
      </c>
      <c r="K343" s="3">
        <f>IFERROR(VLOOKUP(A343,'[1]A.ID of proteins pullded down'!B:F,5, FALSE),"NF")</f>
        <v>200000</v>
      </c>
      <c r="L343" s="3">
        <f>IFERROR(VLOOKUP(A343,'[1]A.ID of proteins pullded down'!J:N,5, FALSE),"NF")</f>
        <v>180000</v>
      </c>
      <c r="M343" s="3">
        <f>IFERROR(VLOOKUP(A343,'[1]A.ID of proteins pullded down'!R:V,5, FALSE),"NF")</f>
        <v>420000</v>
      </c>
      <c r="N343" s="3">
        <f>MIN(K343:M343)</f>
        <v>180000</v>
      </c>
      <c r="O343" s="2">
        <f>IFERROR(K343/N343,0)</f>
        <v>1.1111111111111112</v>
      </c>
      <c r="P343" s="2">
        <f>IFERROR(L343/N343,0)</f>
        <v>1</v>
      </c>
      <c r="Q343" s="2">
        <f>IFERROR(M343/N343,0)</f>
        <v>2.3333333333333335</v>
      </c>
    </row>
    <row r="344" spans="1:17" x14ac:dyDescent="0.25">
      <c r="A344" s="1" t="s">
        <v>418</v>
      </c>
      <c r="B344" s="1" t="s">
        <v>417</v>
      </c>
      <c r="C344" s="1" t="s">
        <v>416</v>
      </c>
      <c r="D344" s="1">
        <v>57.99</v>
      </c>
      <c r="E344" s="4">
        <f>IFERROR(VLOOKUP(A344,'[1]A.ID of proteins pullded down'!B:F,3, FALSE),0)</f>
        <v>0</v>
      </c>
      <c r="F344" s="4">
        <f>IFERROR(VLOOKUP(A344,'[1]A.ID of proteins pullded down'!B:F,4, FALSE),0)</f>
        <v>0</v>
      </c>
      <c r="G344" s="4">
        <f>IFERROR(VLOOKUP(A344,'[1]A.ID of proteins pullded down'!J:N,3, FALSE),0)</f>
        <v>1</v>
      </c>
      <c r="H344" s="4">
        <f>IFERROR(VLOOKUP(A344,'[1]A.ID of proteins pullded down'!J:N,4, FALSE),0)</f>
        <v>2</v>
      </c>
      <c r="I344" s="4">
        <f>IFERROR(VLOOKUP(A344,'[1]A.ID of proteins pullded down'!R:V,3, FALSE),0)</f>
        <v>1</v>
      </c>
      <c r="J344" s="4">
        <f>IFERROR(VLOOKUP(A344,'[1]A.ID of proteins pullded down'!R:V,4, FALSE),0)</f>
        <v>2</v>
      </c>
      <c r="K344" s="3" t="str">
        <f>IFERROR(VLOOKUP(A344,'[1]A.ID of proteins pullded down'!B:F,5, FALSE),"NF")</f>
        <v>NF</v>
      </c>
      <c r="L344" s="3">
        <f>IFERROR(VLOOKUP(A344,'[1]A.ID of proteins pullded down'!J:N,5, FALSE),"NF")</f>
        <v>100000</v>
      </c>
      <c r="M344" s="3">
        <f>IFERROR(VLOOKUP(A344,'[1]A.ID of proteins pullded down'!R:V,5, FALSE),"NF")</f>
        <v>160000</v>
      </c>
      <c r="N344" s="3">
        <f>MIN(K344:M344)</f>
        <v>100000</v>
      </c>
      <c r="O344" s="2">
        <f>IFERROR(K344/N344,0)</f>
        <v>0</v>
      </c>
      <c r="P344" s="2">
        <f>IFERROR(L344/N344,0)</f>
        <v>1</v>
      </c>
      <c r="Q344" s="2">
        <f>IFERROR(M344/N344,0)</f>
        <v>1.6</v>
      </c>
    </row>
    <row r="345" spans="1:17" x14ac:dyDescent="0.25">
      <c r="A345" s="1" t="s">
        <v>415</v>
      </c>
      <c r="C345" s="1" t="s">
        <v>414</v>
      </c>
      <c r="D345" s="1">
        <v>12.1</v>
      </c>
      <c r="E345" s="4">
        <f>IFERROR(VLOOKUP(A345,'[1]A.ID of proteins pullded down'!B:F,3, FALSE),0)</f>
        <v>0</v>
      </c>
      <c r="F345" s="4">
        <f>IFERROR(VLOOKUP(A345,'[1]A.ID of proteins pullded down'!B:F,4, FALSE),0)</f>
        <v>0</v>
      </c>
      <c r="G345" s="4">
        <f>IFERROR(VLOOKUP(A345,'[1]A.ID of proteins pullded down'!J:N,3, FALSE),0)</f>
        <v>1</v>
      </c>
      <c r="H345" s="4">
        <f>IFERROR(VLOOKUP(A345,'[1]A.ID of proteins pullded down'!J:N,4, FALSE),0)</f>
        <v>1</v>
      </c>
      <c r="I345" s="4">
        <f>IFERROR(VLOOKUP(A345,'[1]A.ID of proteins pullded down'!R:V,3, FALSE),0)</f>
        <v>1</v>
      </c>
      <c r="J345" s="4">
        <f>IFERROR(VLOOKUP(A345,'[1]A.ID of proteins pullded down'!R:V,4, FALSE),0)</f>
        <v>3</v>
      </c>
      <c r="K345" s="3" t="str">
        <f>IFERROR(VLOOKUP(A345,'[1]A.ID of proteins pullded down'!B:F,5, FALSE),"NF")</f>
        <v>NF</v>
      </c>
      <c r="L345" s="3">
        <f>IFERROR(VLOOKUP(A345,'[1]A.ID of proteins pullded down'!J:N,5, FALSE),"NF")</f>
        <v>270000</v>
      </c>
      <c r="M345" s="3">
        <f>IFERROR(VLOOKUP(A345,'[1]A.ID of proteins pullded down'!R:V,5, FALSE),"NF")</f>
        <v>910000</v>
      </c>
      <c r="N345" s="3">
        <f>MIN(K345:M345)</f>
        <v>270000</v>
      </c>
      <c r="O345" s="2">
        <f>IFERROR(K345/N345,0)</f>
        <v>0</v>
      </c>
      <c r="P345" s="2">
        <f>IFERROR(L345/N345,0)</f>
        <v>1</v>
      </c>
      <c r="Q345" s="2">
        <f>IFERROR(M345/N345,0)</f>
        <v>3.3703703703703702</v>
      </c>
    </row>
    <row r="346" spans="1:17" x14ac:dyDescent="0.25">
      <c r="A346" s="1" t="s">
        <v>413</v>
      </c>
      <c r="B346" s="1" t="s">
        <v>412</v>
      </c>
      <c r="C346" s="1" t="s">
        <v>411</v>
      </c>
      <c r="D346" s="1">
        <v>41.26</v>
      </c>
      <c r="E346" s="4">
        <f>IFERROR(VLOOKUP(A346,'[1]A.ID of proteins pullded down'!B:F,3, FALSE),0)</f>
        <v>0</v>
      </c>
      <c r="F346" s="4">
        <f>IFERROR(VLOOKUP(A346,'[1]A.ID of proteins pullded down'!B:F,4, FALSE),0)</f>
        <v>0</v>
      </c>
      <c r="G346" s="4">
        <f>IFERROR(VLOOKUP(A346,'[1]A.ID of proteins pullded down'!J:N,3, FALSE),0)</f>
        <v>1</v>
      </c>
      <c r="H346" s="4">
        <f>IFERROR(VLOOKUP(A346,'[1]A.ID of proteins pullded down'!J:N,4, FALSE),0)</f>
        <v>2</v>
      </c>
      <c r="I346" s="4">
        <f>IFERROR(VLOOKUP(A346,'[1]A.ID of proteins pullded down'!R:V,3, FALSE),0)</f>
        <v>1</v>
      </c>
      <c r="J346" s="4">
        <f>IFERROR(VLOOKUP(A346,'[1]A.ID of proteins pullded down'!R:V,4, FALSE),0)</f>
        <v>2</v>
      </c>
      <c r="K346" s="3" t="str">
        <f>IFERROR(VLOOKUP(A346,'[1]A.ID of proteins pullded down'!B:F,5, FALSE),"NF")</f>
        <v>NF</v>
      </c>
      <c r="L346" s="3">
        <f>IFERROR(VLOOKUP(A346,'[1]A.ID of proteins pullded down'!J:N,5, FALSE),"NF")</f>
        <v>2100000</v>
      </c>
      <c r="M346" s="3">
        <f>IFERROR(VLOOKUP(A346,'[1]A.ID of proteins pullded down'!R:V,5, FALSE),"NF")</f>
        <v>2600000</v>
      </c>
      <c r="N346" s="3">
        <f>MIN(K346:M346)</f>
        <v>2100000</v>
      </c>
      <c r="O346" s="2">
        <f>IFERROR(K346/N346,0)</f>
        <v>0</v>
      </c>
      <c r="P346" s="2">
        <f>IFERROR(L346/N346,0)</f>
        <v>1</v>
      </c>
      <c r="Q346" s="2">
        <f>IFERROR(M346/N346,0)</f>
        <v>1.2380952380952381</v>
      </c>
    </row>
    <row r="347" spans="1:17" x14ac:dyDescent="0.25">
      <c r="A347" s="1" t="s">
        <v>410</v>
      </c>
      <c r="B347" s="1" t="s">
        <v>409</v>
      </c>
      <c r="C347" s="1" t="s">
        <v>408</v>
      </c>
      <c r="D347" s="1">
        <v>60.64</v>
      </c>
      <c r="E347" s="4">
        <f>IFERROR(VLOOKUP(A347,'[1]A.ID of proteins pullded down'!B:F,3, FALSE),0)</f>
        <v>1</v>
      </c>
      <c r="F347" s="4">
        <f>IFERROR(VLOOKUP(A347,'[1]A.ID of proteins pullded down'!B:F,4, FALSE),0)</f>
        <v>1</v>
      </c>
      <c r="G347" s="4">
        <f>IFERROR(VLOOKUP(A347,'[1]A.ID of proteins pullded down'!J:N,3, FALSE),0)</f>
        <v>1</v>
      </c>
      <c r="H347" s="4">
        <f>IFERROR(VLOOKUP(A347,'[1]A.ID of proteins pullded down'!J:N,4, FALSE),0)</f>
        <v>1</v>
      </c>
      <c r="I347" s="4">
        <f>IFERROR(VLOOKUP(A347,'[1]A.ID of proteins pullded down'!R:V,3, FALSE),0)</f>
        <v>1</v>
      </c>
      <c r="J347" s="4">
        <f>IFERROR(VLOOKUP(A347,'[1]A.ID of proteins pullded down'!R:V,4, FALSE),0)</f>
        <v>2</v>
      </c>
      <c r="K347" s="3">
        <f>IFERROR(VLOOKUP(A347,'[1]A.ID of proteins pullded down'!B:F,5, FALSE),"NF")</f>
        <v>83000</v>
      </c>
      <c r="L347" s="3">
        <f>IFERROR(VLOOKUP(A347,'[1]A.ID of proteins pullded down'!J:N,5, FALSE),"NF")</f>
        <v>150000</v>
      </c>
      <c r="M347" s="3">
        <f>IFERROR(VLOOKUP(A347,'[1]A.ID of proteins pullded down'!R:V,5, FALSE),"NF")</f>
        <v>520000</v>
      </c>
      <c r="N347" s="3">
        <f>MIN(K347:M347)</f>
        <v>83000</v>
      </c>
      <c r="O347" s="2">
        <f>IFERROR(K347/N347,0)</f>
        <v>1</v>
      </c>
      <c r="P347" s="2">
        <f>IFERROR(L347/N347,0)</f>
        <v>1.8072289156626506</v>
      </c>
      <c r="Q347" s="2">
        <f>IFERROR(M347/N347,0)</f>
        <v>6.2650602409638552</v>
      </c>
    </row>
    <row r="348" spans="1:17" x14ac:dyDescent="0.25">
      <c r="A348" s="1" t="s">
        <v>407</v>
      </c>
      <c r="B348" s="1" t="s">
        <v>406</v>
      </c>
      <c r="C348" s="1" t="s">
        <v>405</v>
      </c>
      <c r="D348" s="1">
        <v>58.07</v>
      </c>
      <c r="E348" s="4">
        <f>IFERROR(VLOOKUP(A348,'[1]A.ID of proteins pullded down'!B:F,3, FALSE),0)</f>
        <v>0</v>
      </c>
      <c r="F348" s="4">
        <f>IFERROR(VLOOKUP(A348,'[1]A.ID of proteins pullded down'!B:F,4, FALSE),0)</f>
        <v>0</v>
      </c>
      <c r="G348" s="4">
        <f>IFERROR(VLOOKUP(A348,'[1]A.ID of proteins pullded down'!J:N,3, FALSE),0)</f>
        <v>1</v>
      </c>
      <c r="H348" s="4">
        <f>IFERROR(VLOOKUP(A348,'[1]A.ID of proteins pullded down'!J:N,4, FALSE),0)</f>
        <v>2</v>
      </c>
      <c r="I348" s="4">
        <f>IFERROR(VLOOKUP(A348,'[1]A.ID of proteins pullded down'!R:V,3, FALSE),0)</f>
        <v>1</v>
      </c>
      <c r="J348" s="4">
        <f>IFERROR(VLOOKUP(A348,'[1]A.ID of proteins pullded down'!R:V,4, FALSE),0)</f>
        <v>2</v>
      </c>
      <c r="K348" s="3" t="str">
        <f>IFERROR(VLOOKUP(A348,'[1]A.ID of proteins pullded down'!B:F,5, FALSE),"NF")</f>
        <v>NF</v>
      </c>
      <c r="L348" s="3">
        <f>IFERROR(VLOOKUP(A348,'[1]A.ID of proteins pullded down'!J:N,5, FALSE),"NF")</f>
        <v>670000</v>
      </c>
      <c r="M348" s="3">
        <f>IFERROR(VLOOKUP(A348,'[1]A.ID of proteins pullded down'!R:V,5, FALSE),"NF")</f>
        <v>760000</v>
      </c>
      <c r="N348" s="3">
        <f>MIN(K348:M348)</f>
        <v>670000</v>
      </c>
      <c r="O348" s="2">
        <f>IFERROR(K348/N348,0)</f>
        <v>0</v>
      </c>
      <c r="P348" s="2">
        <f>IFERROR(L348/N348,0)</f>
        <v>1</v>
      </c>
      <c r="Q348" s="2">
        <f>IFERROR(M348/N348,0)</f>
        <v>1.1343283582089552</v>
      </c>
    </row>
    <row r="349" spans="1:17" x14ac:dyDescent="0.25">
      <c r="A349" s="1" t="s">
        <v>404</v>
      </c>
      <c r="B349" s="1" t="s">
        <v>403</v>
      </c>
      <c r="C349" s="1" t="s">
        <v>402</v>
      </c>
      <c r="D349" s="1">
        <v>45.27</v>
      </c>
      <c r="E349" s="4">
        <f>IFERROR(VLOOKUP(A349,'[1]A.ID of proteins pullded down'!B:F,3, FALSE),0)</f>
        <v>1</v>
      </c>
      <c r="F349" s="4">
        <f>IFERROR(VLOOKUP(A349,'[1]A.ID of proteins pullded down'!B:F,4, FALSE),0)</f>
        <v>1</v>
      </c>
      <c r="G349" s="4">
        <f>IFERROR(VLOOKUP(A349,'[1]A.ID of proteins pullded down'!J:N,3, FALSE),0)</f>
        <v>1</v>
      </c>
      <c r="H349" s="4">
        <f>IFERROR(VLOOKUP(A349,'[1]A.ID of proteins pullded down'!J:N,4, FALSE),0)</f>
        <v>1</v>
      </c>
      <c r="I349" s="4">
        <f>IFERROR(VLOOKUP(A349,'[1]A.ID of proteins pullded down'!R:V,3, FALSE),0)</f>
        <v>1</v>
      </c>
      <c r="J349" s="4">
        <f>IFERROR(VLOOKUP(A349,'[1]A.ID of proteins pullded down'!R:V,4, FALSE),0)</f>
        <v>2</v>
      </c>
      <c r="K349" s="3">
        <f>IFERROR(VLOOKUP(A349,'[1]A.ID of proteins pullded down'!B:F,5, FALSE),"NF")</f>
        <v>210000</v>
      </c>
      <c r="L349" s="3">
        <f>IFERROR(VLOOKUP(A349,'[1]A.ID of proteins pullded down'!J:N,5, FALSE),"NF")</f>
        <v>130000</v>
      </c>
      <c r="M349" s="3">
        <f>IFERROR(VLOOKUP(A349,'[1]A.ID of proteins pullded down'!R:V,5, FALSE),"NF")</f>
        <v>450000</v>
      </c>
      <c r="N349" s="3">
        <f>MIN(K349:M349)</f>
        <v>130000</v>
      </c>
      <c r="O349" s="2">
        <f>IFERROR(K349/N349,0)</f>
        <v>1.6153846153846154</v>
      </c>
      <c r="P349" s="2">
        <f>IFERROR(L349/N349,0)</f>
        <v>1</v>
      </c>
      <c r="Q349" s="2">
        <f>IFERROR(M349/N349,0)</f>
        <v>3.4615384615384617</v>
      </c>
    </row>
    <row r="350" spans="1:17" x14ac:dyDescent="0.25">
      <c r="A350" s="1" t="s">
        <v>401</v>
      </c>
      <c r="B350" s="1" t="s">
        <v>400</v>
      </c>
      <c r="C350" s="1" t="s">
        <v>399</v>
      </c>
      <c r="D350" s="1">
        <v>12.93</v>
      </c>
      <c r="E350" s="4">
        <f>IFERROR(VLOOKUP(A350,'[1]A.ID of proteins pullded down'!B:F,3, FALSE),0)</f>
        <v>1</v>
      </c>
      <c r="F350" s="4">
        <f>IFERROR(VLOOKUP(A350,'[1]A.ID of proteins pullded down'!B:F,4, FALSE),0)</f>
        <v>2</v>
      </c>
      <c r="G350" s="4">
        <f>IFERROR(VLOOKUP(A350,'[1]A.ID of proteins pullded down'!J:N,3, FALSE),0)</f>
        <v>1</v>
      </c>
      <c r="H350" s="4">
        <f>IFERROR(VLOOKUP(A350,'[1]A.ID of proteins pullded down'!J:N,4, FALSE),0)</f>
        <v>1</v>
      </c>
      <c r="I350" s="4">
        <f>IFERROR(VLOOKUP(A350,'[1]A.ID of proteins pullded down'!R:V,3, FALSE),0)</f>
        <v>1</v>
      </c>
      <c r="J350" s="4">
        <f>IFERROR(VLOOKUP(A350,'[1]A.ID of proteins pullded down'!R:V,4, FALSE),0)</f>
        <v>1</v>
      </c>
      <c r="K350" s="3">
        <f>IFERROR(VLOOKUP(A350,'[1]A.ID of proteins pullded down'!B:F,5, FALSE),"NF")</f>
        <v>280000</v>
      </c>
      <c r="L350" s="3">
        <f>IFERROR(VLOOKUP(A350,'[1]A.ID of proteins pullded down'!J:N,5, FALSE),"NF")</f>
        <v>210000</v>
      </c>
      <c r="M350" s="3">
        <f>IFERROR(VLOOKUP(A350,'[1]A.ID of proteins pullded down'!R:V,5, FALSE),"NF")</f>
        <v>240000</v>
      </c>
      <c r="N350" s="3">
        <f>MIN(K350:M350)</f>
        <v>210000</v>
      </c>
      <c r="O350" s="2">
        <f>IFERROR(K350/N350,0)</f>
        <v>1.3333333333333333</v>
      </c>
      <c r="P350" s="2">
        <f>IFERROR(L350/N350,0)</f>
        <v>1</v>
      </c>
      <c r="Q350" s="2">
        <f>IFERROR(M350/N350,0)</f>
        <v>1.1428571428571428</v>
      </c>
    </row>
    <row r="351" spans="1:17" x14ac:dyDescent="0.25">
      <c r="A351" s="1" t="s">
        <v>398</v>
      </c>
      <c r="B351" s="1" t="s">
        <v>397</v>
      </c>
      <c r="C351" s="1" t="s">
        <v>396</v>
      </c>
      <c r="D351" s="1">
        <v>19.91</v>
      </c>
      <c r="E351" s="4">
        <f>IFERROR(VLOOKUP(A351,'[1]A.ID of proteins pullded down'!B:F,3, FALSE),0)</f>
        <v>1</v>
      </c>
      <c r="F351" s="4">
        <f>IFERROR(VLOOKUP(A351,'[1]A.ID of proteins pullded down'!B:F,4, FALSE),0)</f>
        <v>4</v>
      </c>
      <c r="G351" s="4">
        <f>IFERROR(VLOOKUP(A351,'[1]A.ID of proteins pullded down'!J:N,3, FALSE),0)</f>
        <v>0</v>
      </c>
      <c r="H351" s="4">
        <f>IFERROR(VLOOKUP(A351,'[1]A.ID of proteins pullded down'!J:N,4, FALSE),0)</f>
        <v>0</v>
      </c>
      <c r="I351" s="4">
        <f>IFERROR(VLOOKUP(A351,'[1]A.ID of proteins pullded down'!R:V,3, FALSE),0)</f>
        <v>0</v>
      </c>
      <c r="J351" s="4">
        <f>IFERROR(VLOOKUP(A351,'[1]A.ID of proteins pullded down'!R:V,4, FALSE),0)</f>
        <v>0</v>
      </c>
      <c r="K351" s="3">
        <f>IFERROR(VLOOKUP(A351,'[1]A.ID of proteins pullded down'!B:F,5, FALSE),"NF")</f>
        <v>50000000</v>
      </c>
      <c r="L351" s="3" t="str">
        <f>IFERROR(VLOOKUP(A351,'[1]A.ID of proteins pullded down'!J:N,5, FALSE),"NF")</f>
        <v>NF</v>
      </c>
      <c r="M351" s="3" t="str">
        <f>IFERROR(VLOOKUP(A351,'[1]A.ID of proteins pullded down'!R:V,5, FALSE),"NF")</f>
        <v>NF</v>
      </c>
      <c r="N351" s="3">
        <f>MIN(K351:M351)</f>
        <v>50000000</v>
      </c>
      <c r="O351" s="2">
        <f>IFERROR(K351/N351,0)</f>
        <v>1</v>
      </c>
      <c r="P351" s="2">
        <f>IFERROR(L351/N351,0)</f>
        <v>0</v>
      </c>
      <c r="Q351" s="2">
        <f>IFERROR(M351/N351,0)</f>
        <v>0</v>
      </c>
    </row>
    <row r="352" spans="1:17" x14ac:dyDescent="0.25">
      <c r="A352" s="1" t="s">
        <v>395</v>
      </c>
      <c r="B352" s="1" t="s">
        <v>394</v>
      </c>
      <c r="C352" s="1" t="s">
        <v>393</v>
      </c>
      <c r="D352" s="1">
        <v>31.1</v>
      </c>
      <c r="E352" s="4">
        <f>IFERROR(VLOOKUP(A352,'[1]A.ID of proteins pullded down'!B:F,3, FALSE),0)</f>
        <v>1</v>
      </c>
      <c r="F352" s="4">
        <f>IFERROR(VLOOKUP(A352,'[1]A.ID of proteins pullded down'!B:F,4, FALSE),0)</f>
        <v>2</v>
      </c>
      <c r="G352" s="4">
        <f>IFERROR(VLOOKUP(A352,'[1]A.ID of proteins pullded down'!J:N,3, FALSE),0)</f>
        <v>0</v>
      </c>
      <c r="H352" s="4">
        <f>IFERROR(VLOOKUP(A352,'[1]A.ID of proteins pullded down'!J:N,4, FALSE),0)</f>
        <v>0</v>
      </c>
      <c r="I352" s="4">
        <f>IFERROR(VLOOKUP(A352,'[1]A.ID of proteins pullded down'!R:V,3, FALSE),0)</f>
        <v>1</v>
      </c>
      <c r="J352" s="4">
        <f>IFERROR(VLOOKUP(A352,'[1]A.ID of proteins pullded down'!R:V,4, FALSE),0)</f>
        <v>2</v>
      </c>
      <c r="K352" s="3">
        <f>IFERROR(VLOOKUP(A352,'[1]A.ID of proteins pullded down'!B:F,5, FALSE),"NF")</f>
        <v>290000</v>
      </c>
      <c r="L352" s="3" t="str">
        <f>IFERROR(VLOOKUP(A352,'[1]A.ID of proteins pullded down'!J:N,5, FALSE),"NF")</f>
        <v>NF</v>
      </c>
      <c r="M352" s="3">
        <f>IFERROR(VLOOKUP(A352,'[1]A.ID of proteins pullded down'!R:V,5, FALSE),"NF")</f>
        <v>320000</v>
      </c>
      <c r="N352" s="3">
        <f>MIN(K352:M352)</f>
        <v>290000</v>
      </c>
      <c r="O352" s="2">
        <f>IFERROR(K352/N352,0)</f>
        <v>1</v>
      </c>
      <c r="P352" s="2">
        <f>IFERROR(L352/N352,0)</f>
        <v>0</v>
      </c>
      <c r="Q352" s="2">
        <f>IFERROR(M352/N352,0)</f>
        <v>1.103448275862069</v>
      </c>
    </row>
    <row r="353" spans="1:17" x14ac:dyDescent="0.25">
      <c r="A353" s="1" t="s">
        <v>392</v>
      </c>
      <c r="B353" s="1" t="s">
        <v>391</v>
      </c>
      <c r="C353" s="1" t="s">
        <v>390</v>
      </c>
      <c r="D353" s="1">
        <v>103.18</v>
      </c>
      <c r="E353" s="4">
        <f>IFERROR(VLOOKUP(A353,'[1]A.ID of proteins pullded down'!B:F,3, FALSE),0)</f>
        <v>0</v>
      </c>
      <c r="F353" s="4">
        <f>IFERROR(VLOOKUP(A353,'[1]A.ID of proteins pullded down'!B:F,4, FALSE),0)</f>
        <v>0</v>
      </c>
      <c r="G353" s="4">
        <f>IFERROR(VLOOKUP(A353,'[1]A.ID of proteins pullded down'!J:N,3, FALSE),0)</f>
        <v>1</v>
      </c>
      <c r="H353" s="4">
        <f>IFERROR(VLOOKUP(A353,'[1]A.ID of proteins pullded down'!J:N,4, FALSE),0)</f>
        <v>2</v>
      </c>
      <c r="I353" s="4">
        <f>IFERROR(VLOOKUP(A353,'[1]A.ID of proteins pullded down'!R:V,3, FALSE),0)</f>
        <v>1</v>
      </c>
      <c r="J353" s="4">
        <f>IFERROR(VLOOKUP(A353,'[1]A.ID of proteins pullded down'!R:V,4, FALSE),0)</f>
        <v>2</v>
      </c>
      <c r="K353" s="3" t="str">
        <f>IFERROR(VLOOKUP(A353,'[1]A.ID of proteins pullded down'!B:F,5, FALSE),"NF")</f>
        <v>NF</v>
      </c>
      <c r="L353" s="3">
        <f>IFERROR(VLOOKUP(A353,'[1]A.ID of proteins pullded down'!J:N,5, FALSE),"NF")</f>
        <v>1100000</v>
      </c>
      <c r="M353" s="3">
        <f>IFERROR(VLOOKUP(A353,'[1]A.ID of proteins pullded down'!R:V,5, FALSE),"NF")</f>
        <v>940000</v>
      </c>
      <c r="N353" s="3">
        <f>MIN(K353:M353)</f>
        <v>940000</v>
      </c>
      <c r="O353" s="2">
        <f>IFERROR(K353/N353,0)</f>
        <v>0</v>
      </c>
      <c r="P353" s="2">
        <f>IFERROR(L353/N353,0)</f>
        <v>1.1702127659574468</v>
      </c>
      <c r="Q353" s="2">
        <f>IFERROR(M353/N353,0)</f>
        <v>1</v>
      </c>
    </row>
    <row r="354" spans="1:17" x14ac:dyDescent="0.25">
      <c r="A354" s="1" t="s">
        <v>389</v>
      </c>
      <c r="B354" s="1" t="s">
        <v>312</v>
      </c>
      <c r="C354" s="1" t="s">
        <v>388</v>
      </c>
      <c r="D354" s="1">
        <v>19.579999999999998</v>
      </c>
      <c r="E354" s="4">
        <f>IFERROR(VLOOKUP(A354,'[1]A.ID of proteins pullded down'!B:F,3, FALSE),0)</f>
        <v>1</v>
      </c>
      <c r="F354" s="4">
        <f>IFERROR(VLOOKUP(A354,'[1]A.ID of proteins pullded down'!B:F,4, FALSE),0)</f>
        <v>3</v>
      </c>
      <c r="G354" s="4">
        <f>IFERROR(VLOOKUP(A354,'[1]A.ID of proteins pullded down'!J:N,3, FALSE),0)</f>
        <v>0</v>
      </c>
      <c r="H354" s="4">
        <f>IFERROR(VLOOKUP(A354,'[1]A.ID of proteins pullded down'!J:N,4, FALSE),0)</f>
        <v>0</v>
      </c>
      <c r="I354" s="4">
        <f>IFERROR(VLOOKUP(A354,'[1]A.ID of proteins pullded down'!R:V,3, FALSE),0)</f>
        <v>0</v>
      </c>
      <c r="J354" s="4">
        <f>IFERROR(VLOOKUP(A354,'[1]A.ID of proteins pullded down'!R:V,4, FALSE),0)</f>
        <v>0</v>
      </c>
      <c r="K354" s="3">
        <f>IFERROR(VLOOKUP(A354,'[1]A.ID of proteins pullded down'!B:F,5, FALSE),"NF")</f>
        <v>96000</v>
      </c>
      <c r="L354" s="3" t="str">
        <f>IFERROR(VLOOKUP(A354,'[1]A.ID of proteins pullded down'!J:N,5, FALSE),"NF")</f>
        <v>NF</v>
      </c>
      <c r="M354" s="3" t="str">
        <f>IFERROR(VLOOKUP(A354,'[1]A.ID of proteins pullded down'!R:V,5, FALSE),"NF")</f>
        <v>NF</v>
      </c>
      <c r="N354" s="3">
        <f>MIN(K354:M354)</f>
        <v>96000</v>
      </c>
      <c r="O354" s="2">
        <f>IFERROR(K354/N354,0)</f>
        <v>1</v>
      </c>
      <c r="P354" s="2">
        <f>IFERROR(L354/N354,0)</f>
        <v>0</v>
      </c>
      <c r="Q354" s="2">
        <f>IFERROR(M354/N354,0)</f>
        <v>0</v>
      </c>
    </row>
    <row r="355" spans="1:17" x14ac:dyDescent="0.25">
      <c r="A355" s="1" t="s">
        <v>387</v>
      </c>
      <c r="B355" s="1" t="s">
        <v>386</v>
      </c>
      <c r="C355" s="1" t="s">
        <v>385</v>
      </c>
      <c r="D355" s="1">
        <v>27.32</v>
      </c>
      <c r="E355" s="4">
        <f>IFERROR(VLOOKUP(A355,'[1]A.ID of proteins pullded down'!B:F,3, FALSE),0)</f>
        <v>1</v>
      </c>
      <c r="F355" s="4">
        <f>IFERROR(VLOOKUP(A355,'[1]A.ID of proteins pullded down'!B:F,4, FALSE),0)</f>
        <v>2</v>
      </c>
      <c r="G355" s="4">
        <f>IFERROR(VLOOKUP(A355,'[1]A.ID of proteins pullded down'!J:N,3, FALSE),0)</f>
        <v>0</v>
      </c>
      <c r="H355" s="4">
        <f>IFERROR(VLOOKUP(A355,'[1]A.ID of proteins pullded down'!J:N,4, FALSE),0)</f>
        <v>0</v>
      </c>
      <c r="I355" s="4">
        <f>IFERROR(VLOOKUP(A355,'[1]A.ID of proteins pullded down'!R:V,3, FALSE),0)</f>
        <v>1</v>
      </c>
      <c r="J355" s="4">
        <f>IFERROR(VLOOKUP(A355,'[1]A.ID of proteins pullded down'!R:V,4, FALSE),0)</f>
        <v>1</v>
      </c>
      <c r="K355" s="3">
        <f>IFERROR(VLOOKUP(A355,'[1]A.ID of proteins pullded down'!B:F,5, FALSE),"NF")</f>
        <v>36000</v>
      </c>
      <c r="L355" s="3" t="str">
        <f>IFERROR(VLOOKUP(A355,'[1]A.ID of proteins pullded down'!J:N,5, FALSE),"NF")</f>
        <v>NF</v>
      </c>
      <c r="M355" s="3">
        <f>IFERROR(VLOOKUP(A355,'[1]A.ID of proteins pullded down'!R:V,5, FALSE),"NF")</f>
        <v>23000</v>
      </c>
      <c r="N355" s="3">
        <f>MIN(K355:M355)</f>
        <v>23000</v>
      </c>
      <c r="O355" s="2">
        <f>IFERROR(K355/N355,0)</f>
        <v>1.5652173913043479</v>
      </c>
      <c r="P355" s="2">
        <f>IFERROR(L355/N355,0)</f>
        <v>0</v>
      </c>
      <c r="Q355" s="2">
        <f>IFERROR(M355/N355,0)</f>
        <v>1</v>
      </c>
    </row>
    <row r="356" spans="1:17" x14ac:dyDescent="0.25">
      <c r="A356" s="1" t="s">
        <v>384</v>
      </c>
      <c r="B356" s="1" t="s">
        <v>383</v>
      </c>
      <c r="C356" s="1" t="s">
        <v>382</v>
      </c>
      <c r="D356" s="1">
        <v>26.77</v>
      </c>
      <c r="E356" s="4">
        <f>IFERROR(VLOOKUP(A356,'[1]A.ID of proteins pullded down'!B:F,3, FALSE),0)</f>
        <v>1</v>
      </c>
      <c r="F356" s="4">
        <f>IFERROR(VLOOKUP(A356,'[1]A.ID of proteins pullded down'!B:F,4, FALSE),0)</f>
        <v>2</v>
      </c>
      <c r="G356" s="4">
        <f>IFERROR(VLOOKUP(A356,'[1]A.ID of proteins pullded down'!J:N,3, FALSE),0)</f>
        <v>0</v>
      </c>
      <c r="H356" s="4">
        <f>IFERROR(VLOOKUP(A356,'[1]A.ID of proteins pullded down'!J:N,4, FALSE),0)</f>
        <v>0</v>
      </c>
      <c r="I356" s="4">
        <f>IFERROR(VLOOKUP(A356,'[1]A.ID of proteins pullded down'!R:V,3, FALSE),0)</f>
        <v>1</v>
      </c>
      <c r="J356" s="4">
        <f>IFERROR(VLOOKUP(A356,'[1]A.ID of proteins pullded down'!R:V,4, FALSE),0)</f>
        <v>1</v>
      </c>
      <c r="K356" s="3">
        <f>IFERROR(VLOOKUP(A356,'[1]A.ID of proteins pullded down'!B:F,5, FALSE),"NF")</f>
        <v>67000</v>
      </c>
      <c r="L356" s="3" t="str">
        <f>IFERROR(VLOOKUP(A356,'[1]A.ID of proteins pullded down'!J:N,5, FALSE),"NF")</f>
        <v>NF</v>
      </c>
      <c r="M356" s="3">
        <f>IFERROR(VLOOKUP(A356,'[1]A.ID of proteins pullded down'!R:V,5, FALSE),"NF")</f>
        <v>45000</v>
      </c>
      <c r="N356" s="3">
        <f>MIN(K356:M356)</f>
        <v>45000</v>
      </c>
      <c r="O356" s="2">
        <f>IFERROR(K356/N356,0)</f>
        <v>1.4888888888888889</v>
      </c>
      <c r="P356" s="2">
        <f>IFERROR(L356/N356,0)</f>
        <v>0</v>
      </c>
      <c r="Q356" s="2">
        <f>IFERROR(M356/N356,0)</f>
        <v>1</v>
      </c>
    </row>
    <row r="357" spans="1:17" x14ac:dyDescent="0.25">
      <c r="A357" s="1" t="s">
        <v>381</v>
      </c>
      <c r="B357" s="1" t="s">
        <v>380</v>
      </c>
      <c r="C357" s="1" t="s">
        <v>379</v>
      </c>
      <c r="D357" s="1">
        <v>24.75</v>
      </c>
      <c r="E357" s="4">
        <f>IFERROR(VLOOKUP(A357,'[1]A.ID of proteins pullded down'!B:F,3, FALSE),0)</f>
        <v>1</v>
      </c>
      <c r="F357" s="4">
        <f>IFERROR(VLOOKUP(A357,'[1]A.ID of proteins pullded down'!B:F,4, FALSE),0)</f>
        <v>1</v>
      </c>
      <c r="G357" s="4">
        <f>IFERROR(VLOOKUP(A357,'[1]A.ID of proteins pullded down'!J:N,3, FALSE),0)</f>
        <v>1</v>
      </c>
      <c r="H357" s="4">
        <f>IFERROR(VLOOKUP(A357,'[1]A.ID of proteins pullded down'!J:N,4, FALSE),0)</f>
        <v>1</v>
      </c>
      <c r="I357" s="4">
        <f>IFERROR(VLOOKUP(A357,'[1]A.ID of proteins pullded down'!R:V,3, FALSE),0)</f>
        <v>1</v>
      </c>
      <c r="J357" s="4">
        <f>IFERROR(VLOOKUP(A357,'[1]A.ID of proteins pullded down'!R:V,4, FALSE),0)</f>
        <v>1</v>
      </c>
      <c r="K357" s="3">
        <f>IFERROR(VLOOKUP(A357,'[1]A.ID of proteins pullded down'!B:F,5, FALSE),"NF")</f>
        <v>170000</v>
      </c>
      <c r="L357" s="3">
        <f>IFERROR(VLOOKUP(A357,'[1]A.ID of proteins pullded down'!J:N,5, FALSE),"NF")</f>
        <v>78000</v>
      </c>
      <c r="M357" s="3">
        <f>IFERROR(VLOOKUP(A357,'[1]A.ID of proteins pullded down'!R:V,5, FALSE),"NF")</f>
        <v>190000</v>
      </c>
      <c r="N357" s="3">
        <f>MIN(K357:M357)</f>
        <v>78000</v>
      </c>
      <c r="O357" s="2">
        <f>IFERROR(K357/N357,0)</f>
        <v>2.1794871794871793</v>
      </c>
      <c r="P357" s="2">
        <f>IFERROR(L357/N357,0)</f>
        <v>1</v>
      </c>
      <c r="Q357" s="2">
        <f>IFERROR(M357/N357,0)</f>
        <v>2.4358974358974357</v>
      </c>
    </row>
    <row r="358" spans="1:17" x14ac:dyDescent="0.25">
      <c r="A358" s="1" t="s">
        <v>378</v>
      </c>
      <c r="B358" s="1" t="s">
        <v>377</v>
      </c>
      <c r="C358" s="1" t="s">
        <v>376</v>
      </c>
      <c r="D358" s="1">
        <v>183.45</v>
      </c>
      <c r="E358" s="4">
        <f>IFERROR(VLOOKUP(A358,'[1]A.ID of proteins pullded down'!B:F,3, FALSE),0)</f>
        <v>1</v>
      </c>
      <c r="F358" s="4">
        <f>IFERROR(VLOOKUP(A358,'[1]A.ID of proteins pullded down'!B:F,4, FALSE),0)</f>
        <v>2</v>
      </c>
      <c r="G358" s="4">
        <f>IFERROR(VLOOKUP(A358,'[1]A.ID of proteins pullded down'!J:N,3, FALSE),0)</f>
        <v>0</v>
      </c>
      <c r="H358" s="4">
        <f>IFERROR(VLOOKUP(A358,'[1]A.ID of proteins pullded down'!J:N,4, FALSE),0)</f>
        <v>0</v>
      </c>
      <c r="I358" s="4">
        <f>IFERROR(VLOOKUP(A358,'[1]A.ID of proteins pullded down'!R:V,3, FALSE),0)</f>
        <v>1</v>
      </c>
      <c r="J358" s="4">
        <f>IFERROR(VLOOKUP(A358,'[1]A.ID of proteins pullded down'!R:V,4, FALSE),0)</f>
        <v>1</v>
      </c>
      <c r="K358" s="3">
        <f>IFERROR(VLOOKUP(A358,'[1]A.ID of proteins pullded down'!B:F,5, FALSE),"NF")</f>
        <v>190000</v>
      </c>
      <c r="L358" s="3" t="str">
        <f>IFERROR(VLOOKUP(A358,'[1]A.ID of proteins pullded down'!J:N,5, FALSE),"NF")</f>
        <v>NF</v>
      </c>
      <c r="M358" s="3">
        <f>IFERROR(VLOOKUP(A358,'[1]A.ID of proteins pullded down'!R:V,5, FALSE),"NF")</f>
        <v>96000</v>
      </c>
      <c r="N358" s="3">
        <f>MIN(K358:M358)</f>
        <v>96000</v>
      </c>
      <c r="O358" s="2">
        <f>IFERROR(K358/N358,0)</f>
        <v>1.9791666666666667</v>
      </c>
      <c r="P358" s="2">
        <f>IFERROR(L358/N358,0)</f>
        <v>0</v>
      </c>
      <c r="Q358" s="2">
        <f>IFERROR(M358/N358,0)</f>
        <v>1</v>
      </c>
    </row>
    <row r="359" spans="1:17" x14ac:dyDescent="0.25">
      <c r="A359" s="1" t="s">
        <v>375</v>
      </c>
      <c r="B359" s="1" t="s">
        <v>374</v>
      </c>
      <c r="C359" s="1" t="s">
        <v>373</v>
      </c>
      <c r="D359" s="1">
        <v>21.25</v>
      </c>
      <c r="E359" s="4">
        <f>IFERROR(VLOOKUP(A359,'[1]A.ID of proteins pullded down'!B:F,3, FALSE),0)</f>
        <v>0</v>
      </c>
      <c r="F359" s="4">
        <f>IFERROR(VLOOKUP(A359,'[1]A.ID of proteins pullded down'!B:F,4, FALSE),0)</f>
        <v>0</v>
      </c>
      <c r="G359" s="4">
        <f>IFERROR(VLOOKUP(A359,'[1]A.ID of proteins pullded down'!J:N,3, FALSE),0)</f>
        <v>1</v>
      </c>
      <c r="H359" s="4">
        <f>IFERROR(VLOOKUP(A359,'[1]A.ID of proteins pullded down'!J:N,4, FALSE),0)</f>
        <v>1</v>
      </c>
      <c r="I359" s="4">
        <f>IFERROR(VLOOKUP(A359,'[1]A.ID of proteins pullded down'!R:V,3, FALSE),0)</f>
        <v>1</v>
      </c>
      <c r="J359" s="4">
        <f>IFERROR(VLOOKUP(A359,'[1]A.ID of proteins pullded down'!R:V,4, FALSE),0)</f>
        <v>2</v>
      </c>
      <c r="K359" s="3" t="str">
        <f>IFERROR(VLOOKUP(A359,'[1]A.ID of proteins pullded down'!B:F,5, FALSE),"NF")</f>
        <v>NF</v>
      </c>
      <c r="L359" s="3">
        <f>IFERROR(VLOOKUP(A359,'[1]A.ID of proteins pullded down'!J:N,5, FALSE),"NF")</f>
        <v>35000</v>
      </c>
      <c r="M359" s="3">
        <f>IFERROR(VLOOKUP(A359,'[1]A.ID of proteins pullded down'!R:V,5, FALSE),"NF")</f>
        <v>110000</v>
      </c>
      <c r="N359" s="3">
        <f>MIN(K359:M359)</f>
        <v>35000</v>
      </c>
      <c r="O359" s="2">
        <f>IFERROR(K359/N359,0)</f>
        <v>0</v>
      </c>
      <c r="P359" s="2">
        <f>IFERROR(L359/N359,0)</f>
        <v>1</v>
      </c>
      <c r="Q359" s="2">
        <f>IFERROR(M359/N359,0)</f>
        <v>3.1428571428571428</v>
      </c>
    </row>
    <row r="360" spans="1:17" x14ac:dyDescent="0.25">
      <c r="A360" s="1" t="s">
        <v>372</v>
      </c>
      <c r="B360" s="1" t="s">
        <v>371</v>
      </c>
      <c r="C360" s="1" t="s">
        <v>370</v>
      </c>
      <c r="D360" s="1">
        <v>26.58</v>
      </c>
      <c r="E360" s="4">
        <f>IFERROR(VLOOKUP(A360,'[1]A.ID of proteins pullded down'!B:F,3, FALSE),0)</f>
        <v>1</v>
      </c>
      <c r="F360" s="4">
        <f>IFERROR(VLOOKUP(A360,'[1]A.ID of proteins pullded down'!B:F,4, FALSE),0)</f>
        <v>1</v>
      </c>
      <c r="G360" s="4">
        <f>IFERROR(VLOOKUP(A360,'[1]A.ID of proteins pullded down'!J:N,3, FALSE),0)</f>
        <v>1</v>
      </c>
      <c r="H360" s="4">
        <f>IFERROR(VLOOKUP(A360,'[1]A.ID of proteins pullded down'!J:N,4, FALSE),0)</f>
        <v>1</v>
      </c>
      <c r="I360" s="4">
        <f>IFERROR(VLOOKUP(A360,'[1]A.ID of proteins pullded down'!R:V,3, FALSE),0)</f>
        <v>1</v>
      </c>
      <c r="J360" s="4">
        <f>IFERROR(VLOOKUP(A360,'[1]A.ID of proteins pullded down'!R:V,4, FALSE),0)</f>
        <v>1</v>
      </c>
      <c r="K360" s="3">
        <f>IFERROR(VLOOKUP(A360,'[1]A.ID of proteins pullded down'!B:F,5, FALSE),"NF")</f>
        <v>82000</v>
      </c>
      <c r="L360" s="3">
        <f>IFERROR(VLOOKUP(A360,'[1]A.ID of proteins pullded down'!J:N,5, FALSE),"NF")</f>
        <v>75000</v>
      </c>
      <c r="M360" s="3">
        <f>IFERROR(VLOOKUP(A360,'[1]A.ID of proteins pullded down'!R:V,5, FALSE),"NF")</f>
        <v>77000</v>
      </c>
      <c r="N360" s="3">
        <f>MIN(K360:M360)</f>
        <v>75000</v>
      </c>
      <c r="O360" s="2">
        <f>IFERROR(K360/N360,0)</f>
        <v>1.0933333333333333</v>
      </c>
      <c r="P360" s="2">
        <f>IFERROR(L360/N360,0)</f>
        <v>1</v>
      </c>
      <c r="Q360" s="2">
        <f>IFERROR(M360/N360,0)</f>
        <v>1.0266666666666666</v>
      </c>
    </row>
    <row r="361" spans="1:17" x14ac:dyDescent="0.25">
      <c r="A361" s="1" t="s">
        <v>369</v>
      </c>
      <c r="B361" s="1" t="s">
        <v>368</v>
      </c>
      <c r="C361" s="1" t="s">
        <v>367</v>
      </c>
      <c r="D361" s="1">
        <v>12.89</v>
      </c>
      <c r="E361" s="4">
        <f>IFERROR(VLOOKUP(A361,'[1]A.ID of proteins pullded down'!B:F,3, FALSE),0)</f>
        <v>0</v>
      </c>
      <c r="F361" s="4">
        <f>IFERROR(VLOOKUP(A361,'[1]A.ID of proteins pullded down'!B:F,4, FALSE),0)</f>
        <v>0</v>
      </c>
      <c r="G361" s="4">
        <f>IFERROR(VLOOKUP(A361,'[1]A.ID of proteins pullded down'!J:N,3, FALSE),0)</f>
        <v>1</v>
      </c>
      <c r="H361" s="4">
        <f>IFERROR(VLOOKUP(A361,'[1]A.ID of proteins pullded down'!J:N,4, FALSE),0)</f>
        <v>1</v>
      </c>
      <c r="I361" s="4">
        <f>IFERROR(VLOOKUP(A361,'[1]A.ID of proteins pullded down'!R:V,3, FALSE),0)</f>
        <v>1</v>
      </c>
      <c r="J361" s="4">
        <f>IFERROR(VLOOKUP(A361,'[1]A.ID of proteins pullded down'!R:V,4, FALSE),0)</f>
        <v>2</v>
      </c>
      <c r="K361" s="3" t="str">
        <f>IFERROR(VLOOKUP(A361,'[1]A.ID of proteins pullded down'!B:F,5, FALSE),"NF")</f>
        <v>NF</v>
      </c>
      <c r="L361" s="3">
        <f>IFERROR(VLOOKUP(A361,'[1]A.ID of proteins pullded down'!J:N,5, FALSE),"NF")</f>
        <v>62000</v>
      </c>
      <c r="M361" s="3">
        <f>IFERROR(VLOOKUP(A361,'[1]A.ID of proteins pullded down'!R:V,5, FALSE),"NF")</f>
        <v>170000</v>
      </c>
      <c r="N361" s="3">
        <f>MIN(K361:M361)</f>
        <v>62000</v>
      </c>
      <c r="O361" s="2">
        <f>IFERROR(K361/N361,0)</f>
        <v>0</v>
      </c>
      <c r="P361" s="2">
        <f>IFERROR(L361/N361,0)</f>
        <v>1</v>
      </c>
      <c r="Q361" s="2">
        <f>IFERROR(M361/N361,0)</f>
        <v>2.7419354838709675</v>
      </c>
    </row>
    <row r="362" spans="1:17" x14ac:dyDescent="0.25">
      <c r="A362" s="1" t="s">
        <v>366</v>
      </c>
      <c r="B362" s="1" t="s">
        <v>365</v>
      </c>
      <c r="C362" s="1" t="s">
        <v>364</v>
      </c>
      <c r="D362" s="1">
        <v>28.2</v>
      </c>
      <c r="E362" s="4">
        <f>IFERROR(VLOOKUP(A362,'[1]A.ID of proteins pullded down'!B:F,3, FALSE),0)</f>
        <v>1</v>
      </c>
      <c r="F362" s="4">
        <f>IFERROR(VLOOKUP(A362,'[1]A.ID of proteins pullded down'!B:F,4, FALSE),0)</f>
        <v>1</v>
      </c>
      <c r="G362" s="4">
        <f>IFERROR(VLOOKUP(A362,'[1]A.ID of proteins pullded down'!J:N,3, FALSE),0)</f>
        <v>1</v>
      </c>
      <c r="H362" s="4">
        <f>IFERROR(VLOOKUP(A362,'[1]A.ID of proteins pullded down'!J:N,4, FALSE),0)</f>
        <v>1</v>
      </c>
      <c r="I362" s="4">
        <f>IFERROR(VLOOKUP(A362,'[1]A.ID of proteins pullded down'!R:V,3, FALSE),0)</f>
        <v>1</v>
      </c>
      <c r="J362" s="4">
        <f>IFERROR(VLOOKUP(A362,'[1]A.ID of proteins pullded down'!R:V,4, FALSE),0)</f>
        <v>1</v>
      </c>
      <c r="K362" s="3">
        <f>IFERROR(VLOOKUP(A362,'[1]A.ID of proteins pullded down'!B:F,5, FALSE),"NF")</f>
        <v>52000</v>
      </c>
      <c r="L362" s="3">
        <f>IFERROR(VLOOKUP(A362,'[1]A.ID of proteins pullded down'!J:N,5, FALSE),"NF")</f>
        <v>70000</v>
      </c>
      <c r="M362" s="3">
        <f>IFERROR(VLOOKUP(A362,'[1]A.ID of proteins pullded down'!R:V,5, FALSE),"NF")</f>
        <v>85000</v>
      </c>
      <c r="N362" s="3">
        <f>MIN(K362:M362)</f>
        <v>52000</v>
      </c>
      <c r="O362" s="2">
        <f>IFERROR(K362/N362,0)</f>
        <v>1</v>
      </c>
      <c r="P362" s="2">
        <f>IFERROR(L362/N362,0)</f>
        <v>1.3461538461538463</v>
      </c>
      <c r="Q362" s="2">
        <f>IFERROR(M362/N362,0)</f>
        <v>1.6346153846153846</v>
      </c>
    </row>
    <row r="363" spans="1:17" x14ac:dyDescent="0.25">
      <c r="A363" s="1" t="s">
        <v>363</v>
      </c>
      <c r="B363" s="1" t="s">
        <v>362</v>
      </c>
      <c r="C363" s="1" t="s">
        <v>361</v>
      </c>
      <c r="D363" s="1">
        <v>37.35</v>
      </c>
      <c r="E363" s="4">
        <f>IFERROR(VLOOKUP(A363,'[1]A.ID of proteins pullded down'!B:F,3, FALSE),0)</f>
        <v>0</v>
      </c>
      <c r="F363" s="4">
        <f>IFERROR(VLOOKUP(A363,'[1]A.ID of proteins pullded down'!B:F,4, FALSE),0)</f>
        <v>0</v>
      </c>
      <c r="G363" s="4">
        <f>IFERROR(VLOOKUP(A363,'[1]A.ID of proteins pullded down'!J:N,3, FALSE),0)</f>
        <v>1</v>
      </c>
      <c r="H363" s="4">
        <f>IFERROR(VLOOKUP(A363,'[1]A.ID of proteins pullded down'!J:N,4, FALSE),0)</f>
        <v>1</v>
      </c>
      <c r="I363" s="4">
        <f>IFERROR(VLOOKUP(A363,'[1]A.ID of proteins pullded down'!R:V,3, FALSE),0)</f>
        <v>1</v>
      </c>
      <c r="J363" s="4">
        <f>IFERROR(VLOOKUP(A363,'[1]A.ID of proteins pullded down'!R:V,4, FALSE),0)</f>
        <v>2</v>
      </c>
      <c r="K363" s="3" t="str">
        <f>IFERROR(VLOOKUP(A363,'[1]A.ID of proteins pullded down'!B:F,5, FALSE),"NF")</f>
        <v>NF</v>
      </c>
      <c r="L363" s="3">
        <f>IFERROR(VLOOKUP(A363,'[1]A.ID of proteins pullded down'!J:N,5, FALSE),"NF")</f>
        <v>81000</v>
      </c>
      <c r="M363" s="3">
        <f>IFERROR(VLOOKUP(A363,'[1]A.ID of proteins pullded down'!R:V,5, FALSE),"NF")</f>
        <v>160000</v>
      </c>
      <c r="N363" s="3">
        <f>MIN(K363:M363)</f>
        <v>81000</v>
      </c>
      <c r="O363" s="2">
        <f>IFERROR(K363/N363,0)</f>
        <v>0</v>
      </c>
      <c r="P363" s="2">
        <f>IFERROR(L363/N363,0)</f>
        <v>1</v>
      </c>
      <c r="Q363" s="2">
        <f>IFERROR(M363/N363,0)</f>
        <v>1.9753086419753085</v>
      </c>
    </row>
    <row r="364" spans="1:17" x14ac:dyDescent="0.25">
      <c r="A364" s="1" t="s">
        <v>360</v>
      </c>
      <c r="B364" s="1" t="s">
        <v>359</v>
      </c>
      <c r="C364" s="1" t="s">
        <v>358</v>
      </c>
      <c r="D364" s="1">
        <v>14.72</v>
      </c>
      <c r="E364" s="4">
        <f>IFERROR(VLOOKUP(A364,'[1]A.ID of proteins pullded down'!B:F,3, FALSE),0)</f>
        <v>1</v>
      </c>
      <c r="F364" s="4">
        <f>IFERROR(VLOOKUP(A364,'[1]A.ID of proteins pullded down'!B:F,4, FALSE),0)</f>
        <v>1</v>
      </c>
      <c r="G364" s="4">
        <f>IFERROR(VLOOKUP(A364,'[1]A.ID of proteins pullded down'!J:N,3, FALSE),0)</f>
        <v>0</v>
      </c>
      <c r="H364" s="4">
        <f>IFERROR(VLOOKUP(A364,'[1]A.ID of proteins pullded down'!J:N,4, FALSE),0)</f>
        <v>0</v>
      </c>
      <c r="I364" s="4">
        <f>IFERROR(VLOOKUP(A364,'[1]A.ID of proteins pullded down'!R:V,3, FALSE),0)</f>
        <v>1</v>
      </c>
      <c r="J364" s="4">
        <f>IFERROR(VLOOKUP(A364,'[1]A.ID of proteins pullded down'!R:V,4, FALSE),0)</f>
        <v>2</v>
      </c>
      <c r="K364" s="3">
        <f>IFERROR(VLOOKUP(A364,'[1]A.ID of proteins pullded down'!B:F,5, FALSE),"NF")</f>
        <v>260000</v>
      </c>
      <c r="L364" s="3" t="str">
        <f>IFERROR(VLOOKUP(A364,'[1]A.ID of proteins pullded down'!J:N,5, FALSE),"NF")</f>
        <v>NF</v>
      </c>
      <c r="M364" s="3">
        <f>IFERROR(VLOOKUP(A364,'[1]A.ID of proteins pullded down'!R:V,5, FALSE),"NF")</f>
        <v>570000</v>
      </c>
      <c r="N364" s="3">
        <f>MIN(K364:M364)</f>
        <v>260000</v>
      </c>
      <c r="O364" s="2">
        <f>IFERROR(K364/N364,0)</f>
        <v>1</v>
      </c>
      <c r="P364" s="2">
        <f>IFERROR(L364/N364,0)</f>
        <v>0</v>
      </c>
      <c r="Q364" s="2">
        <f>IFERROR(M364/N364,0)</f>
        <v>2.1923076923076925</v>
      </c>
    </row>
    <row r="365" spans="1:17" x14ac:dyDescent="0.25">
      <c r="A365" s="1" t="s">
        <v>357</v>
      </c>
      <c r="B365" s="1" t="s">
        <v>356</v>
      </c>
      <c r="C365" s="1" t="s">
        <v>355</v>
      </c>
      <c r="D365" s="1">
        <v>53.62</v>
      </c>
      <c r="E365" s="4">
        <f>IFERROR(VLOOKUP(A365,'[1]A.ID of proteins pullded down'!B:F,3, FALSE),0)</f>
        <v>0</v>
      </c>
      <c r="F365" s="4">
        <f>IFERROR(VLOOKUP(A365,'[1]A.ID of proteins pullded down'!B:F,4, FALSE),0)</f>
        <v>0</v>
      </c>
      <c r="G365" s="4">
        <f>IFERROR(VLOOKUP(A365,'[1]A.ID of proteins pullded down'!J:N,3, FALSE),0)</f>
        <v>1</v>
      </c>
      <c r="H365" s="4">
        <f>IFERROR(VLOOKUP(A365,'[1]A.ID of proteins pullded down'!J:N,4, FALSE),0)</f>
        <v>1</v>
      </c>
      <c r="I365" s="4">
        <f>IFERROR(VLOOKUP(A365,'[1]A.ID of proteins pullded down'!R:V,3, FALSE),0)</f>
        <v>1</v>
      </c>
      <c r="J365" s="4">
        <f>IFERROR(VLOOKUP(A365,'[1]A.ID of proteins pullded down'!R:V,4, FALSE),0)</f>
        <v>2</v>
      </c>
      <c r="K365" s="3" t="str">
        <f>IFERROR(VLOOKUP(A365,'[1]A.ID of proteins pullded down'!B:F,5, FALSE),"NF")</f>
        <v>NF</v>
      </c>
      <c r="L365" s="3">
        <f>IFERROR(VLOOKUP(A365,'[1]A.ID of proteins pullded down'!J:N,5, FALSE),"NF")</f>
        <v>4000000</v>
      </c>
      <c r="M365" s="3">
        <f>IFERROR(VLOOKUP(A365,'[1]A.ID of proteins pullded down'!R:V,5, FALSE),"NF")</f>
        <v>3700000</v>
      </c>
      <c r="N365" s="3">
        <f>MIN(K365:M365)</f>
        <v>3700000</v>
      </c>
      <c r="O365" s="2">
        <f>IFERROR(K365/N365,0)</f>
        <v>0</v>
      </c>
      <c r="P365" s="2">
        <f>IFERROR(L365/N365,0)</f>
        <v>1.0810810810810811</v>
      </c>
      <c r="Q365" s="2">
        <f>IFERROR(M365/N365,0)</f>
        <v>1</v>
      </c>
    </row>
    <row r="366" spans="1:17" x14ac:dyDescent="0.25">
      <c r="A366" s="1" t="s">
        <v>354</v>
      </c>
      <c r="B366" s="1" t="s">
        <v>353</v>
      </c>
      <c r="C366" s="1" t="s">
        <v>352</v>
      </c>
      <c r="D366" s="1">
        <v>62.18</v>
      </c>
      <c r="E366" s="4">
        <f>IFERROR(VLOOKUP(A366,'[1]A.ID of proteins pullded down'!B:F,3, FALSE),0)</f>
        <v>1</v>
      </c>
      <c r="F366" s="4">
        <f>IFERROR(VLOOKUP(A366,'[1]A.ID of proteins pullded down'!B:F,4, FALSE),0)</f>
        <v>2</v>
      </c>
      <c r="G366" s="4">
        <f>IFERROR(VLOOKUP(A366,'[1]A.ID of proteins pullded down'!J:N,3, FALSE),0)</f>
        <v>1</v>
      </c>
      <c r="H366" s="4">
        <f>IFERROR(VLOOKUP(A366,'[1]A.ID of proteins pullded down'!J:N,4, FALSE),0)</f>
        <v>1</v>
      </c>
      <c r="I366" s="4">
        <f>IFERROR(VLOOKUP(A366,'[1]A.ID of proteins pullded down'!R:V,3, FALSE),0)</f>
        <v>0</v>
      </c>
      <c r="J366" s="4">
        <f>IFERROR(VLOOKUP(A366,'[1]A.ID of proteins pullded down'!R:V,4, FALSE),0)</f>
        <v>0</v>
      </c>
      <c r="K366" s="3">
        <f>IFERROR(VLOOKUP(A366,'[1]A.ID of proteins pullded down'!B:F,5, FALSE),"NF")</f>
        <v>270000</v>
      </c>
      <c r="L366" s="3">
        <f>IFERROR(VLOOKUP(A366,'[1]A.ID of proteins pullded down'!J:N,5, FALSE),"NF")</f>
        <v>95000</v>
      </c>
      <c r="M366" s="3" t="str">
        <f>IFERROR(VLOOKUP(A366,'[1]A.ID of proteins pullded down'!R:V,5, FALSE),"NF")</f>
        <v>NF</v>
      </c>
      <c r="N366" s="3">
        <f>MIN(K366:M366)</f>
        <v>95000</v>
      </c>
      <c r="O366" s="2">
        <f>IFERROR(K366/N366,0)</f>
        <v>2.8421052631578947</v>
      </c>
      <c r="P366" s="2">
        <f>IFERROR(L366/N366,0)</f>
        <v>1</v>
      </c>
      <c r="Q366" s="2">
        <f>IFERROR(M366/N366,0)</f>
        <v>0</v>
      </c>
    </row>
    <row r="367" spans="1:17" x14ac:dyDescent="0.25">
      <c r="A367" s="1" t="s">
        <v>351</v>
      </c>
      <c r="B367" s="1" t="s">
        <v>350</v>
      </c>
      <c r="C367" s="1" t="s">
        <v>349</v>
      </c>
      <c r="D367" s="1">
        <v>23.16</v>
      </c>
      <c r="E367" s="4">
        <f>IFERROR(VLOOKUP(A367,'[1]A.ID of proteins pullded down'!B:F,3, FALSE),0)</f>
        <v>1</v>
      </c>
      <c r="F367" s="4">
        <f>IFERROR(VLOOKUP(A367,'[1]A.ID of proteins pullded down'!B:F,4, FALSE),0)</f>
        <v>1</v>
      </c>
      <c r="G367" s="4">
        <f>IFERROR(VLOOKUP(A367,'[1]A.ID of proteins pullded down'!J:N,3, FALSE),0)</f>
        <v>1</v>
      </c>
      <c r="H367" s="4">
        <f>IFERROR(VLOOKUP(A367,'[1]A.ID of proteins pullded down'!J:N,4, FALSE),0)</f>
        <v>1</v>
      </c>
      <c r="I367" s="4">
        <f>IFERROR(VLOOKUP(A367,'[1]A.ID of proteins pullded down'!R:V,3, FALSE),0)</f>
        <v>1</v>
      </c>
      <c r="J367" s="4">
        <f>IFERROR(VLOOKUP(A367,'[1]A.ID of proteins pullded down'!R:V,4, FALSE),0)</f>
        <v>1</v>
      </c>
      <c r="K367" s="3">
        <f>IFERROR(VLOOKUP(A367,'[1]A.ID of proteins pullded down'!B:F,5, FALSE),"NF")</f>
        <v>890000</v>
      </c>
      <c r="L367" s="3">
        <f>IFERROR(VLOOKUP(A367,'[1]A.ID of proteins pullded down'!J:N,5, FALSE),"NF")</f>
        <v>180000</v>
      </c>
      <c r="M367" s="3">
        <f>IFERROR(VLOOKUP(A367,'[1]A.ID of proteins pullded down'!R:V,5, FALSE),"NF")</f>
        <v>380000</v>
      </c>
      <c r="N367" s="3">
        <f>MIN(K367:M367)</f>
        <v>180000</v>
      </c>
      <c r="O367" s="2">
        <f>IFERROR(K367/N367,0)</f>
        <v>4.9444444444444446</v>
      </c>
      <c r="P367" s="2">
        <f>IFERROR(L367/N367,0)</f>
        <v>1</v>
      </c>
      <c r="Q367" s="2">
        <f>IFERROR(M367/N367,0)</f>
        <v>2.1111111111111112</v>
      </c>
    </row>
    <row r="368" spans="1:17" x14ac:dyDescent="0.25">
      <c r="A368" s="1" t="s">
        <v>348</v>
      </c>
      <c r="B368" s="1" t="s">
        <v>347</v>
      </c>
      <c r="C368" s="1" t="s">
        <v>346</v>
      </c>
      <c r="D368" s="1">
        <v>44.44</v>
      </c>
      <c r="E368" s="4">
        <f>IFERROR(VLOOKUP(A368,'[1]A.ID of proteins pullded down'!B:F,3, FALSE),0)</f>
        <v>1</v>
      </c>
      <c r="F368" s="4">
        <f>IFERROR(VLOOKUP(A368,'[1]A.ID of proteins pullded down'!B:F,4, FALSE),0)</f>
        <v>3</v>
      </c>
      <c r="G368" s="4">
        <f>IFERROR(VLOOKUP(A368,'[1]A.ID of proteins pullded down'!J:N,3, FALSE),0)</f>
        <v>0</v>
      </c>
      <c r="H368" s="4">
        <f>IFERROR(VLOOKUP(A368,'[1]A.ID of proteins pullded down'!J:N,4, FALSE),0)</f>
        <v>0</v>
      </c>
      <c r="I368" s="4">
        <f>IFERROR(VLOOKUP(A368,'[1]A.ID of proteins pullded down'!R:V,3, FALSE),0)</f>
        <v>0</v>
      </c>
      <c r="J368" s="4">
        <f>IFERROR(VLOOKUP(A368,'[1]A.ID of proteins pullded down'!R:V,4, FALSE),0)</f>
        <v>0</v>
      </c>
      <c r="K368" s="3">
        <f>IFERROR(VLOOKUP(A368,'[1]A.ID of proteins pullded down'!B:F,5, FALSE),"NF")</f>
        <v>260000</v>
      </c>
      <c r="L368" s="3" t="str">
        <f>IFERROR(VLOOKUP(A368,'[1]A.ID of proteins pullded down'!J:N,5, FALSE),"NF")</f>
        <v>NF</v>
      </c>
      <c r="M368" s="3" t="str">
        <f>IFERROR(VLOOKUP(A368,'[1]A.ID of proteins pullded down'!R:V,5, FALSE),"NF")</f>
        <v>NF</v>
      </c>
      <c r="N368" s="3">
        <f>MIN(K368:M368)</f>
        <v>260000</v>
      </c>
      <c r="O368" s="2">
        <f>IFERROR(K368/N368,0)</f>
        <v>1</v>
      </c>
      <c r="P368" s="2">
        <f>IFERROR(L368/N368,0)</f>
        <v>0</v>
      </c>
      <c r="Q368" s="2">
        <f>IFERROR(M368/N368,0)</f>
        <v>0</v>
      </c>
    </row>
    <row r="369" spans="1:17" x14ac:dyDescent="0.25">
      <c r="A369" s="1" t="s">
        <v>345</v>
      </c>
      <c r="B369" s="1" t="s">
        <v>344</v>
      </c>
      <c r="C369" s="1" t="s">
        <v>343</v>
      </c>
      <c r="D369" s="1">
        <v>32.090000000000003</v>
      </c>
      <c r="E369" s="4">
        <f>IFERROR(VLOOKUP(A369,'[1]A.ID of proteins pullded down'!B:F,3, FALSE),0)</f>
        <v>1</v>
      </c>
      <c r="F369" s="4">
        <f>IFERROR(VLOOKUP(A369,'[1]A.ID of proteins pullded down'!B:F,4, FALSE),0)</f>
        <v>1</v>
      </c>
      <c r="G369" s="4">
        <f>IFERROR(VLOOKUP(A369,'[1]A.ID of proteins pullded down'!J:N,3, FALSE),0)</f>
        <v>1</v>
      </c>
      <c r="H369" s="4">
        <f>IFERROR(VLOOKUP(A369,'[1]A.ID of proteins pullded down'!J:N,4, FALSE),0)</f>
        <v>1</v>
      </c>
      <c r="I369" s="4">
        <f>IFERROR(VLOOKUP(A369,'[1]A.ID of proteins pullded down'!R:V,3, FALSE),0)</f>
        <v>1</v>
      </c>
      <c r="J369" s="4">
        <f>IFERROR(VLOOKUP(A369,'[1]A.ID of proteins pullded down'!R:V,4, FALSE),0)</f>
        <v>1</v>
      </c>
      <c r="K369" s="3">
        <f>IFERROR(VLOOKUP(A369,'[1]A.ID of proteins pullded down'!B:F,5, FALSE),"NF")</f>
        <v>67000</v>
      </c>
      <c r="L369" s="3">
        <f>IFERROR(VLOOKUP(A369,'[1]A.ID of proteins pullded down'!J:N,5, FALSE),"NF")</f>
        <v>63000</v>
      </c>
      <c r="M369" s="3">
        <f>IFERROR(VLOOKUP(A369,'[1]A.ID of proteins pullded down'!R:V,5, FALSE),"NF")</f>
        <v>75000</v>
      </c>
      <c r="N369" s="3">
        <f>MIN(K369:M369)</f>
        <v>63000</v>
      </c>
      <c r="O369" s="2">
        <f>IFERROR(K369/N369,0)</f>
        <v>1.0634920634920635</v>
      </c>
      <c r="P369" s="2">
        <f>IFERROR(L369/N369,0)</f>
        <v>1</v>
      </c>
      <c r="Q369" s="2">
        <f>IFERROR(M369/N369,0)</f>
        <v>1.1904761904761905</v>
      </c>
    </row>
    <row r="370" spans="1:17" x14ac:dyDescent="0.25">
      <c r="A370" s="1" t="s">
        <v>342</v>
      </c>
      <c r="C370" s="1" t="s">
        <v>341</v>
      </c>
      <c r="D370" s="1">
        <v>11.72</v>
      </c>
      <c r="E370" s="4">
        <f>IFERROR(VLOOKUP(A370,'[1]A.ID of proteins pullded down'!B:F,3, FALSE),0)</f>
        <v>0</v>
      </c>
      <c r="F370" s="4">
        <f>IFERROR(VLOOKUP(A370,'[1]A.ID of proteins pullded down'!B:F,4, FALSE),0)</f>
        <v>0</v>
      </c>
      <c r="G370" s="4">
        <f>IFERROR(VLOOKUP(A370,'[1]A.ID of proteins pullded down'!J:N,3, FALSE),0)</f>
        <v>1</v>
      </c>
      <c r="H370" s="4">
        <f>IFERROR(VLOOKUP(A370,'[1]A.ID of proteins pullded down'!J:N,4, FALSE),0)</f>
        <v>2</v>
      </c>
      <c r="I370" s="4">
        <f>IFERROR(VLOOKUP(A370,'[1]A.ID of proteins pullded down'!R:V,3, FALSE),0)</f>
        <v>1</v>
      </c>
      <c r="J370" s="4">
        <f>IFERROR(VLOOKUP(A370,'[1]A.ID of proteins pullded down'!R:V,4, FALSE),0)</f>
        <v>1</v>
      </c>
      <c r="K370" s="3" t="str">
        <f>IFERROR(VLOOKUP(A370,'[1]A.ID of proteins pullded down'!B:F,5, FALSE),"NF")</f>
        <v>NF</v>
      </c>
      <c r="L370" s="3">
        <f>IFERROR(VLOOKUP(A370,'[1]A.ID of proteins pullded down'!J:N,5, FALSE),"NF")</f>
        <v>160000</v>
      </c>
      <c r="M370" s="3">
        <f>IFERROR(VLOOKUP(A370,'[1]A.ID of proteins pullded down'!R:V,5, FALSE),"NF")</f>
        <v>130000</v>
      </c>
      <c r="N370" s="3">
        <f>MIN(K370:M370)</f>
        <v>130000</v>
      </c>
      <c r="O370" s="2">
        <f>IFERROR(K370/N370,0)</f>
        <v>0</v>
      </c>
      <c r="P370" s="2">
        <f>IFERROR(L370/N370,0)</f>
        <v>1.2307692307692308</v>
      </c>
      <c r="Q370" s="2">
        <f>IFERROR(M370/N370,0)</f>
        <v>1</v>
      </c>
    </row>
    <row r="371" spans="1:17" x14ac:dyDescent="0.25">
      <c r="A371" s="1" t="s">
        <v>340</v>
      </c>
      <c r="B371" s="1" t="s">
        <v>339</v>
      </c>
      <c r="C371" s="1" t="s">
        <v>338</v>
      </c>
      <c r="D371" s="1">
        <v>94.07</v>
      </c>
      <c r="E371" s="4">
        <f>IFERROR(VLOOKUP(A371,'[1]A.ID of proteins pullded down'!B:F,3, FALSE),0)</f>
        <v>0</v>
      </c>
      <c r="F371" s="4">
        <f>IFERROR(VLOOKUP(A371,'[1]A.ID of proteins pullded down'!B:F,4, FALSE),0)</f>
        <v>0</v>
      </c>
      <c r="G371" s="4">
        <f>IFERROR(VLOOKUP(A371,'[1]A.ID of proteins pullded down'!J:N,3, FALSE),0)</f>
        <v>0</v>
      </c>
      <c r="H371" s="4">
        <f>IFERROR(VLOOKUP(A371,'[1]A.ID of proteins pullded down'!J:N,4, FALSE),0)</f>
        <v>0</v>
      </c>
      <c r="I371" s="4">
        <f>IFERROR(VLOOKUP(A371,'[1]A.ID of proteins pullded down'!R:V,3, FALSE),0)</f>
        <v>1</v>
      </c>
      <c r="J371" s="4">
        <f>IFERROR(VLOOKUP(A371,'[1]A.ID of proteins pullded down'!R:V,4, FALSE),0)</f>
        <v>3</v>
      </c>
      <c r="K371" s="3" t="str">
        <f>IFERROR(VLOOKUP(A371,'[1]A.ID of proteins pullded down'!B:F,5, FALSE),"NF")</f>
        <v>NF</v>
      </c>
      <c r="L371" s="3" t="str">
        <f>IFERROR(VLOOKUP(A371,'[1]A.ID of proteins pullded down'!J:N,5, FALSE),"NF")</f>
        <v>NF</v>
      </c>
      <c r="M371" s="3">
        <f>IFERROR(VLOOKUP(A371,'[1]A.ID of proteins pullded down'!R:V,5, FALSE),"NF")</f>
        <v>700000</v>
      </c>
      <c r="N371" s="3">
        <f>MIN(K371:M371)</f>
        <v>700000</v>
      </c>
      <c r="O371" s="2">
        <f>IFERROR(K371/N371,0)</f>
        <v>0</v>
      </c>
      <c r="P371" s="2">
        <f>IFERROR(L371/N371,0)</f>
        <v>0</v>
      </c>
      <c r="Q371" s="2">
        <f>IFERROR(M371/N371,0)</f>
        <v>1</v>
      </c>
    </row>
    <row r="372" spans="1:17" x14ac:dyDescent="0.25">
      <c r="A372" s="1" t="s">
        <v>337</v>
      </c>
      <c r="B372" s="1" t="s">
        <v>336</v>
      </c>
      <c r="C372" s="1" t="s">
        <v>335</v>
      </c>
      <c r="D372" s="1">
        <v>8</v>
      </c>
      <c r="E372" s="4">
        <f>IFERROR(VLOOKUP(A372,'[1]A.ID of proteins pullded down'!B:F,3, FALSE),0)</f>
        <v>1</v>
      </c>
      <c r="F372" s="4">
        <f>IFERROR(VLOOKUP(A372,'[1]A.ID of proteins pullded down'!B:F,4, FALSE),0)</f>
        <v>1</v>
      </c>
      <c r="G372" s="4">
        <f>IFERROR(VLOOKUP(A372,'[1]A.ID of proteins pullded down'!J:N,3, FALSE),0)</f>
        <v>1</v>
      </c>
      <c r="H372" s="4">
        <f>IFERROR(VLOOKUP(A372,'[1]A.ID of proteins pullded down'!J:N,4, FALSE),0)</f>
        <v>1</v>
      </c>
      <c r="I372" s="4">
        <f>IFERROR(VLOOKUP(A372,'[1]A.ID of proteins pullded down'!R:V,3, FALSE),0)</f>
        <v>1</v>
      </c>
      <c r="J372" s="4">
        <f>IFERROR(VLOOKUP(A372,'[1]A.ID of proteins pullded down'!R:V,4, FALSE),0)</f>
        <v>1</v>
      </c>
      <c r="K372" s="3">
        <f>IFERROR(VLOOKUP(A372,'[1]A.ID of proteins pullded down'!B:F,5, FALSE),"NF")</f>
        <v>96000</v>
      </c>
      <c r="L372" s="3">
        <f>IFERROR(VLOOKUP(A372,'[1]A.ID of proteins pullded down'!J:N,5, FALSE),"NF")</f>
        <v>99000</v>
      </c>
      <c r="M372" s="3">
        <f>IFERROR(VLOOKUP(A372,'[1]A.ID of proteins pullded down'!R:V,5, FALSE),"NF")</f>
        <v>210000</v>
      </c>
      <c r="N372" s="3">
        <f>MIN(K372:M372)</f>
        <v>96000</v>
      </c>
      <c r="O372" s="2">
        <f>IFERROR(K372/N372,0)</f>
        <v>1</v>
      </c>
      <c r="P372" s="2">
        <f>IFERROR(L372/N372,0)</f>
        <v>1.03125</v>
      </c>
      <c r="Q372" s="2">
        <f>IFERROR(M372/N372,0)</f>
        <v>2.1875</v>
      </c>
    </row>
    <row r="373" spans="1:17" x14ac:dyDescent="0.25">
      <c r="A373" s="1" t="s">
        <v>334</v>
      </c>
      <c r="B373" s="1" t="s">
        <v>333</v>
      </c>
      <c r="C373" s="1" t="s">
        <v>332</v>
      </c>
      <c r="D373" s="1">
        <v>41.99</v>
      </c>
      <c r="E373" s="4">
        <f>IFERROR(VLOOKUP(A373,'[1]A.ID of proteins pullded down'!B:F,3, FALSE),0)</f>
        <v>0</v>
      </c>
      <c r="F373" s="4">
        <f>IFERROR(VLOOKUP(A373,'[1]A.ID of proteins pullded down'!B:F,4, FALSE),0)</f>
        <v>0</v>
      </c>
      <c r="G373" s="4">
        <f>IFERROR(VLOOKUP(A373,'[1]A.ID of proteins pullded down'!J:N,3, FALSE),0)</f>
        <v>1</v>
      </c>
      <c r="H373" s="4">
        <f>IFERROR(VLOOKUP(A373,'[1]A.ID of proteins pullded down'!J:N,4, FALSE),0)</f>
        <v>3</v>
      </c>
      <c r="I373" s="4">
        <f>IFERROR(VLOOKUP(A373,'[1]A.ID of proteins pullded down'!R:V,3, FALSE),0)</f>
        <v>0</v>
      </c>
      <c r="J373" s="4">
        <f>IFERROR(VLOOKUP(A373,'[1]A.ID of proteins pullded down'!R:V,4, FALSE),0)</f>
        <v>0</v>
      </c>
      <c r="K373" s="3" t="str">
        <f>IFERROR(VLOOKUP(A373,'[1]A.ID of proteins pullded down'!B:F,5, FALSE),"NF")</f>
        <v>NF</v>
      </c>
      <c r="L373" s="3">
        <f>IFERROR(VLOOKUP(A373,'[1]A.ID of proteins pullded down'!J:N,5, FALSE),"NF")</f>
        <v>2000000</v>
      </c>
      <c r="M373" s="3" t="str">
        <f>IFERROR(VLOOKUP(A373,'[1]A.ID of proteins pullded down'!R:V,5, FALSE),"NF")</f>
        <v>NF</v>
      </c>
      <c r="N373" s="3">
        <f>MIN(K373:M373)</f>
        <v>2000000</v>
      </c>
      <c r="O373" s="2">
        <f>IFERROR(K373/N373,0)</f>
        <v>0</v>
      </c>
      <c r="P373" s="2">
        <f>IFERROR(L373/N373,0)</f>
        <v>1</v>
      </c>
      <c r="Q373" s="2">
        <f>IFERROR(M373/N373,0)</f>
        <v>0</v>
      </c>
    </row>
    <row r="374" spans="1:17" x14ac:dyDescent="0.25">
      <c r="A374" s="1" t="s">
        <v>331</v>
      </c>
      <c r="B374" s="1" t="s">
        <v>330</v>
      </c>
      <c r="C374" s="1" t="s">
        <v>329</v>
      </c>
      <c r="D374" s="1">
        <v>81.489999999999995</v>
      </c>
      <c r="E374" s="4">
        <f>IFERROR(VLOOKUP(A374,'[1]A.ID of proteins pullded down'!B:F,3, FALSE),0)</f>
        <v>1</v>
      </c>
      <c r="F374" s="4">
        <f>IFERROR(VLOOKUP(A374,'[1]A.ID of proteins pullded down'!B:F,4, FALSE),0)</f>
        <v>1</v>
      </c>
      <c r="G374" s="4">
        <f>IFERROR(VLOOKUP(A374,'[1]A.ID of proteins pullded down'!J:N,3, FALSE),0)</f>
        <v>0</v>
      </c>
      <c r="H374" s="4">
        <f>IFERROR(VLOOKUP(A374,'[1]A.ID of proteins pullded down'!J:N,4, FALSE),0)</f>
        <v>0</v>
      </c>
      <c r="I374" s="4">
        <f>IFERROR(VLOOKUP(A374,'[1]A.ID of proteins pullded down'!R:V,3, FALSE),0)</f>
        <v>1</v>
      </c>
      <c r="J374" s="4">
        <f>IFERROR(VLOOKUP(A374,'[1]A.ID of proteins pullded down'!R:V,4, FALSE),0)</f>
        <v>2</v>
      </c>
      <c r="K374" s="3">
        <f>IFERROR(VLOOKUP(A374,'[1]A.ID of proteins pullded down'!B:F,5, FALSE),"NF")</f>
        <v>200000</v>
      </c>
      <c r="L374" s="3" t="str">
        <f>IFERROR(VLOOKUP(A374,'[1]A.ID of proteins pullded down'!J:N,5, FALSE),"NF")</f>
        <v>NF</v>
      </c>
      <c r="M374" s="3">
        <f>IFERROR(VLOOKUP(A374,'[1]A.ID of proteins pullded down'!R:V,5, FALSE),"NF")</f>
        <v>500000</v>
      </c>
      <c r="N374" s="3">
        <f>MIN(K374:M374)</f>
        <v>200000</v>
      </c>
      <c r="O374" s="2">
        <f>IFERROR(K374/N374,0)</f>
        <v>1</v>
      </c>
      <c r="P374" s="2">
        <f>IFERROR(L374/N374,0)</f>
        <v>0</v>
      </c>
      <c r="Q374" s="2">
        <f>IFERROR(M374/N374,0)</f>
        <v>2.5</v>
      </c>
    </row>
    <row r="375" spans="1:17" x14ac:dyDescent="0.25">
      <c r="A375" s="1" t="s">
        <v>328</v>
      </c>
      <c r="B375" s="1" t="s">
        <v>327</v>
      </c>
      <c r="C375" s="1" t="s">
        <v>326</v>
      </c>
      <c r="D375" s="1">
        <v>37.409999999999997</v>
      </c>
      <c r="E375" s="4">
        <f>IFERROR(VLOOKUP(A375,'[1]A.ID of proteins pullded down'!B:F,3, FALSE),0)</f>
        <v>1</v>
      </c>
      <c r="F375" s="4">
        <f>IFERROR(VLOOKUP(A375,'[1]A.ID of proteins pullded down'!B:F,4, FALSE),0)</f>
        <v>1</v>
      </c>
      <c r="G375" s="4">
        <f>IFERROR(VLOOKUP(A375,'[1]A.ID of proteins pullded down'!J:N,3, FALSE),0)</f>
        <v>1</v>
      </c>
      <c r="H375" s="4">
        <f>IFERROR(VLOOKUP(A375,'[1]A.ID of proteins pullded down'!J:N,4, FALSE),0)</f>
        <v>1</v>
      </c>
      <c r="I375" s="4">
        <f>IFERROR(VLOOKUP(A375,'[1]A.ID of proteins pullded down'!R:V,3, FALSE),0)</f>
        <v>1</v>
      </c>
      <c r="J375" s="4">
        <f>IFERROR(VLOOKUP(A375,'[1]A.ID of proteins pullded down'!R:V,4, FALSE),0)</f>
        <v>1</v>
      </c>
      <c r="K375" s="3">
        <f>IFERROR(VLOOKUP(A375,'[1]A.ID of proteins pullded down'!B:F,5, FALSE),"NF")</f>
        <v>270000</v>
      </c>
      <c r="L375" s="3">
        <f>IFERROR(VLOOKUP(A375,'[1]A.ID of proteins pullded down'!J:N,5, FALSE),"NF")</f>
        <v>310000</v>
      </c>
      <c r="M375" s="3">
        <f>IFERROR(VLOOKUP(A375,'[1]A.ID of proteins pullded down'!R:V,5, FALSE),"NF")</f>
        <v>410000</v>
      </c>
      <c r="N375" s="3">
        <f>MIN(K375:M375)</f>
        <v>270000</v>
      </c>
      <c r="O375" s="2">
        <f>IFERROR(K375/N375,0)</f>
        <v>1</v>
      </c>
      <c r="P375" s="2">
        <f>IFERROR(L375/N375,0)</f>
        <v>1.1481481481481481</v>
      </c>
      <c r="Q375" s="2">
        <f>IFERROR(M375/N375,0)</f>
        <v>1.5185185185185186</v>
      </c>
    </row>
    <row r="376" spans="1:17" x14ac:dyDescent="0.25">
      <c r="A376" s="1" t="s">
        <v>325</v>
      </c>
      <c r="B376" s="1" t="s">
        <v>324</v>
      </c>
      <c r="C376" s="1" t="s">
        <v>323</v>
      </c>
      <c r="D376" s="1">
        <v>13.07</v>
      </c>
      <c r="E376" s="4">
        <f>IFERROR(VLOOKUP(A376,'[1]A.ID of proteins pullded down'!B:F,3, FALSE),0)</f>
        <v>0</v>
      </c>
      <c r="F376" s="4">
        <f>IFERROR(VLOOKUP(A376,'[1]A.ID of proteins pullded down'!B:F,4, FALSE),0)</f>
        <v>0</v>
      </c>
      <c r="G376" s="4">
        <f>IFERROR(VLOOKUP(A376,'[1]A.ID of proteins pullded down'!J:N,3, FALSE),0)</f>
        <v>1</v>
      </c>
      <c r="H376" s="4">
        <f>IFERROR(VLOOKUP(A376,'[1]A.ID of proteins pullded down'!J:N,4, FALSE),0)</f>
        <v>1</v>
      </c>
      <c r="I376" s="4">
        <f>IFERROR(VLOOKUP(A376,'[1]A.ID of proteins pullded down'!R:V,3, FALSE),0)</f>
        <v>1</v>
      </c>
      <c r="J376" s="4">
        <f>IFERROR(VLOOKUP(A376,'[1]A.ID of proteins pullded down'!R:V,4, FALSE),0)</f>
        <v>2</v>
      </c>
      <c r="K376" s="3" t="str">
        <f>IFERROR(VLOOKUP(A376,'[1]A.ID of proteins pullded down'!B:F,5, FALSE),"NF")</f>
        <v>NF</v>
      </c>
      <c r="L376" s="3">
        <f>IFERROR(VLOOKUP(A376,'[1]A.ID of proteins pullded down'!J:N,5, FALSE),"NF")</f>
        <v>370000</v>
      </c>
      <c r="M376" s="3">
        <f>IFERROR(VLOOKUP(A376,'[1]A.ID of proteins pullded down'!R:V,5, FALSE),"NF")</f>
        <v>840000</v>
      </c>
      <c r="N376" s="3">
        <f>MIN(K376:M376)</f>
        <v>370000</v>
      </c>
      <c r="O376" s="2">
        <f>IFERROR(K376/N376,0)</f>
        <v>0</v>
      </c>
      <c r="P376" s="2">
        <f>IFERROR(L376/N376,0)</f>
        <v>1</v>
      </c>
      <c r="Q376" s="2">
        <f>IFERROR(M376/N376,0)</f>
        <v>2.2702702702702702</v>
      </c>
    </row>
    <row r="377" spans="1:17" x14ac:dyDescent="0.25">
      <c r="A377" s="1" t="s">
        <v>322</v>
      </c>
      <c r="B377" s="1" t="s">
        <v>321</v>
      </c>
      <c r="C377" s="1" t="s">
        <v>320</v>
      </c>
      <c r="D377" s="1">
        <v>35.799999999999997</v>
      </c>
      <c r="E377" s="4">
        <f>IFERROR(VLOOKUP(A377,'[1]A.ID of proteins pullded down'!B:F,3, FALSE),0)</f>
        <v>1</v>
      </c>
      <c r="F377" s="4">
        <f>IFERROR(VLOOKUP(A377,'[1]A.ID of proteins pullded down'!B:F,4, FALSE),0)</f>
        <v>1</v>
      </c>
      <c r="G377" s="4">
        <f>IFERROR(VLOOKUP(A377,'[1]A.ID of proteins pullded down'!J:N,3, FALSE),0)</f>
        <v>1</v>
      </c>
      <c r="H377" s="4">
        <f>IFERROR(VLOOKUP(A377,'[1]A.ID of proteins pullded down'!J:N,4, FALSE),0)</f>
        <v>2</v>
      </c>
      <c r="I377" s="4">
        <f>IFERROR(VLOOKUP(A377,'[1]A.ID of proteins pullded down'!R:V,3, FALSE),0)</f>
        <v>0</v>
      </c>
      <c r="J377" s="4">
        <f>IFERROR(VLOOKUP(A377,'[1]A.ID of proteins pullded down'!R:V,4, FALSE),0)</f>
        <v>0</v>
      </c>
      <c r="K377" s="3">
        <f>IFERROR(VLOOKUP(A377,'[1]A.ID of proteins pullded down'!B:F,5, FALSE),"NF")</f>
        <v>53000</v>
      </c>
      <c r="L377" s="3">
        <f>IFERROR(VLOOKUP(A377,'[1]A.ID of proteins pullded down'!J:N,5, FALSE),"NF")</f>
        <v>170000</v>
      </c>
      <c r="M377" s="3" t="str">
        <f>IFERROR(VLOOKUP(A377,'[1]A.ID of proteins pullded down'!R:V,5, FALSE),"NF")</f>
        <v>NF</v>
      </c>
      <c r="N377" s="3">
        <f>MIN(K377:M377)</f>
        <v>53000</v>
      </c>
      <c r="O377" s="2">
        <f>IFERROR(K377/N377,0)</f>
        <v>1</v>
      </c>
      <c r="P377" s="2">
        <f>IFERROR(L377/N377,0)</f>
        <v>3.2075471698113209</v>
      </c>
      <c r="Q377" s="2">
        <f>IFERROR(M377/N377,0)</f>
        <v>0</v>
      </c>
    </row>
    <row r="378" spans="1:17" x14ac:dyDescent="0.25">
      <c r="A378" s="1" t="s">
        <v>319</v>
      </c>
      <c r="B378" s="1" t="s">
        <v>318</v>
      </c>
      <c r="C378" s="1" t="s">
        <v>317</v>
      </c>
      <c r="D378" s="1">
        <v>27.55</v>
      </c>
      <c r="E378" s="4">
        <f>IFERROR(VLOOKUP(A378,'[1]A.ID of proteins pullded down'!B:F,3, FALSE),0)</f>
        <v>1</v>
      </c>
      <c r="F378" s="4">
        <f>IFERROR(VLOOKUP(A378,'[1]A.ID of proteins pullded down'!B:F,4, FALSE),0)</f>
        <v>1</v>
      </c>
      <c r="G378" s="4">
        <f>IFERROR(VLOOKUP(A378,'[1]A.ID of proteins pullded down'!J:N,3, FALSE),0)</f>
        <v>1</v>
      </c>
      <c r="H378" s="4">
        <f>IFERROR(VLOOKUP(A378,'[1]A.ID of proteins pullded down'!J:N,4, FALSE),0)</f>
        <v>1</v>
      </c>
      <c r="I378" s="4">
        <f>IFERROR(VLOOKUP(A378,'[1]A.ID of proteins pullded down'!R:V,3, FALSE),0)</f>
        <v>1</v>
      </c>
      <c r="J378" s="4">
        <f>IFERROR(VLOOKUP(A378,'[1]A.ID of proteins pullded down'!R:V,4, FALSE),0)</f>
        <v>1</v>
      </c>
      <c r="K378" s="3">
        <f>IFERROR(VLOOKUP(A378,'[1]A.ID of proteins pullded down'!B:F,5, FALSE),"NF")</f>
        <v>91000</v>
      </c>
      <c r="L378" s="3">
        <f>IFERROR(VLOOKUP(A378,'[1]A.ID of proteins pullded down'!J:N,5, FALSE),"NF")</f>
        <v>74000</v>
      </c>
      <c r="M378" s="3">
        <f>IFERROR(VLOOKUP(A378,'[1]A.ID of proteins pullded down'!R:V,5, FALSE),"NF")</f>
        <v>150000</v>
      </c>
      <c r="N378" s="3">
        <f>MIN(K378:M378)</f>
        <v>74000</v>
      </c>
      <c r="O378" s="2">
        <f>IFERROR(K378/N378,0)</f>
        <v>1.2297297297297298</v>
      </c>
      <c r="P378" s="2">
        <f>IFERROR(L378/N378,0)</f>
        <v>1</v>
      </c>
      <c r="Q378" s="2">
        <f>IFERROR(M378/N378,0)</f>
        <v>2.0270270270270272</v>
      </c>
    </row>
    <row r="379" spans="1:17" x14ac:dyDescent="0.25">
      <c r="A379" s="1" t="s">
        <v>316</v>
      </c>
      <c r="B379" s="1" t="s">
        <v>315</v>
      </c>
      <c r="C379" s="1" t="s">
        <v>314</v>
      </c>
      <c r="D379" s="1">
        <v>70.86</v>
      </c>
      <c r="E379" s="4">
        <f>IFERROR(VLOOKUP(A379,'[1]A.ID of proteins pullded down'!B:F,3, FALSE),0)</f>
        <v>1</v>
      </c>
      <c r="F379" s="4">
        <f>IFERROR(VLOOKUP(A379,'[1]A.ID of proteins pullded down'!B:F,4, FALSE),0)</f>
        <v>1</v>
      </c>
      <c r="G379" s="4">
        <f>IFERROR(VLOOKUP(A379,'[1]A.ID of proteins pullded down'!J:N,3, FALSE),0)</f>
        <v>0</v>
      </c>
      <c r="H379" s="4">
        <f>IFERROR(VLOOKUP(A379,'[1]A.ID of proteins pullded down'!J:N,4, FALSE),0)</f>
        <v>0</v>
      </c>
      <c r="I379" s="4">
        <f>IFERROR(VLOOKUP(A379,'[1]A.ID of proteins pullded down'!R:V,3, FALSE),0)</f>
        <v>1</v>
      </c>
      <c r="J379" s="4">
        <f>IFERROR(VLOOKUP(A379,'[1]A.ID of proteins pullded down'!R:V,4, FALSE),0)</f>
        <v>1</v>
      </c>
      <c r="K379" s="3">
        <f>IFERROR(VLOOKUP(A379,'[1]A.ID of proteins pullded down'!B:F,5, FALSE),"NF")</f>
        <v>110000</v>
      </c>
      <c r="L379" s="3" t="str">
        <f>IFERROR(VLOOKUP(A379,'[1]A.ID of proteins pullded down'!J:N,5, FALSE),"NF")</f>
        <v>NF</v>
      </c>
      <c r="M379" s="3">
        <f>IFERROR(VLOOKUP(A379,'[1]A.ID of proteins pullded down'!R:V,5, FALSE),"NF")</f>
        <v>180000</v>
      </c>
      <c r="N379" s="3">
        <f>MIN(K379:M379)</f>
        <v>110000</v>
      </c>
      <c r="O379" s="2">
        <f>IFERROR(K379/N379,0)</f>
        <v>1</v>
      </c>
      <c r="P379" s="2">
        <f>IFERROR(L379/N379,0)</f>
        <v>0</v>
      </c>
      <c r="Q379" s="2">
        <f>IFERROR(M379/N379,0)</f>
        <v>1.6363636363636365</v>
      </c>
    </row>
    <row r="380" spans="1:17" x14ac:dyDescent="0.25">
      <c r="A380" s="1" t="s">
        <v>313</v>
      </c>
      <c r="B380" s="1" t="s">
        <v>312</v>
      </c>
      <c r="C380" s="1" t="s">
        <v>311</v>
      </c>
      <c r="D380" s="1">
        <v>38.520000000000003</v>
      </c>
      <c r="E380" s="4">
        <f>IFERROR(VLOOKUP(A380,'[1]A.ID of proteins pullded down'!B:F,3, FALSE),0)</f>
        <v>1</v>
      </c>
      <c r="F380" s="4">
        <f>IFERROR(VLOOKUP(A380,'[1]A.ID of proteins pullded down'!B:F,4, FALSE),0)</f>
        <v>2</v>
      </c>
      <c r="G380" s="4">
        <f>IFERROR(VLOOKUP(A380,'[1]A.ID of proteins pullded down'!J:N,3, FALSE),0)</f>
        <v>0</v>
      </c>
      <c r="H380" s="4">
        <f>IFERROR(VLOOKUP(A380,'[1]A.ID of proteins pullded down'!J:N,4, FALSE),0)</f>
        <v>0</v>
      </c>
      <c r="I380" s="4">
        <f>IFERROR(VLOOKUP(A380,'[1]A.ID of proteins pullded down'!R:V,3, FALSE),0)</f>
        <v>0</v>
      </c>
      <c r="J380" s="4">
        <f>IFERROR(VLOOKUP(A380,'[1]A.ID of proteins pullded down'!R:V,4, FALSE),0)</f>
        <v>0</v>
      </c>
      <c r="K380" s="3">
        <f>IFERROR(VLOOKUP(A380,'[1]A.ID of proteins pullded down'!B:F,5, FALSE),"NF")</f>
        <v>110000</v>
      </c>
      <c r="L380" s="3" t="str">
        <f>IFERROR(VLOOKUP(A380,'[1]A.ID of proteins pullded down'!J:N,5, FALSE),"NF")</f>
        <v>NF</v>
      </c>
      <c r="M380" s="3" t="str">
        <f>IFERROR(VLOOKUP(A380,'[1]A.ID of proteins pullded down'!R:V,5, FALSE),"NF")</f>
        <v>NF</v>
      </c>
      <c r="N380" s="3">
        <f>MIN(K380:M380)</f>
        <v>110000</v>
      </c>
      <c r="O380" s="2">
        <f>IFERROR(K380/N380,0)</f>
        <v>1</v>
      </c>
      <c r="P380" s="2">
        <f>IFERROR(L380/N380,0)</f>
        <v>0</v>
      </c>
      <c r="Q380" s="2">
        <f>IFERROR(M380/N380,0)</f>
        <v>0</v>
      </c>
    </row>
    <row r="381" spans="1:17" x14ac:dyDescent="0.25">
      <c r="A381" s="1" t="s">
        <v>310</v>
      </c>
      <c r="B381" s="1" t="s">
        <v>309</v>
      </c>
      <c r="C381" s="1" t="s">
        <v>308</v>
      </c>
      <c r="D381" s="1">
        <v>11.73</v>
      </c>
      <c r="E381" s="4">
        <f>IFERROR(VLOOKUP(A381,'[1]A.ID of proteins pullded down'!B:F,3, FALSE),0)</f>
        <v>0</v>
      </c>
      <c r="F381" s="4">
        <f>IFERROR(VLOOKUP(A381,'[1]A.ID of proteins pullded down'!B:F,4, FALSE),0)</f>
        <v>0</v>
      </c>
      <c r="G381" s="4">
        <f>IFERROR(VLOOKUP(A381,'[1]A.ID of proteins pullded down'!J:N,3, FALSE),0)</f>
        <v>0</v>
      </c>
      <c r="H381" s="4">
        <f>IFERROR(VLOOKUP(A381,'[1]A.ID of proteins pullded down'!J:N,4, FALSE),0)</f>
        <v>0</v>
      </c>
      <c r="I381" s="4">
        <f>IFERROR(VLOOKUP(A381,'[1]A.ID of proteins pullded down'!R:V,3, FALSE),0)</f>
        <v>1</v>
      </c>
      <c r="J381" s="4">
        <f>IFERROR(VLOOKUP(A381,'[1]A.ID of proteins pullded down'!R:V,4, FALSE),0)</f>
        <v>2</v>
      </c>
      <c r="K381" s="3" t="str">
        <f>IFERROR(VLOOKUP(A381,'[1]A.ID of proteins pullded down'!B:F,5, FALSE),"NF")</f>
        <v>NF</v>
      </c>
      <c r="L381" s="3" t="str">
        <f>IFERROR(VLOOKUP(A381,'[1]A.ID of proteins pullded down'!J:N,5, FALSE),"NF")</f>
        <v>NF</v>
      </c>
      <c r="M381" s="3">
        <f>IFERROR(VLOOKUP(A381,'[1]A.ID of proteins pullded down'!R:V,5, FALSE),"NF")</f>
        <v>160000</v>
      </c>
      <c r="N381" s="3">
        <f>MIN(K381:M381)</f>
        <v>160000</v>
      </c>
      <c r="O381" s="2">
        <f>IFERROR(K381/N381,0)</f>
        <v>0</v>
      </c>
      <c r="P381" s="2">
        <f>IFERROR(L381/N381,0)</f>
        <v>0</v>
      </c>
      <c r="Q381" s="2">
        <f>IFERROR(M381/N381,0)</f>
        <v>1</v>
      </c>
    </row>
    <row r="382" spans="1:17" x14ac:dyDescent="0.25">
      <c r="A382" s="1" t="s">
        <v>307</v>
      </c>
      <c r="B382" s="1" t="s">
        <v>306</v>
      </c>
      <c r="C382" s="1" t="s">
        <v>305</v>
      </c>
      <c r="D382" s="1">
        <v>31.76</v>
      </c>
      <c r="E382" s="4">
        <f>IFERROR(VLOOKUP(A382,'[1]A.ID of proteins pullded down'!B:F,3, FALSE),0)</f>
        <v>0</v>
      </c>
      <c r="F382" s="4">
        <f>IFERROR(VLOOKUP(A382,'[1]A.ID of proteins pullded down'!B:F,4, FALSE),0)</f>
        <v>0</v>
      </c>
      <c r="G382" s="4">
        <f>IFERROR(VLOOKUP(A382,'[1]A.ID of proteins pullded down'!J:N,3, FALSE),0)</f>
        <v>1</v>
      </c>
      <c r="H382" s="4">
        <f>IFERROR(VLOOKUP(A382,'[1]A.ID of proteins pullded down'!J:N,4, FALSE),0)</f>
        <v>1</v>
      </c>
      <c r="I382" s="4">
        <f>IFERROR(VLOOKUP(A382,'[1]A.ID of proteins pullded down'!R:V,3, FALSE),0)</f>
        <v>1</v>
      </c>
      <c r="J382" s="4">
        <f>IFERROR(VLOOKUP(A382,'[1]A.ID of proteins pullded down'!R:V,4, FALSE),0)</f>
        <v>1</v>
      </c>
      <c r="K382" s="3" t="str">
        <f>IFERROR(VLOOKUP(A382,'[1]A.ID of proteins pullded down'!B:F,5, FALSE),"NF")</f>
        <v>NF</v>
      </c>
      <c r="L382" s="3">
        <f>IFERROR(VLOOKUP(A382,'[1]A.ID of proteins pullded down'!J:N,5, FALSE),"NF")</f>
        <v>45000</v>
      </c>
      <c r="M382" s="3">
        <f>IFERROR(VLOOKUP(A382,'[1]A.ID of proteins pullded down'!R:V,5, FALSE),"NF")</f>
        <v>77000</v>
      </c>
      <c r="N382" s="3">
        <f>MIN(K382:M382)</f>
        <v>45000</v>
      </c>
      <c r="O382" s="2">
        <f>IFERROR(K382/N382,0)</f>
        <v>0</v>
      </c>
      <c r="P382" s="2">
        <f>IFERROR(L382/N382,0)</f>
        <v>1</v>
      </c>
      <c r="Q382" s="2">
        <f>IFERROR(M382/N382,0)</f>
        <v>1.711111111111111</v>
      </c>
    </row>
    <row r="383" spans="1:17" x14ac:dyDescent="0.25">
      <c r="A383" s="1" t="s">
        <v>304</v>
      </c>
      <c r="B383" s="1" t="s">
        <v>303</v>
      </c>
      <c r="C383" s="1" t="s">
        <v>302</v>
      </c>
      <c r="D383" s="1">
        <v>32.64</v>
      </c>
      <c r="E383" s="4">
        <f>IFERROR(VLOOKUP(A383,'[1]A.ID of proteins pullded down'!B:F,3, FALSE),0)</f>
        <v>1</v>
      </c>
      <c r="F383" s="4">
        <f>IFERROR(VLOOKUP(A383,'[1]A.ID of proteins pullded down'!B:F,4, FALSE),0)</f>
        <v>1</v>
      </c>
      <c r="G383" s="4">
        <f>IFERROR(VLOOKUP(A383,'[1]A.ID of proteins pullded down'!J:N,3, FALSE),0)</f>
        <v>0</v>
      </c>
      <c r="H383" s="4">
        <f>IFERROR(VLOOKUP(A383,'[1]A.ID of proteins pullded down'!J:N,4, FALSE),0)</f>
        <v>0</v>
      </c>
      <c r="I383" s="4">
        <f>IFERROR(VLOOKUP(A383,'[1]A.ID of proteins pullded down'!R:V,3, FALSE),0)</f>
        <v>1</v>
      </c>
      <c r="J383" s="4">
        <f>IFERROR(VLOOKUP(A383,'[1]A.ID of proteins pullded down'!R:V,4, FALSE),0)</f>
        <v>1</v>
      </c>
      <c r="K383" s="3">
        <f>IFERROR(VLOOKUP(A383,'[1]A.ID of proteins pullded down'!B:F,5, FALSE),"NF")</f>
        <v>42000</v>
      </c>
      <c r="L383" s="3" t="str">
        <f>IFERROR(VLOOKUP(A383,'[1]A.ID of proteins pullded down'!J:N,5, FALSE),"NF")</f>
        <v>NF</v>
      </c>
      <c r="M383" s="3">
        <f>IFERROR(VLOOKUP(A383,'[1]A.ID of proteins pullded down'!R:V,5, FALSE),"NF")</f>
        <v>66000</v>
      </c>
      <c r="N383" s="3">
        <f>MIN(K383:M383)</f>
        <v>42000</v>
      </c>
      <c r="O383" s="2">
        <f>IFERROR(K383/N383,0)</f>
        <v>1</v>
      </c>
      <c r="P383" s="2">
        <f>IFERROR(L383/N383,0)</f>
        <v>0</v>
      </c>
      <c r="Q383" s="2">
        <f>IFERROR(M383/N383,0)</f>
        <v>1.5714285714285714</v>
      </c>
    </row>
    <row r="384" spans="1:17" x14ac:dyDescent="0.25">
      <c r="A384" s="1" t="s">
        <v>301</v>
      </c>
      <c r="C384" s="1" t="s">
        <v>300</v>
      </c>
      <c r="D384" s="1">
        <v>69.48</v>
      </c>
      <c r="E384" s="4">
        <f>IFERROR(VLOOKUP(A384,'[1]A.ID of proteins pullded down'!B:F,3, FALSE),0)</f>
        <v>1</v>
      </c>
      <c r="F384" s="4">
        <f>IFERROR(VLOOKUP(A384,'[1]A.ID of proteins pullded down'!B:F,4, FALSE),0)</f>
        <v>1</v>
      </c>
      <c r="G384" s="4">
        <f>IFERROR(VLOOKUP(A384,'[1]A.ID of proteins pullded down'!J:N,3, FALSE),0)</f>
        <v>0</v>
      </c>
      <c r="H384" s="4">
        <f>IFERROR(VLOOKUP(A384,'[1]A.ID of proteins pullded down'!J:N,4, FALSE),0)</f>
        <v>0</v>
      </c>
      <c r="I384" s="4">
        <f>IFERROR(VLOOKUP(A384,'[1]A.ID of proteins pullded down'!R:V,3, FALSE),0)</f>
        <v>1</v>
      </c>
      <c r="J384" s="4">
        <f>IFERROR(VLOOKUP(A384,'[1]A.ID of proteins pullded down'!R:V,4, FALSE),0)</f>
        <v>1</v>
      </c>
      <c r="K384" s="3">
        <f>IFERROR(VLOOKUP(A384,'[1]A.ID of proteins pullded down'!B:F,5, FALSE),"NF")</f>
        <v>290000</v>
      </c>
      <c r="L384" s="3" t="str">
        <f>IFERROR(VLOOKUP(A384,'[1]A.ID of proteins pullded down'!J:N,5, FALSE),"NF")</f>
        <v>NF</v>
      </c>
      <c r="M384" s="3">
        <f>IFERROR(VLOOKUP(A384,'[1]A.ID of proteins pullded down'!R:V,5, FALSE),"NF")</f>
        <v>370000</v>
      </c>
      <c r="N384" s="3">
        <f>MIN(K384:M384)</f>
        <v>290000</v>
      </c>
      <c r="O384" s="2">
        <f>IFERROR(K384/N384,0)</f>
        <v>1</v>
      </c>
      <c r="P384" s="2">
        <f>IFERROR(L384/N384,0)</f>
        <v>0</v>
      </c>
      <c r="Q384" s="2">
        <f>IFERROR(M384/N384,0)</f>
        <v>1.2758620689655173</v>
      </c>
    </row>
    <row r="385" spans="1:17" x14ac:dyDescent="0.25">
      <c r="A385" s="1" t="s">
        <v>299</v>
      </c>
      <c r="B385" s="1" t="s">
        <v>298</v>
      </c>
      <c r="C385" s="1" t="s">
        <v>297</v>
      </c>
      <c r="D385" s="1">
        <v>193.28</v>
      </c>
      <c r="E385" s="4">
        <f>IFERROR(VLOOKUP(A385,'[1]A.ID of proteins pullded down'!B:F,3, FALSE),0)</f>
        <v>1</v>
      </c>
      <c r="F385" s="4">
        <f>IFERROR(VLOOKUP(A385,'[1]A.ID of proteins pullded down'!B:F,4, FALSE),0)</f>
        <v>1</v>
      </c>
      <c r="G385" s="4">
        <f>IFERROR(VLOOKUP(A385,'[1]A.ID of proteins pullded down'!J:N,3, FALSE),0)</f>
        <v>1</v>
      </c>
      <c r="H385" s="4">
        <f>IFERROR(VLOOKUP(A385,'[1]A.ID of proteins pullded down'!J:N,4, FALSE),0)</f>
        <v>1</v>
      </c>
      <c r="I385" s="4">
        <f>IFERROR(VLOOKUP(A385,'[1]A.ID of proteins pullded down'!R:V,3, FALSE),0)</f>
        <v>0</v>
      </c>
      <c r="J385" s="4">
        <f>IFERROR(VLOOKUP(A385,'[1]A.ID of proteins pullded down'!R:V,4, FALSE),0)</f>
        <v>0</v>
      </c>
      <c r="K385" s="3">
        <f>IFERROR(VLOOKUP(A385,'[1]A.ID of proteins pullded down'!B:F,5, FALSE),"NF")</f>
        <v>29000</v>
      </c>
      <c r="L385" s="3">
        <f>IFERROR(VLOOKUP(A385,'[1]A.ID of proteins pullded down'!J:N,5, FALSE),"NF")</f>
        <v>25000</v>
      </c>
      <c r="M385" s="3" t="str">
        <f>IFERROR(VLOOKUP(A385,'[1]A.ID of proteins pullded down'!R:V,5, FALSE),"NF")</f>
        <v>NF</v>
      </c>
      <c r="N385" s="3">
        <f>MIN(K385:M385)</f>
        <v>25000</v>
      </c>
      <c r="O385" s="2">
        <f>IFERROR(K385/N385,0)</f>
        <v>1.1599999999999999</v>
      </c>
      <c r="P385" s="2">
        <f>IFERROR(L385/N385,0)</f>
        <v>1</v>
      </c>
      <c r="Q385" s="2">
        <f>IFERROR(M385/N385,0)</f>
        <v>0</v>
      </c>
    </row>
    <row r="386" spans="1:17" x14ac:dyDescent="0.25">
      <c r="A386" s="1" t="s">
        <v>296</v>
      </c>
      <c r="B386" s="1" t="s">
        <v>295</v>
      </c>
      <c r="C386" s="1" t="s">
        <v>294</v>
      </c>
      <c r="D386" s="1">
        <v>42</v>
      </c>
      <c r="E386" s="4">
        <f>IFERROR(VLOOKUP(A386,'[1]A.ID of proteins pullded down'!B:F,3, FALSE),0)</f>
        <v>1</v>
      </c>
      <c r="F386" s="4">
        <f>IFERROR(VLOOKUP(A386,'[1]A.ID of proteins pullded down'!B:F,4, FALSE),0)</f>
        <v>1</v>
      </c>
      <c r="G386" s="4">
        <f>IFERROR(VLOOKUP(A386,'[1]A.ID of proteins pullded down'!J:N,3, FALSE),0)</f>
        <v>1</v>
      </c>
      <c r="H386" s="4">
        <f>IFERROR(VLOOKUP(A386,'[1]A.ID of proteins pullded down'!J:N,4, FALSE),0)</f>
        <v>1</v>
      </c>
      <c r="I386" s="4">
        <f>IFERROR(VLOOKUP(A386,'[1]A.ID of proteins pullded down'!R:V,3, FALSE),0)</f>
        <v>0</v>
      </c>
      <c r="J386" s="4">
        <f>IFERROR(VLOOKUP(A386,'[1]A.ID of proteins pullded down'!R:V,4, FALSE),0)</f>
        <v>0</v>
      </c>
      <c r="K386" s="3">
        <f>IFERROR(VLOOKUP(A386,'[1]A.ID of proteins pullded down'!B:F,5, FALSE),"NF")</f>
        <v>540000</v>
      </c>
      <c r="L386" s="3">
        <f>IFERROR(VLOOKUP(A386,'[1]A.ID of proteins pullded down'!J:N,5, FALSE),"NF")</f>
        <v>290000</v>
      </c>
      <c r="M386" s="3" t="str">
        <f>IFERROR(VLOOKUP(A386,'[1]A.ID of proteins pullded down'!R:V,5, FALSE),"NF")</f>
        <v>NF</v>
      </c>
      <c r="N386" s="3">
        <f>MIN(K386:M386)</f>
        <v>290000</v>
      </c>
      <c r="O386" s="2">
        <f>IFERROR(K386/N386,0)</f>
        <v>1.8620689655172413</v>
      </c>
      <c r="P386" s="2">
        <f>IFERROR(L386/N386,0)</f>
        <v>1</v>
      </c>
      <c r="Q386" s="2">
        <f>IFERROR(M386/N386,0)</f>
        <v>0</v>
      </c>
    </row>
    <row r="387" spans="1:17" x14ac:dyDescent="0.25">
      <c r="A387" s="1" t="s">
        <v>293</v>
      </c>
      <c r="B387" s="1" t="s">
        <v>292</v>
      </c>
      <c r="C387" s="1" t="s">
        <v>291</v>
      </c>
      <c r="D387" s="1">
        <v>49.92</v>
      </c>
      <c r="E387" s="4">
        <f>IFERROR(VLOOKUP(A387,'[1]A.ID of proteins pullded down'!B:F,3, FALSE),0)</f>
        <v>0</v>
      </c>
      <c r="F387" s="4">
        <f>IFERROR(VLOOKUP(A387,'[1]A.ID of proteins pullded down'!B:F,4, FALSE),0)</f>
        <v>0</v>
      </c>
      <c r="G387" s="4">
        <f>IFERROR(VLOOKUP(A387,'[1]A.ID of proteins pullded down'!J:N,3, FALSE),0)</f>
        <v>1</v>
      </c>
      <c r="H387" s="4">
        <f>IFERROR(VLOOKUP(A387,'[1]A.ID of proteins pullded down'!J:N,4, FALSE),0)</f>
        <v>1</v>
      </c>
      <c r="I387" s="4">
        <f>IFERROR(VLOOKUP(A387,'[1]A.ID of proteins pullded down'!R:V,3, FALSE),0)</f>
        <v>1</v>
      </c>
      <c r="J387" s="4">
        <f>IFERROR(VLOOKUP(A387,'[1]A.ID of proteins pullded down'!R:V,4, FALSE),0)</f>
        <v>1</v>
      </c>
      <c r="K387" s="3" t="str">
        <f>IFERROR(VLOOKUP(A387,'[1]A.ID of proteins pullded down'!B:F,5, FALSE),"NF")</f>
        <v>NF</v>
      </c>
      <c r="L387" s="3">
        <f>IFERROR(VLOOKUP(A387,'[1]A.ID of proteins pullded down'!J:N,5, FALSE),"NF")</f>
        <v>570000</v>
      </c>
      <c r="M387" s="3">
        <f>IFERROR(VLOOKUP(A387,'[1]A.ID of proteins pullded down'!R:V,5, FALSE),"NF")</f>
        <v>960000</v>
      </c>
      <c r="N387" s="3">
        <f>MIN(K387:M387)</f>
        <v>570000</v>
      </c>
      <c r="O387" s="2">
        <f>IFERROR(K387/N387,0)</f>
        <v>0</v>
      </c>
      <c r="P387" s="2">
        <f>IFERROR(L387/N387,0)</f>
        <v>1</v>
      </c>
      <c r="Q387" s="2">
        <f>IFERROR(M387/N387,0)</f>
        <v>1.6842105263157894</v>
      </c>
    </row>
    <row r="388" spans="1:17" x14ac:dyDescent="0.25">
      <c r="A388" s="1" t="s">
        <v>290</v>
      </c>
      <c r="B388" s="1" t="s">
        <v>289</v>
      </c>
      <c r="C388" s="1" t="s">
        <v>288</v>
      </c>
      <c r="D388" s="1">
        <v>40.26</v>
      </c>
      <c r="E388" s="4">
        <f>IFERROR(VLOOKUP(A388,'[1]A.ID of proteins pullded down'!B:F,3, FALSE),0)</f>
        <v>0</v>
      </c>
      <c r="F388" s="4">
        <f>IFERROR(VLOOKUP(A388,'[1]A.ID of proteins pullded down'!B:F,4, FALSE),0)</f>
        <v>0</v>
      </c>
      <c r="G388" s="4">
        <f>IFERROR(VLOOKUP(A388,'[1]A.ID of proteins pullded down'!J:N,3, FALSE),0)</f>
        <v>1</v>
      </c>
      <c r="H388" s="4">
        <f>IFERROR(VLOOKUP(A388,'[1]A.ID of proteins pullded down'!J:N,4, FALSE),0)</f>
        <v>1</v>
      </c>
      <c r="I388" s="4">
        <f>IFERROR(VLOOKUP(A388,'[1]A.ID of proteins pullded down'!R:V,3, FALSE),0)</f>
        <v>1</v>
      </c>
      <c r="J388" s="4">
        <f>IFERROR(VLOOKUP(A388,'[1]A.ID of proteins pullded down'!R:V,4, FALSE),0)</f>
        <v>1</v>
      </c>
      <c r="K388" s="3" t="str">
        <f>IFERROR(VLOOKUP(A388,'[1]A.ID of proteins pullded down'!B:F,5, FALSE),"NF")</f>
        <v>NF</v>
      </c>
      <c r="L388" s="3">
        <f>IFERROR(VLOOKUP(A388,'[1]A.ID of proteins pullded down'!J:N,5, FALSE),"NF")</f>
        <v>34000</v>
      </c>
      <c r="M388" s="3">
        <f>IFERROR(VLOOKUP(A388,'[1]A.ID of proteins pullded down'!R:V,5, FALSE),"NF")</f>
        <v>62000</v>
      </c>
      <c r="N388" s="3">
        <f>MIN(K388:M388)</f>
        <v>34000</v>
      </c>
      <c r="O388" s="2">
        <f>IFERROR(K388/N388,0)</f>
        <v>0</v>
      </c>
      <c r="P388" s="2">
        <f>IFERROR(L388/N388,0)</f>
        <v>1</v>
      </c>
      <c r="Q388" s="2">
        <f>IFERROR(M388/N388,0)</f>
        <v>1.8235294117647058</v>
      </c>
    </row>
    <row r="389" spans="1:17" x14ac:dyDescent="0.25">
      <c r="A389" s="1" t="s">
        <v>287</v>
      </c>
      <c r="B389" s="1" t="s">
        <v>286</v>
      </c>
      <c r="C389" s="1" t="s">
        <v>285</v>
      </c>
      <c r="D389" s="1">
        <v>15.93</v>
      </c>
      <c r="E389" s="4">
        <f>IFERROR(VLOOKUP(A389,'[1]A.ID of proteins pullded down'!B:F,3, FALSE),0)</f>
        <v>1</v>
      </c>
      <c r="F389" s="4">
        <f>IFERROR(VLOOKUP(A389,'[1]A.ID of proteins pullded down'!B:F,4, FALSE),0)</f>
        <v>2</v>
      </c>
      <c r="G389" s="4">
        <f>IFERROR(VLOOKUP(A389,'[1]A.ID of proteins pullded down'!J:N,3, FALSE),0)</f>
        <v>0</v>
      </c>
      <c r="H389" s="4">
        <f>IFERROR(VLOOKUP(A389,'[1]A.ID of proteins pullded down'!J:N,4, FALSE),0)</f>
        <v>0</v>
      </c>
      <c r="I389" s="4">
        <f>IFERROR(VLOOKUP(A389,'[1]A.ID of proteins pullded down'!R:V,3, FALSE),0)</f>
        <v>0</v>
      </c>
      <c r="J389" s="4">
        <f>IFERROR(VLOOKUP(A389,'[1]A.ID of proteins pullded down'!R:V,4, FALSE),0)</f>
        <v>0</v>
      </c>
      <c r="K389" s="3">
        <f>IFERROR(VLOOKUP(A389,'[1]A.ID of proteins pullded down'!B:F,5, FALSE),"NF")</f>
        <v>830000</v>
      </c>
      <c r="L389" s="3" t="str">
        <f>IFERROR(VLOOKUP(A389,'[1]A.ID of proteins pullded down'!J:N,5, FALSE),"NF")</f>
        <v>NF</v>
      </c>
      <c r="M389" s="3" t="str">
        <f>IFERROR(VLOOKUP(A389,'[1]A.ID of proteins pullded down'!R:V,5, FALSE),"NF")</f>
        <v>NF</v>
      </c>
      <c r="N389" s="3">
        <f>MIN(K389:M389)</f>
        <v>830000</v>
      </c>
      <c r="O389" s="2">
        <f>IFERROR(K389/N389,0)</f>
        <v>1</v>
      </c>
      <c r="P389" s="2">
        <f>IFERROR(L389/N389,0)</f>
        <v>0</v>
      </c>
      <c r="Q389" s="2">
        <f>IFERROR(M389/N389,0)</f>
        <v>0</v>
      </c>
    </row>
    <row r="390" spans="1:17" x14ac:dyDescent="0.25">
      <c r="A390" s="1" t="s">
        <v>284</v>
      </c>
      <c r="B390" s="1" t="s">
        <v>283</v>
      </c>
      <c r="C390" s="1" t="s">
        <v>282</v>
      </c>
      <c r="D390" s="1">
        <v>25.88</v>
      </c>
      <c r="E390" s="4">
        <f>IFERROR(VLOOKUP(A390,'[1]A.ID of proteins pullded down'!B:F,3, FALSE),0)</f>
        <v>0</v>
      </c>
      <c r="F390" s="4">
        <f>IFERROR(VLOOKUP(A390,'[1]A.ID of proteins pullded down'!B:F,4, FALSE),0)</f>
        <v>0</v>
      </c>
      <c r="G390" s="4">
        <f>IFERROR(VLOOKUP(A390,'[1]A.ID of proteins pullded down'!J:N,3, FALSE),0)</f>
        <v>0</v>
      </c>
      <c r="H390" s="4">
        <f>IFERROR(VLOOKUP(A390,'[1]A.ID of proteins pullded down'!J:N,4, FALSE),0)</f>
        <v>0</v>
      </c>
      <c r="I390" s="4">
        <f>IFERROR(VLOOKUP(A390,'[1]A.ID of proteins pullded down'!R:V,3, FALSE),0)</f>
        <v>1</v>
      </c>
      <c r="J390" s="4">
        <f>IFERROR(VLOOKUP(A390,'[1]A.ID of proteins pullded down'!R:V,4, FALSE),0)</f>
        <v>2</v>
      </c>
      <c r="K390" s="3" t="str">
        <f>IFERROR(VLOOKUP(A390,'[1]A.ID of proteins pullded down'!B:F,5, FALSE),"NF")</f>
        <v>NF</v>
      </c>
      <c r="L390" s="3" t="str">
        <f>IFERROR(VLOOKUP(A390,'[1]A.ID of proteins pullded down'!J:N,5, FALSE),"NF")</f>
        <v>NF</v>
      </c>
      <c r="M390" s="3">
        <f>IFERROR(VLOOKUP(A390,'[1]A.ID of proteins pullded down'!R:V,5, FALSE),"NF")</f>
        <v>110000</v>
      </c>
      <c r="N390" s="3">
        <f>MIN(K390:M390)</f>
        <v>110000</v>
      </c>
      <c r="O390" s="2">
        <f>IFERROR(K390/N390,0)</f>
        <v>0</v>
      </c>
      <c r="P390" s="2">
        <f>IFERROR(L390/N390,0)</f>
        <v>0</v>
      </c>
      <c r="Q390" s="2">
        <f>IFERROR(M390/N390,0)</f>
        <v>1</v>
      </c>
    </row>
    <row r="391" spans="1:17" x14ac:dyDescent="0.25">
      <c r="A391" s="1" t="s">
        <v>281</v>
      </c>
      <c r="B391" s="1" t="s">
        <v>280</v>
      </c>
      <c r="C391" s="1" t="s">
        <v>279</v>
      </c>
      <c r="D391" s="1">
        <v>39.520000000000003</v>
      </c>
      <c r="E391" s="4">
        <f>IFERROR(VLOOKUP(A391,'[1]A.ID of proteins pullded down'!B:F,3, FALSE),0)</f>
        <v>1</v>
      </c>
      <c r="F391" s="4">
        <f>IFERROR(VLOOKUP(A391,'[1]A.ID of proteins pullded down'!B:F,4, FALSE),0)</f>
        <v>2</v>
      </c>
      <c r="G391" s="4">
        <f>IFERROR(VLOOKUP(A391,'[1]A.ID of proteins pullded down'!J:N,3, FALSE),0)</f>
        <v>0</v>
      </c>
      <c r="H391" s="4">
        <f>IFERROR(VLOOKUP(A391,'[1]A.ID of proteins pullded down'!J:N,4, FALSE),0)</f>
        <v>0</v>
      </c>
      <c r="I391" s="4">
        <f>IFERROR(VLOOKUP(A391,'[1]A.ID of proteins pullded down'!R:V,3, FALSE),0)</f>
        <v>0</v>
      </c>
      <c r="J391" s="4">
        <f>IFERROR(VLOOKUP(A391,'[1]A.ID of proteins pullded down'!R:V,4, FALSE),0)</f>
        <v>0</v>
      </c>
      <c r="K391" s="3">
        <f>IFERROR(VLOOKUP(A391,'[1]A.ID of proteins pullded down'!B:F,5, FALSE),"NF")</f>
        <v>260000</v>
      </c>
      <c r="L391" s="3" t="str">
        <f>IFERROR(VLOOKUP(A391,'[1]A.ID of proteins pullded down'!J:N,5, FALSE),"NF")</f>
        <v>NF</v>
      </c>
      <c r="M391" s="3" t="str">
        <f>IFERROR(VLOOKUP(A391,'[1]A.ID of proteins pullded down'!R:V,5, FALSE),"NF")</f>
        <v>NF</v>
      </c>
      <c r="N391" s="3">
        <f>MIN(K391:M391)</f>
        <v>260000</v>
      </c>
      <c r="O391" s="2">
        <f>IFERROR(K391/N391,0)</f>
        <v>1</v>
      </c>
      <c r="P391" s="2">
        <f>IFERROR(L391/N391,0)</f>
        <v>0</v>
      </c>
      <c r="Q391" s="2">
        <f>IFERROR(M391/N391,0)</f>
        <v>0</v>
      </c>
    </row>
    <row r="392" spans="1:17" x14ac:dyDescent="0.25">
      <c r="A392" s="1" t="s">
        <v>278</v>
      </c>
      <c r="B392" s="1" t="s">
        <v>277</v>
      </c>
      <c r="C392" s="1" t="s">
        <v>276</v>
      </c>
      <c r="D392" s="1">
        <v>30.63</v>
      </c>
      <c r="E392" s="4">
        <f>IFERROR(VLOOKUP(A392,'[1]A.ID of proteins pullded down'!B:F,3, FALSE),0)</f>
        <v>1</v>
      </c>
      <c r="F392" s="4">
        <f>IFERROR(VLOOKUP(A392,'[1]A.ID of proteins pullded down'!B:F,4, FALSE),0)</f>
        <v>1</v>
      </c>
      <c r="G392" s="4">
        <f>IFERROR(VLOOKUP(A392,'[1]A.ID of proteins pullded down'!J:N,3, FALSE),0)</f>
        <v>0</v>
      </c>
      <c r="H392" s="4">
        <f>IFERROR(VLOOKUP(A392,'[1]A.ID of proteins pullded down'!J:N,4, FALSE),0)</f>
        <v>0</v>
      </c>
      <c r="I392" s="4">
        <f>IFERROR(VLOOKUP(A392,'[1]A.ID of proteins pullded down'!R:V,3, FALSE),0)</f>
        <v>1</v>
      </c>
      <c r="J392" s="4">
        <f>IFERROR(VLOOKUP(A392,'[1]A.ID of proteins pullded down'!R:V,4, FALSE),0)</f>
        <v>1</v>
      </c>
      <c r="K392" s="3">
        <f>IFERROR(VLOOKUP(A392,'[1]A.ID of proteins pullded down'!B:F,5, FALSE),"NF")</f>
        <v>320000</v>
      </c>
      <c r="L392" s="3" t="str">
        <f>IFERROR(VLOOKUP(A392,'[1]A.ID of proteins pullded down'!J:N,5, FALSE),"NF")</f>
        <v>NF</v>
      </c>
      <c r="M392" s="3">
        <f>IFERROR(VLOOKUP(A392,'[1]A.ID of proteins pullded down'!R:V,5, FALSE),"NF")</f>
        <v>340000</v>
      </c>
      <c r="N392" s="3">
        <f>MIN(K392:M392)</f>
        <v>320000</v>
      </c>
      <c r="O392" s="2">
        <f>IFERROR(K392/N392,0)</f>
        <v>1</v>
      </c>
      <c r="P392" s="2">
        <f>IFERROR(L392/N392,0)</f>
        <v>0</v>
      </c>
      <c r="Q392" s="2">
        <f>IFERROR(M392/N392,0)</f>
        <v>1.0625</v>
      </c>
    </row>
    <row r="393" spans="1:17" x14ac:dyDescent="0.25">
      <c r="A393" s="1" t="s">
        <v>275</v>
      </c>
      <c r="B393" s="1" t="s">
        <v>274</v>
      </c>
      <c r="C393" s="1" t="s">
        <v>273</v>
      </c>
      <c r="D393" s="1">
        <v>46.61</v>
      </c>
      <c r="E393" s="4">
        <f>IFERROR(VLOOKUP(A393,'[1]A.ID of proteins pullded down'!B:F,3, FALSE),0)</f>
        <v>0</v>
      </c>
      <c r="F393" s="4">
        <f>IFERROR(VLOOKUP(A393,'[1]A.ID of proteins pullded down'!B:F,4, FALSE),0)</f>
        <v>0</v>
      </c>
      <c r="G393" s="4">
        <f>IFERROR(VLOOKUP(A393,'[1]A.ID of proteins pullded down'!J:N,3, FALSE),0)</f>
        <v>0</v>
      </c>
      <c r="H393" s="4">
        <f>IFERROR(VLOOKUP(A393,'[1]A.ID of proteins pullded down'!J:N,4, FALSE),0)</f>
        <v>0</v>
      </c>
      <c r="I393" s="4">
        <f>IFERROR(VLOOKUP(A393,'[1]A.ID of proteins pullded down'!R:V,3, FALSE),0)</f>
        <v>1</v>
      </c>
      <c r="J393" s="4">
        <f>IFERROR(VLOOKUP(A393,'[1]A.ID of proteins pullded down'!R:V,4, FALSE),0)</f>
        <v>2</v>
      </c>
      <c r="K393" s="3" t="str">
        <f>IFERROR(VLOOKUP(A393,'[1]A.ID of proteins pullded down'!B:F,5, FALSE),"NF")</f>
        <v>NF</v>
      </c>
      <c r="L393" s="3" t="str">
        <f>IFERROR(VLOOKUP(A393,'[1]A.ID of proteins pullded down'!J:N,5, FALSE),"NF")</f>
        <v>NF</v>
      </c>
      <c r="M393" s="3">
        <f>IFERROR(VLOOKUP(A393,'[1]A.ID of proteins pullded down'!R:V,5, FALSE),"NF")</f>
        <v>180000</v>
      </c>
      <c r="N393" s="3">
        <f>MIN(K393:M393)</f>
        <v>180000</v>
      </c>
      <c r="O393" s="2">
        <f>IFERROR(K393/N393,0)</f>
        <v>0</v>
      </c>
      <c r="P393" s="2">
        <f>IFERROR(L393/N393,0)</f>
        <v>0</v>
      </c>
      <c r="Q393" s="2">
        <f>IFERROR(M393/N393,0)</f>
        <v>1</v>
      </c>
    </row>
    <row r="394" spans="1:17" x14ac:dyDescent="0.25">
      <c r="A394" s="1" t="s">
        <v>272</v>
      </c>
      <c r="C394" s="1" t="s">
        <v>271</v>
      </c>
      <c r="D394" s="1">
        <v>11.84</v>
      </c>
      <c r="E394" s="4">
        <f>IFERROR(VLOOKUP(A394,'[1]A.ID of proteins pullded down'!B:F,3, FALSE),0)</f>
        <v>1</v>
      </c>
      <c r="F394" s="4">
        <f>IFERROR(VLOOKUP(A394,'[1]A.ID of proteins pullded down'!B:F,4, FALSE),0)</f>
        <v>1</v>
      </c>
      <c r="G394" s="4">
        <f>IFERROR(VLOOKUP(A394,'[1]A.ID of proteins pullded down'!J:N,3, FALSE),0)</f>
        <v>0</v>
      </c>
      <c r="H394" s="4">
        <f>IFERROR(VLOOKUP(A394,'[1]A.ID of proteins pullded down'!J:N,4, FALSE),0)</f>
        <v>0</v>
      </c>
      <c r="I394" s="4">
        <f>IFERROR(VLOOKUP(A394,'[1]A.ID of proteins pullded down'!R:V,3, FALSE),0)</f>
        <v>1</v>
      </c>
      <c r="J394" s="4">
        <f>IFERROR(VLOOKUP(A394,'[1]A.ID of proteins pullded down'!R:V,4, FALSE),0)</f>
        <v>1</v>
      </c>
      <c r="K394" s="3">
        <f>IFERROR(VLOOKUP(A394,'[1]A.ID of proteins pullded down'!B:F,5, FALSE),"NF")</f>
        <v>78000</v>
      </c>
      <c r="L394" s="3" t="str">
        <f>IFERROR(VLOOKUP(A394,'[1]A.ID of proteins pullded down'!J:N,5, FALSE),"NF")</f>
        <v>NF</v>
      </c>
      <c r="M394" s="3">
        <f>IFERROR(VLOOKUP(A394,'[1]A.ID of proteins pullded down'!R:V,5, FALSE),"NF")</f>
        <v>85000</v>
      </c>
      <c r="N394" s="3">
        <f>MIN(K394:M394)</f>
        <v>78000</v>
      </c>
      <c r="O394" s="2">
        <f>IFERROR(K394/N394,0)</f>
        <v>1</v>
      </c>
      <c r="P394" s="2">
        <f>IFERROR(L394/N394,0)</f>
        <v>0</v>
      </c>
      <c r="Q394" s="2">
        <f>IFERROR(M394/N394,0)</f>
        <v>1.0897435897435896</v>
      </c>
    </row>
    <row r="395" spans="1:17" x14ac:dyDescent="0.25">
      <c r="A395" s="1" t="s">
        <v>270</v>
      </c>
      <c r="B395" s="1" t="s">
        <v>269</v>
      </c>
      <c r="C395" s="1" t="s">
        <v>268</v>
      </c>
      <c r="D395" s="1">
        <v>103.89</v>
      </c>
      <c r="E395" s="4">
        <f>IFERROR(VLOOKUP(A395,'[1]A.ID of proteins pullded down'!B:F,3, FALSE),0)</f>
        <v>0</v>
      </c>
      <c r="F395" s="4">
        <f>IFERROR(VLOOKUP(A395,'[1]A.ID of proteins pullded down'!B:F,4, FALSE),0)</f>
        <v>0</v>
      </c>
      <c r="G395" s="4">
        <f>IFERROR(VLOOKUP(A395,'[1]A.ID of proteins pullded down'!J:N,3, FALSE),0)</f>
        <v>0</v>
      </c>
      <c r="H395" s="4">
        <f>IFERROR(VLOOKUP(A395,'[1]A.ID of proteins pullded down'!J:N,4, FALSE),0)</f>
        <v>0</v>
      </c>
      <c r="I395" s="4">
        <f>IFERROR(VLOOKUP(A395,'[1]A.ID of proteins pullded down'!R:V,3, FALSE),0)</f>
        <v>1</v>
      </c>
      <c r="J395" s="4">
        <f>IFERROR(VLOOKUP(A395,'[1]A.ID of proteins pullded down'!R:V,4, FALSE),0)</f>
        <v>2</v>
      </c>
      <c r="K395" s="3" t="str">
        <f>IFERROR(VLOOKUP(A395,'[1]A.ID of proteins pullded down'!B:F,5, FALSE),"NF")</f>
        <v>NF</v>
      </c>
      <c r="L395" s="3" t="str">
        <f>IFERROR(VLOOKUP(A395,'[1]A.ID of proteins pullded down'!J:N,5, FALSE),"NF")</f>
        <v>NF</v>
      </c>
      <c r="M395" s="3">
        <f>IFERROR(VLOOKUP(A395,'[1]A.ID of proteins pullded down'!R:V,5, FALSE),"NF")</f>
        <v>220000</v>
      </c>
      <c r="N395" s="3">
        <f>MIN(K395:M395)</f>
        <v>220000</v>
      </c>
      <c r="O395" s="2">
        <f>IFERROR(K395/N395,0)</f>
        <v>0</v>
      </c>
      <c r="P395" s="2">
        <f>IFERROR(L395/N395,0)</f>
        <v>0</v>
      </c>
      <c r="Q395" s="2">
        <f>IFERROR(M395/N395,0)</f>
        <v>1</v>
      </c>
    </row>
    <row r="396" spans="1:17" x14ac:dyDescent="0.25">
      <c r="A396" s="1" t="s">
        <v>267</v>
      </c>
      <c r="B396" s="1" t="s">
        <v>266</v>
      </c>
      <c r="C396" s="1" t="s">
        <v>265</v>
      </c>
      <c r="D396" s="1">
        <v>36.24</v>
      </c>
      <c r="E396" s="4">
        <f>IFERROR(VLOOKUP(A396,'[1]A.ID of proteins pullded down'!B:F,3, FALSE),0)</f>
        <v>0</v>
      </c>
      <c r="F396" s="4">
        <f>IFERROR(VLOOKUP(A396,'[1]A.ID of proteins pullded down'!B:F,4, FALSE),0)</f>
        <v>0</v>
      </c>
      <c r="G396" s="4">
        <f>IFERROR(VLOOKUP(A396,'[1]A.ID of proteins pullded down'!J:N,3, FALSE),0)</f>
        <v>0</v>
      </c>
      <c r="H396" s="4">
        <f>IFERROR(VLOOKUP(A396,'[1]A.ID of proteins pullded down'!J:N,4, FALSE),0)</f>
        <v>0</v>
      </c>
      <c r="I396" s="4">
        <f>IFERROR(VLOOKUP(A396,'[1]A.ID of proteins pullded down'!R:V,3, FALSE),0)</f>
        <v>1</v>
      </c>
      <c r="J396" s="4">
        <f>IFERROR(VLOOKUP(A396,'[1]A.ID of proteins pullded down'!R:V,4, FALSE),0)</f>
        <v>2</v>
      </c>
      <c r="K396" s="3" t="str">
        <f>IFERROR(VLOOKUP(A396,'[1]A.ID of proteins pullded down'!B:F,5, FALSE),"NF")</f>
        <v>NF</v>
      </c>
      <c r="L396" s="3" t="str">
        <f>IFERROR(VLOOKUP(A396,'[1]A.ID of proteins pullded down'!J:N,5, FALSE),"NF")</f>
        <v>NF</v>
      </c>
      <c r="M396" s="3">
        <f>IFERROR(VLOOKUP(A396,'[1]A.ID of proteins pullded down'!R:V,5, FALSE),"NF")</f>
        <v>910000</v>
      </c>
      <c r="N396" s="3">
        <f>MIN(K396:M396)</f>
        <v>910000</v>
      </c>
      <c r="O396" s="2">
        <f>IFERROR(K396/N396,0)</f>
        <v>0</v>
      </c>
      <c r="P396" s="2">
        <f>IFERROR(L396/N396,0)</f>
        <v>0</v>
      </c>
      <c r="Q396" s="2">
        <f>IFERROR(M396/N396,0)</f>
        <v>1</v>
      </c>
    </row>
    <row r="397" spans="1:17" x14ac:dyDescent="0.25">
      <c r="A397" s="1" t="s">
        <v>264</v>
      </c>
      <c r="B397" s="1" t="s">
        <v>263</v>
      </c>
      <c r="C397" s="1" t="s">
        <v>262</v>
      </c>
      <c r="D397" s="1">
        <v>51.2</v>
      </c>
      <c r="E397" s="4">
        <f>IFERROR(VLOOKUP(A397,'[1]A.ID of proteins pullded down'!B:F,3, FALSE),0)</f>
        <v>0</v>
      </c>
      <c r="F397" s="4">
        <f>IFERROR(VLOOKUP(A397,'[1]A.ID of proteins pullded down'!B:F,4, FALSE),0)</f>
        <v>0</v>
      </c>
      <c r="G397" s="4">
        <f>IFERROR(VLOOKUP(A397,'[1]A.ID of proteins pullded down'!J:N,3, FALSE),0)</f>
        <v>0</v>
      </c>
      <c r="H397" s="4">
        <f>IFERROR(VLOOKUP(A397,'[1]A.ID of proteins pullded down'!J:N,4, FALSE),0)</f>
        <v>0</v>
      </c>
      <c r="I397" s="4">
        <f>IFERROR(VLOOKUP(A397,'[1]A.ID of proteins pullded down'!R:V,3, FALSE),0)</f>
        <v>1</v>
      </c>
      <c r="J397" s="4">
        <f>IFERROR(VLOOKUP(A397,'[1]A.ID of proteins pullded down'!R:V,4, FALSE),0)</f>
        <v>2</v>
      </c>
      <c r="K397" s="3" t="str">
        <f>IFERROR(VLOOKUP(A397,'[1]A.ID of proteins pullded down'!B:F,5, FALSE),"NF")</f>
        <v>NF</v>
      </c>
      <c r="L397" s="3" t="str">
        <f>IFERROR(VLOOKUP(A397,'[1]A.ID of proteins pullded down'!J:N,5, FALSE),"NF")</f>
        <v>NF</v>
      </c>
      <c r="M397" s="3">
        <f>IFERROR(VLOOKUP(A397,'[1]A.ID of proteins pullded down'!R:V,5, FALSE),"NF")</f>
        <v>240000</v>
      </c>
      <c r="N397" s="3">
        <f>MIN(K397:M397)</f>
        <v>240000</v>
      </c>
      <c r="O397" s="2">
        <f>IFERROR(K397/N397,0)</f>
        <v>0</v>
      </c>
      <c r="P397" s="2">
        <f>IFERROR(L397/N397,0)</f>
        <v>0</v>
      </c>
      <c r="Q397" s="2">
        <f>IFERROR(M397/N397,0)</f>
        <v>1</v>
      </c>
    </row>
    <row r="398" spans="1:17" x14ac:dyDescent="0.25">
      <c r="A398" s="1" t="s">
        <v>261</v>
      </c>
      <c r="B398" s="1" t="s">
        <v>260</v>
      </c>
      <c r="C398" s="1" t="s">
        <v>259</v>
      </c>
      <c r="D398" s="1">
        <v>44.91</v>
      </c>
      <c r="E398" s="4">
        <f>IFERROR(VLOOKUP(A398,'[1]A.ID of proteins pullded down'!B:F,3, FALSE),0)</f>
        <v>0</v>
      </c>
      <c r="F398" s="4">
        <f>IFERROR(VLOOKUP(A398,'[1]A.ID of proteins pullded down'!B:F,4, FALSE),0)</f>
        <v>0</v>
      </c>
      <c r="G398" s="4">
        <f>IFERROR(VLOOKUP(A398,'[1]A.ID of proteins pullded down'!J:N,3, FALSE),0)</f>
        <v>1</v>
      </c>
      <c r="H398" s="4">
        <f>IFERROR(VLOOKUP(A398,'[1]A.ID of proteins pullded down'!J:N,4, FALSE),0)</f>
        <v>2</v>
      </c>
      <c r="I398" s="4">
        <f>IFERROR(VLOOKUP(A398,'[1]A.ID of proteins pullded down'!R:V,3, FALSE),0)</f>
        <v>0</v>
      </c>
      <c r="J398" s="4">
        <f>IFERROR(VLOOKUP(A398,'[1]A.ID of proteins pullded down'!R:V,4, FALSE),0)</f>
        <v>0</v>
      </c>
      <c r="K398" s="3" t="str">
        <f>IFERROR(VLOOKUP(A398,'[1]A.ID of proteins pullded down'!B:F,5, FALSE),"NF")</f>
        <v>NF</v>
      </c>
      <c r="L398" s="3">
        <f>IFERROR(VLOOKUP(A398,'[1]A.ID of proteins pullded down'!J:N,5, FALSE),"NF")</f>
        <v>300000</v>
      </c>
      <c r="M398" s="3" t="str">
        <f>IFERROR(VLOOKUP(A398,'[1]A.ID of proteins pullded down'!R:V,5, FALSE),"NF")</f>
        <v>NF</v>
      </c>
      <c r="N398" s="3">
        <f>MIN(K398:M398)</f>
        <v>300000</v>
      </c>
      <c r="O398" s="2">
        <f>IFERROR(K398/N398,0)</f>
        <v>0</v>
      </c>
      <c r="P398" s="2">
        <f>IFERROR(L398/N398,0)</f>
        <v>1</v>
      </c>
      <c r="Q398" s="2">
        <f>IFERROR(M398/N398,0)</f>
        <v>0</v>
      </c>
    </row>
    <row r="399" spans="1:17" x14ac:dyDescent="0.25">
      <c r="A399" s="1" t="s">
        <v>258</v>
      </c>
      <c r="B399" s="1" t="s">
        <v>257</v>
      </c>
      <c r="C399" s="1" t="s">
        <v>256</v>
      </c>
      <c r="D399" s="1">
        <v>39.56</v>
      </c>
      <c r="E399" s="4">
        <f>IFERROR(VLOOKUP(A399,'[1]A.ID of proteins pullded down'!B:F,3, FALSE),0)</f>
        <v>0</v>
      </c>
      <c r="F399" s="4">
        <f>IFERROR(VLOOKUP(A399,'[1]A.ID of proteins pullded down'!B:F,4, FALSE),0)</f>
        <v>0</v>
      </c>
      <c r="G399" s="4">
        <f>IFERROR(VLOOKUP(A399,'[1]A.ID of proteins pullded down'!J:N,3, FALSE),0)</f>
        <v>1</v>
      </c>
      <c r="H399" s="4">
        <f>IFERROR(VLOOKUP(A399,'[1]A.ID of proteins pullded down'!J:N,4, FALSE),0)</f>
        <v>1</v>
      </c>
      <c r="I399" s="4">
        <f>IFERROR(VLOOKUP(A399,'[1]A.ID of proteins pullded down'!R:V,3, FALSE),0)</f>
        <v>1</v>
      </c>
      <c r="J399" s="4">
        <f>IFERROR(VLOOKUP(A399,'[1]A.ID of proteins pullded down'!R:V,4, FALSE),0)</f>
        <v>1</v>
      </c>
      <c r="K399" s="3" t="str">
        <f>IFERROR(VLOOKUP(A399,'[1]A.ID of proteins pullded down'!B:F,5, FALSE),"NF")</f>
        <v>NF</v>
      </c>
      <c r="L399" s="3">
        <f>IFERROR(VLOOKUP(A399,'[1]A.ID of proteins pullded down'!J:N,5, FALSE),"NF")</f>
        <v>270000</v>
      </c>
      <c r="M399" s="3">
        <f>IFERROR(VLOOKUP(A399,'[1]A.ID of proteins pullded down'!R:V,5, FALSE),"NF")</f>
        <v>300000</v>
      </c>
      <c r="N399" s="3">
        <f>MIN(K399:M399)</f>
        <v>270000</v>
      </c>
      <c r="O399" s="2">
        <f>IFERROR(K399/N399,0)</f>
        <v>0</v>
      </c>
      <c r="P399" s="2">
        <f>IFERROR(L399/N399,0)</f>
        <v>1</v>
      </c>
      <c r="Q399" s="2">
        <f>IFERROR(M399/N399,0)</f>
        <v>1.1111111111111112</v>
      </c>
    </row>
    <row r="400" spans="1:17" x14ac:dyDescent="0.25">
      <c r="A400" s="1" t="s">
        <v>255</v>
      </c>
      <c r="B400" s="1" t="s">
        <v>254</v>
      </c>
      <c r="C400" s="1" t="s">
        <v>253</v>
      </c>
      <c r="D400" s="1">
        <v>108.75</v>
      </c>
      <c r="E400" s="4">
        <f>IFERROR(VLOOKUP(A400,'[1]A.ID of proteins pullded down'!B:F,3, FALSE),0)</f>
        <v>0</v>
      </c>
      <c r="F400" s="4">
        <f>IFERROR(VLOOKUP(A400,'[1]A.ID of proteins pullded down'!B:F,4, FALSE),0)</f>
        <v>0</v>
      </c>
      <c r="G400" s="4">
        <f>IFERROR(VLOOKUP(A400,'[1]A.ID of proteins pullded down'!J:N,3, FALSE),0)</f>
        <v>1</v>
      </c>
      <c r="H400" s="4">
        <f>IFERROR(VLOOKUP(A400,'[1]A.ID of proteins pullded down'!J:N,4, FALSE),0)</f>
        <v>2</v>
      </c>
      <c r="I400" s="4">
        <f>IFERROR(VLOOKUP(A400,'[1]A.ID of proteins pullded down'!R:V,3, FALSE),0)</f>
        <v>0</v>
      </c>
      <c r="J400" s="4">
        <f>IFERROR(VLOOKUP(A400,'[1]A.ID of proteins pullded down'!R:V,4, FALSE),0)</f>
        <v>0</v>
      </c>
      <c r="K400" s="3" t="str">
        <f>IFERROR(VLOOKUP(A400,'[1]A.ID of proteins pullded down'!B:F,5, FALSE),"NF")</f>
        <v>NF</v>
      </c>
      <c r="L400" s="3">
        <f>IFERROR(VLOOKUP(A400,'[1]A.ID of proteins pullded down'!J:N,5, FALSE),"NF")</f>
        <v>280000</v>
      </c>
      <c r="M400" s="3" t="str">
        <f>IFERROR(VLOOKUP(A400,'[1]A.ID of proteins pullded down'!R:V,5, FALSE),"NF")</f>
        <v>NF</v>
      </c>
      <c r="N400" s="3">
        <f>MIN(K400:M400)</f>
        <v>280000</v>
      </c>
      <c r="O400" s="2">
        <f>IFERROR(K400/N400,0)</f>
        <v>0</v>
      </c>
      <c r="P400" s="2">
        <f>IFERROR(L400/N400,0)</f>
        <v>1</v>
      </c>
      <c r="Q400" s="2">
        <f>IFERROR(M400/N400,0)</f>
        <v>0</v>
      </c>
    </row>
    <row r="401" spans="1:17" x14ac:dyDescent="0.25">
      <c r="A401" s="1" t="s">
        <v>252</v>
      </c>
      <c r="B401" s="1" t="s">
        <v>251</v>
      </c>
      <c r="C401" s="1" t="s">
        <v>250</v>
      </c>
      <c r="D401" s="1">
        <v>56.22</v>
      </c>
      <c r="E401" s="4">
        <f>IFERROR(VLOOKUP(A401,'[1]A.ID of proteins pullded down'!B:F,3, FALSE),0)</f>
        <v>0</v>
      </c>
      <c r="F401" s="4">
        <f>IFERROR(VLOOKUP(A401,'[1]A.ID of proteins pullded down'!B:F,4, FALSE),0)</f>
        <v>0</v>
      </c>
      <c r="G401" s="4">
        <f>IFERROR(VLOOKUP(A401,'[1]A.ID of proteins pullded down'!J:N,3, FALSE),0)</f>
        <v>1</v>
      </c>
      <c r="H401" s="4">
        <f>IFERROR(VLOOKUP(A401,'[1]A.ID of proteins pullded down'!J:N,4, FALSE),0)</f>
        <v>2</v>
      </c>
      <c r="I401" s="4">
        <f>IFERROR(VLOOKUP(A401,'[1]A.ID of proteins pullded down'!R:V,3, FALSE),0)</f>
        <v>0</v>
      </c>
      <c r="J401" s="4">
        <f>IFERROR(VLOOKUP(A401,'[1]A.ID of proteins pullded down'!R:V,4, FALSE),0)</f>
        <v>0</v>
      </c>
      <c r="K401" s="3" t="str">
        <f>IFERROR(VLOOKUP(A401,'[1]A.ID of proteins pullded down'!B:F,5, FALSE),"NF")</f>
        <v>NF</v>
      </c>
      <c r="L401" s="3">
        <f>IFERROR(VLOOKUP(A401,'[1]A.ID of proteins pullded down'!J:N,5, FALSE),"NF")</f>
        <v>300000</v>
      </c>
      <c r="M401" s="3" t="str">
        <f>IFERROR(VLOOKUP(A401,'[1]A.ID of proteins pullded down'!R:V,5, FALSE),"NF")</f>
        <v>NF</v>
      </c>
      <c r="N401" s="3">
        <f>MIN(K401:M401)</f>
        <v>300000</v>
      </c>
      <c r="O401" s="2">
        <f>IFERROR(K401/N401,0)</f>
        <v>0</v>
      </c>
      <c r="P401" s="2">
        <f>IFERROR(L401/N401,0)</f>
        <v>1</v>
      </c>
      <c r="Q401" s="2">
        <f>IFERROR(M401/N401,0)</f>
        <v>0</v>
      </c>
    </row>
    <row r="402" spans="1:17" x14ac:dyDescent="0.25">
      <c r="A402" s="1" t="s">
        <v>249</v>
      </c>
      <c r="B402" s="1" t="s">
        <v>248</v>
      </c>
      <c r="C402" s="1" t="s">
        <v>247</v>
      </c>
      <c r="D402" s="1">
        <v>80.42</v>
      </c>
      <c r="E402" s="4">
        <f>IFERROR(VLOOKUP(A402,'[1]A.ID of proteins pullded down'!B:F,3, FALSE),0)</f>
        <v>0</v>
      </c>
      <c r="F402" s="4">
        <f>IFERROR(VLOOKUP(A402,'[1]A.ID of proteins pullded down'!B:F,4, FALSE),0)</f>
        <v>0</v>
      </c>
      <c r="G402" s="4">
        <f>IFERROR(VLOOKUP(A402,'[1]A.ID of proteins pullded down'!J:N,3, FALSE),0)</f>
        <v>0</v>
      </c>
      <c r="H402" s="4">
        <f>IFERROR(VLOOKUP(A402,'[1]A.ID of proteins pullded down'!J:N,4, FALSE),0)</f>
        <v>0</v>
      </c>
      <c r="I402" s="4">
        <f>IFERROR(VLOOKUP(A402,'[1]A.ID of proteins pullded down'!R:V,3, FALSE),0)</f>
        <v>1</v>
      </c>
      <c r="J402" s="4">
        <f>IFERROR(VLOOKUP(A402,'[1]A.ID of proteins pullded down'!R:V,4, FALSE),0)</f>
        <v>2</v>
      </c>
      <c r="K402" s="3" t="str">
        <f>IFERROR(VLOOKUP(A402,'[1]A.ID of proteins pullded down'!B:F,5, FALSE),"NF")</f>
        <v>NF</v>
      </c>
      <c r="L402" s="3" t="str">
        <f>IFERROR(VLOOKUP(A402,'[1]A.ID of proteins pullded down'!J:N,5, FALSE),"NF")</f>
        <v>NF</v>
      </c>
      <c r="M402" s="3">
        <f>IFERROR(VLOOKUP(A402,'[1]A.ID of proteins pullded down'!R:V,5, FALSE),"NF")</f>
        <v>660000</v>
      </c>
      <c r="N402" s="3">
        <f>MIN(K402:M402)</f>
        <v>660000</v>
      </c>
      <c r="O402" s="2">
        <f>IFERROR(K402/N402,0)</f>
        <v>0</v>
      </c>
      <c r="P402" s="2">
        <f>IFERROR(L402/N402,0)</f>
        <v>0</v>
      </c>
      <c r="Q402" s="2">
        <f>IFERROR(M402/N402,0)</f>
        <v>1</v>
      </c>
    </row>
    <row r="403" spans="1:17" x14ac:dyDescent="0.25">
      <c r="A403" s="1" t="s">
        <v>246</v>
      </c>
      <c r="B403" s="1" t="s">
        <v>245</v>
      </c>
      <c r="C403" s="1" t="s">
        <v>244</v>
      </c>
      <c r="D403" s="1">
        <v>84.73</v>
      </c>
      <c r="E403" s="4">
        <f>IFERROR(VLOOKUP(A403,'[1]A.ID of proteins pullded down'!B:F,3, FALSE),0)</f>
        <v>0</v>
      </c>
      <c r="F403" s="4">
        <f>IFERROR(VLOOKUP(A403,'[1]A.ID of proteins pullded down'!B:F,4, FALSE),0)</f>
        <v>0</v>
      </c>
      <c r="G403" s="4">
        <f>IFERROR(VLOOKUP(A403,'[1]A.ID of proteins pullded down'!J:N,3, FALSE),0)</f>
        <v>1</v>
      </c>
      <c r="H403" s="4">
        <f>IFERROR(VLOOKUP(A403,'[1]A.ID of proteins pullded down'!J:N,4, FALSE),0)</f>
        <v>1</v>
      </c>
      <c r="I403" s="4">
        <f>IFERROR(VLOOKUP(A403,'[1]A.ID of proteins pullded down'!R:V,3, FALSE),0)</f>
        <v>1</v>
      </c>
      <c r="J403" s="4">
        <f>IFERROR(VLOOKUP(A403,'[1]A.ID of proteins pullded down'!R:V,4, FALSE),0)</f>
        <v>1</v>
      </c>
      <c r="K403" s="3" t="str">
        <f>IFERROR(VLOOKUP(A403,'[1]A.ID of proteins pullded down'!B:F,5, FALSE),"NF")</f>
        <v>NF</v>
      </c>
      <c r="L403" s="3">
        <f>IFERROR(VLOOKUP(A403,'[1]A.ID of proteins pullded down'!J:N,5, FALSE),"NF")</f>
        <v>140000</v>
      </c>
      <c r="M403" s="3">
        <f>IFERROR(VLOOKUP(A403,'[1]A.ID of proteins pullded down'!R:V,5, FALSE),"NF")</f>
        <v>180000</v>
      </c>
      <c r="N403" s="3">
        <f>MIN(K403:M403)</f>
        <v>140000</v>
      </c>
      <c r="O403" s="2">
        <f>IFERROR(K403/N403,0)</f>
        <v>0</v>
      </c>
      <c r="P403" s="2">
        <f>IFERROR(L403/N403,0)</f>
        <v>1</v>
      </c>
      <c r="Q403" s="2">
        <f>IFERROR(M403/N403,0)</f>
        <v>1.2857142857142858</v>
      </c>
    </row>
    <row r="404" spans="1:17" x14ac:dyDescent="0.25">
      <c r="A404" s="1" t="s">
        <v>243</v>
      </c>
      <c r="B404" s="1" t="s">
        <v>242</v>
      </c>
      <c r="C404" s="1" t="s">
        <v>241</v>
      </c>
      <c r="D404" s="1">
        <v>11.46</v>
      </c>
      <c r="E404" s="4">
        <f>IFERROR(VLOOKUP(A404,'[1]A.ID of proteins pullded down'!B:F,3, FALSE),0)</f>
        <v>0</v>
      </c>
      <c r="F404" s="4">
        <f>IFERROR(VLOOKUP(A404,'[1]A.ID of proteins pullded down'!B:F,4, FALSE),0)</f>
        <v>0</v>
      </c>
      <c r="G404" s="4">
        <f>IFERROR(VLOOKUP(A404,'[1]A.ID of proteins pullded down'!J:N,3, FALSE),0)</f>
        <v>1</v>
      </c>
      <c r="H404" s="4">
        <f>IFERROR(VLOOKUP(A404,'[1]A.ID of proteins pullded down'!J:N,4, FALSE),0)</f>
        <v>1</v>
      </c>
      <c r="I404" s="4">
        <f>IFERROR(VLOOKUP(A404,'[1]A.ID of proteins pullded down'!R:V,3, FALSE),0)</f>
        <v>1</v>
      </c>
      <c r="J404" s="4">
        <f>IFERROR(VLOOKUP(A404,'[1]A.ID of proteins pullded down'!R:V,4, FALSE),0)</f>
        <v>1</v>
      </c>
      <c r="K404" s="3" t="str">
        <f>IFERROR(VLOOKUP(A404,'[1]A.ID of proteins pullded down'!B:F,5, FALSE),"NF")</f>
        <v>NF</v>
      </c>
      <c r="L404" s="3">
        <f>IFERROR(VLOOKUP(A404,'[1]A.ID of proteins pullded down'!J:N,5, FALSE),"NF")</f>
        <v>680000</v>
      </c>
      <c r="M404" s="3">
        <f>IFERROR(VLOOKUP(A404,'[1]A.ID of proteins pullded down'!R:V,5, FALSE),"NF")</f>
        <v>1100000</v>
      </c>
      <c r="N404" s="3">
        <f>MIN(K404:M404)</f>
        <v>680000</v>
      </c>
      <c r="O404" s="2">
        <f>IFERROR(K404/N404,0)</f>
        <v>0</v>
      </c>
      <c r="P404" s="2">
        <f>IFERROR(L404/N404,0)</f>
        <v>1</v>
      </c>
      <c r="Q404" s="2">
        <f>IFERROR(M404/N404,0)</f>
        <v>1.6176470588235294</v>
      </c>
    </row>
    <row r="405" spans="1:17" x14ac:dyDescent="0.25">
      <c r="A405" s="1" t="s">
        <v>240</v>
      </c>
      <c r="B405" s="1" t="s">
        <v>239</v>
      </c>
      <c r="C405" s="1" t="s">
        <v>238</v>
      </c>
      <c r="D405" s="1">
        <v>46.29</v>
      </c>
      <c r="E405" s="4">
        <f>IFERROR(VLOOKUP(A405,'[1]A.ID of proteins pullded down'!B:F,3, FALSE),0)</f>
        <v>0</v>
      </c>
      <c r="F405" s="4">
        <f>IFERROR(VLOOKUP(A405,'[1]A.ID of proteins pullded down'!B:F,4, FALSE),0)</f>
        <v>0</v>
      </c>
      <c r="G405" s="4">
        <f>IFERROR(VLOOKUP(A405,'[1]A.ID of proteins pullded down'!J:N,3, FALSE),0)</f>
        <v>1</v>
      </c>
      <c r="H405" s="4">
        <f>IFERROR(VLOOKUP(A405,'[1]A.ID of proteins pullded down'!J:N,4, FALSE),0)</f>
        <v>1</v>
      </c>
      <c r="I405" s="4">
        <f>IFERROR(VLOOKUP(A405,'[1]A.ID of proteins pullded down'!R:V,3, FALSE),0)</f>
        <v>1</v>
      </c>
      <c r="J405" s="4">
        <f>IFERROR(VLOOKUP(A405,'[1]A.ID of proteins pullded down'!R:V,4, FALSE),0)</f>
        <v>1</v>
      </c>
      <c r="K405" s="3" t="str">
        <f>IFERROR(VLOOKUP(A405,'[1]A.ID of proteins pullded down'!B:F,5, FALSE),"NF")</f>
        <v>NF</v>
      </c>
      <c r="L405" s="3">
        <f>IFERROR(VLOOKUP(A405,'[1]A.ID of proteins pullded down'!J:N,5, FALSE),"NF")</f>
        <v>49000</v>
      </c>
      <c r="M405" s="3">
        <f>IFERROR(VLOOKUP(A405,'[1]A.ID of proteins pullded down'!R:V,5, FALSE),"NF")</f>
        <v>97000</v>
      </c>
      <c r="N405" s="3">
        <f>MIN(K405:M405)</f>
        <v>49000</v>
      </c>
      <c r="O405" s="2">
        <f>IFERROR(K405/N405,0)</f>
        <v>0</v>
      </c>
      <c r="P405" s="2">
        <f>IFERROR(L405/N405,0)</f>
        <v>1</v>
      </c>
      <c r="Q405" s="2">
        <f>IFERROR(M405/N405,0)</f>
        <v>1.9795918367346939</v>
      </c>
    </row>
    <row r="406" spans="1:17" x14ac:dyDescent="0.25">
      <c r="A406" s="1" t="s">
        <v>237</v>
      </c>
      <c r="B406" s="1" t="s">
        <v>236</v>
      </c>
      <c r="C406" s="1" t="s">
        <v>235</v>
      </c>
      <c r="D406" s="1">
        <v>77.510000000000005</v>
      </c>
      <c r="E406" s="4">
        <f>IFERROR(VLOOKUP(A406,'[1]A.ID of proteins pullded down'!B:F,3, FALSE),0)</f>
        <v>0</v>
      </c>
      <c r="F406" s="4">
        <f>IFERROR(VLOOKUP(A406,'[1]A.ID of proteins pullded down'!B:F,4, FALSE),0)</f>
        <v>0</v>
      </c>
      <c r="G406" s="4">
        <f>IFERROR(VLOOKUP(A406,'[1]A.ID of proteins pullded down'!J:N,3, FALSE),0)</f>
        <v>1</v>
      </c>
      <c r="H406" s="4">
        <f>IFERROR(VLOOKUP(A406,'[1]A.ID of proteins pullded down'!J:N,4, FALSE),0)</f>
        <v>1</v>
      </c>
      <c r="I406" s="4">
        <f>IFERROR(VLOOKUP(A406,'[1]A.ID of proteins pullded down'!R:V,3, FALSE),0)</f>
        <v>1</v>
      </c>
      <c r="J406" s="4">
        <f>IFERROR(VLOOKUP(A406,'[1]A.ID of proteins pullded down'!R:V,4, FALSE),0)</f>
        <v>1</v>
      </c>
      <c r="K406" s="3" t="str">
        <f>IFERROR(VLOOKUP(A406,'[1]A.ID of proteins pullded down'!B:F,5, FALSE),"NF")</f>
        <v>NF</v>
      </c>
      <c r="L406" s="3">
        <f>IFERROR(VLOOKUP(A406,'[1]A.ID of proteins pullded down'!J:N,5, FALSE),"NF")</f>
        <v>72000</v>
      </c>
      <c r="M406" s="3">
        <f>IFERROR(VLOOKUP(A406,'[1]A.ID of proteins pullded down'!R:V,5, FALSE),"NF")</f>
        <v>170000</v>
      </c>
      <c r="N406" s="3">
        <f>MIN(K406:M406)</f>
        <v>72000</v>
      </c>
      <c r="O406" s="2">
        <f>IFERROR(K406/N406,0)</f>
        <v>0</v>
      </c>
      <c r="P406" s="2">
        <f>IFERROR(L406/N406,0)</f>
        <v>1</v>
      </c>
      <c r="Q406" s="2">
        <f>IFERROR(M406/N406,0)</f>
        <v>2.3611111111111112</v>
      </c>
    </row>
    <row r="407" spans="1:17" x14ac:dyDescent="0.25">
      <c r="A407" s="1" t="s">
        <v>234</v>
      </c>
      <c r="B407" s="1" t="s">
        <v>233</v>
      </c>
      <c r="C407" s="1" t="s">
        <v>232</v>
      </c>
      <c r="D407" s="1">
        <v>18.89</v>
      </c>
      <c r="E407" s="4">
        <f>IFERROR(VLOOKUP(A407,'[1]A.ID of proteins pullded down'!B:F,3, FALSE),0)</f>
        <v>1</v>
      </c>
      <c r="F407" s="4">
        <f>IFERROR(VLOOKUP(A407,'[1]A.ID of proteins pullded down'!B:F,4, FALSE),0)</f>
        <v>1</v>
      </c>
      <c r="G407" s="4">
        <f>IFERROR(VLOOKUP(A407,'[1]A.ID of proteins pullded down'!J:N,3, FALSE),0)</f>
        <v>1</v>
      </c>
      <c r="H407" s="4">
        <f>IFERROR(VLOOKUP(A407,'[1]A.ID of proteins pullded down'!J:N,4, FALSE),0)</f>
        <v>1</v>
      </c>
      <c r="I407" s="4">
        <f>IFERROR(VLOOKUP(A407,'[1]A.ID of proteins pullded down'!R:V,3, FALSE),0)</f>
        <v>0</v>
      </c>
      <c r="J407" s="4">
        <f>IFERROR(VLOOKUP(A407,'[1]A.ID of proteins pullded down'!R:V,4, FALSE),0)</f>
        <v>0</v>
      </c>
      <c r="K407" s="3">
        <f>IFERROR(VLOOKUP(A407,'[1]A.ID of proteins pullded down'!B:F,5, FALSE),"NF")</f>
        <v>130000</v>
      </c>
      <c r="L407" s="3">
        <f>IFERROR(VLOOKUP(A407,'[1]A.ID of proteins pullded down'!J:N,5, FALSE),"NF")</f>
        <v>57000</v>
      </c>
      <c r="M407" s="3" t="str">
        <f>IFERROR(VLOOKUP(A407,'[1]A.ID of proteins pullded down'!R:V,5, FALSE),"NF")</f>
        <v>NF</v>
      </c>
      <c r="N407" s="3">
        <f>MIN(K407:M407)</f>
        <v>57000</v>
      </c>
      <c r="O407" s="2">
        <f>IFERROR(K407/N407,0)</f>
        <v>2.2807017543859649</v>
      </c>
      <c r="P407" s="2">
        <f>IFERROR(L407/N407,0)</f>
        <v>1</v>
      </c>
      <c r="Q407" s="2">
        <f>IFERROR(M407/N407,0)</f>
        <v>0</v>
      </c>
    </row>
    <row r="408" spans="1:17" x14ac:dyDescent="0.25">
      <c r="A408" s="1" t="s">
        <v>231</v>
      </c>
      <c r="B408" s="1" t="s">
        <v>230</v>
      </c>
      <c r="C408" s="1" t="s">
        <v>229</v>
      </c>
      <c r="D408" s="1">
        <v>45.35</v>
      </c>
      <c r="E408" s="4">
        <f>IFERROR(VLOOKUP(A408,'[1]A.ID of proteins pullded down'!B:F,3, FALSE),0)</f>
        <v>0</v>
      </c>
      <c r="F408" s="4">
        <f>IFERROR(VLOOKUP(A408,'[1]A.ID of proteins pullded down'!B:F,4, FALSE),0)</f>
        <v>0</v>
      </c>
      <c r="G408" s="4">
        <f>IFERROR(VLOOKUP(A408,'[1]A.ID of proteins pullded down'!J:N,3, FALSE),0)</f>
        <v>0</v>
      </c>
      <c r="H408" s="4">
        <f>IFERROR(VLOOKUP(A408,'[1]A.ID of proteins pullded down'!J:N,4, FALSE),0)</f>
        <v>0</v>
      </c>
      <c r="I408" s="4">
        <f>IFERROR(VLOOKUP(A408,'[1]A.ID of proteins pullded down'!R:V,3, FALSE),0)</f>
        <v>1</v>
      </c>
      <c r="J408" s="4">
        <f>IFERROR(VLOOKUP(A408,'[1]A.ID of proteins pullded down'!R:V,4, FALSE),0)</f>
        <v>2</v>
      </c>
      <c r="K408" s="3" t="str">
        <f>IFERROR(VLOOKUP(A408,'[1]A.ID of proteins pullded down'!B:F,5, FALSE),"NF")</f>
        <v>NF</v>
      </c>
      <c r="L408" s="3" t="str">
        <f>IFERROR(VLOOKUP(A408,'[1]A.ID of proteins pullded down'!J:N,5, FALSE),"NF")</f>
        <v>NF</v>
      </c>
      <c r="M408" s="3">
        <f>IFERROR(VLOOKUP(A408,'[1]A.ID of proteins pullded down'!R:V,5, FALSE),"NF")</f>
        <v>91000</v>
      </c>
      <c r="N408" s="3">
        <f>MIN(K408:M408)</f>
        <v>91000</v>
      </c>
      <c r="O408" s="2">
        <f>IFERROR(K408/N408,0)</f>
        <v>0</v>
      </c>
      <c r="P408" s="2">
        <f>IFERROR(L408/N408,0)</f>
        <v>0</v>
      </c>
      <c r="Q408" s="2">
        <f>IFERROR(M408/N408,0)</f>
        <v>1</v>
      </c>
    </row>
    <row r="409" spans="1:17" x14ac:dyDescent="0.25">
      <c r="A409" s="1" t="s">
        <v>228</v>
      </c>
      <c r="B409" s="1" t="s">
        <v>227</v>
      </c>
      <c r="C409" s="1" t="s">
        <v>226</v>
      </c>
      <c r="D409" s="1">
        <v>16.309999999999999</v>
      </c>
      <c r="E409" s="4">
        <f>IFERROR(VLOOKUP(A409,'[1]A.ID of proteins pullded down'!B:F,3, FALSE),0)</f>
        <v>1</v>
      </c>
      <c r="F409" s="4">
        <f>IFERROR(VLOOKUP(A409,'[1]A.ID of proteins pullded down'!B:F,4, FALSE),0)</f>
        <v>1</v>
      </c>
      <c r="G409" s="4">
        <f>IFERROR(VLOOKUP(A409,'[1]A.ID of proteins pullded down'!J:N,3, FALSE),0)</f>
        <v>0</v>
      </c>
      <c r="H409" s="4">
        <f>IFERROR(VLOOKUP(A409,'[1]A.ID of proteins pullded down'!J:N,4, FALSE),0)</f>
        <v>0</v>
      </c>
      <c r="I409" s="4">
        <f>IFERROR(VLOOKUP(A409,'[1]A.ID of proteins pullded down'!R:V,3, FALSE),0)</f>
        <v>1</v>
      </c>
      <c r="J409" s="4">
        <f>IFERROR(VLOOKUP(A409,'[1]A.ID of proteins pullded down'!R:V,4, FALSE),0)</f>
        <v>1</v>
      </c>
      <c r="K409" s="3">
        <f>IFERROR(VLOOKUP(A409,'[1]A.ID of proteins pullded down'!B:F,5, FALSE),"NF")</f>
        <v>120000</v>
      </c>
      <c r="L409" s="3" t="str">
        <f>IFERROR(VLOOKUP(A409,'[1]A.ID of proteins pullded down'!J:N,5, FALSE),"NF")</f>
        <v>NF</v>
      </c>
      <c r="M409" s="3">
        <f>IFERROR(VLOOKUP(A409,'[1]A.ID of proteins pullded down'!R:V,5, FALSE),"NF")</f>
        <v>180000</v>
      </c>
      <c r="N409" s="3">
        <f>MIN(K409:M409)</f>
        <v>120000</v>
      </c>
      <c r="O409" s="2">
        <f>IFERROR(K409/N409,0)</f>
        <v>1</v>
      </c>
      <c r="P409" s="2">
        <f>IFERROR(L409/N409,0)</f>
        <v>0</v>
      </c>
      <c r="Q409" s="2">
        <f>IFERROR(M409/N409,0)</f>
        <v>1.5</v>
      </c>
    </row>
    <row r="410" spans="1:17" x14ac:dyDescent="0.25">
      <c r="A410" s="1" t="s">
        <v>225</v>
      </c>
      <c r="B410" s="1" t="s">
        <v>224</v>
      </c>
      <c r="C410" s="1" t="s">
        <v>223</v>
      </c>
      <c r="D410" s="1">
        <v>85.44</v>
      </c>
      <c r="E410" s="4">
        <f>IFERROR(VLOOKUP(A410,'[1]A.ID of proteins pullded down'!B:F,3, FALSE),0)</f>
        <v>0</v>
      </c>
      <c r="F410" s="4">
        <f>IFERROR(VLOOKUP(A410,'[1]A.ID of proteins pullded down'!B:F,4, FALSE),0)</f>
        <v>0</v>
      </c>
      <c r="G410" s="4">
        <f>IFERROR(VLOOKUP(A410,'[1]A.ID of proteins pullded down'!J:N,3, FALSE),0)</f>
        <v>1</v>
      </c>
      <c r="H410" s="4">
        <f>IFERROR(VLOOKUP(A410,'[1]A.ID of proteins pullded down'!J:N,4, FALSE),0)</f>
        <v>1</v>
      </c>
      <c r="I410" s="4">
        <f>IFERROR(VLOOKUP(A410,'[1]A.ID of proteins pullded down'!R:V,3, FALSE),0)</f>
        <v>1</v>
      </c>
      <c r="J410" s="4">
        <f>IFERROR(VLOOKUP(A410,'[1]A.ID of proteins pullded down'!R:V,4, FALSE),0)</f>
        <v>1</v>
      </c>
      <c r="K410" s="3" t="str">
        <f>IFERROR(VLOOKUP(A410,'[1]A.ID of proteins pullded down'!B:F,5, FALSE),"NF")</f>
        <v>NF</v>
      </c>
      <c r="L410" s="3">
        <f>IFERROR(VLOOKUP(A410,'[1]A.ID of proteins pullded down'!J:N,5, FALSE),"NF")</f>
        <v>97000</v>
      </c>
      <c r="M410" s="3">
        <f>IFERROR(VLOOKUP(A410,'[1]A.ID of proteins pullded down'!R:V,5, FALSE),"NF")</f>
        <v>110000</v>
      </c>
      <c r="N410" s="3">
        <f>MIN(K410:M410)</f>
        <v>97000</v>
      </c>
      <c r="O410" s="2">
        <f>IFERROR(K410/N410,0)</f>
        <v>0</v>
      </c>
      <c r="P410" s="2">
        <f>IFERROR(L410/N410,0)</f>
        <v>1</v>
      </c>
      <c r="Q410" s="2">
        <f>IFERROR(M410/N410,0)</f>
        <v>1.134020618556701</v>
      </c>
    </row>
    <row r="411" spans="1:17" x14ac:dyDescent="0.25">
      <c r="A411" s="1" t="s">
        <v>222</v>
      </c>
      <c r="B411" s="1" t="s">
        <v>221</v>
      </c>
      <c r="C411" s="1" t="s">
        <v>220</v>
      </c>
      <c r="D411" s="1">
        <v>118.25</v>
      </c>
      <c r="E411" s="4">
        <f>IFERROR(VLOOKUP(A411,'[1]A.ID of proteins pullded down'!B:F,3, FALSE),0)</f>
        <v>0</v>
      </c>
      <c r="F411" s="4">
        <f>IFERROR(VLOOKUP(A411,'[1]A.ID of proteins pullded down'!B:F,4, FALSE),0)</f>
        <v>0</v>
      </c>
      <c r="G411" s="4">
        <f>IFERROR(VLOOKUP(A411,'[1]A.ID of proteins pullded down'!J:N,3, FALSE),0)</f>
        <v>1</v>
      </c>
      <c r="H411" s="4">
        <f>IFERROR(VLOOKUP(A411,'[1]A.ID of proteins pullded down'!J:N,4, FALSE),0)</f>
        <v>2</v>
      </c>
      <c r="I411" s="4">
        <f>IFERROR(VLOOKUP(A411,'[1]A.ID of proteins pullded down'!R:V,3, FALSE),0)</f>
        <v>0</v>
      </c>
      <c r="J411" s="4">
        <f>IFERROR(VLOOKUP(A411,'[1]A.ID of proteins pullded down'!R:V,4, FALSE),0)</f>
        <v>0</v>
      </c>
      <c r="K411" s="3" t="str">
        <f>IFERROR(VLOOKUP(A411,'[1]A.ID of proteins pullded down'!B:F,5, FALSE),"NF")</f>
        <v>NF</v>
      </c>
      <c r="L411" s="3">
        <f>IFERROR(VLOOKUP(A411,'[1]A.ID of proteins pullded down'!J:N,5, FALSE),"NF")</f>
        <v>74000</v>
      </c>
      <c r="M411" s="3" t="str">
        <f>IFERROR(VLOOKUP(A411,'[1]A.ID of proteins pullded down'!R:V,5, FALSE),"NF")</f>
        <v>NF</v>
      </c>
      <c r="N411" s="3">
        <f>MIN(K411:M411)</f>
        <v>74000</v>
      </c>
      <c r="O411" s="2">
        <f>IFERROR(K411/N411,0)</f>
        <v>0</v>
      </c>
      <c r="P411" s="2">
        <f>IFERROR(L411/N411,0)</f>
        <v>1</v>
      </c>
      <c r="Q411" s="2">
        <f>IFERROR(M411/N411,0)</f>
        <v>0</v>
      </c>
    </row>
    <row r="412" spans="1:17" x14ac:dyDescent="0.25">
      <c r="A412" s="1" t="s">
        <v>219</v>
      </c>
      <c r="B412" s="1" t="s">
        <v>218</v>
      </c>
      <c r="C412" s="1" t="s">
        <v>217</v>
      </c>
      <c r="D412" s="1">
        <v>9.33</v>
      </c>
      <c r="E412" s="4">
        <f>IFERROR(VLOOKUP(A412,'[1]A.ID of proteins pullded down'!B:F,3, FALSE),0)</f>
        <v>0</v>
      </c>
      <c r="F412" s="4">
        <f>IFERROR(VLOOKUP(A412,'[1]A.ID of proteins pullded down'!B:F,4, FALSE),0)</f>
        <v>0</v>
      </c>
      <c r="G412" s="4">
        <f>IFERROR(VLOOKUP(A412,'[1]A.ID of proteins pullded down'!J:N,3, FALSE),0)</f>
        <v>1</v>
      </c>
      <c r="H412" s="4">
        <f>IFERROR(VLOOKUP(A412,'[1]A.ID of proteins pullded down'!J:N,4, FALSE),0)</f>
        <v>2</v>
      </c>
      <c r="I412" s="4">
        <f>IFERROR(VLOOKUP(A412,'[1]A.ID of proteins pullded down'!R:V,3, FALSE),0)</f>
        <v>0</v>
      </c>
      <c r="J412" s="4">
        <f>IFERROR(VLOOKUP(A412,'[1]A.ID of proteins pullded down'!R:V,4, FALSE),0)</f>
        <v>0</v>
      </c>
      <c r="K412" s="3" t="str">
        <f>IFERROR(VLOOKUP(A412,'[1]A.ID of proteins pullded down'!B:F,5, FALSE),"NF")</f>
        <v>NF</v>
      </c>
      <c r="L412" s="3">
        <f>IFERROR(VLOOKUP(A412,'[1]A.ID of proteins pullded down'!J:N,5, FALSE),"NF")</f>
        <v>160000</v>
      </c>
      <c r="M412" s="3" t="str">
        <f>IFERROR(VLOOKUP(A412,'[1]A.ID of proteins pullded down'!R:V,5, FALSE),"NF")</f>
        <v>NF</v>
      </c>
      <c r="N412" s="3">
        <f>MIN(K412:M412)</f>
        <v>160000</v>
      </c>
      <c r="O412" s="2">
        <f>IFERROR(K412/N412,0)</f>
        <v>0</v>
      </c>
      <c r="P412" s="2">
        <f>IFERROR(L412/N412,0)</f>
        <v>1</v>
      </c>
      <c r="Q412" s="2">
        <f>IFERROR(M412/N412,0)</f>
        <v>0</v>
      </c>
    </row>
    <row r="413" spans="1:17" x14ac:dyDescent="0.25">
      <c r="A413" s="1" t="s">
        <v>216</v>
      </c>
      <c r="B413" s="1" t="s">
        <v>215</v>
      </c>
      <c r="C413" s="1" t="s">
        <v>214</v>
      </c>
      <c r="D413" s="1">
        <v>12.77</v>
      </c>
      <c r="E413" s="4">
        <f>IFERROR(VLOOKUP(A413,'[1]A.ID of proteins pullded down'!B:F,3, FALSE),0)</f>
        <v>0</v>
      </c>
      <c r="F413" s="4">
        <f>IFERROR(VLOOKUP(A413,'[1]A.ID of proteins pullded down'!B:F,4, FALSE),0)</f>
        <v>0</v>
      </c>
      <c r="G413" s="4">
        <f>IFERROR(VLOOKUP(A413,'[1]A.ID of proteins pullded down'!J:N,3, FALSE),0)</f>
        <v>1</v>
      </c>
      <c r="H413" s="4">
        <f>IFERROR(VLOOKUP(A413,'[1]A.ID of proteins pullded down'!J:N,4, FALSE),0)</f>
        <v>2</v>
      </c>
      <c r="I413" s="4">
        <f>IFERROR(VLOOKUP(A413,'[1]A.ID of proteins pullded down'!R:V,3, FALSE),0)</f>
        <v>0</v>
      </c>
      <c r="J413" s="4">
        <f>IFERROR(VLOOKUP(A413,'[1]A.ID of proteins pullded down'!R:V,4, FALSE),0)</f>
        <v>0</v>
      </c>
      <c r="K413" s="3" t="str">
        <f>IFERROR(VLOOKUP(A413,'[1]A.ID of proteins pullded down'!B:F,5, FALSE),"NF")</f>
        <v>NF</v>
      </c>
      <c r="L413" s="3">
        <f>IFERROR(VLOOKUP(A413,'[1]A.ID of proteins pullded down'!J:N,5, FALSE),"NF")</f>
        <v>130000</v>
      </c>
      <c r="M413" s="3" t="str">
        <f>IFERROR(VLOOKUP(A413,'[1]A.ID of proteins pullded down'!R:V,5, FALSE),"NF")</f>
        <v>NF</v>
      </c>
      <c r="N413" s="3">
        <f>MIN(K413:M413)</f>
        <v>130000</v>
      </c>
      <c r="O413" s="2">
        <f>IFERROR(K413/N413,0)</f>
        <v>0</v>
      </c>
      <c r="P413" s="2">
        <f>IFERROR(L413/N413,0)</f>
        <v>1</v>
      </c>
      <c r="Q413" s="2">
        <f>IFERROR(M413/N413,0)</f>
        <v>0</v>
      </c>
    </row>
    <row r="414" spans="1:17" x14ac:dyDescent="0.25">
      <c r="A414" s="1" t="s">
        <v>213</v>
      </c>
      <c r="B414" s="1" t="s">
        <v>212</v>
      </c>
      <c r="C414" s="1" t="s">
        <v>211</v>
      </c>
      <c r="D414" s="1">
        <v>34.96</v>
      </c>
      <c r="E414" s="4">
        <f>IFERROR(VLOOKUP(A414,'[1]A.ID of proteins pullded down'!B:F,3, FALSE),0)</f>
        <v>1</v>
      </c>
      <c r="F414" s="4">
        <f>IFERROR(VLOOKUP(A414,'[1]A.ID of proteins pullded down'!B:F,4, FALSE),0)</f>
        <v>1</v>
      </c>
      <c r="G414" s="4">
        <f>IFERROR(VLOOKUP(A414,'[1]A.ID of proteins pullded down'!J:N,3, FALSE),0)</f>
        <v>1</v>
      </c>
      <c r="H414" s="4">
        <f>IFERROR(VLOOKUP(A414,'[1]A.ID of proteins pullded down'!J:N,4, FALSE),0)</f>
        <v>1</v>
      </c>
      <c r="I414" s="4">
        <f>IFERROR(VLOOKUP(A414,'[1]A.ID of proteins pullded down'!R:V,3, FALSE),0)</f>
        <v>0</v>
      </c>
      <c r="J414" s="4">
        <f>IFERROR(VLOOKUP(A414,'[1]A.ID of proteins pullded down'!R:V,4, FALSE),0)</f>
        <v>0</v>
      </c>
      <c r="K414" s="3">
        <f>IFERROR(VLOOKUP(A414,'[1]A.ID of proteins pullded down'!B:F,5, FALSE),"NF")</f>
        <v>650000</v>
      </c>
      <c r="L414" s="3">
        <f>IFERROR(VLOOKUP(A414,'[1]A.ID of proteins pullded down'!J:N,5, FALSE),"NF")</f>
        <v>1400000</v>
      </c>
      <c r="M414" s="3" t="str">
        <f>IFERROR(VLOOKUP(A414,'[1]A.ID of proteins pullded down'!R:V,5, FALSE),"NF")</f>
        <v>NF</v>
      </c>
      <c r="N414" s="3">
        <f>MIN(K414:M414)</f>
        <v>650000</v>
      </c>
      <c r="O414" s="2">
        <f>IFERROR(K414/N414,0)</f>
        <v>1</v>
      </c>
      <c r="P414" s="2">
        <f>IFERROR(L414/N414,0)</f>
        <v>2.1538461538461537</v>
      </c>
      <c r="Q414" s="2">
        <f>IFERROR(M414/N414,0)</f>
        <v>0</v>
      </c>
    </row>
    <row r="415" spans="1:17" x14ac:dyDescent="0.25">
      <c r="A415" s="1" t="s">
        <v>210</v>
      </c>
      <c r="B415" s="1" t="s">
        <v>209</v>
      </c>
      <c r="C415" s="1" t="s">
        <v>208</v>
      </c>
      <c r="D415" s="1">
        <v>52.35</v>
      </c>
      <c r="E415" s="4">
        <f>IFERROR(VLOOKUP(A415,'[1]A.ID of proteins pullded down'!B:F,3, FALSE),0)</f>
        <v>0</v>
      </c>
      <c r="F415" s="4">
        <f>IFERROR(VLOOKUP(A415,'[1]A.ID of proteins pullded down'!B:F,4, FALSE),0)</f>
        <v>0</v>
      </c>
      <c r="G415" s="4">
        <f>IFERROR(VLOOKUP(A415,'[1]A.ID of proteins pullded down'!J:N,3, FALSE),0)</f>
        <v>1</v>
      </c>
      <c r="H415" s="4">
        <f>IFERROR(VLOOKUP(A415,'[1]A.ID of proteins pullded down'!J:N,4, FALSE),0)</f>
        <v>2</v>
      </c>
      <c r="I415" s="4">
        <f>IFERROR(VLOOKUP(A415,'[1]A.ID of proteins pullded down'!R:V,3, FALSE),0)</f>
        <v>0</v>
      </c>
      <c r="J415" s="4">
        <f>IFERROR(VLOOKUP(A415,'[1]A.ID of proteins pullded down'!R:V,4, FALSE),0)</f>
        <v>0</v>
      </c>
      <c r="K415" s="3" t="str">
        <f>IFERROR(VLOOKUP(A415,'[1]A.ID of proteins pullded down'!B:F,5, FALSE),"NF")</f>
        <v>NF</v>
      </c>
      <c r="L415" s="3">
        <f>IFERROR(VLOOKUP(A415,'[1]A.ID of proteins pullded down'!J:N,5, FALSE),"NF")</f>
        <v>180000</v>
      </c>
      <c r="M415" s="3" t="str">
        <f>IFERROR(VLOOKUP(A415,'[1]A.ID of proteins pullded down'!R:V,5, FALSE),"NF")</f>
        <v>NF</v>
      </c>
      <c r="N415" s="3">
        <f>MIN(K415:M415)</f>
        <v>180000</v>
      </c>
      <c r="O415" s="2">
        <f>IFERROR(K415/N415,0)</f>
        <v>0</v>
      </c>
      <c r="P415" s="2">
        <f>IFERROR(L415/N415,0)</f>
        <v>1</v>
      </c>
      <c r="Q415" s="2">
        <f>IFERROR(M415/N415,0)</f>
        <v>0</v>
      </c>
    </row>
    <row r="416" spans="1:17" x14ac:dyDescent="0.25">
      <c r="A416" s="1" t="s">
        <v>207</v>
      </c>
      <c r="B416" s="1" t="s">
        <v>206</v>
      </c>
      <c r="C416" s="1" t="s">
        <v>205</v>
      </c>
      <c r="D416" s="1">
        <v>11.63</v>
      </c>
      <c r="E416" s="4">
        <f>IFERROR(VLOOKUP(A416,'[1]A.ID of proteins pullded down'!B:F,3, FALSE),0)</f>
        <v>0</v>
      </c>
      <c r="F416" s="4">
        <f>IFERROR(VLOOKUP(A416,'[1]A.ID of proteins pullded down'!B:F,4, FALSE),0)</f>
        <v>0</v>
      </c>
      <c r="G416" s="4">
        <f>IFERROR(VLOOKUP(A416,'[1]A.ID of proteins pullded down'!J:N,3, FALSE),0)</f>
        <v>1</v>
      </c>
      <c r="H416" s="4">
        <f>IFERROR(VLOOKUP(A416,'[1]A.ID of proteins pullded down'!J:N,4, FALSE),0)</f>
        <v>2</v>
      </c>
      <c r="I416" s="4">
        <f>IFERROR(VLOOKUP(A416,'[1]A.ID of proteins pullded down'!R:V,3, FALSE),0)</f>
        <v>0</v>
      </c>
      <c r="J416" s="4">
        <f>IFERROR(VLOOKUP(A416,'[1]A.ID of proteins pullded down'!R:V,4, FALSE),0)</f>
        <v>0</v>
      </c>
      <c r="K416" s="3" t="str">
        <f>IFERROR(VLOOKUP(A416,'[1]A.ID of proteins pullded down'!B:F,5, FALSE),"NF")</f>
        <v>NF</v>
      </c>
      <c r="L416" s="3">
        <f>IFERROR(VLOOKUP(A416,'[1]A.ID of proteins pullded down'!J:N,5, FALSE),"NF")</f>
        <v>370000</v>
      </c>
      <c r="M416" s="3" t="str">
        <f>IFERROR(VLOOKUP(A416,'[1]A.ID of proteins pullded down'!R:V,5, FALSE),"NF")</f>
        <v>NF</v>
      </c>
      <c r="N416" s="3">
        <f>MIN(K416:M416)</f>
        <v>370000</v>
      </c>
      <c r="O416" s="2">
        <f>IFERROR(K416/N416,0)</f>
        <v>0</v>
      </c>
      <c r="P416" s="2">
        <f>IFERROR(L416/N416,0)</f>
        <v>1</v>
      </c>
      <c r="Q416" s="2">
        <f>IFERROR(M416/N416,0)</f>
        <v>0</v>
      </c>
    </row>
    <row r="417" spans="1:17" x14ac:dyDescent="0.25">
      <c r="A417" s="1" t="s">
        <v>204</v>
      </c>
      <c r="C417" s="1" t="s">
        <v>203</v>
      </c>
      <c r="D417" s="1">
        <v>61.99</v>
      </c>
      <c r="E417" s="4">
        <f>IFERROR(VLOOKUP(A417,'[1]A.ID of proteins pullded down'!B:F,3, FALSE),0)</f>
        <v>0</v>
      </c>
      <c r="F417" s="4">
        <f>IFERROR(VLOOKUP(A417,'[1]A.ID of proteins pullded down'!B:F,4, FALSE),0)</f>
        <v>0</v>
      </c>
      <c r="G417" s="4">
        <f>IFERROR(VLOOKUP(A417,'[1]A.ID of proteins pullded down'!J:N,3, FALSE),0)</f>
        <v>0</v>
      </c>
      <c r="H417" s="4">
        <f>IFERROR(VLOOKUP(A417,'[1]A.ID of proteins pullded down'!J:N,4, FALSE),0)</f>
        <v>0</v>
      </c>
      <c r="I417" s="4">
        <f>IFERROR(VLOOKUP(A417,'[1]A.ID of proteins pullded down'!R:V,3, FALSE),0)</f>
        <v>1</v>
      </c>
      <c r="J417" s="4">
        <f>IFERROR(VLOOKUP(A417,'[1]A.ID of proteins pullded down'!R:V,4, FALSE),0)</f>
        <v>2</v>
      </c>
      <c r="K417" s="3" t="str">
        <f>IFERROR(VLOOKUP(A417,'[1]A.ID of proteins pullded down'!B:F,5, FALSE),"NF")</f>
        <v>NF</v>
      </c>
      <c r="L417" s="3" t="str">
        <f>IFERROR(VLOOKUP(A417,'[1]A.ID of proteins pullded down'!J:N,5, FALSE),"NF")</f>
        <v>NF</v>
      </c>
      <c r="M417" s="3">
        <f>IFERROR(VLOOKUP(A417,'[1]A.ID of proteins pullded down'!R:V,5, FALSE),"NF")</f>
        <v>2200000</v>
      </c>
      <c r="N417" s="3">
        <f>MIN(K417:M417)</f>
        <v>2200000</v>
      </c>
      <c r="O417" s="2">
        <f>IFERROR(K417/N417,0)</f>
        <v>0</v>
      </c>
      <c r="P417" s="2">
        <f>IFERROR(L417/N417,0)</f>
        <v>0</v>
      </c>
      <c r="Q417" s="2">
        <f>IFERROR(M417/N417,0)</f>
        <v>1</v>
      </c>
    </row>
    <row r="418" spans="1:17" x14ac:dyDescent="0.25">
      <c r="A418" s="1" t="s">
        <v>202</v>
      </c>
      <c r="B418" s="1" t="s">
        <v>201</v>
      </c>
      <c r="C418" s="1" t="s">
        <v>200</v>
      </c>
      <c r="D418" s="1">
        <v>21.26</v>
      </c>
      <c r="E418" s="4">
        <f>IFERROR(VLOOKUP(A418,'[1]A.ID of proteins pullded down'!B:F,3, FALSE),0)</f>
        <v>0</v>
      </c>
      <c r="F418" s="4">
        <f>IFERROR(VLOOKUP(A418,'[1]A.ID of proteins pullded down'!B:F,4, FALSE),0)</f>
        <v>0</v>
      </c>
      <c r="G418" s="4">
        <f>IFERROR(VLOOKUP(A418,'[1]A.ID of proteins pullded down'!J:N,3, FALSE),0)</f>
        <v>1</v>
      </c>
      <c r="H418" s="4">
        <f>IFERROR(VLOOKUP(A418,'[1]A.ID of proteins pullded down'!J:N,4, FALSE),0)</f>
        <v>2</v>
      </c>
      <c r="I418" s="4">
        <f>IFERROR(VLOOKUP(A418,'[1]A.ID of proteins pullded down'!R:V,3, FALSE),0)</f>
        <v>0</v>
      </c>
      <c r="J418" s="4">
        <f>IFERROR(VLOOKUP(A418,'[1]A.ID of proteins pullded down'!R:V,4, FALSE),0)</f>
        <v>0</v>
      </c>
      <c r="K418" s="3" t="str">
        <f>IFERROR(VLOOKUP(A418,'[1]A.ID of proteins pullded down'!B:F,5, FALSE),"NF")</f>
        <v>NF</v>
      </c>
      <c r="L418" s="3">
        <f>IFERROR(VLOOKUP(A418,'[1]A.ID of proteins pullded down'!J:N,5, FALSE),"NF")</f>
        <v>780000</v>
      </c>
      <c r="M418" s="3" t="str">
        <f>IFERROR(VLOOKUP(A418,'[1]A.ID of proteins pullded down'!R:V,5, FALSE),"NF")</f>
        <v>NF</v>
      </c>
      <c r="N418" s="3">
        <f>MIN(K418:M418)</f>
        <v>780000</v>
      </c>
      <c r="O418" s="2">
        <f>IFERROR(K418/N418,0)</f>
        <v>0</v>
      </c>
      <c r="P418" s="2">
        <f>IFERROR(L418/N418,0)</f>
        <v>1</v>
      </c>
      <c r="Q418" s="2">
        <f>IFERROR(M418/N418,0)</f>
        <v>0</v>
      </c>
    </row>
    <row r="419" spans="1:17" x14ac:dyDescent="0.25">
      <c r="A419" s="1" t="s">
        <v>199</v>
      </c>
      <c r="B419" s="1" t="s">
        <v>198</v>
      </c>
      <c r="C419" s="1" t="s">
        <v>197</v>
      </c>
      <c r="D419" s="1">
        <v>32.17</v>
      </c>
      <c r="E419" s="4">
        <f>IFERROR(VLOOKUP(A419,'[1]A.ID of proteins pullded down'!B:F,3, FALSE),0)</f>
        <v>0</v>
      </c>
      <c r="F419" s="4">
        <f>IFERROR(VLOOKUP(A419,'[1]A.ID of proteins pullded down'!B:F,4, FALSE),0)</f>
        <v>0</v>
      </c>
      <c r="G419" s="4">
        <f>IFERROR(VLOOKUP(A419,'[1]A.ID of proteins pullded down'!J:N,3, FALSE),0)</f>
        <v>1</v>
      </c>
      <c r="H419" s="4">
        <f>IFERROR(VLOOKUP(A419,'[1]A.ID of proteins pullded down'!J:N,4, FALSE),0)</f>
        <v>2</v>
      </c>
      <c r="I419" s="4">
        <f>IFERROR(VLOOKUP(A419,'[1]A.ID of proteins pullded down'!R:V,3, FALSE),0)</f>
        <v>0</v>
      </c>
      <c r="J419" s="4">
        <f>IFERROR(VLOOKUP(A419,'[1]A.ID of proteins pullded down'!R:V,4, FALSE),0)</f>
        <v>0</v>
      </c>
      <c r="K419" s="3" t="str">
        <f>IFERROR(VLOOKUP(A419,'[1]A.ID of proteins pullded down'!B:F,5, FALSE),"NF")</f>
        <v>NF</v>
      </c>
      <c r="L419" s="3">
        <f>IFERROR(VLOOKUP(A419,'[1]A.ID of proteins pullded down'!J:N,5, FALSE),"NF")</f>
        <v>130000</v>
      </c>
      <c r="M419" s="3" t="str">
        <f>IFERROR(VLOOKUP(A419,'[1]A.ID of proteins pullded down'!R:V,5, FALSE),"NF")</f>
        <v>NF</v>
      </c>
      <c r="N419" s="3">
        <f>MIN(K419:M419)</f>
        <v>130000</v>
      </c>
      <c r="O419" s="2">
        <f>IFERROR(K419/N419,0)</f>
        <v>0</v>
      </c>
      <c r="P419" s="2">
        <f>IFERROR(L419/N419,0)</f>
        <v>1</v>
      </c>
      <c r="Q419" s="2">
        <f>IFERROR(M419/N419,0)</f>
        <v>0</v>
      </c>
    </row>
    <row r="420" spans="1:17" x14ac:dyDescent="0.25">
      <c r="A420" s="1" t="s">
        <v>196</v>
      </c>
      <c r="B420" s="1" t="s">
        <v>195</v>
      </c>
      <c r="C420" s="1" t="s">
        <v>194</v>
      </c>
      <c r="D420" s="1">
        <v>292.08999999999997</v>
      </c>
      <c r="E420" s="4">
        <f>IFERROR(VLOOKUP(A420,'[1]A.ID of proteins pullded down'!B:F,3, FALSE),0)</f>
        <v>0</v>
      </c>
      <c r="F420" s="4">
        <f>IFERROR(VLOOKUP(A420,'[1]A.ID of proteins pullded down'!B:F,4, FALSE),0)</f>
        <v>0</v>
      </c>
      <c r="G420" s="4">
        <f>IFERROR(VLOOKUP(A420,'[1]A.ID of proteins pullded down'!J:N,3, FALSE),0)</f>
        <v>1</v>
      </c>
      <c r="H420" s="4">
        <f>IFERROR(VLOOKUP(A420,'[1]A.ID of proteins pullded down'!J:N,4, FALSE),0)</f>
        <v>1</v>
      </c>
      <c r="I420" s="4">
        <f>IFERROR(VLOOKUP(A420,'[1]A.ID of proteins pullded down'!R:V,3, FALSE),0)</f>
        <v>0</v>
      </c>
      <c r="J420" s="4">
        <f>IFERROR(VLOOKUP(A420,'[1]A.ID of proteins pullded down'!R:V,4, FALSE),0)</f>
        <v>0</v>
      </c>
      <c r="K420" s="3" t="str">
        <f>IFERROR(VLOOKUP(A420,'[1]A.ID of proteins pullded down'!B:F,5, FALSE),"NF")</f>
        <v>NF</v>
      </c>
      <c r="L420" s="3">
        <f>IFERROR(VLOOKUP(A420,'[1]A.ID of proteins pullded down'!J:N,5, FALSE),"NF")</f>
        <v>23000</v>
      </c>
      <c r="M420" s="3" t="str">
        <f>IFERROR(VLOOKUP(A420,'[1]A.ID of proteins pullded down'!R:V,5, FALSE),"NF")</f>
        <v>NF</v>
      </c>
      <c r="N420" s="3">
        <f>MIN(K420:M420)</f>
        <v>23000</v>
      </c>
      <c r="O420" s="2">
        <f>IFERROR(K420/N420,0)</f>
        <v>0</v>
      </c>
      <c r="P420" s="2">
        <f>IFERROR(L420/N420,0)</f>
        <v>1</v>
      </c>
      <c r="Q420" s="2">
        <f>IFERROR(M420/N420,0)</f>
        <v>0</v>
      </c>
    </row>
    <row r="421" spans="1:17" x14ac:dyDescent="0.25">
      <c r="A421" s="1" t="s">
        <v>193</v>
      </c>
      <c r="B421" s="1" t="s">
        <v>192</v>
      </c>
      <c r="C421" s="1" t="s">
        <v>191</v>
      </c>
      <c r="D421" s="1">
        <v>53.35</v>
      </c>
      <c r="E421" s="4">
        <f>IFERROR(VLOOKUP(A421,'[1]A.ID of proteins pullded down'!B:F,3, FALSE),0)</f>
        <v>0</v>
      </c>
      <c r="F421" s="4">
        <f>IFERROR(VLOOKUP(A421,'[1]A.ID of proteins pullded down'!B:F,4, FALSE),0)</f>
        <v>0</v>
      </c>
      <c r="G421" s="4">
        <f>IFERROR(VLOOKUP(A421,'[1]A.ID of proteins pullded down'!J:N,3, FALSE),0)</f>
        <v>0</v>
      </c>
      <c r="H421" s="4">
        <f>IFERROR(VLOOKUP(A421,'[1]A.ID of proteins pullded down'!J:N,4, FALSE),0)</f>
        <v>0</v>
      </c>
      <c r="I421" s="4">
        <f>IFERROR(VLOOKUP(A421,'[1]A.ID of proteins pullded down'!R:V,3, FALSE),0)</f>
        <v>1</v>
      </c>
      <c r="J421" s="4">
        <f>IFERROR(VLOOKUP(A421,'[1]A.ID of proteins pullded down'!R:V,4, FALSE),0)</f>
        <v>1</v>
      </c>
      <c r="K421" s="3" t="str">
        <f>IFERROR(VLOOKUP(A421,'[1]A.ID of proteins pullded down'!B:F,5, FALSE),"NF")</f>
        <v>NF</v>
      </c>
      <c r="L421" s="3" t="str">
        <f>IFERROR(VLOOKUP(A421,'[1]A.ID of proteins pullded down'!J:N,5, FALSE),"NF")</f>
        <v>NF</v>
      </c>
      <c r="M421" s="3">
        <f>IFERROR(VLOOKUP(A421,'[1]A.ID of proteins pullded down'!R:V,5, FALSE),"NF")</f>
        <v>37000</v>
      </c>
      <c r="N421" s="3">
        <f>MIN(K421:M421)</f>
        <v>37000</v>
      </c>
      <c r="O421" s="2">
        <f>IFERROR(K421/N421,0)</f>
        <v>0</v>
      </c>
      <c r="P421" s="2">
        <f>IFERROR(L421/N421,0)</f>
        <v>0</v>
      </c>
      <c r="Q421" s="2">
        <f>IFERROR(M421/N421,0)</f>
        <v>1</v>
      </c>
    </row>
    <row r="422" spans="1:17" x14ac:dyDescent="0.25">
      <c r="A422" s="1" t="s">
        <v>190</v>
      </c>
      <c r="B422" s="1" t="s">
        <v>189</v>
      </c>
      <c r="C422" s="1" t="s">
        <v>188</v>
      </c>
      <c r="D422" s="1">
        <v>38.869999999999997</v>
      </c>
      <c r="E422" s="4">
        <f>IFERROR(VLOOKUP(A422,'[1]A.ID of proteins pullded down'!B:F,3, FALSE),0)</f>
        <v>0</v>
      </c>
      <c r="F422" s="4">
        <f>IFERROR(VLOOKUP(A422,'[1]A.ID of proteins pullded down'!B:F,4, FALSE),0)</f>
        <v>0</v>
      </c>
      <c r="G422" s="4">
        <f>IFERROR(VLOOKUP(A422,'[1]A.ID of proteins pullded down'!J:N,3, FALSE),0)</f>
        <v>0</v>
      </c>
      <c r="H422" s="4">
        <f>IFERROR(VLOOKUP(A422,'[1]A.ID of proteins pullded down'!J:N,4, FALSE),0)</f>
        <v>0</v>
      </c>
      <c r="I422" s="4">
        <f>IFERROR(VLOOKUP(A422,'[1]A.ID of proteins pullded down'!R:V,3, FALSE),0)</f>
        <v>1</v>
      </c>
      <c r="J422" s="4">
        <f>IFERROR(VLOOKUP(A422,'[1]A.ID of proteins pullded down'!R:V,4, FALSE),0)</f>
        <v>1</v>
      </c>
      <c r="K422" s="3" t="str">
        <f>IFERROR(VLOOKUP(A422,'[1]A.ID of proteins pullded down'!B:F,5, FALSE),"NF")</f>
        <v>NF</v>
      </c>
      <c r="L422" s="3" t="str">
        <f>IFERROR(VLOOKUP(A422,'[1]A.ID of proteins pullded down'!J:N,5, FALSE),"NF")</f>
        <v>NF</v>
      </c>
      <c r="M422" s="3">
        <f>IFERROR(VLOOKUP(A422,'[1]A.ID of proteins pullded down'!R:V,5, FALSE),"NF")</f>
        <v>120000</v>
      </c>
      <c r="N422" s="3">
        <f>MIN(K422:M422)</f>
        <v>120000</v>
      </c>
      <c r="O422" s="2">
        <f>IFERROR(K422/N422,0)</f>
        <v>0</v>
      </c>
      <c r="P422" s="2">
        <f>IFERROR(L422/N422,0)</f>
        <v>0</v>
      </c>
      <c r="Q422" s="2">
        <f>IFERROR(M422/N422,0)</f>
        <v>1</v>
      </c>
    </row>
    <row r="423" spans="1:17" x14ac:dyDescent="0.25">
      <c r="A423" s="1" t="s">
        <v>187</v>
      </c>
      <c r="C423" s="1" t="s">
        <v>186</v>
      </c>
      <c r="D423" s="1">
        <v>12.23</v>
      </c>
      <c r="E423" s="4">
        <f>IFERROR(VLOOKUP(A423,'[1]A.ID of proteins pullded down'!B:F,3, FALSE),0)</f>
        <v>1</v>
      </c>
      <c r="F423" s="4">
        <f>IFERROR(VLOOKUP(A423,'[1]A.ID of proteins pullded down'!B:F,4, FALSE),0)</f>
        <v>1</v>
      </c>
      <c r="G423" s="4">
        <f>IFERROR(VLOOKUP(A423,'[1]A.ID of proteins pullded down'!J:N,3, FALSE),0)</f>
        <v>0</v>
      </c>
      <c r="H423" s="4">
        <f>IFERROR(VLOOKUP(A423,'[1]A.ID of proteins pullded down'!J:N,4, FALSE),0)</f>
        <v>0</v>
      </c>
      <c r="I423" s="4">
        <f>IFERROR(VLOOKUP(A423,'[1]A.ID of proteins pullded down'!R:V,3, FALSE),0)</f>
        <v>0</v>
      </c>
      <c r="J423" s="4">
        <f>IFERROR(VLOOKUP(A423,'[1]A.ID of proteins pullded down'!R:V,4, FALSE),0)</f>
        <v>0</v>
      </c>
      <c r="K423" s="3">
        <f>IFERROR(VLOOKUP(A423,'[1]A.ID of proteins pullded down'!B:F,5, FALSE),"NF")</f>
        <v>230000</v>
      </c>
      <c r="L423" s="3" t="str">
        <f>IFERROR(VLOOKUP(A423,'[1]A.ID of proteins pullded down'!J:N,5, FALSE),"NF")</f>
        <v>NF</v>
      </c>
      <c r="M423" s="3" t="str">
        <f>IFERROR(VLOOKUP(A423,'[1]A.ID of proteins pullded down'!R:V,5, FALSE),"NF")</f>
        <v>NF</v>
      </c>
      <c r="N423" s="3">
        <f>MIN(K423:M423)</f>
        <v>230000</v>
      </c>
      <c r="O423" s="2">
        <f>IFERROR(K423/N423,0)</f>
        <v>1</v>
      </c>
      <c r="P423" s="2">
        <f>IFERROR(L423/N423,0)</f>
        <v>0</v>
      </c>
      <c r="Q423" s="2">
        <f>IFERROR(M423/N423,0)</f>
        <v>0</v>
      </c>
    </row>
    <row r="424" spans="1:17" x14ac:dyDescent="0.25">
      <c r="A424" s="1" t="s">
        <v>185</v>
      </c>
      <c r="B424" s="1" t="s">
        <v>184</v>
      </c>
      <c r="C424" s="1" t="s">
        <v>183</v>
      </c>
      <c r="D424" s="1">
        <v>36.35</v>
      </c>
      <c r="E424" s="4">
        <f>IFERROR(VLOOKUP(A424,'[1]A.ID of proteins pullded down'!B:F,3, FALSE),0)</f>
        <v>0</v>
      </c>
      <c r="F424" s="4">
        <f>IFERROR(VLOOKUP(A424,'[1]A.ID of proteins pullded down'!B:F,4, FALSE),0)</f>
        <v>0</v>
      </c>
      <c r="G424" s="4">
        <f>IFERROR(VLOOKUP(A424,'[1]A.ID of proteins pullded down'!J:N,3, FALSE),0)</f>
        <v>1</v>
      </c>
      <c r="H424" s="4">
        <f>IFERROR(VLOOKUP(A424,'[1]A.ID of proteins pullded down'!J:N,4, FALSE),0)</f>
        <v>1</v>
      </c>
      <c r="I424" s="4">
        <f>IFERROR(VLOOKUP(A424,'[1]A.ID of proteins pullded down'!R:V,3, FALSE),0)</f>
        <v>0</v>
      </c>
      <c r="J424" s="4">
        <f>IFERROR(VLOOKUP(A424,'[1]A.ID of proteins pullded down'!R:V,4, FALSE),0)</f>
        <v>0</v>
      </c>
      <c r="K424" s="3" t="str">
        <f>IFERROR(VLOOKUP(A424,'[1]A.ID of proteins pullded down'!B:F,5, FALSE),"NF")</f>
        <v>NF</v>
      </c>
      <c r="L424" s="3">
        <f>IFERROR(VLOOKUP(A424,'[1]A.ID of proteins pullded down'!J:N,5, FALSE),"NF")</f>
        <v>89000</v>
      </c>
      <c r="M424" s="3" t="str">
        <f>IFERROR(VLOOKUP(A424,'[1]A.ID of proteins pullded down'!R:V,5, FALSE),"NF")</f>
        <v>NF</v>
      </c>
      <c r="N424" s="3">
        <f>MIN(K424:M424)</f>
        <v>89000</v>
      </c>
      <c r="O424" s="2">
        <f>IFERROR(K424/N424,0)</f>
        <v>0</v>
      </c>
      <c r="P424" s="2">
        <f>IFERROR(L424/N424,0)</f>
        <v>1</v>
      </c>
      <c r="Q424" s="2">
        <f>IFERROR(M424/N424,0)</f>
        <v>0</v>
      </c>
    </row>
    <row r="425" spans="1:17" x14ac:dyDescent="0.25">
      <c r="A425" s="1" t="s">
        <v>182</v>
      </c>
      <c r="B425" s="1" t="s">
        <v>181</v>
      </c>
      <c r="C425" s="1" t="s">
        <v>180</v>
      </c>
      <c r="D425" s="1">
        <v>158.43</v>
      </c>
      <c r="E425" s="4">
        <f>IFERROR(VLOOKUP(A425,'[1]A.ID of proteins pullded down'!B:F,3, FALSE),0)</f>
        <v>0</v>
      </c>
      <c r="F425" s="4">
        <f>IFERROR(VLOOKUP(A425,'[1]A.ID of proteins pullded down'!B:F,4, FALSE),0)</f>
        <v>0</v>
      </c>
      <c r="G425" s="4">
        <f>IFERROR(VLOOKUP(A425,'[1]A.ID of proteins pullded down'!J:N,3, FALSE),0)</f>
        <v>1</v>
      </c>
      <c r="H425" s="4">
        <f>IFERROR(VLOOKUP(A425,'[1]A.ID of proteins pullded down'!J:N,4, FALSE),0)</f>
        <v>1</v>
      </c>
      <c r="I425" s="4">
        <f>IFERROR(VLOOKUP(A425,'[1]A.ID of proteins pullded down'!R:V,3, FALSE),0)</f>
        <v>0</v>
      </c>
      <c r="J425" s="4">
        <f>IFERROR(VLOOKUP(A425,'[1]A.ID of proteins pullded down'!R:V,4, FALSE),0)</f>
        <v>0</v>
      </c>
      <c r="K425" s="3" t="str">
        <f>IFERROR(VLOOKUP(A425,'[1]A.ID of proteins pullded down'!B:F,5, FALSE),"NF")</f>
        <v>NF</v>
      </c>
      <c r="L425" s="3">
        <f>IFERROR(VLOOKUP(A425,'[1]A.ID of proteins pullded down'!J:N,5, FALSE),"NF")</f>
        <v>76000</v>
      </c>
      <c r="M425" s="3" t="str">
        <f>IFERROR(VLOOKUP(A425,'[1]A.ID of proteins pullded down'!R:V,5, FALSE),"NF")</f>
        <v>NF</v>
      </c>
      <c r="N425" s="3">
        <f>MIN(K425:M425)</f>
        <v>76000</v>
      </c>
      <c r="O425" s="2">
        <f>IFERROR(K425/N425,0)</f>
        <v>0</v>
      </c>
      <c r="P425" s="2">
        <f>IFERROR(L425/N425,0)</f>
        <v>1</v>
      </c>
      <c r="Q425" s="2">
        <f>IFERROR(M425/N425,0)</f>
        <v>0</v>
      </c>
    </row>
    <row r="426" spans="1:17" x14ac:dyDescent="0.25">
      <c r="A426" s="1" t="s">
        <v>179</v>
      </c>
      <c r="B426" s="1" t="s">
        <v>178</v>
      </c>
      <c r="C426" s="1" t="s">
        <v>177</v>
      </c>
      <c r="D426" s="1">
        <v>51.87</v>
      </c>
      <c r="E426" s="4">
        <f>IFERROR(VLOOKUP(A426,'[1]A.ID of proteins pullded down'!B:F,3, FALSE),0)</f>
        <v>0</v>
      </c>
      <c r="F426" s="4">
        <f>IFERROR(VLOOKUP(A426,'[1]A.ID of proteins pullded down'!B:F,4, FALSE),0)</f>
        <v>0</v>
      </c>
      <c r="G426" s="4">
        <f>IFERROR(VLOOKUP(A426,'[1]A.ID of proteins pullded down'!J:N,3, FALSE),0)</f>
        <v>0</v>
      </c>
      <c r="H426" s="4">
        <f>IFERROR(VLOOKUP(A426,'[1]A.ID of proteins pullded down'!J:N,4, FALSE),0)</f>
        <v>0</v>
      </c>
      <c r="I426" s="4">
        <f>IFERROR(VLOOKUP(A426,'[1]A.ID of proteins pullded down'!R:V,3, FALSE),0)</f>
        <v>1</v>
      </c>
      <c r="J426" s="4">
        <f>IFERROR(VLOOKUP(A426,'[1]A.ID of proteins pullded down'!R:V,4, FALSE),0)</f>
        <v>1</v>
      </c>
      <c r="K426" s="3" t="str">
        <f>IFERROR(VLOOKUP(A426,'[1]A.ID of proteins pullded down'!B:F,5, FALSE),"NF")</f>
        <v>NF</v>
      </c>
      <c r="L426" s="3" t="str">
        <f>IFERROR(VLOOKUP(A426,'[1]A.ID of proteins pullded down'!J:N,5, FALSE),"NF")</f>
        <v>NF</v>
      </c>
      <c r="M426" s="3">
        <f>IFERROR(VLOOKUP(A426,'[1]A.ID of proteins pullded down'!R:V,5, FALSE),"NF")</f>
        <v>170000</v>
      </c>
      <c r="N426" s="3">
        <f>MIN(K426:M426)</f>
        <v>170000</v>
      </c>
      <c r="O426" s="2">
        <f>IFERROR(K426/N426,0)</f>
        <v>0</v>
      </c>
      <c r="P426" s="2">
        <f>IFERROR(L426/N426,0)</f>
        <v>0</v>
      </c>
      <c r="Q426" s="2">
        <f>IFERROR(M426/N426,0)</f>
        <v>1</v>
      </c>
    </row>
    <row r="427" spans="1:17" x14ac:dyDescent="0.25">
      <c r="A427" s="1" t="s">
        <v>176</v>
      </c>
      <c r="B427" s="1" t="s">
        <v>175</v>
      </c>
      <c r="C427" s="1" t="s">
        <v>174</v>
      </c>
      <c r="D427" s="1">
        <v>59.72</v>
      </c>
      <c r="E427" s="4">
        <f>IFERROR(VLOOKUP(A427,'[1]A.ID of proteins pullded down'!B:F,3, FALSE),0)</f>
        <v>0</v>
      </c>
      <c r="F427" s="4">
        <f>IFERROR(VLOOKUP(A427,'[1]A.ID of proteins pullded down'!B:F,4, FALSE),0)</f>
        <v>0</v>
      </c>
      <c r="G427" s="4">
        <f>IFERROR(VLOOKUP(A427,'[1]A.ID of proteins pullded down'!J:N,3, FALSE),0)</f>
        <v>0</v>
      </c>
      <c r="H427" s="4">
        <f>IFERROR(VLOOKUP(A427,'[1]A.ID of proteins pullded down'!J:N,4, FALSE),0)</f>
        <v>0</v>
      </c>
      <c r="I427" s="4">
        <f>IFERROR(VLOOKUP(A427,'[1]A.ID of proteins pullded down'!R:V,3, FALSE),0)</f>
        <v>1</v>
      </c>
      <c r="J427" s="4">
        <f>IFERROR(VLOOKUP(A427,'[1]A.ID of proteins pullded down'!R:V,4, FALSE),0)</f>
        <v>1</v>
      </c>
      <c r="K427" s="3" t="str">
        <f>IFERROR(VLOOKUP(A427,'[1]A.ID of proteins pullded down'!B:F,5, FALSE),"NF")</f>
        <v>NF</v>
      </c>
      <c r="L427" s="3" t="str">
        <f>IFERROR(VLOOKUP(A427,'[1]A.ID of proteins pullded down'!J:N,5, FALSE),"NF")</f>
        <v>NF</v>
      </c>
      <c r="M427" s="3">
        <f>IFERROR(VLOOKUP(A427,'[1]A.ID of proteins pullded down'!R:V,5, FALSE),"NF")</f>
        <v>82000</v>
      </c>
      <c r="N427" s="3">
        <f>MIN(K427:M427)</f>
        <v>82000</v>
      </c>
      <c r="O427" s="2">
        <f>IFERROR(K427/N427,0)</f>
        <v>0</v>
      </c>
      <c r="P427" s="2">
        <f>IFERROR(L427/N427,0)</f>
        <v>0</v>
      </c>
      <c r="Q427" s="2">
        <f>IFERROR(M427/N427,0)</f>
        <v>1</v>
      </c>
    </row>
    <row r="428" spans="1:17" x14ac:dyDescent="0.25">
      <c r="A428" s="1" t="s">
        <v>173</v>
      </c>
      <c r="C428" s="1" t="s">
        <v>172</v>
      </c>
      <c r="D428" s="1">
        <v>11.61</v>
      </c>
      <c r="E428" s="4">
        <f>IFERROR(VLOOKUP(A428,'[1]A.ID of proteins pullded down'!B:F,3, FALSE),0)</f>
        <v>0</v>
      </c>
      <c r="F428" s="4">
        <f>IFERROR(VLOOKUP(A428,'[1]A.ID of proteins pullded down'!B:F,4, FALSE),0)</f>
        <v>0</v>
      </c>
      <c r="G428" s="4">
        <f>IFERROR(VLOOKUP(A428,'[1]A.ID of proteins pullded down'!J:N,3, FALSE),0)</f>
        <v>0</v>
      </c>
      <c r="H428" s="4">
        <f>IFERROR(VLOOKUP(A428,'[1]A.ID of proteins pullded down'!J:N,4, FALSE),0)</f>
        <v>0</v>
      </c>
      <c r="I428" s="4">
        <f>IFERROR(VLOOKUP(A428,'[1]A.ID of proteins pullded down'!R:V,3, FALSE),0)</f>
        <v>1</v>
      </c>
      <c r="J428" s="4">
        <f>IFERROR(VLOOKUP(A428,'[1]A.ID of proteins pullded down'!R:V,4, FALSE),0)</f>
        <v>1</v>
      </c>
      <c r="K428" s="3" t="str">
        <f>IFERROR(VLOOKUP(A428,'[1]A.ID of proteins pullded down'!B:F,5, FALSE),"NF")</f>
        <v>NF</v>
      </c>
      <c r="L428" s="3" t="str">
        <f>IFERROR(VLOOKUP(A428,'[1]A.ID of proteins pullded down'!J:N,5, FALSE),"NF")</f>
        <v>NF</v>
      </c>
      <c r="M428" s="3">
        <f>IFERROR(VLOOKUP(A428,'[1]A.ID of proteins pullded down'!R:V,5, FALSE),"NF")</f>
        <v>86000</v>
      </c>
      <c r="N428" s="3">
        <f>MIN(K428:M428)</f>
        <v>86000</v>
      </c>
      <c r="O428" s="2">
        <f>IFERROR(K428/N428,0)</f>
        <v>0</v>
      </c>
      <c r="P428" s="2">
        <f>IFERROR(L428/N428,0)</f>
        <v>0</v>
      </c>
      <c r="Q428" s="2">
        <f>IFERROR(M428/N428,0)</f>
        <v>1</v>
      </c>
    </row>
    <row r="429" spans="1:17" x14ac:dyDescent="0.25">
      <c r="A429" s="1" t="s">
        <v>171</v>
      </c>
      <c r="B429" s="1" t="s">
        <v>170</v>
      </c>
      <c r="C429" s="1" t="s">
        <v>169</v>
      </c>
      <c r="D429" s="1">
        <v>27.87</v>
      </c>
      <c r="E429" s="4">
        <f>IFERROR(VLOOKUP(A429,'[1]A.ID of proteins pullded down'!B:F,3, FALSE),0)</f>
        <v>1</v>
      </c>
      <c r="F429" s="4">
        <f>IFERROR(VLOOKUP(A429,'[1]A.ID of proteins pullded down'!B:F,4, FALSE),0)</f>
        <v>1</v>
      </c>
      <c r="G429" s="4">
        <f>IFERROR(VLOOKUP(A429,'[1]A.ID of proteins pullded down'!J:N,3, FALSE),0)</f>
        <v>0</v>
      </c>
      <c r="H429" s="4">
        <f>IFERROR(VLOOKUP(A429,'[1]A.ID of proteins pullded down'!J:N,4, FALSE),0)</f>
        <v>0</v>
      </c>
      <c r="I429" s="4">
        <f>IFERROR(VLOOKUP(A429,'[1]A.ID of proteins pullded down'!R:V,3, FALSE),0)</f>
        <v>0</v>
      </c>
      <c r="J429" s="4">
        <f>IFERROR(VLOOKUP(A429,'[1]A.ID of proteins pullded down'!R:V,4, FALSE),0)</f>
        <v>0</v>
      </c>
      <c r="K429" s="3">
        <f>IFERROR(VLOOKUP(A429,'[1]A.ID of proteins pullded down'!B:F,5, FALSE),"NF")</f>
        <v>90000</v>
      </c>
      <c r="L429" s="3" t="str">
        <f>IFERROR(VLOOKUP(A429,'[1]A.ID of proteins pullded down'!J:N,5, FALSE),"NF")</f>
        <v>NF</v>
      </c>
      <c r="M429" s="3" t="str">
        <f>IFERROR(VLOOKUP(A429,'[1]A.ID of proteins pullded down'!R:V,5, FALSE),"NF")</f>
        <v>NF</v>
      </c>
      <c r="N429" s="3">
        <f>MIN(K429:M429)</f>
        <v>90000</v>
      </c>
      <c r="O429" s="2">
        <f>IFERROR(K429/N429,0)</f>
        <v>1</v>
      </c>
      <c r="P429" s="2">
        <f>IFERROR(L429/N429,0)</f>
        <v>0</v>
      </c>
      <c r="Q429" s="2">
        <f>IFERROR(M429/N429,0)</f>
        <v>0</v>
      </c>
    </row>
    <row r="430" spans="1:17" x14ac:dyDescent="0.25">
      <c r="A430" s="1" t="s">
        <v>168</v>
      </c>
      <c r="B430" s="1" t="s">
        <v>167</v>
      </c>
      <c r="C430" s="1" t="s">
        <v>166</v>
      </c>
      <c r="D430" s="1">
        <v>22.52</v>
      </c>
      <c r="E430" s="4">
        <f>IFERROR(VLOOKUP(A430,'[1]A.ID of proteins pullded down'!B:F,3, FALSE),0)</f>
        <v>0</v>
      </c>
      <c r="F430" s="4">
        <f>IFERROR(VLOOKUP(A430,'[1]A.ID of proteins pullded down'!B:F,4, FALSE),0)</f>
        <v>0</v>
      </c>
      <c r="G430" s="4">
        <f>IFERROR(VLOOKUP(A430,'[1]A.ID of proteins pullded down'!J:N,3, FALSE),0)</f>
        <v>1</v>
      </c>
      <c r="H430" s="4">
        <f>IFERROR(VLOOKUP(A430,'[1]A.ID of proteins pullded down'!J:N,4, FALSE),0)</f>
        <v>1</v>
      </c>
      <c r="I430" s="4">
        <f>IFERROR(VLOOKUP(A430,'[1]A.ID of proteins pullded down'!R:V,3, FALSE),0)</f>
        <v>0</v>
      </c>
      <c r="J430" s="4">
        <f>IFERROR(VLOOKUP(A430,'[1]A.ID of proteins pullded down'!R:V,4, FALSE),0)</f>
        <v>0</v>
      </c>
      <c r="K430" s="3" t="str">
        <f>IFERROR(VLOOKUP(A430,'[1]A.ID of proteins pullded down'!B:F,5, FALSE),"NF")</f>
        <v>NF</v>
      </c>
      <c r="L430" s="3">
        <f>IFERROR(VLOOKUP(A430,'[1]A.ID of proteins pullded down'!J:N,5, FALSE),"NF")</f>
        <v>82000</v>
      </c>
      <c r="M430" s="3" t="str">
        <f>IFERROR(VLOOKUP(A430,'[1]A.ID of proteins pullded down'!R:V,5, FALSE),"NF")</f>
        <v>NF</v>
      </c>
      <c r="N430" s="3">
        <f>MIN(K430:M430)</f>
        <v>82000</v>
      </c>
      <c r="O430" s="2">
        <f>IFERROR(K430/N430,0)</f>
        <v>0</v>
      </c>
      <c r="P430" s="2">
        <f>IFERROR(L430/N430,0)</f>
        <v>1</v>
      </c>
      <c r="Q430" s="2">
        <f>IFERROR(M430/N430,0)</f>
        <v>0</v>
      </c>
    </row>
    <row r="431" spans="1:17" x14ac:dyDescent="0.25">
      <c r="A431" s="1" t="s">
        <v>165</v>
      </c>
      <c r="B431" s="1" t="s">
        <v>164</v>
      </c>
      <c r="C431" s="1" t="s">
        <v>163</v>
      </c>
      <c r="D431" s="1">
        <v>18.64</v>
      </c>
      <c r="E431" s="4">
        <f>IFERROR(VLOOKUP(A431,'[1]A.ID of proteins pullded down'!B:F,3, FALSE),0)</f>
        <v>0</v>
      </c>
      <c r="F431" s="4">
        <f>IFERROR(VLOOKUP(A431,'[1]A.ID of proteins pullded down'!B:F,4, FALSE),0)</f>
        <v>0</v>
      </c>
      <c r="G431" s="4">
        <f>IFERROR(VLOOKUP(A431,'[1]A.ID of proteins pullded down'!J:N,3, FALSE),0)</f>
        <v>0</v>
      </c>
      <c r="H431" s="4">
        <f>IFERROR(VLOOKUP(A431,'[1]A.ID of proteins pullded down'!J:N,4, FALSE),0)</f>
        <v>0</v>
      </c>
      <c r="I431" s="4">
        <f>IFERROR(VLOOKUP(A431,'[1]A.ID of proteins pullded down'!R:V,3, FALSE),0)</f>
        <v>1</v>
      </c>
      <c r="J431" s="4">
        <f>IFERROR(VLOOKUP(A431,'[1]A.ID of proteins pullded down'!R:V,4, FALSE),0)</f>
        <v>1</v>
      </c>
      <c r="K431" s="3" t="str">
        <f>IFERROR(VLOOKUP(A431,'[1]A.ID of proteins pullded down'!B:F,5, FALSE),"NF")</f>
        <v>NF</v>
      </c>
      <c r="L431" s="3" t="str">
        <f>IFERROR(VLOOKUP(A431,'[1]A.ID of proteins pullded down'!J:N,5, FALSE),"NF")</f>
        <v>NF</v>
      </c>
      <c r="M431" s="3">
        <f>IFERROR(VLOOKUP(A431,'[1]A.ID of proteins pullded down'!R:V,5, FALSE),"NF")</f>
        <v>74000</v>
      </c>
      <c r="N431" s="3">
        <f>MIN(K431:M431)</f>
        <v>74000</v>
      </c>
      <c r="O431" s="2">
        <f>IFERROR(K431/N431,0)</f>
        <v>0</v>
      </c>
      <c r="P431" s="2">
        <f>IFERROR(L431/N431,0)</f>
        <v>0</v>
      </c>
      <c r="Q431" s="2">
        <f>IFERROR(M431/N431,0)</f>
        <v>1</v>
      </c>
    </row>
    <row r="432" spans="1:17" x14ac:dyDescent="0.25">
      <c r="A432" s="1" t="s">
        <v>162</v>
      </c>
      <c r="B432" s="1" t="s">
        <v>161</v>
      </c>
      <c r="C432" s="1" t="s">
        <v>160</v>
      </c>
      <c r="D432" s="1">
        <v>49.55</v>
      </c>
      <c r="E432" s="4">
        <f>IFERROR(VLOOKUP(A432,'[1]A.ID of proteins pullded down'!B:F,3, FALSE),0)</f>
        <v>0</v>
      </c>
      <c r="F432" s="4">
        <f>IFERROR(VLOOKUP(A432,'[1]A.ID of proteins pullded down'!B:F,4, FALSE),0)</f>
        <v>0</v>
      </c>
      <c r="G432" s="4">
        <f>IFERROR(VLOOKUP(A432,'[1]A.ID of proteins pullded down'!J:N,3, FALSE),0)</f>
        <v>0</v>
      </c>
      <c r="H432" s="4">
        <f>IFERROR(VLOOKUP(A432,'[1]A.ID of proteins pullded down'!J:N,4, FALSE),0)</f>
        <v>0</v>
      </c>
      <c r="I432" s="4">
        <f>IFERROR(VLOOKUP(A432,'[1]A.ID of proteins pullded down'!R:V,3, FALSE),0)</f>
        <v>1</v>
      </c>
      <c r="J432" s="4">
        <f>IFERROR(VLOOKUP(A432,'[1]A.ID of proteins pullded down'!R:V,4, FALSE),0)</f>
        <v>1</v>
      </c>
      <c r="K432" s="3" t="str">
        <f>IFERROR(VLOOKUP(A432,'[1]A.ID of proteins pullded down'!B:F,5, FALSE),"NF")</f>
        <v>NF</v>
      </c>
      <c r="L432" s="3" t="str">
        <f>IFERROR(VLOOKUP(A432,'[1]A.ID of proteins pullded down'!J:N,5, FALSE),"NF")</f>
        <v>NF</v>
      </c>
      <c r="M432" s="3">
        <f>IFERROR(VLOOKUP(A432,'[1]A.ID of proteins pullded down'!R:V,5, FALSE),"NF")</f>
        <v>170000</v>
      </c>
      <c r="N432" s="3">
        <f>MIN(K432:M432)</f>
        <v>170000</v>
      </c>
      <c r="O432" s="2">
        <f>IFERROR(K432/N432,0)</f>
        <v>0</v>
      </c>
      <c r="P432" s="2">
        <f>IFERROR(L432/N432,0)</f>
        <v>0</v>
      </c>
      <c r="Q432" s="2">
        <f>IFERROR(M432/N432,0)</f>
        <v>1</v>
      </c>
    </row>
    <row r="433" spans="1:17" x14ac:dyDescent="0.25">
      <c r="A433" s="1" t="s">
        <v>159</v>
      </c>
      <c r="B433" s="1" t="s">
        <v>158</v>
      </c>
      <c r="C433" s="1" t="s">
        <v>157</v>
      </c>
      <c r="D433" s="1">
        <v>70.209999999999994</v>
      </c>
      <c r="E433" s="4">
        <f>IFERROR(VLOOKUP(A433,'[1]A.ID of proteins pullded down'!B:F,3, FALSE),0)</f>
        <v>0</v>
      </c>
      <c r="F433" s="4">
        <f>IFERROR(VLOOKUP(A433,'[1]A.ID of proteins pullded down'!B:F,4, FALSE),0)</f>
        <v>0</v>
      </c>
      <c r="G433" s="4">
        <f>IFERROR(VLOOKUP(A433,'[1]A.ID of proteins pullded down'!J:N,3, FALSE),0)</f>
        <v>0</v>
      </c>
      <c r="H433" s="4">
        <f>IFERROR(VLOOKUP(A433,'[1]A.ID of proteins pullded down'!J:N,4, FALSE),0)</f>
        <v>0</v>
      </c>
      <c r="I433" s="4">
        <f>IFERROR(VLOOKUP(A433,'[1]A.ID of proteins pullded down'!R:V,3, FALSE),0)</f>
        <v>1</v>
      </c>
      <c r="J433" s="4">
        <f>IFERROR(VLOOKUP(A433,'[1]A.ID of proteins pullded down'!R:V,4, FALSE),0)</f>
        <v>1</v>
      </c>
      <c r="K433" s="3" t="str">
        <f>IFERROR(VLOOKUP(A433,'[1]A.ID of proteins pullded down'!B:F,5, FALSE),"NF")</f>
        <v>NF</v>
      </c>
      <c r="L433" s="3" t="str">
        <f>IFERROR(VLOOKUP(A433,'[1]A.ID of proteins pullded down'!J:N,5, FALSE),"NF")</f>
        <v>NF</v>
      </c>
      <c r="M433" s="3">
        <f>IFERROR(VLOOKUP(A433,'[1]A.ID of proteins pullded down'!R:V,5, FALSE),"NF")</f>
        <v>180000</v>
      </c>
      <c r="N433" s="3">
        <f>MIN(K433:M433)</f>
        <v>180000</v>
      </c>
      <c r="O433" s="2">
        <f>IFERROR(K433/N433,0)</f>
        <v>0</v>
      </c>
      <c r="P433" s="2">
        <f>IFERROR(L433/N433,0)</f>
        <v>0</v>
      </c>
      <c r="Q433" s="2">
        <f>IFERROR(M433/N433,0)</f>
        <v>1</v>
      </c>
    </row>
    <row r="434" spans="1:17" x14ac:dyDescent="0.25">
      <c r="A434" s="1" t="s">
        <v>156</v>
      </c>
      <c r="B434" s="1" t="s">
        <v>155</v>
      </c>
      <c r="C434" s="1" t="s">
        <v>154</v>
      </c>
      <c r="D434" s="1">
        <v>59.33</v>
      </c>
      <c r="E434" s="4">
        <f>IFERROR(VLOOKUP(A434,'[1]A.ID of proteins pullded down'!B:F,3, FALSE),0)</f>
        <v>0</v>
      </c>
      <c r="F434" s="4">
        <f>IFERROR(VLOOKUP(A434,'[1]A.ID of proteins pullded down'!B:F,4, FALSE),0)</f>
        <v>0</v>
      </c>
      <c r="G434" s="4">
        <f>IFERROR(VLOOKUP(A434,'[1]A.ID of proteins pullded down'!J:N,3, FALSE),0)</f>
        <v>0</v>
      </c>
      <c r="H434" s="4">
        <f>IFERROR(VLOOKUP(A434,'[1]A.ID of proteins pullded down'!J:N,4, FALSE),0)</f>
        <v>0</v>
      </c>
      <c r="I434" s="4">
        <f>IFERROR(VLOOKUP(A434,'[1]A.ID of proteins pullded down'!R:V,3, FALSE),0)</f>
        <v>1</v>
      </c>
      <c r="J434" s="4">
        <f>IFERROR(VLOOKUP(A434,'[1]A.ID of proteins pullded down'!R:V,4, FALSE),0)</f>
        <v>1</v>
      </c>
      <c r="K434" s="3" t="str">
        <f>IFERROR(VLOOKUP(A434,'[1]A.ID of proteins pullded down'!B:F,5, FALSE),"NF")</f>
        <v>NF</v>
      </c>
      <c r="L434" s="3" t="str">
        <f>IFERROR(VLOOKUP(A434,'[1]A.ID of proteins pullded down'!J:N,5, FALSE),"NF")</f>
        <v>NF</v>
      </c>
      <c r="M434" s="3">
        <f>IFERROR(VLOOKUP(A434,'[1]A.ID of proteins pullded down'!R:V,5, FALSE),"NF")</f>
        <v>43000</v>
      </c>
      <c r="N434" s="3">
        <f>MIN(K434:M434)</f>
        <v>43000</v>
      </c>
      <c r="O434" s="2">
        <f>IFERROR(K434/N434,0)</f>
        <v>0</v>
      </c>
      <c r="P434" s="2">
        <f>IFERROR(L434/N434,0)</f>
        <v>0</v>
      </c>
      <c r="Q434" s="2">
        <f>IFERROR(M434/N434,0)</f>
        <v>1</v>
      </c>
    </row>
    <row r="435" spans="1:17" x14ac:dyDescent="0.25">
      <c r="A435" s="1" t="s">
        <v>153</v>
      </c>
      <c r="B435" s="1" t="s">
        <v>152</v>
      </c>
      <c r="C435" s="1" t="s">
        <v>151</v>
      </c>
      <c r="D435" s="1">
        <v>49.94</v>
      </c>
      <c r="E435" s="4">
        <f>IFERROR(VLOOKUP(A435,'[1]A.ID of proteins pullded down'!B:F,3, FALSE),0)</f>
        <v>0</v>
      </c>
      <c r="F435" s="4">
        <f>IFERROR(VLOOKUP(A435,'[1]A.ID of proteins pullded down'!B:F,4, FALSE),0)</f>
        <v>0</v>
      </c>
      <c r="G435" s="4">
        <f>IFERROR(VLOOKUP(A435,'[1]A.ID of proteins pullded down'!J:N,3, FALSE),0)</f>
        <v>1</v>
      </c>
      <c r="H435" s="4">
        <f>IFERROR(VLOOKUP(A435,'[1]A.ID of proteins pullded down'!J:N,4, FALSE),0)</f>
        <v>1</v>
      </c>
      <c r="I435" s="4">
        <f>IFERROR(VLOOKUP(A435,'[1]A.ID of proteins pullded down'!R:V,3, FALSE),0)</f>
        <v>0</v>
      </c>
      <c r="J435" s="4">
        <f>IFERROR(VLOOKUP(A435,'[1]A.ID of proteins pullded down'!R:V,4, FALSE),0)</f>
        <v>0</v>
      </c>
      <c r="K435" s="3" t="str">
        <f>IFERROR(VLOOKUP(A435,'[1]A.ID of proteins pullded down'!B:F,5, FALSE),"NF")</f>
        <v>NF</v>
      </c>
      <c r="L435" s="3">
        <f>IFERROR(VLOOKUP(A435,'[1]A.ID of proteins pullded down'!J:N,5, FALSE),"NF")</f>
        <v>73000</v>
      </c>
      <c r="M435" s="3" t="str">
        <f>IFERROR(VLOOKUP(A435,'[1]A.ID of proteins pullded down'!R:V,5, FALSE),"NF")</f>
        <v>NF</v>
      </c>
      <c r="N435" s="3">
        <f>MIN(K435:M435)</f>
        <v>73000</v>
      </c>
      <c r="O435" s="2">
        <f>IFERROR(K435/N435,0)</f>
        <v>0</v>
      </c>
      <c r="P435" s="2">
        <f>IFERROR(L435/N435,0)</f>
        <v>1</v>
      </c>
      <c r="Q435" s="2">
        <f>IFERROR(M435/N435,0)</f>
        <v>0</v>
      </c>
    </row>
    <row r="436" spans="1:17" x14ac:dyDescent="0.25">
      <c r="A436" s="1" t="s">
        <v>150</v>
      </c>
      <c r="B436" s="1" t="s">
        <v>149</v>
      </c>
      <c r="C436" s="1" t="s">
        <v>148</v>
      </c>
      <c r="D436" s="1">
        <v>19.52</v>
      </c>
      <c r="E436" s="4">
        <f>IFERROR(VLOOKUP(A436,'[1]A.ID of proteins pullded down'!B:F,3, FALSE),0)</f>
        <v>0</v>
      </c>
      <c r="F436" s="4">
        <f>IFERROR(VLOOKUP(A436,'[1]A.ID of proteins pullded down'!B:F,4, FALSE),0)</f>
        <v>0</v>
      </c>
      <c r="G436" s="4">
        <f>IFERROR(VLOOKUP(A436,'[1]A.ID of proteins pullded down'!J:N,3, FALSE),0)</f>
        <v>0</v>
      </c>
      <c r="H436" s="4">
        <f>IFERROR(VLOOKUP(A436,'[1]A.ID of proteins pullded down'!J:N,4, FALSE),0)</f>
        <v>0</v>
      </c>
      <c r="I436" s="4">
        <f>IFERROR(VLOOKUP(A436,'[1]A.ID of proteins pullded down'!R:V,3, FALSE),0)</f>
        <v>1</v>
      </c>
      <c r="J436" s="4">
        <f>IFERROR(VLOOKUP(A436,'[1]A.ID of proteins pullded down'!R:V,4, FALSE),0)</f>
        <v>1</v>
      </c>
      <c r="K436" s="3" t="str">
        <f>IFERROR(VLOOKUP(A436,'[1]A.ID of proteins pullded down'!B:F,5, FALSE),"NF")</f>
        <v>NF</v>
      </c>
      <c r="L436" s="3" t="str">
        <f>IFERROR(VLOOKUP(A436,'[1]A.ID of proteins pullded down'!J:N,5, FALSE),"NF")</f>
        <v>NF</v>
      </c>
      <c r="M436" s="3">
        <f>IFERROR(VLOOKUP(A436,'[1]A.ID of proteins pullded down'!R:V,5, FALSE),"NF")</f>
        <v>67000</v>
      </c>
      <c r="N436" s="3">
        <f>MIN(K436:M436)</f>
        <v>67000</v>
      </c>
      <c r="O436" s="2">
        <f>IFERROR(K436/N436,0)</f>
        <v>0</v>
      </c>
      <c r="P436" s="2">
        <f>IFERROR(L436/N436,0)</f>
        <v>0</v>
      </c>
      <c r="Q436" s="2">
        <f>IFERROR(M436/N436,0)</f>
        <v>1</v>
      </c>
    </row>
    <row r="437" spans="1:17" x14ac:dyDescent="0.25">
      <c r="A437" s="1" t="s">
        <v>147</v>
      </c>
      <c r="B437" s="1" t="s">
        <v>146</v>
      </c>
      <c r="C437" s="1" t="s">
        <v>145</v>
      </c>
      <c r="D437" s="1">
        <v>152.38</v>
      </c>
      <c r="E437" s="4">
        <f>IFERROR(VLOOKUP(A437,'[1]A.ID of proteins pullded down'!B:F,3, FALSE),0)</f>
        <v>0</v>
      </c>
      <c r="F437" s="4">
        <f>IFERROR(VLOOKUP(A437,'[1]A.ID of proteins pullded down'!B:F,4, FALSE),0)</f>
        <v>0</v>
      </c>
      <c r="G437" s="4">
        <f>IFERROR(VLOOKUP(A437,'[1]A.ID of proteins pullded down'!J:N,3, FALSE),0)</f>
        <v>1</v>
      </c>
      <c r="H437" s="4">
        <f>IFERROR(VLOOKUP(A437,'[1]A.ID of proteins pullded down'!J:N,4, FALSE),0)</f>
        <v>1</v>
      </c>
      <c r="I437" s="4">
        <f>IFERROR(VLOOKUP(A437,'[1]A.ID of proteins pullded down'!R:V,3, FALSE),0)</f>
        <v>0</v>
      </c>
      <c r="J437" s="4">
        <f>IFERROR(VLOOKUP(A437,'[1]A.ID of proteins pullded down'!R:V,4, FALSE),0)</f>
        <v>0</v>
      </c>
      <c r="K437" s="3" t="str">
        <f>IFERROR(VLOOKUP(A437,'[1]A.ID of proteins pullded down'!B:F,5, FALSE),"NF")</f>
        <v>NF</v>
      </c>
      <c r="L437" s="3">
        <f>IFERROR(VLOOKUP(A437,'[1]A.ID of proteins pullded down'!J:N,5, FALSE),"NF")</f>
        <v>67000</v>
      </c>
      <c r="M437" s="3" t="str">
        <f>IFERROR(VLOOKUP(A437,'[1]A.ID of proteins pullded down'!R:V,5, FALSE),"NF")</f>
        <v>NF</v>
      </c>
      <c r="N437" s="3">
        <f>MIN(K437:M437)</f>
        <v>67000</v>
      </c>
      <c r="O437" s="2">
        <f>IFERROR(K437/N437,0)</f>
        <v>0</v>
      </c>
      <c r="P437" s="2">
        <f>IFERROR(L437/N437,0)</f>
        <v>1</v>
      </c>
      <c r="Q437" s="2">
        <f>IFERROR(M437/N437,0)</f>
        <v>0</v>
      </c>
    </row>
    <row r="438" spans="1:17" x14ac:dyDescent="0.25">
      <c r="A438" s="1" t="s">
        <v>144</v>
      </c>
      <c r="B438" s="1" t="s">
        <v>143</v>
      </c>
      <c r="C438" s="1" t="s">
        <v>142</v>
      </c>
      <c r="D438" s="1">
        <v>21.85</v>
      </c>
      <c r="E438" s="4">
        <f>IFERROR(VLOOKUP(A438,'[1]A.ID of proteins pullded down'!B:F,3, FALSE),0)</f>
        <v>0</v>
      </c>
      <c r="F438" s="4">
        <f>IFERROR(VLOOKUP(A438,'[1]A.ID of proteins pullded down'!B:F,4, FALSE),0)</f>
        <v>0</v>
      </c>
      <c r="G438" s="4">
        <f>IFERROR(VLOOKUP(A438,'[1]A.ID of proteins pullded down'!J:N,3, FALSE),0)</f>
        <v>0</v>
      </c>
      <c r="H438" s="4">
        <f>IFERROR(VLOOKUP(A438,'[1]A.ID of proteins pullded down'!J:N,4, FALSE),0)</f>
        <v>0</v>
      </c>
      <c r="I438" s="4">
        <f>IFERROR(VLOOKUP(A438,'[1]A.ID of proteins pullded down'!R:V,3, FALSE),0)</f>
        <v>1</v>
      </c>
      <c r="J438" s="4">
        <f>IFERROR(VLOOKUP(A438,'[1]A.ID of proteins pullded down'!R:V,4, FALSE),0)</f>
        <v>1</v>
      </c>
      <c r="K438" s="3" t="str">
        <f>IFERROR(VLOOKUP(A438,'[1]A.ID of proteins pullded down'!B:F,5, FALSE),"NF")</f>
        <v>NF</v>
      </c>
      <c r="L438" s="3" t="str">
        <f>IFERROR(VLOOKUP(A438,'[1]A.ID of proteins pullded down'!J:N,5, FALSE),"NF")</f>
        <v>NF</v>
      </c>
      <c r="M438" s="3">
        <f>IFERROR(VLOOKUP(A438,'[1]A.ID of proteins pullded down'!R:V,5, FALSE),"NF")</f>
        <v>230000</v>
      </c>
      <c r="N438" s="3">
        <f>MIN(K438:M438)</f>
        <v>230000</v>
      </c>
      <c r="O438" s="2">
        <f>IFERROR(K438/N438,0)</f>
        <v>0</v>
      </c>
      <c r="P438" s="2">
        <f>IFERROR(L438/N438,0)</f>
        <v>0</v>
      </c>
      <c r="Q438" s="2">
        <f>IFERROR(M438/N438,0)</f>
        <v>1</v>
      </c>
    </row>
    <row r="439" spans="1:17" x14ac:dyDescent="0.25">
      <c r="A439" s="1" t="s">
        <v>141</v>
      </c>
      <c r="B439" s="5">
        <v>44441</v>
      </c>
      <c r="C439" s="1" t="s">
        <v>140</v>
      </c>
      <c r="D439" s="1">
        <v>41.46</v>
      </c>
      <c r="E439" s="4">
        <f>IFERROR(VLOOKUP(A439,'[1]A.ID of proteins pullded down'!B:F,3, FALSE),0)</f>
        <v>0</v>
      </c>
      <c r="F439" s="4">
        <f>IFERROR(VLOOKUP(A439,'[1]A.ID of proteins pullded down'!B:F,4, FALSE),0)</f>
        <v>0</v>
      </c>
      <c r="G439" s="4">
        <f>IFERROR(VLOOKUP(A439,'[1]A.ID of proteins pullded down'!J:N,3, FALSE),0)</f>
        <v>1</v>
      </c>
      <c r="H439" s="4">
        <f>IFERROR(VLOOKUP(A439,'[1]A.ID of proteins pullded down'!J:N,4, FALSE),0)</f>
        <v>1</v>
      </c>
      <c r="I439" s="4">
        <f>IFERROR(VLOOKUP(A439,'[1]A.ID of proteins pullded down'!R:V,3, FALSE),0)</f>
        <v>0</v>
      </c>
      <c r="J439" s="4">
        <f>IFERROR(VLOOKUP(A439,'[1]A.ID of proteins pullded down'!R:V,4, FALSE),0)</f>
        <v>0</v>
      </c>
      <c r="K439" s="3" t="str">
        <f>IFERROR(VLOOKUP(A439,'[1]A.ID of proteins pullded down'!B:F,5, FALSE),"NF")</f>
        <v>NF</v>
      </c>
      <c r="L439" s="3">
        <f>IFERROR(VLOOKUP(A439,'[1]A.ID of proteins pullded down'!J:N,5, FALSE),"NF")</f>
        <v>120000</v>
      </c>
      <c r="M439" s="3" t="str">
        <f>IFERROR(VLOOKUP(A439,'[1]A.ID of proteins pullded down'!R:V,5, FALSE),"NF")</f>
        <v>NF</v>
      </c>
      <c r="N439" s="3">
        <f>MIN(K439:M439)</f>
        <v>120000</v>
      </c>
      <c r="O439" s="2">
        <f>IFERROR(K439/N439,0)</f>
        <v>0</v>
      </c>
      <c r="P439" s="2">
        <f>IFERROR(L439/N439,0)</f>
        <v>1</v>
      </c>
      <c r="Q439" s="2">
        <f>IFERROR(M439/N439,0)</f>
        <v>0</v>
      </c>
    </row>
    <row r="440" spans="1:17" x14ac:dyDescent="0.25">
      <c r="A440" s="1" t="s">
        <v>139</v>
      </c>
      <c r="B440" s="1" t="s">
        <v>138</v>
      </c>
      <c r="C440" s="1" t="s">
        <v>137</v>
      </c>
      <c r="D440" s="1">
        <v>28.45</v>
      </c>
      <c r="E440" s="4">
        <f>IFERROR(VLOOKUP(A440,'[1]A.ID of proteins pullded down'!B:F,3, FALSE),0)</f>
        <v>0</v>
      </c>
      <c r="F440" s="4">
        <f>IFERROR(VLOOKUP(A440,'[1]A.ID of proteins pullded down'!B:F,4, FALSE),0)</f>
        <v>0</v>
      </c>
      <c r="G440" s="4">
        <f>IFERROR(VLOOKUP(A440,'[1]A.ID of proteins pullded down'!J:N,3, FALSE),0)</f>
        <v>0</v>
      </c>
      <c r="H440" s="4">
        <f>IFERROR(VLOOKUP(A440,'[1]A.ID of proteins pullded down'!J:N,4, FALSE),0)</f>
        <v>0</v>
      </c>
      <c r="I440" s="4">
        <f>IFERROR(VLOOKUP(A440,'[1]A.ID of proteins pullded down'!R:V,3, FALSE),0)</f>
        <v>1</v>
      </c>
      <c r="J440" s="4">
        <f>IFERROR(VLOOKUP(A440,'[1]A.ID of proteins pullded down'!R:V,4, FALSE),0)</f>
        <v>1</v>
      </c>
      <c r="K440" s="3" t="str">
        <f>IFERROR(VLOOKUP(A440,'[1]A.ID of proteins pullded down'!B:F,5, FALSE),"NF")</f>
        <v>NF</v>
      </c>
      <c r="L440" s="3" t="str">
        <f>IFERROR(VLOOKUP(A440,'[1]A.ID of proteins pullded down'!J:N,5, FALSE),"NF")</f>
        <v>NF</v>
      </c>
      <c r="M440" s="3">
        <f>IFERROR(VLOOKUP(A440,'[1]A.ID of proteins pullded down'!R:V,5, FALSE),"NF")</f>
        <v>51000</v>
      </c>
      <c r="N440" s="3">
        <f>MIN(K440:M440)</f>
        <v>51000</v>
      </c>
      <c r="O440" s="2">
        <f>IFERROR(K440/N440,0)</f>
        <v>0</v>
      </c>
      <c r="P440" s="2">
        <f>IFERROR(L440/N440,0)</f>
        <v>0</v>
      </c>
      <c r="Q440" s="2">
        <f>IFERROR(M440/N440,0)</f>
        <v>1</v>
      </c>
    </row>
    <row r="441" spans="1:17" x14ac:dyDescent="0.25">
      <c r="A441" s="1" t="s">
        <v>136</v>
      </c>
      <c r="B441" s="1" t="s">
        <v>135</v>
      </c>
      <c r="C441" s="1" t="s">
        <v>134</v>
      </c>
      <c r="D441" s="1">
        <v>48.11</v>
      </c>
      <c r="E441" s="4">
        <f>IFERROR(VLOOKUP(A441,'[1]A.ID of proteins pullded down'!B:F,3, FALSE),0)</f>
        <v>1</v>
      </c>
      <c r="F441" s="4">
        <f>IFERROR(VLOOKUP(A441,'[1]A.ID of proteins pullded down'!B:F,4, FALSE),0)</f>
        <v>1</v>
      </c>
      <c r="G441" s="4">
        <f>IFERROR(VLOOKUP(A441,'[1]A.ID of proteins pullded down'!J:N,3, FALSE),0)</f>
        <v>0</v>
      </c>
      <c r="H441" s="4">
        <f>IFERROR(VLOOKUP(A441,'[1]A.ID of proteins pullded down'!J:N,4, FALSE),0)</f>
        <v>0</v>
      </c>
      <c r="I441" s="4">
        <f>IFERROR(VLOOKUP(A441,'[1]A.ID of proteins pullded down'!R:V,3, FALSE),0)</f>
        <v>0</v>
      </c>
      <c r="J441" s="4">
        <f>IFERROR(VLOOKUP(A441,'[1]A.ID of proteins pullded down'!R:V,4, FALSE),0)</f>
        <v>0</v>
      </c>
      <c r="K441" s="3">
        <f>IFERROR(VLOOKUP(A441,'[1]A.ID of proteins pullded down'!B:F,5, FALSE),"NF")</f>
        <v>54000</v>
      </c>
      <c r="L441" s="3" t="str">
        <f>IFERROR(VLOOKUP(A441,'[1]A.ID of proteins pullded down'!J:N,5, FALSE),"NF")</f>
        <v>NF</v>
      </c>
      <c r="M441" s="3" t="str">
        <f>IFERROR(VLOOKUP(A441,'[1]A.ID of proteins pullded down'!R:V,5, FALSE),"NF")</f>
        <v>NF</v>
      </c>
      <c r="N441" s="3">
        <f>MIN(K441:M441)</f>
        <v>54000</v>
      </c>
      <c r="O441" s="2">
        <f>IFERROR(K441/N441,0)</f>
        <v>1</v>
      </c>
      <c r="P441" s="2">
        <f>IFERROR(L441/N441,0)</f>
        <v>0</v>
      </c>
      <c r="Q441" s="2">
        <f>IFERROR(M441/N441,0)</f>
        <v>0</v>
      </c>
    </row>
    <row r="442" spans="1:17" x14ac:dyDescent="0.25">
      <c r="A442" s="1" t="s">
        <v>133</v>
      </c>
      <c r="B442" s="1" t="s">
        <v>132</v>
      </c>
      <c r="C442" s="1" t="s">
        <v>131</v>
      </c>
      <c r="D442" s="1">
        <v>26.98</v>
      </c>
      <c r="E442" s="4">
        <f>IFERROR(VLOOKUP(A442,'[1]A.ID of proteins pullded down'!B:F,3, FALSE),0)</f>
        <v>0</v>
      </c>
      <c r="F442" s="4">
        <f>IFERROR(VLOOKUP(A442,'[1]A.ID of proteins pullded down'!B:F,4, FALSE),0)</f>
        <v>0</v>
      </c>
      <c r="G442" s="4">
        <f>IFERROR(VLOOKUP(A442,'[1]A.ID of proteins pullded down'!J:N,3, FALSE),0)</f>
        <v>0</v>
      </c>
      <c r="H442" s="4">
        <f>IFERROR(VLOOKUP(A442,'[1]A.ID of proteins pullded down'!J:N,4, FALSE),0)</f>
        <v>0</v>
      </c>
      <c r="I442" s="4">
        <f>IFERROR(VLOOKUP(A442,'[1]A.ID of proteins pullded down'!R:V,3, FALSE),0)</f>
        <v>1</v>
      </c>
      <c r="J442" s="4">
        <f>IFERROR(VLOOKUP(A442,'[1]A.ID of proteins pullded down'!R:V,4, FALSE),0)</f>
        <v>1</v>
      </c>
      <c r="K442" s="3" t="str">
        <f>IFERROR(VLOOKUP(A442,'[1]A.ID of proteins pullded down'!B:F,5, FALSE),"NF")</f>
        <v>NF</v>
      </c>
      <c r="L442" s="3" t="str">
        <f>IFERROR(VLOOKUP(A442,'[1]A.ID of proteins pullded down'!J:N,5, FALSE),"NF")</f>
        <v>NF</v>
      </c>
      <c r="M442" s="3">
        <f>IFERROR(VLOOKUP(A442,'[1]A.ID of proteins pullded down'!R:V,5, FALSE),"NF")</f>
        <v>60000</v>
      </c>
      <c r="N442" s="3">
        <f>MIN(K442:M442)</f>
        <v>60000</v>
      </c>
      <c r="O442" s="2">
        <f>IFERROR(K442/N442,0)</f>
        <v>0</v>
      </c>
      <c r="P442" s="2">
        <f>IFERROR(L442/N442,0)</f>
        <v>0</v>
      </c>
      <c r="Q442" s="2">
        <f>IFERROR(M442/N442,0)</f>
        <v>1</v>
      </c>
    </row>
    <row r="443" spans="1:17" x14ac:dyDescent="0.25">
      <c r="A443" s="1" t="s">
        <v>130</v>
      </c>
      <c r="B443" s="1" t="s">
        <v>129</v>
      </c>
      <c r="C443" s="1" t="s">
        <v>128</v>
      </c>
      <c r="D443" s="1">
        <v>32.93</v>
      </c>
      <c r="E443" s="4">
        <f>IFERROR(VLOOKUP(A443,'[1]A.ID of proteins pullded down'!B:F,3, FALSE),0)</f>
        <v>0</v>
      </c>
      <c r="F443" s="4">
        <f>IFERROR(VLOOKUP(A443,'[1]A.ID of proteins pullded down'!B:F,4, FALSE),0)</f>
        <v>0</v>
      </c>
      <c r="G443" s="4">
        <f>IFERROR(VLOOKUP(A443,'[1]A.ID of proteins pullded down'!J:N,3, FALSE),0)</f>
        <v>0</v>
      </c>
      <c r="H443" s="4">
        <f>IFERROR(VLOOKUP(A443,'[1]A.ID of proteins pullded down'!J:N,4, FALSE),0)</f>
        <v>0</v>
      </c>
      <c r="I443" s="4">
        <f>IFERROR(VLOOKUP(A443,'[1]A.ID of proteins pullded down'!R:V,3, FALSE),0)</f>
        <v>1</v>
      </c>
      <c r="J443" s="4">
        <f>IFERROR(VLOOKUP(A443,'[1]A.ID of proteins pullded down'!R:V,4, FALSE),0)</f>
        <v>1</v>
      </c>
      <c r="K443" s="3" t="str">
        <f>IFERROR(VLOOKUP(A443,'[1]A.ID of proteins pullded down'!B:F,5, FALSE),"NF")</f>
        <v>NF</v>
      </c>
      <c r="L443" s="3" t="str">
        <f>IFERROR(VLOOKUP(A443,'[1]A.ID of proteins pullded down'!J:N,5, FALSE),"NF")</f>
        <v>NF</v>
      </c>
      <c r="M443" s="3">
        <f>IFERROR(VLOOKUP(A443,'[1]A.ID of proteins pullded down'!R:V,5, FALSE),"NF")</f>
        <v>140000</v>
      </c>
      <c r="N443" s="3">
        <f>MIN(K443:M443)</f>
        <v>140000</v>
      </c>
      <c r="O443" s="2">
        <f>IFERROR(K443/N443,0)</f>
        <v>0</v>
      </c>
      <c r="P443" s="2">
        <f>IFERROR(L443/N443,0)</f>
        <v>0</v>
      </c>
      <c r="Q443" s="2">
        <f>IFERROR(M443/N443,0)</f>
        <v>1</v>
      </c>
    </row>
    <row r="444" spans="1:17" x14ac:dyDescent="0.25">
      <c r="A444" s="1" t="s">
        <v>127</v>
      </c>
      <c r="B444" s="1" t="s">
        <v>126</v>
      </c>
      <c r="C444" s="1" t="s">
        <v>125</v>
      </c>
      <c r="D444" s="1">
        <v>102.91</v>
      </c>
      <c r="E444" s="4">
        <f>IFERROR(VLOOKUP(A444,'[1]A.ID of proteins pullded down'!B:F,3, FALSE),0)</f>
        <v>0</v>
      </c>
      <c r="F444" s="4">
        <f>IFERROR(VLOOKUP(A444,'[1]A.ID of proteins pullded down'!B:F,4, FALSE),0)</f>
        <v>0</v>
      </c>
      <c r="G444" s="4">
        <f>IFERROR(VLOOKUP(A444,'[1]A.ID of proteins pullded down'!J:N,3, FALSE),0)</f>
        <v>1</v>
      </c>
      <c r="H444" s="4">
        <f>IFERROR(VLOOKUP(A444,'[1]A.ID of proteins pullded down'!J:N,4, FALSE),0)</f>
        <v>1</v>
      </c>
      <c r="I444" s="4">
        <f>IFERROR(VLOOKUP(A444,'[1]A.ID of proteins pullded down'!R:V,3, FALSE),0)</f>
        <v>0</v>
      </c>
      <c r="J444" s="4">
        <f>IFERROR(VLOOKUP(A444,'[1]A.ID of proteins pullded down'!R:V,4, FALSE),0)</f>
        <v>0</v>
      </c>
      <c r="K444" s="3" t="str">
        <f>IFERROR(VLOOKUP(A444,'[1]A.ID of proteins pullded down'!B:F,5, FALSE),"NF")</f>
        <v>NF</v>
      </c>
      <c r="L444" s="3">
        <f>IFERROR(VLOOKUP(A444,'[1]A.ID of proteins pullded down'!J:N,5, FALSE),"NF")</f>
        <v>62000</v>
      </c>
      <c r="M444" s="3" t="str">
        <f>IFERROR(VLOOKUP(A444,'[1]A.ID of proteins pullded down'!R:V,5, FALSE),"NF")</f>
        <v>NF</v>
      </c>
      <c r="N444" s="3">
        <f>MIN(K444:M444)</f>
        <v>62000</v>
      </c>
      <c r="O444" s="2">
        <f>IFERROR(K444/N444,0)</f>
        <v>0</v>
      </c>
      <c r="P444" s="2">
        <f>IFERROR(L444/N444,0)</f>
        <v>1</v>
      </c>
      <c r="Q444" s="2">
        <f>IFERROR(M444/N444,0)</f>
        <v>0</v>
      </c>
    </row>
    <row r="445" spans="1:17" x14ac:dyDescent="0.25">
      <c r="A445" s="1" t="s">
        <v>124</v>
      </c>
      <c r="B445" s="1" t="s">
        <v>123</v>
      </c>
      <c r="C445" s="1" t="s">
        <v>122</v>
      </c>
      <c r="D445" s="1">
        <v>51.54</v>
      </c>
      <c r="E445" s="4">
        <f>IFERROR(VLOOKUP(A445,'[1]A.ID of proteins pullded down'!B:F,3, FALSE),0)</f>
        <v>1</v>
      </c>
      <c r="F445" s="4">
        <f>IFERROR(VLOOKUP(A445,'[1]A.ID of proteins pullded down'!B:F,4, FALSE),0)</f>
        <v>1</v>
      </c>
      <c r="G445" s="4">
        <f>IFERROR(VLOOKUP(A445,'[1]A.ID of proteins pullded down'!J:N,3, FALSE),0)</f>
        <v>0</v>
      </c>
      <c r="H445" s="4">
        <f>IFERROR(VLOOKUP(A445,'[1]A.ID of proteins pullded down'!J:N,4, FALSE),0)</f>
        <v>0</v>
      </c>
      <c r="I445" s="4">
        <f>IFERROR(VLOOKUP(A445,'[1]A.ID of proteins pullded down'!R:V,3, FALSE),0)</f>
        <v>0</v>
      </c>
      <c r="J445" s="4">
        <f>IFERROR(VLOOKUP(A445,'[1]A.ID of proteins pullded down'!R:V,4, FALSE),0)</f>
        <v>0</v>
      </c>
      <c r="K445" s="3">
        <f>IFERROR(VLOOKUP(A445,'[1]A.ID of proteins pullded down'!B:F,5, FALSE),"NF")</f>
        <v>46000</v>
      </c>
      <c r="L445" s="3" t="str">
        <f>IFERROR(VLOOKUP(A445,'[1]A.ID of proteins pullded down'!J:N,5, FALSE),"NF")</f>
        <v>NF</v>
      </c>
      <c r="M445" s="3" t="str">
        <f>IFERROR(VLOOKUP(A445,'[1]A.ID of proteins pullded down'!R:V,5, FALSE),"NF")</f>
        <v>NF</v>
      </c>
      <c r="N445" s="3">
        <f>MIN(K445:M445)</f>
        <v>46000</v>
      </c>
      <c r="O445" s="2">
        <f>IFERROR(K445/N445,0)</f>
        <v>1</v>
      </c>
      <c r="P445" s="2">
        <f>IFERROR(L445/N445,0)</f>
        <v>0</v>
      </c>
      <c r="Q445" s="2">
        <f>IFERROR(M445/N445,0)</f>
        <v>0</v>
      </c>
    </row>
    <row r="446" spans="1:17" x14ac:dyDescent="0.25">
      <c r="A446" s="1" t="s">
        <v>121</v>
      </c>
      <c r="B446" s="1" t="s">
        <v>120</v>
      </c>
      <c r="C446" s="1" t="s">
        <v>119</v>
      </c>
      <c r="D446" s="1">
        <v>51.05</v>
      </c>
      <c r="E446" s="4">
        <f>IFERROR(VLOOKUP(A446,'[1]A.ID of proteins pullded down'!B:F,3, FALSE),0)</f>
        <v>0</v>
      </c>
      <c r="F446" s="4">
        <f>IFERROR(VLOOKUP(A446,'[1]A.ID of proteins pullded down'!B:F,4, FALSE),0)</f>
        <v>0</v>
      </c>
      <c r="G446" s="4">
        <f>IFERROR(VLOOKUP(A446,'[1]A.ID of proteins pullded down'!J:N,3, FALSE),0)</f>
        <v>1</v>
      </c>
      <c r="H446" s="4">
        <f>IFERROR(VLOOKUP(A446,'[1]A.ID of proteins pullded down'!J:N,4, FALSE),0)</f>
        <v>1</v>
      </c>
      <c r="I446" s="4">
        <f>IFERROR(VLOOKUP(A446,'[1]A.ID of proteins pullded down'!R:V,3, FALSE),0)</f>
        <v>0</v>
      </c>
      <c r="J446" s="4">
        <f>IFERROR(VLOOKUP(A446,'[1]A.ID of proteins pullded down'!R:V,4, FALSE),0)</f>
        <v>0</v>
      </c>
      <c r="K446" s="3" t="str">
        <f>IFERROR(VLOOKUP(A446,'[1]A.ID of proteins pullded down'!B:F,5, FALSE),"NF")</f>
        <v>NF</v>
      </c>
      <c r="L446" s="3">
        <f>IFERROR(VLOOKUP(A446,'[1]A.ID of proteins pullded down'!J:N,5, FALSE),"NF")</f>
        <v>36000</v>
      </c>
      <c r="M446" s="3" t="str">
        <f>IFERROR(VLOOKUP(A446,'[1]A.ID of proteins pullded down'!R:V,5, FALSE),"NF")</f>
        <v>NF</v>
      </c>
      <c r="N446" s="3">
        <f>MIN(K446:M446)</f>
        <v>36000</v>
      </c>
      <c r="O446" s="2">
        <f>IFERROR(K446/N446,0)</f>
        <v>0</v>
      </c>
      <c r="P446" s="2">
        <f>IFERROR(L446/N446,0)</f>
        <v>1</v>
      </c>
      <c r="Q446" s="2">
        <f>IFERROR(M446/N446,0)</f>
        <v>0</v>
      </c>
    </row>
    <row r="447" spans="1:17" x14ac:dyDescent="0.25">
      <c r="A447" s="1" t="s">
        <v>118</v>
      </c>
      <c r="B447" s="1" t="s">
        <v>117</v>
      </c>
      <c r="C447" s="1" t="s">
        <v>116</v>
      </c>
      <c r="D447" s="1">
        <v>61.09</v>
      </c>
      <c r="E447" s="4">
        <f>IFERROR(VLOOKUP(A447,'[1]A.ID of proteins pullded down'!B:F,3, FALSE),0)</f>
        <v>1</v>
      </c>
      <c r="F447" s="4">
        <f>IFERROR(VLOOKUP(A447,'[1]A.ID of proteins pullded down'!B:F,4, FALSE),0)</f>
        <v>1</v>
      </c>
      <c r="G447" s="4">
        <f>IFERROR(VLOOKUP(A447,'[1]A.ID of proteins pullded down'!J:N,3, FALSE),0)</f>
        <v>0</v>
      </c>
      <c r="H447" s="4">
        <f>IFERROR(VLOOKUP(A447,'[1]A.ID of proteins pullded down'!J:N,4, FALSE),0)</f>
        <v>0</v>
      </c>
      <c r="I447" s="4">
        <f>IFERROR(VLOOKUP(A447,'[1]A.ID of proteins pullded down'!R:V,3, FALSE),0)</f>
        <v>0</v>
      </c>
      <c r="J447" s="4">
        <f>IFERROR(VLOOKUP(A447,'[1]A.ID of proteins pullded down'!R:V,4, FALSE),0)</f>
        <v>0</v>
      </c>
      <c r="K447" s="3">
        <f>IFERROR(VLOOKUP(A447,'[1]A.ID of proteins pullded down'!B:F,5, FALSE),"NF")</f>
        <v>42000</v>
      </c>
      <c r="L447" s="3" t="str">
        <f>IFERROR(VLOOKUP(A447,'[1]A.ID of proteins pullded down'!J:N,5, FALSE),"NF")</f>
        <v>NF</v>
      </c>
      <c r="M447" s="3" t="str">
        <f>IFERROR(VLOOKUP(A447,'[1]A.ID of proteins pullded down'!R:V,5, FALSE),"NF")</f>
        <v>NF</v>
      </c>
      <c r="N447" s="3">
        <f>MIN(K447:M447)</f>
        <v>42000</v>
      </c>
      <c r="O447" s="2">
        <f>IFERROR(K447/N447,0)</f>
        <v>1</v>
      </c>
      <c r="P447" s="2">
        <f>IFERROR(L447/N447,0)</f>
        <v>0</v>
      </c>
      <c r="Q447" s="2">
        <f>IFERROR(M447/N447,0)</f>
        <v>0</v>
      </c>
    </row>
    <row r="448" spans="1:17" x14ac:dyDescent="0.25">
      <c r="A448" s="1" t="s">
        <v>115</v>
      </c>
      <c r="B448" s="1" t="s">
        <v>114</v>
      </c>
      <c r="C448" s="1" t="s">
        <v>113</v>
      </c>
      <c r="D448" s="1">
        <v>69.989999999999995</v>
      </c>
      <c r="E448" s="4">
        <f>IFERROR(VLOOKUP(A448,'[1]A.ID of proteins pullded down'!B:F,3, FALSE),0)</f>
        <v>0</v>
      </c>
      <c r="F448" s="4">
        <f>IFERROR(VLOOKUP(A448,'[1]A.ID of proteins pullded down'!B:F,4, FALSE),0)</f>
        <v>0</v>
      </c>
      <c r="G448" s="4">
        <f>IFERROR(VLOOKUP(A448,'[1]A.ID of proteins pullded down'!J:N,3, FALSE),0)</f>
        <v>0</v>
      </c>
      <c r="H448" s="4">
        <f>IFERROR(VLOOKUP(A448,'[1]A.ID of proteins pullded down'!J:N,4, FALSE),0)</f>
        <v>0</v>
      </c>
      <c r="I448" s="4">
        <f>IFERROR(VLOOKUP(A448,'[1]A.ID of proteins pullded down'!R:V,3, FALSE),0)</f>
        <v>1</v>
      </c>
      <c r="J448" s="4">
        <f>IFERROR(VLOOKUP(A448,'[1]A.ID of proteins pullded down'!R:V,4, FALSE),0)</f>
        <v>1</v>
      </c>
      <c r="K448" s="3" t="str">
        <f>IFERROR(VLOOKUP(A448,'[1]A.ID of proteins pullded down'!B:F,5, FALSE),"NF")</f>
        <v>NF</v>
      </c>
      <c r="L448" s="3" t="str">
        <f>IFERROR(VLOOKUP(A448,'[1]A.ID of proteins pullded down'!J:N,5, FALSE),"NF")</f>
        <v>NF</v>
      </c>
      <c r="M448" s="3">
        <f>IFERROR(VLOOKUP(A448,'[1]A.ID of proteins pullded down'!R:V,5, FALSE),"NF")</f>
        <v>230000</v>
      </c>
      <c r="N448" s="3">
        <f>MIN(K448:M448)</f>
        <v>230000</v>
      </c>
      <c r="O448" s="2">
        <f>IFERROR(K448/N448,0)</f>
        <v>0</v>
      </c>
      <c r="P448" s="2">
        <f>IFERROR(L448/N448,0)</f>
        <v>0</v>
      </c>
      <c r="Q448" s="2">
        <f>IFERROR(M448/N448,0)</f>
        <v>1</v>
      </c>
    </row>
    <row r="449" spans="1:17" x14ac:dyDescent="0.25">
      <c r="A449" s="1" t="s">
        <v>112</v>
      </c>
      <c r="B449" s="1" t="s">
        <v>111</v>
      </c>
      <c r="C449" s="1" t="s">
        <v>110</v>
      </c>
      <c r="D449" s="1">
        <v>32.79</v>
      </c>
      <c r="E449" s="4">
        <f>IFERROR(VLOOKUP(A449,'[1]A.ID of proteins pullded down'!B:F,3, FALSE),0)</f>
        <v>1</v>
      </c>
      <c r="F449" s="4">
        <f>IFERROR(VLOOKUP(A449,'[1]A.ID of proteins pullded down'!B:F,4, FALSE),0)</f>
        <v>1</v>
      </c>
      <c r="G449" s="4">
        <f>IFERROR(VLOOKUP(A449,'[1]A.ID of proteins pullded down'!J:N,3, FALSE),0)</f>
        <v>0</v>
      </c>
      <c r="H449" s="4">
        <f>IFERROR(VLOOKUP(A449,'[1]A.ID of proteins pullded down'!J:N,4, FALSE),0)</f>
        <v>0</v>
      </c>
      <c r="I449" s="4">
        <f>IFERROR(VLOOKUP(A449,'[1]A.ID of proteins pullded down'!R:V,3, FALSE),0)</f>
        <v>0</v>
      </c>
      <c r="J449" s="4">
        <f>IFERROR(VLOOKUP(A449,'[1]A.ID of proteins pullded down'!R:V,4, FALSE),0)</f>
        <v>0</v>
      </c>
      <c r="K449" s="3">
        <f>IFERROR(VLOOKUP(A449,'[1]A.ID of proteins pullded down'!B:F,5, FALSE),"NF")</f>
        <v>140000</v>
      </c>
      <c r="L449" s="3" t="str">
        <f>IFERROR(VLOOKUP(A449,'[1]A.ID of proteins pullded down'!J:N,5, FALSE),"NF")</f>
        <v>NF</v>
      </c>
      <c r="M449" s="3" t="str">
        <f>IFERROR(VLOOKUP(A449,'[1]A.ID of proteins pullded down'!R:V,5, FALSE),"NF")</f>
        <v>NF</v>
      </c>
      <c r="N449" s="3">
        <f>MIN(K449:M449)</f>
        <v>140000</v>
      </c>
      <c r="O449" s="2">
        <f>IFERROR(K449/N449,0)</f>
        <v>1</v>
      </c>
      <c r="P449" s="2">
        <f>IFERROR(L449/N449,0)</f>
        <v>0</v>
      </c>
      <c r="Q449" s="2">
        <f>IFERROR(M449/N449,0)</f>
        <v>0</v>
      </c>
    </row>
    <row r="450" spans="1:17" x14ac:dyDescent="0.25">
      <c r="A450" s="1" t="s">
        <v>109</v>
      </c>
      <c r="B450" s="1" t="s">
        <v>108</v>
      </c>
      <c r="C450" s="1" t="s">
        <v>107</v>
      </c>
      <c r="D450" s="1">
        <v>35.380000000000003</v>
      </c>
      <c r="E450" s="4">
        <f>IFERROR(VLOOKUP(A450,'[1]A.ID of proteins pullded down'!B:F,3, FALSE),0)</f>
        <v>0</v>
      </c>
      <c r="F450" s="4">
        <f>IFERROR(VLOOKUP(A450,'[1]A.ID of proteins pullded down'!B:F,4, FALSE),0)</f>
        <v>0</v>
      </c>
      <c r="G450" s="4">
        <f>IFERROR(VLOOKUP(A450,'[1]A.ID of proteins pullded down'!J:N,3, FALSE),0)</f>
        <v>0</v>
      </c>
      <c r="H450" s="4">
        <f>IFERROR(VLOOKUP(A450,'[1]A.ID of proteins pullded down'!J:N,4, FALSE),0)</f>
        <v>0</v>
      </c>
      <c r="I450" s="4">
        <f>IFERROR(VLOOKUP(A450,'[1]A.ID of proteins pullded down'!R:V,3, FALSE),0)</f>
        <v>1</v>
      </c>
      <c r="J450" s="4">
        <f>IFERROR(VLOOKUP(A450,'[1]A.ID of proteins pullded down'!R:V,4, FALSE),0)</f>
        <v>1</v>
      </c>
      <c r="K450" s="3" t="str">
        <f>IFERROR(VLOOKUP(A450,'[1]A.ID of proteins pullded down'!B:F,5, FALSE),"NF")</f>
        <v>NF</v>
      </c>
      <c r="L450" s="3" t="str">
        <f>IFERROR(VLOOKUP(A450,'[1]A.ID of proteins pullded down'!J:N,5, FALSE),"NF")</f>
        <v>NF</v>
      </c>
      <c r="M450" s="3">
        <f>IFERROR(VLOOKUP(A450,'[1]A.ID of proteins pullded down'!R:V,5, FALSE),"NF")</f>
        <v>78000</v>
      </c>
      <c r="N450" s="3">
        <f>MIN(K450:M450)</f>
        <v>78000</v>
      </c>
      <c r="O450" s="2">
        <f>IFERROR(K450/N450,0)</f>
        <v>0</v>
      </c>
      <c r="P450" s="2">
        <f>IFERROR(L450/N450,0)</f>
        <v>0</v>
      </c>
      <c r="Q450" s="2">
        <f>IFERROR(M450/N450,0)</f>
        <v>1</v>
      </c>
    </row>
    <row r="451" spans="1:17" x14ac:dyDescent="0.25">
      <c r="A451" s="1" t="s">
        <v>106</v>
      </c>
      <c r="C451" s="1" t="s">
        <v>105</v>
      </c>
      <c r="D451" s="1">
        <v>35.97</v>
      </c>
      <c r="E451" s="4">
        <f>IFERROR(VLOOKUP(A451,'[1]A.ID of proteins pullded down'!B:F,3, FALSE),0)</f>
        <v>0</v>
      </c>
      <c r="F451" s="4">
        <f>IFERROR(VLOOKUP(A451,'[1]A.ID of proteins pullded down'!B:F,4, FALSE),0)</f>
        <v>0</v>
      </c>
      <c r="G451" s="4">
        <f>IFERROR(VLOOKUP(A451,'[1]A.ID of proteins pullded down'!J:N,3, FALSE),0)</f>
        <v>1</v>
      </c>
      <c r="H451" s="4">
        <f>IFERROR(VLOOKUP(A451,'[1]A.ID of proteins pullded down'!J:N,4, FALSE),0)</f>
        <v>1</v>
      </c>
      <c r="I451" s="4">
        <f>IFERROR(VLOOKUP(A451,'[1]A.ID of proteins pullded down'!R:V,3, FALSE),0)</f>
        <v>0</v>
      </c>
      <c r="J451" s="4">
        <f>IFERROR(VLOOKUP(A451,'[1]A.ID of proteins pullded down'!R:V,4, FALSE),0)</f>
        <v>0</v>
      </c>
      <c r="K451" s="3" t="str">
        <f>IFERROR(VLOOKUP(A451,'[1]A.ID of proteins pullded down'!B:F,5, FALSE),"NF")</f>
        <v>NF</v>
      </c>
      <c r="L451" s="3">
        <f>IFERROR(VLOOKUP(A451,'[1]A.ID of proteins pullded down'!J:N,5, FALSE),"NF")</f>
        <v>61000</v>
      </c>
      <c r="M451" s="3" t="str">
        <f>IFERROR(VLOOKUP(A451,'[1]A.ID of proteins pullded down'!R:V,5, FALSE),"NF")</f>
        <v>NF</v>
      </c>
      <c r="N451" s="3">
        <f>MIN(K451:M451)</f>
        <v>61000</v>
      </c>
      <c r="O451" s="2">
        <f>IFERROR(K451/N451,0)</f>
        <v>0</v>
      </c>
      <c r="P451" s="2">
        <f>IFERROR(L451/N451,0)</f>
        <v>1</v>
      </c>
      <c r="Q451" s="2">
        <f>IFERROR(M451/N451,0)</f>
        <v>0</v>
      </c>
    </row>
    <row r="452" spans="1:17" x14ac:dyDescent="0.25">
      <c r="A452" s="1" t="s">
        <v>104</v>
      </c>
      <c r="B452" s="1" t="s">
        <v>103</v>
      </c>
      <c r="C452" s="1" t="s">
        <v>102</v>
      </c>
      <c r="D452" s="1">
        <v>37.39</v>
      </c>
      <c r="E452" s="4">
        <f>IFERROR(VLOOKUP(A452,'[1]A.ID of proteins pullded down'!B:F,3, FALSE),0)</f>
        <v>0</v>
      </c>
      <c r="F452" s="4">
        <f>IFERROR(VLOOKUP(A452,'[1]A.ID of proteins pullded down'!B:F,4, FALSE),0)</f>
        <v>0</v>
      </c>
      <c r="G452" s="4">
        <f>IFERROR(VLOOKUP(A452,'[1]A.ID of proteins pullded down'!J:N,3, FALSE),0)</f>
        <v>1</v>
      </c>
      <c r="H452" s="4">
        <f>IFERROR(VLOOKUP(A452,'[1]A.ID of proteins pullded down'!J:N,4, FALSE),0)</f>
        <v>1</v>
      </c>
      <c r="I452" s="4">
        <f>IFERROR(VLOOKUP(A452,'[1]A.ID of proteins pullded down'!R:V,3, FALSE),0)</f>
        <v>0</v>
      </c>
      <c r="J452" s="4">
        <f>IFERROR(VLOOKUP(A452,'[1]A.ID of proteins pullded down'!R:V,4, FALSE),0)</f>
        <v>0</v>
      </c>
      <c r="K452" s="3" t="str">
        <f>IFERROR(VLOOKUP(A452,'[1]A.ID of proteins pullded down'!B:F,5, FALSE),"NF")</f>
        <v>NF</v>
      </c>
      <c r="L452" s="3">
        <f>IFERROR(VLOOKUP(A452,'[1]A.ID of proteins pullded down'!J:N,5, FALSE),"NF")</f>
        <v>70000</v>
      </c>
      <c r="M452" s="3" t="str">
        <f>IFERROR(VLOOKUP(A452,'[1]A.ID of proteins pullded down'!R:V,5, FALSE),"NF")</f>
        <v>NF</v>
      </c>
      <c r="N452" s="3">
        <f>MIN(K452:M452)</f>
        <v>70000</v>
      </c>
      <c r="O452" s="2">
        <f>IFERROR(K452/N452,0)</f>
        <v>0</v>
      </c>
      <c r="P452" s="2">
        <f>IFERROR(L452/N452,0)</f>
        <v>1</v>
      </c>
      <c r="Q452" s="2">
        <f>IFERROR(M452/N452,0)</f>
        <v>0</v>
      </c>
    </row>
    <row r="453" spans="1:17" x14ac:dyDescent="0.25">
      <c r="A453" s="1" t="s">
        <v>101</v>
      </c>
      <c r="B453" s="1" t="s">
        <v>100</v>
      </c>
      <c r="C453" s="1" t="s">
        <v>99</v>
      </c>
      <c r="D453" s="1">
        <v>70.64</v>
      </c>
      <c r="E453" s="4">
        <f>IFERROR(VLOOKUP(A453,'[1]A.ID of proteins pullded down'!B:F,3, FALSE),0)</f>
        <v>0</v>
      </c>
      <c r="F453" s="4">
        <f>IFERROR(VLOOKUP(A453,'[1]A.ID of proteins pullded down'!B:F,4, FALSE),0)</f>
        <v>0</v>
      </c>
      <c r="G453" s="4">
        <f>IFERROR(VLOOKUP(A453,'[1]A.ID of proteins pullded down'!J:N,3, FALSE),0)</f>
        <v>0</v>
      </c>
      <c r="H453" s="4">
        <f>IFERROR(VLOOKUP(A453,'[1]A.ID of proteins pullded down'!J:N,4, FALSE),0)</f>
        <v>0</v>
      </c>
      <c r="I453" s="4">
        <f>IFERROR(VLOOKUP(A453,'[1]A.ID of proteins pullded down'!R:V,3, FALSE),0)</f>
        <v>1</v>
      </c>
      <c r="J453" s="4">
        <f>IFERROR(VLOOKUP(A453,'[1]A.ID of proteins pullded down'!R:V,4, FALSE),0)</f>
        <v>1</v>
      </c>
      <c r="K453" s="3" t="str">
        <f>IFERROR(VLOOKUP(A453,'[1]A.ID of proteins pullded down'!B:F,5, FALSE),"NF")</f>
        <v>NF</v>
      </c>
      <c r="L453" s="3" t="str">
        <f>IFERROR(VLOOKUP(A453,'[1]A.ID of proteins pullded down'!J:N,5, FALSE),"NF")</f>
        <v>NF</v>
      </c>
      <c r="M453" s="3">
        <f>IFERROR(VLOOKUP(A453,'[1]A.ID of proteins pullded down'!R:V,5, FALSE),"NF")</f>
        <v>200000</v>
      </c>
      <c r="N453" s="3">
        <f>MIN(K453:M453)</f>
        <v>200000</v>
      </c>
      <c r="O453" s="2">
        <f>IFERROR(K453/N453,0)</f>
        <v>0</v>
      </c>
      <c r="P453" s="2">
        <f>IFERROR(L453/N453,0)</f>
        <v>0</v>
      </c>
      <c r="Q453" s="2">
        <f>IFERROR(M453/N453,0)</f>
        <v>1</v>
      </c>
    </row>
    <row r="454" spans="1:17" x14ac:dyDescent="0.25">
      <c r="A454" s="1" t="s">
        <v>98</v>
      </c>
      <c r="B454" s="1" t="s">
        <v>97</v>
      </c>
      <c r="C454" s="1" t="s">
        <v>96</v>
      </c>
      <c r="D454" s="1">
        <v>68.44</v>
      </c>
      <c r="E454" s="4">
        <f>IFERROR(VLOOKUP(A454,'[1]A.ID of proteins pullded down'!B:F,3, FALSE),0)</f>
        <v>0</v>
      </c>
      <c r="F454" s="4">
        <f>IFERROR(VLOOKUP(A454,'[1]A.ID of proteins pullded down'!B:F,4, FALSE),0)</f>
        <v>0</v>
      </c>
      <c r="G454" s="4">
        <f>IFERROR(VLOOKUP(A454,'[1]A.ID of proteins pullded down'!J:N,3, FALSE),0)</f>
        <v>1</v>
      </c>
      <c r="H454" s="4">
        <f>IFERROR(VLOOKUP(A454,'[1]A.ID of proteins pullded down'!J:N,4, FALSE),0)</f>
        <v>1</v>
      </c>
      <c r="I454" s="4">
        <f>IFERROR(VLOOKUP(A454,'[1]A.ID of proteins pullded down'!R:V,3, FALSE),0)</f>
        <v>0</v>
      </c>
      <c r="J454" s="4">
        <f>IFERROR(VLOOKUP(A454,'[1]A.ID of proteins pullded down'!R:V,4, FALSE),0)</f>
        <v>0</v>
      </c>
      <c r="K454" s="3" t="str">
        <f>IFERROR(VLOOKUP(A454,'[1]A.ID of proteins pullded down'!B:F,5, FALSE),"NF")</f>
        <v>NF</v>
      </c>
      <c r="L454" s="3">
        <f>IFERROR(VLOOKUP(A454,'[1]A.ID of proteins pullded down'!J:N,5, FALSE),"NF")</f>
        <v>43000</v>
      </c>
      <c r="M454" s="3" t="str">
        <f>IFERROR(VLOOKUP(A454,'[1]A.ID of proteins pullded down'!R:V,5, FALSE),"NF")</f>
        <v>NF</v>
      </c>
      <c r="N454" s="3">
        <f>MIN(K454:M454)</f>
        <v>43000</v>
      </c>
      <c r="O454" s="2">
        <f>IFERROR(K454/N454,0)</f>
        <v>0</v>
      </c>
      <c r="P454" s="2">
        <f>IFERROR(L454/N454,0)</f>
        <v>1</v>
      </c>
      <c r="Q454" s="2">
        <f>IFERROR(M454/N454,0)</f>
        <v>0</v>
      </c>
    </row>
    <row r="455" spans="1:17" x14ac:dyDescent="0.25">
      <c r="A455" s="1" t="s">
        <v>95</v>
      </c>
      <c r="B455" s="1" t="s">
        <v>94</v>
      </c>
      <c r="C455" s="1" t="s">
        <v>93</v>
      </c>
      <c r="D455" s="1">
        <v>20.49</v>
      </c>
      <c r="E455" s="4">
        <f>IFERROR(VLOOKUP(A455,'[1]A.ID of proteins pullded down'!B:F,3, FALSE),0)</f>
        <v>0</v>
      </c>
      <c r="F455" s="4">
        <f>IFERROR(VLOOKUP(A455,'[1]A.ID of proteins pullded down'!B:F,4, FALSE),0)</f>
        <v>0</v>
      </c>
      <c r="G455" s="4">
        <f>IFERROR(VLOOKUP(A455,'[1]A.ID of proteins pullded down'!J:N,3, FALSE),0)</f>
        <v>0</v>
      </c>
      <c r="H455" s="4">
        <f>IFERROR(VLOOKUP(A455,'[1]A.ID of proteins pullded down'!J:N,4, FALSE),0)</f>
        <v>0</v>
      </c>
      <c r="I455" s="4">
        <f>IFERROR(VLOOKUP(A455,'[1]A.ID of proteins pullded down'!R:V,3, FALSE),0)</f>
        <v>1</v>
      </c>
      <c r="J455" s="4">
        <f>IFERROR(VLOOKUP(A455,'[1]A.ID of proteins pullded down'!R:V,4, FALSE),0)</f>
        <v>1</v>
      </c>
      <c r="K455" s="3" t="str">
        <f>IFERROR(VLOOKUP(A455,'[1]A.ID of proteins pullded down'!B:F,5, FALSE),"NF")</f>
        <v>NF</v>
      </c>
      <c r="L455" s="3" t="str">
        <f>IFERROR(VLOOKUP(A455,'[1]A.ID of proteins pullded down'!J:N,5, FALSE),"NF")</f>
        <v>NF</v>
      </c>
      <c r="M455" s="3">
        <f>IFERROR(VLOOKUP(A455,'[1]A.ID of proteins pullded down'!R:V,5, FALSE),"NF")</f>
        <v>170000</v>
      </c>
      <c r="N455" s="3">
        <f>MIN(K455:M455)</f>
        <v>170000</v>
      </c>
      <c r="O455" s="2">
        <f>IFERROR(K455/N455,0)</f>
        <v>0</v>
      </c>
      <c r="P455" s="2">
        <f>IFERROR(L455/N455,0)</f>
        <v>0</v>
      </c>
      <c r="Q455" s="2">
        <f>IFERROR(M455/N455,0)</f>
        <v>1</v>
      </c>
    </row>
    <row r="456" spans="1:17" x14ac:dyDescent="0.25">
      <c r="A456" s="1" t="s">
        <v>92</v>
      </c>
      <c r="B456" s="1" t="s">
        <v>91</v>
      </c>
      <c r="C456" s="1" t="s">
        <v>90</v>
      </c>
      <c r="D456" s="1">
        <v>12.69</v>
      </c>
      <c r="E456" s="4">
        <f>IFERROR(VLOOKUP(A456,'[1]A.ID of proteins pullded down'!B:F,3, FALSE),0)</f>
        <v>0</v>
      </c>
      <c r="F456" s="4">
        <f>IFERROR(VLOOKUP(A456,'[1]A.ID of proteins pullded down'!B:F,4, FALSE),0)</f>
        <v>0</v>
      </c>
      <c r="G456" s="4">
        <f>IFERROR(VLOOKUP(A456,'[1]A.ID of proteins pullded down'!J:N,3, FALSE),0)</f>
        <v>1</v>
      </c>
      <c r="H456" s="4">
        <f>IFERROR(VLOOKUP(A456,'[1]A.ID of proteins pullded down'!J:N,4, FALSE),0)</f>
        <v>1</v>
      </c>
      <c r="I456" s="4">
        <f>IFERROR(VLOOKUP(A456,'[1]A.ID of proteins pullded down'!R:V,3, FALSE),0)</f>
        <v>0</v>
      </c>
      <c r="J456" s="4">
        <f>IFERROR(VLOOKUP(A456,'[1]A.ID of proteins pullded down'!R:V,4, FALSE),0)</f>
        <v>0</v>
      </c>
      <c r="K456" s="3" t="str">
        <f>IFERROR(VLOOKUP(A456,'[1]A.ID of proteins pullded down'!B:F,5, FALSE),"NF")</f>
        <v>NF</v>
      </c>
      <c r="L456" s="3">
        <f>IFERROR(VLOOKUP(A456,'[1]A.ID of proteins pullded down'!J:N,5, FALSE),"NF")</f>
        <v>220000</v>
      </c>
      <c r="M456" s="3" t="str">
        <f>IFERROR(VLOOKUP(A456,'[1]A.ID of proteins pullded down'!R:V,5, FALSE),"NF")</f>
        <v>NF</v>
      </c>
      <c r="N456" s="3">
        <f>MIN(K456:M456)</f>
        <v>220000</v>
      </c>
      <c r="O456" s="2">
        <f>IFERROR(K456/N456,0)</f>
        <v>0</v>
      </c>
      <c r="P456" s="2">
        <f>IFERROR(L456/N456,0)</f>
        <v>1</v>
      </c>
      <c r="Q456" s="2">
        <f>IFERROR(M456/N456,0)</f>
        <v>0</v>
      </c>
    </row>
    <row r="457" spans="1:17" x14ac:dyDescent="0.25">
      <c r="A457" s="1" t="s">
        <v>89</v>
      </c>
      <c r="B457" s="1" t="s">
        <v>88</v>
      </c>
      <c r="C457" s="1" t="s">
        <v>87</v>
      </c>
      <c r="D457" s="1">
        <v>25.55</v>
      </c>
      <c r="E457" s="4">
        <f>IFERROR(VLOOKUP(A457,'[1]A.ID of proteins pullded down'!B:F,3, FALSE),0)</f>
        <v>0</v>
      </c>
      <c r="F457" s="4">
        <f>IFERROR(VLOOKUP(A457,'[1]A.ID of proteins pullded down'!B:F,4, FALSE),0)</f>
        <v>0</v>
      </c>
      <c r="G457" s="4">
        <f>IFERROR(VLOOKUP(A457,'[1]A.ID of proteins pullded down'!J:N,3, FALSE),0)</f>
        <v>0</v>
      </c>
      <c r="H457" s="4">
        <f>IFERROR(VLOOKUP(A457,'[1]A.ID of proteins pullded down'!J:N,4, FALSE),0)</f>
        <v>0</v>
      </c>
      <c r="I457" s="4">
        <f>IFERROR(VLOOKUP(A457,'[1]A.ID of proteins pullded down'!R:V,3, FALSE),0)</f>
        <v>1</v>
      </c>
      <c r="J457" s="4">
        <f>IFERROR(VLOOKUP(A457,'[1]A.ID of proteins pullded down'!R:V,4, FALSE),0)</f>
        <v>1</v>
      </c>
      <c r="K457" s="3" t="str">
        <f>IFERROR(VLOOKUP(A457,'[1]A.ID of proteins pullded down'!B:F,5, FALSE),"NF")</f>
        <v>NF</v>
      </c>
      <c r="L457" s="3" t="str">
        <f>IFERROR(VLOOKUP(A457,'[1]A.ID of proteins pullded down'!J:N,5, FALSE),"NF")</f>
        <v>NF</v>
      </c>
      <c r="M457" s="3">
        <f>IFERROR(VLOOKUP(A457,'[1]A.ID of proteins pullded down'!R:V,5, FALSE),"NF")</f>
        <v>240000</v>
      </c>
      <c r="N457" s="3">
        <f>MIN(K457:M457)</f>
        <v>240000</v>
      </c>
      <c r="O457" s="2">
        <f>IFERROR(K457/N457,0)</f>
        <v>0</v>
      </c>
      <c r="P457" s="2">
        <f>IFERROR(L457/N457,0)</f>
        <v>0</v>
      </c>
      <c r="Q457" s="2">
        <f>IFERROR(M457/N457,0)</f>
        <v>1</v>
      </c>
    </row>
    <row r="458" spans="1:17" x14ac:dyDescent="0.25">
      <c r="A458" s="1" t="s">
        <v>86</v>
      </c>
      <c r="B458" s="1" t="s">
        <v>85</v>
      </c>
      <c r="C458" s="1" t="s">
        <v>84</v>
      </c>
      <c r="D458" s="1">
        <v>11.73</v>
      </c>
      <c r="E458" s="4">
        <f>IFERROR(VLOOKUP(A458,'[1]A.ID of proteins pullded down'!B:F,3, FALSE),0)</f>
        <v>0</v>
      </c>
      <c r="F458" s="4">
        <f>IFERROR(VLOOKUP(A458,'[1]A.ID of proteins pullded down'!B:F,4, FALSE),0)</f>
        <v>0</v>
      </c>
      <c r="G458" s="4">
        <f>IFERROR(VLOOKUP(A458,'[1]A.ID of proteins pullded down'!J:N,3, FALSE),0)</f>
        <v>0</v>
      </c>
      <c r="H458" s="4">
        <f>IFERROR(VLOOKUP(A458,'[1]A.ID of proteins pullded down'!J:N,4, FALSE),0)</f>
        <v>0</v>
      </c>
      <c r="I458" s="4">
        <f>IFERROR(VLOOKUP(A458,'[1]A.ID of proteins pullded down'!R:V,3, FALSE),0)</f>
        <v>1</v>
      </c>
      <c r="J458" s="4">
        <f>IFERROR(VLOOKUP(A458,'[1]A.ID of proteins pullded down'!R:V,4, FALSE),0)</f>
        <v>1</v>
      </c>
      <c r="K458" s="3" t="str">
        <f>IFERROR(VLOOKUP(A458,'[1]A.ID of proteins pullded down'!B:F,5, FALSE),"NF")</f>
        <v>NF</v>
      </c>
      <c r="L458" s="3" t="str">
        <f>IFERROR(VLOOKUP(A458,'[1]A.ID of proteins pullded down'!J:N,5, FALSE),"NF")</f>
        <v>NF</v>
      </c>
      <c r="M458" s="3">
        <f>IFERROR(VLOOKUP(A458,'[1]A.ID of proteins pullded down'!R:V,5, FALSE),"NF")</f>
        <v>350000</v>
      </c>
      <c r="N458" s="3">
        <f>MIN(K458:M458)</f>
        <v>350000</v>
      </c>
      <c r="O458" s="2">
        <f>IFERROR(K458/N458,0)</f>
        <v>0</v>
      </c>
      <c r="P458" s="2">
        <f>IFERROR(L458/N458,0)</f>
        <v>0</v>
      </c>
      <c r="Q458" s="2">
        <f>IFERROR(M458/N458,0)</f>
        <v>1</v>
      </c>
    </row>
    <row r="459" spans="1:17" x14ac:dyDescent="0.25">
      <c r="A459" s="1" t="s">
        <v>83</v>
      </c>
      <c r="B459" s="1" t="s">
        <v>82</v>
      </c>
      <c r="C459" s="1" t="s">
        <v>81</v>
      </c>
      <c r="D459" s="1">
        <v>46.63</v>
      </c>
      <c r="E459" s="4">
        <f>IFERROR(VLOOKUP(A459,'[1]A.ID of proteins pullded down'!B:F,3, FALSE),0)</f>
        <v>0</v>
      </c>
      <c r="F459" s="4">
        <f>IFERROR(VLOOKUP(A459,'[1]A.ID of proteins pullded down'!B:F,4, FALSE),0)</f>
        <v>0</v>
      </c>
      <c r="G459" s="4">
        <f>IFERROR(VLOOKUP(A459,'[1]A.ID of proteins pullded down'!J:N,3, FALSE),0)</f>
        <v>1</v>
      </c>
      <c r="H459" s="4">
        <f>IFERROR(VLOOKUP(A459,'[1]A.ID of proteins pullded down'!J:N,4, FALSE),0)</f>
        <v>1</v>
      </c>
      <c r="I459" s="4">
        <f>IFERROR(VLOOKUP(A459,'[1]A.ID of proteins pullded down'!R:V,3, FALSE),0)</f>
        <v>0</v>
      </c>
      <c r="J459" s="4">
        <f>IFERROR(VLOOKUP(A459,'[1]A.ID of proteins pullded down'!R:V,4, FALSE),0)</f>
        <v>0</v>
      </c>
      <c r="K459" s="3" t="str">
        <f>IFERROR(VLOOKUP(A459,'[1]A.ID of proteins pullded down'!B:F,5, FALSE),"NF")</f>
        <v>NF</v>
      </c>
      <c r="L459" s="3">
        <f>IFERROR(VLOOKUP(A459,'[1]A.ID of proteins pullded down'!J:N,5, FALSE),"NF")</f>
        <v>51000</v>
      </c>
      <c r="M459" s="3" t="str">
        <f>IFERROR(VLOOKUP(A459,'[1]A.ID of proteins pullded down'!R:V,5, FALSE),"NF")</f>
        <v>NF</v>
      </c>
      <c r="N459" s="3">
        <f>MIN(K459:M459)</f>
        <v>51000</v>
      </c>
      <c r="O459" s="2">
        <f>IFERROR(K459/N459,0)</f>
        <v>0</v>
      </c>
      <c r="P459" s="2">
        <f>IFERROR(L459/N459,0)</f>
        <v>1</v>
      </c>
      <c r="Q459" s="2">
        <f>IFERROR(M459/N459,0)</f>
        <v>0</v>
      </c>
    </row>
    <row r="460" spans="1:17" x14ac:dyDescent="0.25">
      <c r="A460" s="1" t="s">
        <v>80</v>
      </c>
      <c r="B460" s="1" t="s">
        <v>79</v>
      </c>
      <c r="C460" s="1" t="s">
        <v>78</v>
      </c>
      <c r="D460" s="1">
        <v>80.27</v>
      </c>
      <c r="E460" s="4">
        <f>IFERROR(VLOOKUP(A460,'[1]A.ID of proteins pullded down'!B:F,3, FALSE),0)</f>
        <v>0</v>
      </c>
      <c r="F460" s="4">
        <f>IFERROR(VLOOKUP(A460,'[1]A.ID of proteins pullded down'!B:F,4, FALSE),0)</f>
        <v>0</v>
      </c>
      <c r="G460" s="4">
        <f>IFERROR(VLOOKUP(A460,'[1]A.ID of proteins pullded down'!J:N,3, FALSE),0)</f>
        <v>0</v>
      </c>
      <c r="H460" s="4">
        <f>IFERROR(VLOOKUP(A460,'[1]A.ID of proteins pullded down'!J:N,4, FALSE),0)</f>
        <v>0</v>
      </c>
      <c r="I460" s="4">
        <f>IFERROR(VLOOKUP(A460,'[1]A.ID of proteins pullded down'!R:V,3, FALSE),0)</f>
        <v>1</v>
      </c>
      <c r="J460" s="4">
        <f>IFERROR(VLOOKUP(A460,'[1]A.ID of proteins pullded down'!R:V,4, FALSE),0)</f>
        <v>1</v>
      </c>
      <c r="K460" s="3" t="str">
        <f>IFERROR(VLOOKUP(A460,'[1]A.ID of proteins pullded down'!B:F,5, FALSE),"NF")</f>
        <v>NF</v>
      </c>
      <c r="L460" s="3" t="str">
        <f>IFERROR(VLOOKUP(A460,'[1]A.ID of proteins pullded down'!J:N,5, FALSE),"NF")</f>
        <v>NF</v>
      </c>
      <c r="M460" s="3">
        <f>IFERROR(VLOOKUP(A460,'[1]A.ID of proteins pullded down'!R:V,5, FALSE),"NF")</f>
        <v>130000</v>
      </c>
      <c r="N460" s="3">
        <f>MIN(K460:M460)</f>
        <v>130000</v>
      </c>
      <c r="O460" s="2">
        <f>IFERROR(K460/N460,0)</f>
        <v>0</v>
      </c>
      <c r="P460" s="2">
        <f>IFERROR(L460/N460,0)</f>
        <v>0</v>
      </c>
      <c r="Q460" s="2">
        <f>IFERROR(M460/N460,0)</f>
        <v>1</v>
      </c>
    </row>
    <row r="461" spans="1:17" x14ac:dyDescent="0.25">
      <c r="A461" s="1" t="s">
        <v>77</v>
      </c>
      <c r="B461" s="1" t="s">
        <v>76</v>
      </c>
      <c r="C461" s="1" t="s">
        <v>75</v>
      </c>
      <c r="D461" s="1">
        <v>44.32</v>
      </c>
      <c r="E461" s="4">
        <f>IFERROR(VLOOKUP(A461,'[1]A.ID of proteins pullded down'!B:F,3, FALSE),0)</f>
        <v>0</v>
      </c>
      <c r="F461" s="4">
        <f>IFERROR(VLOOKUP(A461,'[1]A.ID of proteins pullded down'!B:F,4, FALSE),0)</f>
        <v>0</v>
      </c>
      <c r="G461" s="4">
        <f>IFERROR(VLOOKUP(A461,'[1]A.ID of proteins pullded down'!J:N,3, FALSE),0)</f>
        <v>0</v>
      </c>
      <c r="H461" s="4">
        <f>IFERROR(VLOOKUP(A461,'[1]A.ID of proteins pullded down'!J:N,4, FALSE),0)</f>
        <v>0</v>
      </c>
      <c r="I461" s="4">
        <f>IFERROR(VLOOKUP(A461,'[1]A.ID of proteins pullded down'!R:V,3, FALSE),0)</f>
        <v>1</v>
      </c>
      <c r="J461" s="4">
        <f>IFERROR(VLOOKUP(A461,'[1]A.ID of proteins pullded down'!R:V,4, FALSE),0)</f>
        <v>1</v>
      </c>
      <c r="K461" s="3" t="str">
        <f>IFERROR(VLOOKUP(A461,'[1]A.ID of proteins pullded down'!B:F,5, FALSE),"NF")</f>
        <v>NF</v>
      </c>
      <c r="L461" s="3" t="str">
        <f>IFERROR(VLOOKUP(A461,'[1]A.ID of proteins pullded down'!J:N,5, FALSE),"NF")</f>
        <v>NF</v>
      </c>
      <c r="M461" s="3">
        <f>IFERROR(VLOOKUP(A461,'[1]A.ID of proteins pullded down'!R:V,5, FALSE),"NF")</f>
        <v>300000</v>
      </c>
      <c r="N461" s="3">
        <f>MIN(K461:M461)</f>
        <v>300000</v>
      </c>
      <c r="O461" s="2">
        <f>IFERROR(K461/N461,0)</f>
        <v>0</v>
      </c>
      <c r="P461" s="2">
        <f>IFERROR(L461/N461,0)</f>
        <v>0</v>
      </c>
      <c r="Q461" s="2">
        <f>IFERROR(M461/N461,0)</f>
        <v>1</v>
      </c>
    </row>
    <row r="462" spans="1:17" x14ac:dyDescent="0.25">
      <c r="A462" s="1" t="s">
        <v>74</v>
      </c>
      <c r="B462" s="1" t="s">
        <v>73</v>
      </c>
      <c r="C462" s="1" t="s">
        <v>72</v>
      </c>
      <c r="D462" s="1">
        <v>48.09</v>
      </c>
      <c r="E462" s="4">
        <f>IFERROR(VLOOKUP(A462,'[1]A.ID of proteins pullded down'!B:F,3, FALSE),0)</f>
        <v>0</v>
      </c>
      <c r="F462" s="4">
        <f>IFERROR(VLOOKUP(A462,'[1]A.ID of proteins pullded down'!B:F,4, FALSE),0)</f>
        <v>0</v>
      </c>
      <c r="G462" s="4">
        <f>IFERROR(VLOOKUP(A462,'[1]A.ID of proteins pullded down'!J:N,3, FALSE),0)</f>
        <v>0</v>
      </c>
      <c r="H462" s="4">
        <f>IFERROR(VLOOKUP(A462,'[1]A.ID of proteins pullded down'!J:N,4, FALSE),0)</f>
        <v>0</v>
      </c>
      <c r="I462" s="4">
        <f>IFERROR(VLOOKUP(A462,'[1]A.ID of proteins pullded down'!R:V,3, FALSE),0)</f>
        <v>1</v>
      </c>
      <c r="J462" s="4">
        <f>IFERROR(VLOOKUP(A462,'[1]A.ID of proteins pullded down'!R:V,4, FALSE),0)</f>
        <v>1</v>
      </c>
      <c r="K462" s="3" t="str">
        <f>IFERROR(VLOOKUP(A462,'[1]A.ID of proteins pullded down'!B:F,5, FALSE),"NF")</f>
        <v>NF</v>
      </c>
      <c r="L462" s="3" t="str">
        <f>IFERROR(VLOOKUP(A462,'[1]A.ID of proteins pullded down'!J:N,5, FALSE),"NF")</f>
        <v>NF</v>
      </c>
      <c r="M462" s="3">
        <f>IFERROR(VLOOKUP(A462,'[1]A.ID of proteins pullded down'!R:V,5, FALSE),"NF")</f>
        <v>120000</v>
      </c>
      <c r="N462" s="3">
        <f>MIN(K462:M462)</f>
        <v>120000</v>
      </c>
      <c r="O462" s="2">
        <f>IFERROR(K462/N462,0)</f>
        <v>0</v>
      </c>
      <c r="P462" s="2">
        <f>IFERROR(L462/N462,0)</f>
        <v>0</v>
      </c>
      <c r="Q462" s="2">
        <f>IFERROR(M462/N462,0)</f>
        <v>1</v>
      </c>
    </row>
    <row r="463" spans="1:17" x14ac:dyDescent="0.25">
      <c r="A463" s="1" t="s">
        <v>71</v>
      </c>
      <c r="B463" s="1" t="s">
        <v>70</v>
      </c>
      <c r="C463" s="1" t="s">
        <v>69</v>
      </c>
      <c r="D463" s="1">
        <v>99.75</v>
      </c>
      <c r="E463" s="4">
        <f>IFERROR(VLOOKUP(A463,'[1]A.ID of proteins pullded down'!B:F,3, FALSE),0)</f>
        <v>0</v>
      </c>
      <c r="F463" s="4">
        <f>IFERROR(VLOOKUP(A463,'[1]A.ID of proteins pullded down'!B:F,4, FALSE),0)</f>
        <v>0</v>
      </c>
      <c r="G463" s="4">
        <f>IFERROR(VLOOKUP(A463,'[1]A.ID of proteins pullded down'!J:N,3, FALSE),0)</f>
        <v>0</v>
      </c>
      <c r="H463" s="4">
        <f>IFERROR(VLOOKUP(A463,'[1]A.ID of proteins pullded down'!J:N,4, FALSE),0)</f>
        <v>0</v>
      </c>
      <c r="I463" s="4">
        <f>IFERROR(VLOOKUP(A463,'[1]A.ID of proteins pullded down'!R:V,3, FALSE),0)</f>
        <v>1</v>
      </c>
      <c r="J463" s="4">
        <f>IFERROR(VLOOKUP(A463,'[1]A.ID of proteins pullded down'!R:V,4, FALSE),0)</f>
        <v>1</v>
      </c>
      <c r="K463" s="3" t="str">
        <f>IFERROR(VLOOKUP(A463,'[1]A.ID of proteins pullded down'!B:F,5, FALSE),"NF")</f>
        <v>NF</v>
      </c>
      <c r="L463" s="3" t="str">
        <f>IFERROR(VLOOKUP(A463,'[1]A.ID of proteins pullded down'!J:N,5, FALSE),"NF")</f>
        <v>NF</v>
      </c>
      <c r="M463" s="3">
        <f>IFERROR(VLOOKUP(A463,'[1]A.ID of proteins pullded down'!R:V,5, FALSE),"NF")</f>
        <v>190000</v>
      </c>
      <c r="N463" s="3">
        <f>MIN(K463:M463)</f>
        <v>190000</v>
      </c>
      <c r="O463" s="2">
        <f>IFERROR(K463/N463,0)</f>
        <v>0</v>
      </c>
      <c r="P463" s="2">
        <f>IFERROR(L463/N463,0)</f>
        <v>0</v>
      </c>
      <c r="Q463" s="2">
        <f>IFERROR(M463/N463,0)</f>
        <v>1</v>
      </c>
    </row>
    <row r="464" spans="1:17" x14ac:dyDescent="0.25">
      <c r="A464" s="1" t="s">
        <v>68</v>
      </c>
      <c r="B464" s="1" t="s">
        <v>67</v>
      </c>
      <c r="C464" s="1" t="s">
        <v>66</v>
      </c>
      <c r="D464" s="1">
        <v>35.9</v>
      </c>
      <c r="E464" s="4">
        <f>IFERROR(VLOOKUP(A464,'[1]A.ID of proteins pullded down'!B:F,3, FALSE),0)</f>
        <v>0</v>
      </c>
      <c r="F464" s="4">
        <f>IFERROR(VLOOKUP(A464,'[1]A.ID of proteins pullded down'!B:F,4, FALSE),0)</f>
        <v>0</v>
      </c>
      <c r="G464" s="4">
        <f>IFERROR(VLOOKUP(A464,'[1]A.ID of proteins pullded down'!J:N,3, FALSE),0)</f>
        <v>0</v>
      </c>
      <c r="H464" s="4">
        <f>IFERROR(VLOOKUP(A464,'[1]A.ID of proteins pullded down'!J:N,4, FALSE),0)</f>
        <v>0</v>
      </c>
      <c r="I464" s="4">
        <f>IFERROR(VLOOKUP(A464,'[1]A.ID of proteins pullded down'!R:V,3, FALSE),0)</f>
        <v>1</v>
      </c>
      <c r="J464" s="4">
        <f>IFERROR(VLOOKUP(A464,'[1]A.ID of proteins pullded down'!R:V,4, FALSE),0)</f>
        <v>1</v>
      </c>
      <c r="K464" s="3" t="str">
        <f>IFERROR(VLOOKUP(A464,'[1]A.ID of proteins pullded down'!B:F,5, FALSE),"NF")</f>
        <v>NF</v>
      </c>
      <c r="L464" s="3" t="str">
        <f>IFERROR(VLOOKUP(A464,'[1]A.ID of proteins pullded down'!J:N,5, FALSE),"NF")</f>
        <v>NF</v>
      </c>
      <c r="M464" s="3">
        <f>IFERROR(VLOOKUP(A464,'[1]A.ID of proteins pullded down'!R:V,5, FALSE),"NF")</f>
        <v>42000</v>
      </c>
      <c r="N464" s="3">
        <f>MIN(K464:M464)</f>
        <v>42000</v>
      </c>
      <c r="O464" s="2">
        <f>IFERROR(K464/N464,0)</f>
        <v>0</v>
      </c>
      <c r="P464" s="2">
        <f>IFERROR(L464/N464,0)</f>
        <v>0</v>
      </c>
      <c r="Q464" s="2">
        <f>IFERROR(M464/N464,0)</f>
        <v>1</v>
      </c>
    </row>
    <row r="465" spans="1:17" x14ac:dyDescent="0.25">
      <c r="A465" s="1" t="s">
        <v>65</v>
      </c>
      <c r="B465" s="1" t="s">
        <v>64</v>
      </c>
      <c r="C465" s="1" t="s">
        <v>63</v>
      </c>
      <c r="D465" s="1">
        <v>71.319999999999993</v>
      </c>
      <c r="E465" s="4">
        <f>IFERROR(VLOOKUP(A465,'[1]A.ID of proteins pullded down'!B:F,3, FALSE),0)</f>
        <v>0</v>
      </c>
      <c r="F465" s="4">
        <f>IFERROR(VLOOKUP(A465,'[1]A.ID of proteins pullded down'!B:F,4, FALSE),0)</f>
        <v>0</v>
      </c>
      <c r="G465" s="4">
        <f>IFERROR(VLOOKUP(A465,'[1]A.ID of proteins pullded down'!J:N,3, FALSE),0)</f>
        <v>1</v>
      </c>
      <c r="H465" s="4">
        <f>IFERROR(VLOOKUP(A465,'[1]A.ID of proteins pullded down'!J:N,4, FALSE),0)</f>
        <v>1</v>
      </c>
      <c r="I465" s="4">
        <f>IFERROR(VLOOKUP(A465,'[1]A.ID of proteins pullded down'!R:V,3, FALSE),0)</f>
        <v>0</v>
      </c>
      <c r="J465" s="4">
        <f>IFERROR(VLOOKUP(A465,'[1]A.ID of proteins pullded down'!R:V,4, FALSE),0)</f>
        <v>0</v>
      </c>
      <c r="K465" s="3" t="str">
        <f>IFERROR(VLOOKUP(A465,'[1]A.ID of proteins pullded down'!B:F,5, FALSE),"NF")</f>
        <v>NF</v>
      </c>
      <c r="L465" s="3">
        <f>IFERROR(VLOOKUP(A465,'[1]A.ID of proteins pullded down'!J:N,5, FALSE),"NF")</f>
        <v>170000</v>
      </c>
      <c r="M465" s="3" t="str">
        <f>IFERROR(VLOOKUP(A465,'[1]A.ID of proteins pullded down'!R:V,5, FALSE),"NF")</f>
        <v>NF</v>
      </c>
      <c r="N465" s="3">
        <f>MIN(K465:M465)</f>
        <v>170000</v>
      </c>
      <c r="O465" s="2">
        <f>IFERROR(K465/N465,0)</f>
        <v>0</v>
      </c>
      <c r="P465" s="2">
        <f>IFERROR(L465/N465,0)</f>
        <v>1</v>
      </c>
      <c r="Q465" s="2">
        <f>IFERROR(M465/N465,0)</f>
        <v>0</v>
      </c>
    </row>
    <row r="466" spans="1:17" x14ac:dyDescent="0.25">
      <c r="A466" s="1" t="s">
        <v>62</v>
      </c>
      <c r="B466" s="1" t="s">
        <v>61</v>
      </c>
      <c r="C466" s="1" t="s">
        <v>60</v>
      </c>
      <c r="D466" s="1">
        <v>84.61</v>
      </c>
      <c r="E466" s="4">
        <f>IFERROR(VLOOKUP(A466,'[1]A.ID of proteins pullded down'!B:F,3, FALSE),0)</f>
        <v>0</v>
      </c>
      <c r="F466" s="4">
        <f>IFERROR(VLOOKUP(A466,'[1]A.ID of proteins pullded down'!B:F,4, FALSE),0)</f>
        <v>0</v>
      </c>
      <c r="G466" s="4">
        <f>IFERROR(VLOOKUP(A466,'[1]A.ID of proteins pullded down'!J:N,3, FALSE),0)</f>
        <v>1</v>
      </c>
      <c r="H466" s="4">
        <f>IFERROR(VLOOKUP(A466,'[1]A.ID of proteins pullded down'!J:N,4, FALSE),0)</f>
        <v>1</v>
      </c>
      <c r="I466" s="4">
        <f>IFERROR(VLOOKUP(A466,'[1]A.ID of proteins pullded down'!R:V,3, FALSE),0)</f>
        <v>0</v>
      </c>
      <c r="J466" s="4">
        <f>IFERROR(VLOOKUP(A466,'[1]A.ID of proteins pullded down'!R:V,4, FALSE),0)</f>
        <v>0</v>
      </c>
      <c r="K466" s="3" t="str">
        <f>IFERROR(VLOOKUP(A466,'[1]A.ID of proteins pullded down'!B:F,5, FALSE),"NF")</f>
        <v>NF</v>
      </c>
      <c r="L466" s="3">
        <f>IFERROR(VLOOKUP(A466,'[1]A.ID of proteins pullded down'!J:N,5, FALSE),"NF")</f>
        <v>57000</v>
      </c>
      <c r="M466" s="3" t="str">
        <f>IFERROR(VLOOKUP(A466,'[1]A.ID of proteins pullded down'!R:V,5, FALSE),"NF")</f>
        <v>NF</v>
      </c>
      <c r="N466" s="3">
        <f>MIN(K466:M466)</f>
        <v>57000</v>
      </c>
      <c r="O466" s="2">
        <f>IFERROR(K466/N466,0)</f>
        <v>0</v>
      </c>
      <c r="P466" s="2">
        <f>IFERROR(L466/N466,0)</f>
        <v>1</v>
      </c>
      <c r="Q466" s="2">
        <f>IFERROR(M466/N466,0)</f>
        <v>0</v>
      </c>
    </row>
    <row r="467" spans="1:17" x14ac:dyDescent="0.25">
      <c r="A467" s="1" t="s">
        <v>59</v>
      </c>
      <c r="B467" s="1" t="s">
        <v>58</v>
      </c>
      <c r="C467" s="1" t="s">
        <v>57</v>
      </c>
      <c r="D467" s="1">
        <v>50.63</v>
      </c>
      <c r="E467" s="4">
        <f>IFERROR(VLOOKUP(A467,'[1]A.ID of proteins pullded down'!B:F,3, FALSE),0)</f>
        <v>1</v>
      </c>
      <c r="F467" s="4">
        <f>IFERROR(VLOOKUP(A467,'[1]A.ID of proteins pullded down'!B:F,4, FALSE),0)</f>
        <v>1</v>
      </c>
      <c r="G467" s="4">
        <f>IFERROR(VLOOKUP(A467,'[1]A.ID of proteins pullded down'!J:N,3, FALSE),0)</f>
        <v>0</v>
      </c>
      <c r="H467" s="4">
        <f>IFERROR(VLOOKUP(A467,'[1]A.ID of proteins pullded down'!J:N,4, FALSE),0)</f>
        <v>0</v>
      </c>
      <c r="I467" s="4">
        <f>IFERROR(VLOOKUP(A467,'[1]A.ID of proteins pullded down'!R:V,3, FALSE),0)</f>
        <v>0</v>
      </c>
      <c r="J467" s="4">
        <f>IFERROR(VLOOKUP(A467,'[1]A.ID of proteins pullded down'!R:V,4, FALSE),0)</f>
        <v>0</v>
      </c>
      <c r="K467" s="3">
        <f>IFERROR(VLOOKUP(A467,'[1]A.ID of proteins pullded down'!B:F,5, FALSE),"NF")</f>
        <v>160000</v>
      </c>
      <c r="L467" s="3" t="str">
        <f>IFERROR(VLOOKUP(A467,'[1]A.ID of proteins pullded down'!J:N,5, FALSE),"NF")</f>
        <v>NF</v>
      </c>
      <c r="M467" s="3" t="str">
        <f>IFERROR(VLOOKUP(A467,'[1]A.ID of proteins pullded down'!R:V,5, FALSE),"NF")</f>
        <v>NF</v>
      </c>
      <c r="N467" s="3">
        <f>MIN(K467:M467)</f>
        <v>160000</v>
      </c>
      <c r="O467" s="2">
        <f>IFERROR(K467/N467,0)</f>
        <v>1</v>
      </c>
      <c r="P467" s="2">
        <f>IFERROR(L467/N467,0)</f>
        <v>0</v>
      </c>
      <c r="Q467" s="2">
        <f>IFERROR(M467/N467,0)</f>
        <v>0</v>
      </c>
    </row>
    <row r="468" spans="1:17" x14ac:dyDescent="0.25">
      <c r="A468" s="1" t="s">
        <v>56</v>
      </c>
      <c r="C468" s="1" t="s">
        <v>55</v>
      </c>
      <c r="D468" s="1">
        <v>51.22</v>
      </c>
      <c r="E468" s="4">
        <f>IFERROR(VLOOKUP(A468,'[1]A.ID of proteins pullded down'!B:F,3, FALSE),0)</f>
        <v>0</v>
      </c>
      <c r="F468" s="4">
        <f>IFERROR(VLOOKUP(A468,'[1]A.ID of proteins pullded down'!B:F,4, FALSE),0)</f>
        <v>0</v>
      </c>
      <c r="G468" s="4">
        <f>IFERROR(VLOOKUP(A468,'[1]A.ID of proteins pullded down'!J:N,3, FALSE),0)</f>
        <v>0</v>
      </c>
      <c r="H468" s="4">
        <f>IFERROR(VLOOKUP(A468,'[1]A.ID of proteins pullded down'!J:N,4, FALSE),0)</f>
        <v>0</v>
      </c>
      <c r="I468" s="4">
        <f>IFERROR(VLOOKUP(A468,'[1]A.ID of proteins pullded down'!R:V,3, FALSE),0)</f>
        <v>1</v>
      </c>
      <c r="J468" s="4">
        <f>IFERROR(VLOOKUP(A468,'[1]A.ID of proteins pullded down'!R:V,4, FALSE),0)</f>
        <v>1</v>
      </c>
      <c r="K468" s="3" t="str">
        <f>IFERROR(VLOOKUP(A468,'[1]A.ID of proteins pullded down'!B:F,5, FALSE),"NF")</f>
        <v>NF</v>
      </c>
      <c r="L468" s="3" t="str">
        <f>IFERROR(VLOOKUP(A468,'[1]A.ID of proteins pullded down'!J:N,5, FALSE),"NF")</f>
        <v>NF</v>
      </c>
      <c r="M468" s="3">
        <f>IFERROR(VLOOKUP(A468,'[1]A.ID of proteins pullded down'!R:V,5, FALSE),"NF")</f>
        <v>240000</v>
      </c>
      <c r="N468" s="3">
        <f>MIN(K468:M468)</f>
        <v>240000</v>
      </c>
      <c r="O468" s="2">
        <f>IFERROR(K468/N468,0)</f>
        <v>0</v>
      </c>
      <c r="P468" s="2">
        <f>IFERROR(L468/N468,0)</f>
        <v>0</v>
      </c>
      <c r="Q468" s="2">
        <f>IFERROR(M468/N468,0)</f>
        <v>1</v>
      </c>
    </row>
    <row r="469" spans="1:17" x14ac:dyDescent="0.25">
      <c r="A469" s="1" t="s">
        <v>54</v>
      </c>
      <c r="B469" s="1" t="s">
        <v>53</v>
      </c>
      <c r="C469" s="1" t="s">
        <v>52</v>
      </c>
      <c r="D469" s="1">
        <v>11.66</v>
      </c>
      <c r="E469" s="4">
        <f>IFERROR(VLOOKUP(A469,'[1]A.ID of proteins pullded down'!B:F,3, FALSE),0)</f>
        <v>0</v>
      </c>
      <c r="F469" s="4">
        <f>IFERROR(VLOOKUP(A469,'[1]A.ID of proteins pullded down'!B:F,4, FALSE),0)</f>
        <v>0</v>
      </c>
      <c r="G469" s="4">
        <f>IFERROR(VLOOKUP(A469,'[1]A.ID of proteins pullded down'!J:N,3, FALSE),0)</f>
        <v>0</v>
      </c>
      <c r="H469" s="4">
        <f>IFERROR(VLOOKUP(A469,'[1]A.ID of proteins pullded down'!J:N,4, FALSE),0)</f>
        <v>0</v>
      </c>
      <c r="I469" s="4">
        <f>IFERROR(VLOOKUP(A469,'[1]A.ID of proteins pullded down'!R:V,3, FALSE),0)</f>
        <v>1</v>
      </c>
      <c r="J469" s="4">
        <f>IFERROR(VLOOKUP(A469,'[1]A.ID of proteins pullded down'!R:V,4, FALSE),0)</f>
        <v>1</v>
      </c>
      <c r="K469" s="3" t="str">
        <f>IFERROR(VLOOKUP(A469,'[1]A.ID of proteins pullded down'!B:F,5, FALSE),"NF")</f>
        <v>NF</v>
      </c>
      <c r="L469" s="3" t="str">
        <f>IFERROR(VLOOKUP(A469,'[1]A.ID of proteins pullded down'!J:N,5, FALSE),"NF")</f>
        <v>NF</v>
      </c>
      <c r="M469" s="3">
        <f>IFERROR(VLOOKUP(A469,'[1]A.ID of proteins pullded down'!R:V,5, FALSE),"NF")</f>
        <v>180000</v>
      </c>
      <c r="N469" s="3">
        <f>MIN(K469:M469)</f>
        <v>180000</v>
      </c>
      <c r="O469" s="2">
        <f>IFERROR(K469/N469,0)</f>
        <v>0</v>
      </c>
      <c r="P469" s="2">
        <f>IFERROR(L469/N469,0)</f>
        <v>0</v>
      </c>
      <c r="Q469" s="2">
        <f>IFERROR(M469/N469,0)</f>
        <v>1</v>
      </c>
    </row>
    <row r="470" spans="1:17" x14ac:dyDescent="0.25">
      <c r="A470" s="1" t="s">
        <v>51</v>
      </c>
      <c r="B470" s="1" t="s">
        <v>50</v>
      </c>
      <c r="C470" s="1" t="s">
        <v>49</v>
      </c>
      <c r="D470" s="1">
        <v>35.520000000000003</v>
      </c>
      <c r="E470" s="4">
        <f>IFERROR(VLOOKUP(A470,'[1]A.ID of proteins pullded down'!B:F,3, FALSE),0)</f>
        <v>0</v>
      </c>
      <c r="F470" s="4">
        <f>IFERROR(VLOOKUP(A470,'[1]A.ID of proteins pullded down'!B:F,4, FALSE),0)</f>
        <v>0</v>
      </c>
      <c r="G470" s="4">
        <f>IFERROR(VLOOKUP(A470,'[1]A.ID of proteins pullded down'!J:N,3, FALSE),0)</f>
        <v>1</v>
      </c>
      <c r="H470" s="4">
        <f>IFERROR(VLOOKUP(A470,'[1]A.ID of proteins pullded down'!J:N,4, FALSE),0)</f>
        <v>1</v>
      </c>
      <c r="I470" s="4">
        <f>IFERROR(VLOOKUP(A470,'[1]A.ID of proteins pullded down'!R:V,3, FALSE),0)</f>
        <v>0</v>
      </c>
      <c r="J470" s="4">
        <f>IFERROR(VLOOKUP(A470,'[1]A.ID of proteins pullded down'!R:V,4, FALSE),0)</f>
        <v>0</v>
      </c>
      <c r="K470" s="3" t="str">
        <f>IFERROR(VLOOKUP(A470,'[1]A.ID of proteins pullded down'!B:F,5, FALSE),"NF")</f>
        <v>NF</v>
      </c>
      <c r="L470" s="3">
        <f>IFERROR(VLOOKUP(A470,'[1]A.ID of proteins pullded down'!J:N,5, FALSE),"NF")</f>
        <v>73000</v>
      </c>
      <c r="M470" s="3" t="str">
        <f>IFERROR(VLOOKUP(A470,'[1]A.ID of proteins pullded down'!R:V,5, FALSE),"NF")</f>
        <v>NF</v>
      </c>
      <c r="N470" s="3">
        <f>MIN(K470:M470)</f>
        <v>73000</v>
      </c>
      <c r="O470" s="2">
        <f>IFERROR(K470/N470,0)</f>
        <v>0</v>
      </c>
      <c r="P470" s="2">
        <f>IFERROR(L470/N470,0)</f>
        <v>1</v>
      </c>
      <c r="Q470" s="2">
        <f>IFERROR(M470/N470,0)</f>
        <v>0</v>
      </c>
    </row>
    <row r="471" spans="1:17" x14ac:dyDescent="0.25">
      <c r="A471" s="1" t="s">
        <v>48</v>
      </c>
      <c r="B471" s="1" t="s">
        <v>47</v>
      </c>
      <c r="C471" s="1" t="s">
        <v>46</v>
      </c>
      <c r="D471" s="1">
        <v>12.56</v>
      </c>
      <c r="E471" s="4">
        <f>IFERROR(VLOOKUP(A471,'[1]A.ID of proteins pullded down'!B:F,3, FALSE),0)</f>
        <v>0</v>
      </c>
      <c r="F471" s="4">
        <f>IFERROR(VLOOKUP(A471,'[1]A.ID of proteins pullded down'!B:F,4, FALSE),0)</f>
        <v>0</v>
      </c>
      <c r="G471" s="4">
        <f>IFERROR(VLOOKUP(A471,'[1]A.ID of proteins pullded down'!J:N,3, FALSE),0)</f>
        <v>1</v>
      </c>
      <c r="H471" s="4">
        <f>IFERROR(VLOOKUP(A471,'[1]A.ID of proteins pullded down'!J:N,4, FALSE),0)</f>
        <v>1</v>
      </c>
      <c r="I471" s="4">
        <f>IFERROR(VLOOKUP(A471,'[1]A.ID of proteins pullded down'!R:V,3, FALSE),0)</f>
        <v>0</v>
      </c>
      <c r="J471" s="4">
        <f>IFERROR(VLOOKUP(A471,'[1]A.ID of proteins pullded down'!R:V,4, FALSE),0)</f>
        <v>0</v>
      </c>
      <c r="K471" s="3" t="str">
        <f>IFERROR(VLOOKUP(A471,'[1]A.ID of proteins pullded down'!B:F,5, FALSE),"NF")</f>
        <v>NF</v>
      </c>
      <c r="L471" s="3">
        <f>IFERROR(VLOOKUP(A471,'[1]A.ID of proteins pullded down'!J:N,5, FALSE),"NF")</f>
        <v>85000</v>
      </c>
      <c r="M471" s="3" t="str">
        <f>IFERROR(VLOOKUP(A471,'[1]A.ID of proteins pullded down'!R:V,5, FALSE),"NF")</f>
        <v>NF</v>
      </c>
      <c r="N471" s="3">
        <f>MIN(K471:M471)</f>
        <v>85000</v>
      </c>
      <c r="O471" s="2">
        <f>IFERROR(K471/N471,0)</f>
        <v>0</v>
      </c>
      <c r="P471" s="2">
        <f>IFERROR(L471/N471,0)</f>
        <v>1</v>
      </c>
      <c r="Q471" s="2">
        <f>IFERROR(M471/N471,0)</f>
        <v>0</v>
      </c>
    </row>
    <row r="472" spans="1:17" x14ac:dyDescent="0.25">
      <c r="A472" s="1" t="s">
        <v>45</v>
      </c>
      <c r="B472" s="1" t="s">
        <v>44</v>
      </c>
      <c r="C472" s="1" t="s">
        <v>43</v>
      </c>
      <c r="D472" s="1">
        <v>37.520000000000003</v>
      </c>
      <c r="E472" s="4">
        <f>IFERROR(VLOOKUP(A472,'[1]A.ID of proteins pullded down'!B:F,3, FALSE),0)</f>
        <v>0</v>
      </c>
      <c r="F472" s="4">
        <f>IFERROR(VLOOKUP(A472,'[1]A.ID of proteins pullded down'!B:F,4, FALSE),0)</f>
        <v>0</v>
      </c>
      <c r="G472" s="4">
        <f>IFERROR(VLOOKUP(A472,'[1]A.ID of proteins pullded down'!J:N,3, FALSE),0)</f>
        <v>0</v>
      </c>
      <c r="H472" s="4">
        <f>IFERROR(VLOOKUP(A472,'[1]A.ID of proteins pullded down'!J:N,4, FALSE),0)</f>
        <v>0</v>
      </c>
      <c r="I472" s="4">
        <f>IFERROR(VLOOKUP(A472,'[1]A.ID of proteins pullded down'!R:V,3, FALSE),0)</f>
        <v>1</v>
      </c>
      <c r="J472" s="4">
        <f>IFERROR(VLOOKUP(A472,'[1]A.ID of proteins pullded down'!R:V,4, FALSE),0)</f>
        <v>1</v>
      </c>
      <c r="K472" s="3" t="str">
        <f>IFERROR(VLOOKUP(A472,'[1]A.ID of proteins pullded down'!B:F,5, FALSE),"NF")</f>
        <v>NF</v>
      </c>
      <c r="L472" s="3" t="str">
        <f>IFERROR(VLOOKUP(A472,'[1]A.ID of proteins pullded down'!J:N,5, FALSE),"NF")</f>
        <v>NF</v>
      </c>
      <c r="M472" s="3">
        <f>IFERROR(VLOOKUP(A472,'[1]A.ID of proteins pullded down'!R:V,5, FALSE),"NF")</f>
        <v>150000</v>
      </c>
      <c r="N472" s="3">
        <f>MIN(K472:M472)</f>
        <v>150000</v>
      </c>
      <c r="O472" s="2">
        <f>IFERROR(K472/N472,0)</f>
        <v>0</v>
      </c>
      <c r="P472" s="2">
        <f>IFERROR(L472/N472,0)</f>
        <v>0</v>
      </c>
      <c r="Q472" s="2">
        <f>IFERROR(M472/N472,0)</f>
        <v>1</v>
      </c>
    </row>
    <row r="473" spans="1:17" x14ac:dyDescent="0.25">
      <c r="A473" s="1" t="s">
        <v>42</v>
      </c>
      <c r="B473" s="1" t="s">
        <v>41</v>
      </c>
      <c r="C473" s="1" t="s">
        <v>40</v>
      </c>
      <c r="D473" s="1">
        <v>16.260000000000002</v>
      </c>
      <c r="E473" s="4">
        <f>IFERROR(VLOOKUP(A473,'[1]A.ID of proteins pullded down'!B:F,3, FALSE),0)</f>
        <v>1</v>
      </c>
      <c r="F473" s="4">
        <f>IFERROR(VLOOKUP(A473,'[1]A.ID of proteins pullded down'!B:F,4, FALSE),0)</f>
        <v>1</v>
      </c>
      <c r="G473" s="4">
        <f>IFERROR(VLOOKUP(A473,'[1]A.ID of proteins pullded down'!J:N,3, FALSE),0)</f>
        <v>0</v>
      </c>
      <c r="H473" s="4">
        <f>IFERROR(VLOOKUP(A473,'[1]A.ID of proteins pullded down'!J:N,4, FALSE),0)</f>
        <v>0</v>
      </c>
      <c r="I473" s="4">
        <f>IFERROR(VLOOKUP(A473,'[1]A.ID of proteins pullded down'!R:V,3, FALSE),0)</f>
        <v>0</v>
      </c>
      <c r="J473" s="4">
        <f>IFERROR(VLOOKUP(A473,'[1]A.ID of proteins pullded down'!R:V,4, FALSE),0)</f>
        <v>0</v>
      </c>
      <c r="K473" s="3">
        <f>IFERROR(VLOOKUP(A473,'[1]A.ID of proteins pullded down'!B:F,5, FALSE),"NF")</f>
        <v>70000</v>
      </c>
      <c r="L473" s="3" t="str">
        <f>IFERROR(VLOOKUP(A473,'[1]A.ID of proteins pullded down'!J:N,5, FALSE),"NF")</f>
        <v>NF</v>
      </c>
      <c r="M473" s="3" t="str">
        <f>IFERROR(VLOOKUP(A473,'[1]A.ID of proteins pullded down'!R:V,5, FALSE),"NF")</f>
        <v>NF</v>
      </c>
      <c r="N473" s="3">
        <f>MIN(K473:M473)</f>
        <v>70000</v>
      </c>
      <c r="O473" s="2">
        <f>IFERROR(K473/N473,0)</f>
        <v>1</v>
      </c>
      <c r="P473" s="2">
        <f>IFERROR(L473/N473,0)</f>
        <v>0</v>
      </c>
      <c r="Q473" s="2">
        <f>IFERROR(M473/N473,0)</f>
        <v>0</v>
      </c>
    </row>
    <row r="474" spans="1:17" x14ac:dyDescent="0.25">
      <c r="A474" s="1" t="s">
        <v>39</v>
      </c>
      <c r="B474" s="1" t="s">
        <v>38</v>
      </c>
      <c r="C474" s="1" t="s">
        <v>37</v>
      </c>
      <c r="D474" s="1">
        <v>139.27000000000001</v>
      </c>
      <c r="E474" s="4">
        <f>IFERROR(VLOOKUP(A474,'[1]A.ID of proteins pullded down'!B:F,3, FALSE),0)</f>
        <v>0</v>
      </c>
      <c r="F474" s="4">
        <f>IFERROR(VLOOKUP(A474,'[1]A.ID of proteins pullded down'!B:F,4, FALSE),0)</f>
        <v>0</v>
      </c>
      <c r="G474" s="4">
        <f>IFERROR(VLOOKUP(A474,'[1]A.ID of proteins pullded down'!J:N,3, FALSE),0)</f>
        <v>1</v>
      </c>
      <c r="H474" s="4">
        <f>IFERROR(VLOOKUP(A474,'[1]A.ID of proteins pullded down'!J:N,4, FALSE),0)</f>
        <v>1</v>
      </c>
      <c r="I474" s="4">
        <f>IFERROR(VLOOKUP(A474,'[1]A.ID of proteins pullded down'!R:V,3, FALSE),0)</f>
        <v>0</v>
      </c>
      <c r="J474" s="4">
        <f>IFERROR(VLOOKUP(A474,'[1]A.ID of proteins pullded down'!R:V,4, FALSE),0)</f>
        <v>0</v>
      </c>
      <c r="K474" s="3" t="str">
        <f>IFERROR(VLOOKUP(A474,'[1]A.ID of proteins pullded down'!B:F,5, FALSE),"NF")</f>
        <v>NF</v>
      </c>
      <c r="L474" s="3">
        <f>IFERROR(VLOOKUP(A474,'[1]A.ID of proteins pullded down'!J:N,5, FALSE),"NF")</f>
        <v>96000</v>
      </c>
      <c r="M474" s="3" t="str">
        <f>IFERROR(VLOOKUP(A474,'[1]A.ID of proteins pullded down'!R:V,5, FALSE),"NF")</f>
        <v>NF</v>
      </c>
      <c r="N474" s="3">
        <f>MIN(K474:M474)</f>
        <v>96000</v>
      </c>
      <c r="O474" s="2">
        <f>IFERROR(K474/N474,0)</f>
        <v>0</v>
      </c>
      <c r="P474" s="2">
        <f>IFERROR(L474/N474,0)</f>
        <v>1</v>
      </c>
      <c r="Q474" s="2">
        <f>IFERROR(M474/N474,0)</f>
        <v>0</v>
      </c>
    </row>
    <row r="475" spans="1:17" x14ac:dyDescent="0.25">
      <c r="A475" s="1" t="s">
        <v>36</v>
      </c>
      <c r="B475" s="1" t="s">
        <v>35</v>
      </c>
      <c r="C475" s="1" t="s">
        <v>34</v>
      </c>
      <c r="D475" s="1">
        <v>75.33</v>
      </c>
      <c r="E475" s="4">
        <f>IFERROR(VLOOKUP(A475,'[1]A.ID of proteins pullded down'!B:F,3, FALSE),0)</f>
        <v>0</v>
      </c>
      <c r="F475" s="4">
        <f>IFERROR(VLOOKUP(A475,'[1]A.ID of proteins pullded down'!B:F,4, FALSE),0)</f>
        <v>0</v>
      </c>
      <c r="G475" s="4">
        <f>IFERROR(VLOOKUP(A475,'[1]A.ID of proteins pullded down'!J:N,3, FALSE),0)</f>
        <v>0</v>
      </c>
      <c r="H475" s="4">
        <f>IFERROR(VLOOKUP(A475,'[1]A.ID of proteins pullded down'!J:N,4, FALSE),0)</f>
        <v>0</v>
      </c>
      <c r="I475" s="4">
        <f>IFERROR(VLOOKUP(A475,'[1]A.ID of proteins pullded down'!R:V,3, FALSE),0)</f>
        <v>1</v>
      </c>
      <c r="J475" s="4">
        <f>IFERROR(VLOOKUP(A475,'[1]A.ID of proteins pullded down'!R:V,4, FALSE),0)</f>
        <v>1</v>
      </c>
      <c r="K475" s="3" t="str">
        <f>IFERROR(VLOOKUP(A475,'[1]A.ID of proteins pullded down'!B:F,5, FALSE),"NF")</f>
        <v>NF</v>
      </c>
      <c r="L475" s="3" t="str">
        <f>IFERROR(VLOOKUP(A475,'[1]A.ID of proteins pullded down'!J:N,5, FALSE),"NF")</f>
        <v>NF</v>
      </c>
      <c r="M475" s="3">
        <f>IFERROR(VLOOKUP(A475,'[1]A.ID of proteins pullded down'!R:V,5, FALSE),"NF")</f>
        <v>120000</v>
      </c>
      <c r="N475" s="3">
        <f>MIN(K475:M475)</f>
        <v>120000</v>
      </c>
      <c r="O475" s="2">
        <f>IFERROR(K475/N475,0)</f>
        <v>0</v>
      </c>
      <c r="P475" s="2">
        <f>IFERROR(L475/N475,0)</f>
        <v>0</v>
      </c>
      <c r="Q475" s="2">
        <f>IFERROR(M475/N475,0)</f>
        <v>1</v>
      </c>
    </row>
    <row r="476" spans="1:17" x14ac:dyDescent="0.25">
      <c r="A476" s="1" t="s">
        <v>33</v>
      </c>
      <c r="B476" s="1" t="s">
        <v>32</v>
      </c>
      <c r="C476" s="1" t="s">
        <v>31</v>
      </c>
      <c r="D476" s="1">
        <v>49.51</v>
      </c>
      <c r="E476" s="4">
        <f>IFERROR(VLOOKUP(A476,'[1]A.ID of proteins pullded down'!B:F,3, FALSE),0)</f>
        <v>0</v>
      </c>
      <c r="F476" s="4">
        <f>IFERROR(VLOOKUP(A476,'[1]A.ID of proteins pullded down'!B:F,4, FALSE),0)</f>
        <v>0</v>
      </c>
      <c r="G476" s="4">
        <f>IFERROR(VLOOKUP(A476,'[1]A.ID of proteins pullded down'!J:N,3, FALSE),0)</f>
        <v>0</v>
      </c>
      <c r="H476" s="4">
        <f>IFERROR(VLOOKUP(A476,'[1]A.ID of proteins pullded down'!J:N,4, FALSE),0)</f>
        <v>0</v>
      </c>
      <c r="I476" s="4">
        <f>IFERROR(VLOOKUP(A476,'[1]A.ID of proteins pullded down'!R:V,3, FALSE),0)</f>
        <v>1</v>
      </c>
      <c r="J476" s="4">
        <f>IFERROR(VLOOKUP(A476,'[1]A.ID of proteins pullded down'!R:V,4, FALSE),0)</f>
        <v>1</v>
      </c>
      <c r="K476" s="3" t="str">
        <f>IFERROR(VLOOKUP(A476,'[1]A.ID of proteins pullded down'!B:F,5, FALSE),"NF")</f>
        <v>NF</v>
      </c>
      <c r="L476" s="3" t="str">
        <f>IFERROR(VLOOKUP(A476,'[1]A.ID of proteins pullded down'!J:N,5, FALSE),"NF")</f>
        <v>NF</v>
      </c>
      <c r="M476" s="3">
        <f>IFERROR(VLOOKUP(A476,'[1]A.ID of proteins pullded down'!R:V,5, FALSE),"NF")</f>
        <v>86000</v>
      </c>
      <c r="N476" s="3">
        <f>MIN(K476:M476)</f>
        <v>86000</v>
      </c>
      <c r="O476" s="2">
        <f>IFERROR(K476/N476,0)</f>
        <v>0</v>
      </c>
      <c r="P476" s="2">
        <f>IFERROR(L476/N476,0)</f>
        <v>0</v>
      </c>
      <c r="Q476" s="2">
        <f>IFERROR(M476/N476,0)</f>
        <v>1</v>
      </c>
    </row>
    <row r="477" spans="1:17" x14ac:dyDescent="0.25">
      <c r="A477" s="1" t="s">
        <v>30</v>
      </c>
      <c r="B477" s="1" t="s">
        <v>29</v>
      </c>
      <c r="C477" s="1" t="s">
        <v>28</v>
      </c>
      <c r="D477" s="1">
        <v>61.29</v>
      </c>
      <c r="E477" s="4">
        <f>IFERROR(VLOOKUP(A477,'[1]A.ID of proteins pullded down'!B:F,3, FALSE),0)</f>
        <v>0</v>
      </c>
      <c r="F477" s="4">
        <f>IFERROR(VLOOKUP(A477,'[1]A.ID of proteins pullded down'!B:F,4, FALSE),0)</f>
        <v>0</v>
      </c>
      <c r="G477" s="4">
        <f>IFERROR(VLOOKUP(A477,'[1]A.ID of proteins pullded down'!J:N,3, FALSE),0)</f>
        <v>1</v>
      </c>
      <c r="H477" s="4">
        <f>IFERROR(VLOOKUP(A477,'[1]A.ID of proteins pullded down'!J:N,4, FALSE),0)</f>
        <v>1</v>
      </c>
      <c r="I477" s="4">
        <f>IFERROR(VLOOKUP(A477,'[1]A.ID of proteins pullded down'!R:V,3, FALSE),0)</f>
        <v>0</v>
      </c>
      <c r="J477" s="4">
        <f>IFERROR(VLOOKUP(A477,'[1]A.ID of proteins pullded down'!R:V,4, FALSE),0)</f>
        <v>0</v>
      </c>
      <c r="K477" s="3" t="str">
        <f>IFERROR(VLOOKUP(A477,'[1]A.ID of proteins pullded down'!B:F,5, FALSE),"NF")</f>
        <v>NF</v>
      </c>
      <c r="L477" s="3">
        <f>IFERROR(VLOOKUP(A477,'[1]A.ID of proteins pullded down'!J:N,5, FALSE),"NF")</f>
        <v>130000</v>
      </c>
      <c r="M477" s="3" t="str">
        <f>IFERROR(VLOOKUP(A477,'[1]A.ID of proteins pullded down'!R:V,5, FALSE),"NF")</f>
        <v>NF</v>
      </c>
      <c r="N477" s="3">
        <f>MIN(K477:M477)</f>
        <v>130000</v>
      </c>
      <c r="O477" s="2">
        <f>IFERROR(K477/N477,0)</f>
        <v>0</v>
      </c>
      <c r="P477" s="2">
        <f>IFERROR(L477/N477,0)</f>
        <v>1</v>
      </c>
      <c r="Q477" s="2">
        <f>IFERROR(M477/N477,0)</f>
        <v>0</v>
      </c>
    </row>
    <row r="478" spans="1:17" x14ac:dyDescent="0.25">
      <c r="A478" s="1" t="s">
        <v>27</v>
      </c>
      <c r="B478" s="1" t="s">
        <v>26</v>
      </c>
      <c r="C478" s="1" t="s">
        <v>25</v>
      </c>
      <c r="D478" s="1">
        <v>14.74</v>
      </c>
      <c r="E478" s="4">
        <f>IFERROR(VLOOKUP(A478,'[1]A.ID of proteins pullded down'!B:F,3, FALSE),0)</f>
        <v>0</v>
      </c>
      <c r="F478" s="4">
        <f>IFERROR(VLOOKUP(A478,'[1]A.ID of proteins pullded down'!B:F,4, FALSE),0)</f>
        <v>0</v>
      </c>
      <c r="G478" s="4">
        <f>IFERROR(VLOOKUP(A478,'[1]A.ID of proteins pullded down'!J:N,3, FALSE),0)</f>
        <v>0</v>
      </c>
      <c r="H478" s="4">
        <f>IFERROR(VLOOKUP(A478,'[1]A.ID of proteins pullded down'!J:N,4, FALSE),0)</f>
        <v>0</v>
      </c>
      <c r="I478" s="4">
        <f>IFERROR(VLOOKUP(A478,'[1]A.ID of proteins pullded down'!R:V,3, FALSE),0)</f>
        <v>1</v>
      </c>
      <c r="J478" s="4">
        <f>IFERROR(VLOOKUP(A478,'[1]A.ID of proteins pullded down'!R:V,4, FALSE),0)</f>
        <v>1</v>
      </c>
      <c r="K478" s="3" t="str">
        <f>IFERROR(VLOOKUP(A478,'[1]A.ID of proteins pullded down'!B:F,5, FALSE),"NF")</f>
        <v>NF</v>
      </c>
      <c r="L478" s="3" t="str">
        <f>IFERROR(VLOOKUP(A478,'[1]A.ID of proteins pullded down'!J:N,5, FALSE),"NF")</f>
        <v>NF</v>
      </c>
      <c r="M478" s="3">
        <f>IFERROR(VLOOKUP(A478,'[1]A.ID of proteins pullded down'!R:V,5, FALSE),"NF")</f>
        <v>180000</v>
      </c>
      <c r="N478" s="3">
        <f>MIN(K478:M478)</f>
        <v>180000</v>
      </c>
      <c r="O478" s="2">
        <f>IFERROR(K478/N478,0)</f>
        <v>0</v>
      </c>
      <c r="P478" s="2">
        <f>IFERROR(L478/N478,0)</f>
        <v>0</v>
      </c>
      <c r="Q478" s="2">
        <f>IFERROR(M478/N478,0)</f>
        <v>1</v>
      </c>
    </row>
    <row r="479" spans="1:17" x14ac:dyDescent="0.25">
      <c r="A479" s="1" t="s">
        <v>24</v>
      </c>
      <c r="C479" s="1" t="s">
        <v>23</v>
      </c>
      <c r="D479" s="1">
        <v>47.17</v>
      </c>
      <c r="E479" s="4">
        <f>IFERROR(VLOOKUP(A479,'[1]A.ID of proteins pullded down'!B:F,3, FALSE),0)</f>
        <v>0</v>
      </c>
      <c r="F479" s="4">
        <f>IFERROR(VLOOKUP(A479,'[1]A.ID of proteins pullded down'!B:F,4, FALSE),0)</f>
        <v>0</v>
      </c>
      <c r="G479" s="4">
        <f>IFERROR(VLOOKUP(A479,'[1]A.ID of proteins pullded down'!J:N,3, FALSE),0)</f>
        <v>1</v>
      </c>
      <c r="H479" s="4">
        <f>IFERROR(VLOOKUP(A479,'[1]A.ID of proteins pullded down'!J:N,4, FALSE),0)</f>
        <v>1</v>
      </c>
      <c r="I479" s="4">
        <f>IFERROR(VLOOKUP(A479,'[1]A.ID of proteins pullded down'!R:V,3, FALSE),0)</f>
        <v>0</v>
      </c>
      <c r="J479" s="4">
        <f>IFERROR(VLOOKUP(A479,'[1]A.ID of proteins pullded down'!R:V,4, FALSE),0)</f>
        <v>0</v>
      </c>
      <c r="K479" s="3" t="str">
        <f>IFERROR(VLOOKUP(A479,'[1]A.ID of proteins pullded down'!B:F,5, FALSE),"NF")</f>
        <v>NF</v>
      </c>
      <c r="L479" s="3">
        <f>IFERROR(VLOOKUP(A479,'[1]A.ID of proteins pullded down'!J:N,5, FALSE),"NF")</f>
        <v>3400000</v>
      </c>
      <c r="M479" s="3" t="str">
        <f>IFERROR(VLOOKUP(A479,'[1]A.ID of proteins pullded down'!R:V,5, FALSE),"NF")</f>
        <v>NF</v>
      </c>
      <c r="N479" s="3">
        <f>MIN(K479:M479)</f>
        <v>3400000</v>
      </c>
      <c r="O479" s="2">
        <f>IFERROR(K479/N479,0)</f>
        <v>0</v>
      </c>
      <c r="P479" s="2">
        <f>IFERROR(L479/N479,0)</f>
        <v>1</v>
      </c>
      <c r="Q479" s="2">
        <f>IFERROR(M479/N479,0)</f>
        <v>0</v>
      </c>
    </row>
    <row r="480" spans="1:17" x14ac:dyDescent="0.25">
      <c r="A480" s="1" t="s">
        <v>22</v>
      </c>
      <c r="B480" s="1" t="s">
        <v>21</v>
      </c>
      <c r="C480" s="1" t="s">
        <v>20</v>
      </c>
      <c r="D480" s="1">
        <v>97.38</v>
      </c>
      <c r="E480" s="4">
        <f>IFERROR(VLOOKUP(A480,'[1]A.ID of proteins pullded down'!B:F,3, FALSE),0)</f>
        <v>0</v>
      </c>
      <c r="F480" s="4">
        <f>IFERROR(VLOOKUP(A480,'[1]A.ID of proteins pullded down'!B:F,4, FALSE),0)</f>
        <v>0</v>
      </c>
      <c r="G480" s="4">
        <f>IFERROR(VLOOKUP(A480,'[1]A.ID of proteins pullded down'!J:N,3, FALSE),0)</f>
        <v>0</v>
      </c>
      <c r="H480" s="4">
        <f>IFERROR(VLOOKUP(A480,'[1]A.ID of proteins pullded down'!J:N,4, FALSE),0)</f>
        <v>0</v>
      </c>
      <c r="I480" s="4">
        <f>IFERROR(VLOOKUP(A480,'[1]A.ID of proteins pullded down'!R:V,3, FALSE),0)</f>
        <v>1</v>
      </c>
      <c r="J480" s="4">
        <f>IFERROR(VLOOKUP(A480,'[1]A.ID of proteins pullded down'!R:V,4, FALSE),0)</f>
        <v>1</v>
      </c>
      <c r="K480" s="3" t="str">
        <f>IFERROR(VLOOKUP(A480,'[1]A.ID of proteins pullded down'!B:F,5, FALSE),"NF")</f>
        <v>NF</v>
      </c>
      <c r="L480" s="3" t="str">
        <f>IFERROR(VLOOKUP(A480,'[1]A.ID of proteins pullded down'!J:N,5, FALSE),"NF")</f>
        <v>NF</v>
      </c>
      <c r="M480" s="3">
        <f>IFERROR(VLOOKUP(A480,'[1]A.ID of proteins pullded down'!R:V,5, FALSE),"NF")</f>
        <v>150000</v>
      </c>
      <c r="N480" s="3">
        <f>MIN(K480:M480)</f>
        <v>150000</v>
      </c>
      <c r="O480" s="2">
        <f>IFERROR(K480/N480,0)</f>
        <v>0</v>
      </c>
      <c r="P480" s="2">
        <f>IFERROR(L480/N480,0)</f>
        <v>0</v>
      </c>
      <c r="Q480" s="2">
        <f>IFERROR(M480/N480,0)</f>
        <v>1</v>
      </c>
    </row>
    <row r="481" spans="1:17" x14ac:dyDescent="0.25">
      <c r="A481" s="1" t="s">
        <v>19</v>
      </c>
      <c r="B481" s="1" t="s">
        <v>18</v>
      </c>
      <c r="C481" s="1" t="s">
        <v>17</v>
      </c>
      <c r="D481" s="1">
        <v>15.79</v>
      </c>
      <c r="E481" s="4">
        <f>IFERROR(VLOOKUP(A481,'[1]A.ID of proteins pullded down'!B:F,3, FALSE),0)</f>
        <v>0</v>
      </c>
      <c r="F481" s="4">
        <f>IFERROR(VLOOKUP(A481,'[1]A.ID of proteins pullded down'!B:F,4, FALSE),0)</f>
        <v>0</v>
      </c>
      <c r="G481" s="4">
        <f>IFERROR(VLOOKUP(A481,'[1]A.ID of proteins pullded down'!J:N,3, FALSE),0)</f>
        <v>0</v>
      </c>
      <c r="H481" s="4">
        <f>IFERROR(VLOOKUP(A481,'[1]A.ID of proteins pullded down'!J:N,4, FALSE),0)</f>
        <v>0</v>
      </c>
      <c r="I481" s="4">
        <f>IFERROR(VLOOKUP(A481,'[1]A.ID of proteins pullded down'!R:V,3, FALSE),0)</f>
        <v>1</v>
      </c>
      <c r="J481" s="4">
        <f>IFERROR(VLOOKUP(A481,'[1]A.ID of proteins pullded down'!R:V,4, FALSE),0)</f>
        <v>1</v>
      </c>
      <c r="K481" s="3" t="str">
        <f>IFERROR(VLOOKUP(A481,'[1]A.ID of proteins pullded down'!B:F,5, FALSE),"NF")</f>
        <v>NF</v>
      </c>
      <c r="L481" s="3" t="str">
        <f>IFERROR(VLOOKUP(A481,'[1]A.ID of proteins pullded down'!J:N,5, FALSE),"NF")</f>
        <v>NF</v>
      </c>
      <c r="M481" s="3">
        <f>IFERROR(VLOOKUP(A481,'[1]A.ID of proteins pullded down'!R:V,5, FALSE),"NF")</f>
        <v>59000</v>
      </c>
      <c r="N481" s="3">
        <f>MIN(K481:M481)</f>
        <v>59000</v>
      </c>
      <c r="O481" s="2">
        <f>IFERROR(K481/N481,0)</f>
        <v>0</v>
      </c>
      <c r="P481" s="2">
        <f>IFERROR(L481/N481,0)</f>
        <v>0</v>
      </c>
      <c r="Q481" s="2">
        <f>IFERROR(M481/N481,0)</f>
        <v>1</v>
      </c>
    </row>
    <row r="482" spans="1:17" x14ac:dyDescent="0.25">
      <c r="A482" s="1" t="s">
        <v>16</v>
      </c>
      <c r="B482" s="1" t="s">
        <v>15</v>
      </c>
      <c r="C482" s="1" t="s">
        <v>14</v>
      </c>
      <c r="D482" s="1">
        <v>23.73</v>
      </c>
      <c r="E482" s="4">
        <f>IFERROR(VLOOKUP(A482,'[1]A.ID of proteins pullded down'!B:F,3, FALSE),0)</f>
        <v>1</v>
      </c>
      <c r="F482" s="4">
        <f>IFERROR(VLOOKUP(A482,'[1]A.ID of proteins pullded down'!B:F,4, FALSE),0)</f>
        <v>1</v>
      </c>
      <c r="G482" s="4">
        <f>IFERROR(VLOOKUP(A482,'[1]A.ID of proteins pullded down'!J:N,3, FALSE),0)</f>
        <v>0</v>
      </c>
      <c r="H482" s="4">
        <f>IFERROR(VLOOKUP(A482,'[1]A.ID of proteins pullded down'!J:N,4, FALSE),0)</f>
        <v>0</v>
      </c>
      <c r="I482" s="4">
        <f>IFERROR(VLOOKUP(A482,'[1]A.ID of proteins pullded down'!R:V,3, FALSE),0)</f>
        <v>0</v>
      </c>
      <c r="J482" s="4">
        <f>IFERROR(VLOOKUP(A482,'[1]A.ID of proteins pullded down'!R:V,4, FALSE),0)</f>
        <v>0</v>
      </c>
      <c r="K482" s="3">
        <f>IFERROR(VLOOKUP(A482,'[1]A.ID of proteins pullded down'!B:F,5, FALSE),"NF")</f>
        <v>110000</v>
      </c>
      <c r="L482" s="3" t="str">
        <f>IFERROR(VLOOKUP(A482,'[1]A.ID of proteins pullded down'!J:N,5, FALSE),"NF")</f>
        <v>NF</v>
      </c>
      <c r="M482" s="3" t="str">
        <f>IFERROR(VLOOKUP(A482,'[1]A.ID of proteins pullded down'!R:V,5, FALSE),"NF")</f>
        <v>NF</v>
      </c>
      <c r="N482" s="3">
        <f>MIN(K482:M482)</f>
        <v>110000</v>
      </c>
      <c r="O482" s="2">
        <f>IFERROR(K482/N482,0)</f>
        <v>1</v>
      </c>
      <c r="P482" s="2">
        <f>IFERROR(L482/N482,0)</f>
        <v>0</v>
      </c>
      <c r="Q482" s="2">
        <f>IFERROR(M482/N482,0)</f>
        <v>0</v>
      </c>
    </row>
    <row r="483" spans="1:17" x14ac:dyDescent="0.25">
      <c r="A483" s="1" t="s">
        <v>13</v>
      </c>
      <c r="B483" s="1" t="s">
        <v>12</v>
      </c>
      <c r="C483" s="1" t="s">
        <v>11</v>
      </c>
      <c r="D483" s="1">
        <v>45.65</v>
      </c>
      <c r="E483" s="4">
        <f>IFERROR(VLOOKUP(A483,'[1]A.ID of proteins pullded down'!B:F,3, FALSE),0)</f>
        <v>1</v>
      </c>
      <c r="F483" s="4">
        <f>IFERROR(VLOOKUP(A483,'[1]A.ID of proteins pullded down'!B:F,4, FALSE),0)</f>
        <v>1</v>
      </c>
      <c r="G483" s="4">
        <f>IFERROR(VLOOKUP(A483,'[1]A.ID of proteins pullded down'!J:N,3, FALSE),0)</f>
        <v>0</v>
      </c>
      <c r="H483" s="4">
        <f>IFERROR(VLOOKUP(A483,'[1]A.ID of proteins pullded down'!J:N,4, FALSE),0)</f>
        <v>0</v>
      </c>
      <c r="I483" s="4">
        <f>IFERROR(VLOOKUP(A483,'[1]A.ID of proteins pullded down'!R:V,3, FALSE),0)</f>
        <v>0</v>
      </c>
      <c r="J483" s="4">
        <f>IFERROR(VLOOKUP(A483,'[1]A.ID of proteins pullded down'!R:V,4, FALSE),0)</f>
        <v>0</v>
      </c>
      <c r="K483" s="3">
        <f>IFERROR(VLOOKUP(A483,'[1]A.ID of proteins pullded down'!B:F,5, FALSE),"NF")</f>
        <v>81000</v>
      </c>
      <c r="L483" s="3" t="str">
        <f>IFERROR(VLOOKUP(A483,'[1]A.ID of proteins pullded down'!J:N,5, FALSE),"NF")</f>
        <v>NF</v>
      </c>
      <c r="M483" s="3" t="str">
        <f>IFERROR(VLOOKUP(A483,'[1]A.ID of proteins pullded down'!R:V,5, FALSE),"NF")</f>
        <v>NF</v>
      </c>
      <c r="N483" s="3">
        <f>MIN(K483:M483)</f>
        <v>81000</v>
      </c>
      <c r="O483" s="2">
        <f>IFERROR(K483/N483,0)</f>
        <v>1</v>
      </c>
      <c r="P483" s="2">
        <f>IFERROR(L483/N483,0)</f>
        <v>0</v>
      </c>
      <c r="Q483" s="2">
        <f>IFERROR(M483/N483,0)</f>
        <v>0</v>
      </c>
    </row>
    <row r="484" spans="1:17" x14ac:dyDescent="0.25">
      <c r="A484" s="1" t="s">
        <v>10</v>
      </c>
      <c r="C484" s="1" t="s">
        <v>9</v>
      </c>
      <c r="D484" s="1">
        <v>19.64</v>
      </c>
      <c r="E484" s="4">
        <f>IFERROR(VLOOKUP(A484,'[1]A.ID of proteins pullded down'!B:F,3, FALSE),0)</f>
        <v>0</v>
      </c>
      <c r="F484" s="4">
        <f>IFERROR(VLOOKUP(A484,'[1]A.ID of proteins pullded down'!B:F,4, FALSE),0)</f>
        <v>0</v>
      </c>
      <c r="G484" s="4">
        <f>IFERROR(VLOOKUP(A484,'[1]A.ID of proteins pullded down'!J:N,3, FALSE),0)</f>
        <v>1</v>
      </c>
      <c r="H484" s="4">
        <f>IFERROR(VLOOKUP(A484,'[1]A.ID of proteins pullded down'!J:N,4, FALSE),0)</f>
        <v>1</v>
      </c>
      <c r="I484" s="4">
        <f>IFERROR(VLOOKUP(A484,'[1]A.ID of proteins pullded down'!R:V,3, FALSE),0)</f>
        <v>0</v>
      </c>
      <c r="J484" s="4">
        <f>IFERROR(VLOOKUP(A484,'[1]A.ID of proteins pullded down'!R:V,4, FALSE),0)</f>
        <v>0</v>
      </c>
      <c r="K484" s="3" t="str">
        <f>IFERROR(VLOOKUP(A484,'[1]A.ID of proteins pullded down'!B:F,5, FALSE),"NF")</f>
        <v>NF</v>
      </c>
      <c r="L484" s="3">
        <f>IFERROR(VLOOKUP(A484,'[1]A.ID of proteins pullded down'!J:N,5, FALSE),"NF")</f>
        <v>51000</v>
      </c>
      <c r="M484" s="3" t="str">
        <f>IFERROR(VLOOKUP(A484,'[1]A.ID of proteins pullded down'!R:V,5, FALSE),"NF")</f>
        <v>NF</v>
      </c>
      <c r="N484" s="3">
        <f>MIN(K484:M484)</f>
        <v>51000</v>
      </c>
      <c r="O484" s="2">
        <f>IFERROR(K484/N484,0)</f>
        <v>0</v>
      </c>
      <c r="P484" s="2">
        <f>IFERROR(L484/N484,0)</f>
        <v>1</v>
      </c>
      <c r="Q484" s="2">
        <f>IFERROR(M484/N484,0)</f>
        <v>0</v>
      </c>
    </row>
    <row r="485" spans="1:17" x14ac:dyDescent="0.25">
      <c r="A485" s="1" t="s">
        <v>8</v>
      </c>
      <c r="B485" s="1" t="s">
        <v>7</v>
      </c>
      <c r="C485" s="1" t="s">
        <v>6</v>
      </c>
      <c r="D485" s="1">
        <v>78.13</v>
      </c>
      <c r="E485" s="4">
        <f>IFERROR(VLOOKUP(A485,'[1]A.ID of proteins pullded down'!B:F,3, FALSE),0)</f>
        <v>1</v>
      </c>
      <c r="F485" s="4">
        <f>IFERROR(VLOOKUP(A485,'[1]A.ID of proteins pullded down'!B:F,4, FALSE),0)</f>
        <v>1</v>
      </c>
      <c r="G485" s="4">
        <f>IFERROR(VLOOKUP(A485,'[1]A.ID of proteins pullded down'!J:N,3, FALSE),0)</f>
        <v>0</v>
      </c>
      <c r="H485" s="4">
        <f>IFERROR(VLOOKUP(A485,'[1]A.ID of proteins pullded down'!J:N,4, FALSE),0)</f>
        <v>0</v>
      </c>
      <c r="I485" s="4">
        <f>IFERROR(VLOOKUP(A485,'[1]A.ID of proteins pullded down'!R:V,3, FALSE),0)</f>
        <v>0</v>
      </c>
      <c r="J485" s="4">
        <f>IFERROR(VLOOKUP(A485,'[1]A.ID of proteins pullded down'!R:V,4, FALSE),0)</f>
        <v>0</v>
      </c>
      <c r="K485" s="3">
        <f>IFERROR(VLOOKUP(A485,'[1]A.ID of proteins pullded down'!B:F,5, FALSE),"NF")</f>
        <v>350000</v>
      </c>
      <c r="L485" s="3" t="str">
        <f>IFERROR(VLOOKUP(A485,'[1]A.ID of proteins pullded down'!J:N,5, FALSE),"NF")</f>
        <v>NF</v>
      </c>
      <c r="M485" s="3" t="str">
        <f>IFERROR(VLOOKUP(A485,'[1]A.ID of proteins pullded down'!R:V,5, FALSE),"NF")</f>
        <v>NF</v>
      </c>
      <c r="N485" s="3">
        <f>MIN(K485:M485)</f>
        <v>350000</v>
      </c>
      <c r="O485" s="2">
        <f>IFERROR(K485/N485,0)</f>
        <v>1</v>
      </c>
      <c r="P485" s="2">
        <f>IFERROR(L485/N485,0)</f>
        <v>0</v>
      </c>
      <c r="Q485" s="2">
        <f>IFERROR(M485/N485,0)</f>
        <v>0</v>
      </c>
    </row>
    <row r="486" spans="1:17" x14ac:dyDescent="0.25">
      <c r="A486" s="1" t="s">
        <v>5</v>
      </c>
      <c r="B486" s="1" t="s">
        <v>4</v>
      </c>
      <c r="C486" s="1" t="s">
        <v>3</v>
      </c>
      <c r="D486" s="1">
        <v>20.53</v>
      </c>
      <c r="E486" s="4">
        <f>IFERROR(VLOOKUP(A486,'[1]A.ID of proteins pullded down'!B:F,3, FALSE),0)</f>
        <v>0</v>
      </c>
      <c r="F486" s="4">
        <f>IFERROR(VLOOKUP(A486,'[1]A.ID of proteins pullded down'!B:F,4, FALSE),0)</f>
        <v>0</v>
      </c>
      <c r="G486" s="4">
        <f>IFERROR(VLOOKUP(A486,'[1]A.ID of proteins pullded down'!J:N,3, FALSE),0)</f>
        <v>1</v>
      </c>
      <c r="H486" s="4">
        <f>IFERROR(VLOOKUP(A486,'[1]A.ID of proteins pullded down'!J:N,4, FALSE),0)</f>
        <v>1</v>
      </c>
      <c r="I486" s="4">
        <f>IFERROR(VLOOKUP(A486,'[1]A.ID of proteins pullded down'!R:V,3, FALSE),0)</f>
        <v>0</v>
      </c>
      <c r="J486" s="4">
        <f>IFERROR(VLOOKUP(A486,'[1]A.ID of proteins pullded down'!R:V,4, FALSE),0)</f>
        <v>0</v>
      </c>
      <c r="K486" s="3" t="str">
        <f>IFERROR(VLOOKUP(A486,'[1]A.ID of proteins pullded down'!B:F,5, FALSE),"NF")</f>
        <v>NF</v>
      </c>
      <c r="L486" s="3">
        <f>IFERROR(VLOOKUP(A486,'[1]A.ID of proteins pullded down'!J:N,5, FALSE),"NF")</f>
        <v>130000</v>
      </c>
      <c r="M486" s="3" t="str">
        <f>IFERROR(VLOOKUP(A486,'[1]A.ID of proteins pullded down'!R:V,5, FALSE),"NF")</f>
        <v>NF</v>
      </c>
      <c r="N486" s="3">
        <f>MIN(K486:M486)</f>
        <v>130000</v>
      </c>
      <c r="O486" s="2">
        <f>IFERROR(K486/N486,0)</f>
        <v>0</v>
      </c>
      <c r="P486" s="2">
        <f>IFERROR(L486/N486,0)</f>
        <v>1</v>
      </c>
      <c r="Q486" s="2">
        <f>IFERROR(M486/N486,0)</f>
        <v>0</v>
      </c>
    </row>
    <row r="487" spans="1:17" x14ac:dyDescent="0.25">
      <c r="A487" s="1" t="s">
        <v>2</v>
      </c>
      <c r="B487" s="1" t="s">
        <v>1</v>
      </c>
      <c r="C487" s="1" t="s">
        <v>0</v>
      </c>
      <c r="D487" s="1">
        <v>72.89</v>
      </c>
      <c r="E487" s="4">
        <f>IFERROR(VLOOKUP(A487,'[1]A.ID of proteins pullded down'!B:F,3, FALSE),0)</f>
        <v>0</v>
      </c>
      <c r="F487" s="4">
        <f>IFERROR(VLOOKUP(A487,'[1]A.ID of proteins pullded down'!B:F,4, FALSE),0)</f>
        <v>0</v>
      </c>
      <c r="G487" s="4">
        <f>IFERROR(VLOOKUP(A487,'[1]A.ID of proteins pullded down'!J:N,3, FALSE),0)</f>
        <v>1</v>
      </c>
      <c r="H487" s="4">
        <f>IFERROR(VLOOKUP(A487,'[1]A.ID of proteins pullded down'!J:N,4, FALSE),0)</f>
        <v>1</v>
      </c>
      <c r="I487" s="4">
        <f>IFERROR(VLOOKUP(A487,'[1]A.ID of proteins pullded down'!R:V,3, FALSE),0)</f>
        <v>0</v>
      </c>
      <c r="J487" s="4">
        <f>IFERROR(VLOOKUP(A487,'[1]A.ID of proteins pullded down'!R:V,4, FALSE),0)</f>
        <v>0</v>
      </c>
      <c r="K487" s="3" t="str">
        <f>IFERROR(VLOOKUP(A487,'[1]A.ID of proteins pullded down'!B:F,5, FALSE),"NF")</f>
        <v>NF</v>
      </c>
      <c r="L487" s="3">
        <f>IFERROR(VLOOKUP(A487,'[1]A.ID of proteins pullded down'!J:N,5, FALSE),"NF")</f>
        <v>70000</v>
      </c>
      <c r="M487" s="3" t="str">
        <f>IFERROR(VLOOKUP(A487,'[1]A.ID of proteins pullded down'!R:V,5, FALSE),"NF")</f>
        <v>NF</v>
      </c>
      <c r="N487" s="3">
        <f>MIN(K487:M487)</f>
        <v>70000</v>
      </c>
      <c r="O487" s="2">
        <f>IFERROR(K487/N487,0)</f>
        <v>0</v>
      </c>
      <c r="P487" s="2">
        <f>IFERROR(L487/N487,0)</f>
        <v>1</v>
      </c>
      <c r="Q487" s="2">
        <f>IFERROR(M487/N487,0)</f>
        <v>0</v>
      </c>
    </row>
  </sheetData>
  <conditionalFormatting sqref="O2:Q487">
    <cfRule type="cellIs" dxfId="0" priority="1" operator="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 Between-group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Wang</dc:creator>
  <cp:lastModifiedBy>Rui Wang</cp:lastModifiedBy>
  <dcterms:created xsi:type="dcterms:W3CDTF">2023-10-16T22:39:01Z</dcterms:created>
  <dcterms:modified xsi:type="dcterms:W3CDTF">2023-10-16T22:40:07Z</dcterms:modified>
</cp:coreProperties>
</file>