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tto\Documents\Dødsårsaksmodeller\Publikasjon for 2022\Månedsvis, artikkel 2022\Innsendt BMC PH\"/>
    </mc:Choice>
  </mc:AlternateContent>
  <xr:revisionPtr revIDLastSave="0" documentId="8_{46737F9A-E5BC-4B49-9C18-B40518F84648}" xr6:coauthVersionLast="47" xr6:coauthVersionMax="47" xr10:uidLastSave="{00000000-0000-0000-0000-000000000000}"/>
  <bookViews>
    <workbookView xWindow="1900" yWindow="1900" windowWidth="16200" windowHeight="9970" xr2:uid="{00000000-000D-0000-FFFF-FFFF00000000}"/>
  </bookViews>
  <sheets>
    <sheet name="Index" sheetId="3" r:id="rId1"/>
    <sheet name="Age standardised mortality rate" sheetId="1" r:id="rId2"/>
    <sheet name="Number of Deaths" sheetId="2" r:id="rId3"/>
  </sheets>
  <definedNames>
    <definedName name="_xlnm._FilterDatabase" localSheetId="1" hidden="1">'Age standardised mortality rate'!$A$1:$B$118</definedName>
    <definedName name="_xlnm._FilterDatabase" localSheetId="2" hidden="1">'Number of Deaths'!$A$1:$B$118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8" i="2" l="1"/>
  <c r="N118" i="2"/>
  <c r="M118" i="2"/>
  <c r="L118" i="2"/>
  <c r="K118" i="2"/>
  <c r="J118" i="2"/>
  <c r="I118" i="2"/>
  <c r="H118" i="2"/>
  <c r="G118" i="2"/>
  <c r="F118" i="2"/>
  <c r="E118" i="2"/>
  <c r="D118" i="2"/>
  <c r="C118" i="2"/>
  <c r="A118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A109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A100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A91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A82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A73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A64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A55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A46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A37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A28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A19" i="2"/>
  <c r="D10" i="2"/>
  <c r="E10" i="2"/>
  <c r="F10" i="2"/>
  <c r="G10" i="2"/>
  <c r="H10" i="2"/>
  <c r="I10" i="2"/>
  <c r="J10" i="2"/>
  <c r="K10" i="2"/>
  <c r="L10" i="2"/>
  <c r="M10" i="2"/>
  <c r="N10" i="2"/>
  <c r="O10" i="2"/>
  <c r="C10" i="2"/>
  <c r="A10" i="2"/>
  <c r="A118" i="1"/>
  <c r="A109" i="1"/>
  <c r="A100" i="1"/>
  <c r="A91" i="1"/>
  <c r="A82" i="1"/>
  <c r="A73" i="1"/>
  <c r="A64" i="1"/>
  <c r="A55" i="1"/>
  <c r="A46" i="1"/>
  <c r="A37" i="1"/>
  <c r="A28" i="1"/>
  <c r="A19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I28" i="1"/>
  <c r="O28" i="1"/>
  <c r="N28" i="1"/>
  <c r="M28" i="1"/>
  <c r="L28" i="1"/>
  <c r="K28" i="1"/>
  <c r="J28" i="1"/>
  <c r="H28" i="1"/>
  <c r="G28" i="1"/>
  <c r="F28" i="1"/>
  <c r="E28" i="1"/>
  <c r="D28" i="1"/>
  <c r="C28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D10" i="1"/>
  <c r="E10" i="1"/>
  <c r="F10" i="1"/>
  <c r="G10" i="1"/>
  <c r="H10" i="1"/>
  <c r="I10" i="1"/>
  <c r="J10" i="1"/>
  <c r="K10" i="1"/>
  <c r="L10" i="1"/>
  <c r="M10" i="1"/>
  <c r="N10" i="1"/>
  <c r="O10" i="1"/>
  <c r="C10" i="1"/>
</calcChain>
</file>

<file path=xl/sharedStrings.xml><?xml version="1.0" encoding="utf-8"?>
<sst xmlns="http://schemas.openxmlformats.org/spreadsheetml/2006/main" count="461" uniqueCount="42">
  <si>
    <t>Total</t>
  </si>
  <si>
    <t>April</t>
  </si>
  <si>
    <t>August</t>
  </si>
  <si>
    <t>September</t>
  </si>
  <si>
    <t>Oktober</t>
  </si>
  <si>
    <t>November</t>
  </si>
  <si>
    <t>Desember</t>
  </si>
  <si>
    <t>COVID-19</t>
  </si>
  <si>
    <t>Cause of death unknown</t>
  </si>
  <si>
    <t>Malignant tumours (Cancer)</t>
  </si>
  <si>
    <t>Cardiovascular diseases</t>
  </si>
  <si>
    <t>Respiratory diseases</t>
  </si>
  <si>
    <t>External causes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</si>
  <si>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</si>
  <si>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</si>
  <si>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</si>
  <si>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</si>
  <si>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</si>
  <si>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</si>
  <si>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</si>
  <si>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</si>
  <si>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Month</t>
  </si>
  <si>
    <t>Underlying Cause of Death</t>
  </si>
  <si>
    <t>Dementia incl. Alzheimer</t>
  </si>
  <si>
    <t>Respiratory Diseases</t>
  </si>
  <si>
    <t>Jan-Dec</t>
  </si>
  <si>
    <t>Covid019</t>
  </si>
  <si>
    <t>All other causes</t>
  </si>
  <si>
    <t>Age standardised mortality rate (ASMR)</t>
  </si>
  <si>
    <t>Number of Deaths (N)</t>
  </si>
  <si>
    <t xml:space="preserve">The data used for the analyses in this study: </t>
  </si>
  <si>
    <t xml:space="preserve">The online database of the Norwegian Cause of Death Registry is updated once a year. </t>
  </si>
  <si>
    <t>Updated figures can be found by following the links below (in Norwegian).</t>
  </si>
  <si>
    <t>Underlying data</t>
  </si>
  <si>
    <t>Raknes et al. Non-COVID-19 deaths in Norway 2020–2022. A population-based cross-sectional register study</t>
  </si>
  <si>
    <t>ASMR whole years 2010-2022</t>
  </si>
  <si>
    <t>N monthly 2010-2022</t>
  </si>
  <si>
    <t>N whole years 2010-2022</t>
  </si>
  <si>
    <t>Online database</t>
  </si>
  <si>
    <t>Note that in these tables, Alzheimer's disease is presented separately from other forms of dementia</t>
  </si>
  <si>
    <t>It is possible to apply for other data from the Norwegian Cause of Death Registry</t>
  </si>
  <si>
    <t>Apply for access to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</si>
</sst>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1" xfId="1" applyNumberFormat="1" applyFont="1" applyFill="1" applyBorder="1" applyAlignment="1"/>
    <xf numFmtId="1" fontId="3" fillId="0" borderId="1" xfId="1" applyNumberFormat="1" applyFont="1" applyFill="1" applyBorder="1" applyAlignment="1"/>
    <xf numFmtId="0" fontId="3" fillId="2" borderId="1" xfId="1" applyNumberFormat="1" applyFont="1" applyFill="1" applyBorder="1" applyAlignment="1"/>
    <xf numFmtId="1" fontId="3" fillId="2" borderId="1" xfId="1" applyNumberFormat="1" applyFont="1" applyFill="1" applyBorder="1" applyAlignment="1"/>
    <xf numFmtId="0" fontId="4" fillId="0" borderId="0" xfId="2"/>
    <xf numFmtId="0" fontId="4" fillId="0" borderId="0" xfId="2" quotePrefix="1"/>
    <xf numFmtId="0" fontId="5" fillId="0" borderId="0" xfId="0" applyFont="1"/>
    <xf numFmtId="0" fontId="1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/>
    <xf numFmtId="0" fontId="7" fillId="2" borderId="1" xfId="0" applyFont="1" applyFill="1" applyBorder="1"/>
    <xf numFmtId="0" fontId="7" fillId="2" borderId="0" xfId="0" applyFont="1" applyFill="1"/>
    <xf numFmtId="1" fontId="7" fillId="2" borderId="1" xfId="0" applyNumberFormat="1" applyFont="1" applyFill="1" applyBorder="1"/>
    <xf numFmtId="2" fontId="7" fillId="0" borderId="1" xfId="0" applyNumberFormat="1" applyFont="1" applyBorder="1"/>
    <xf numFmtId="2" fontId="7" fillId="2" borderId="1" xfId="0" applyNumberFormat="1" applyFont="1" applyFill="1" applyBorder="1"/>
  </cellXfs>
  <cellStyles count="3">
    <cellStyle name="Hyperlink" xfId="2" builtinId="8"/>
    <cellStyle name="Normal" xfId="0" builtinId="0"/>
    <cellStyle name="Normal 2" xfId="1" xr:uid="{C9128E55-FE8F-4D96-93D9-961154B34F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atistikkbank.fhi.no/dar/index.jsp?headers=DAAR&amp;stubs=DMND&amp;stubs=EU_SHORT_CODE&amp;measure=common&amp;virtualslice=Freq_value&amp;layers=virtual&amp;study=http%3A%2F%2F10.0.3.47%3A80%2Fobj%2FfStudy%2Fd4.eu-shortlist.mnd&amp;DAARsubset=2010+-+2022&amp;DAARslice=2022&amp;DMNDsubset=Total%2C1+-+9&amp;mode=cube&amp;v=2&amp;virtualsubset=Freq_value&amp;EU_SHORT_CODEslice=Total&amp;measuretype=4&amp;DMNDslice=Total&amp;cube=http%3A%2F%2F10.0.3.47%3A80%2Fobj%2FfCube%2Fd4.eu-shortlist.mnd_C1&amp;EU_SHORT_CODEsubset=Total%2C17+-+Ukjent%2C07+-+08%2C18%2C02_1%2C05_1%2C06_2&amp;top=yes" TargetMode="External"/><Relationship Id="rId2" Type="http://schemas.openxmlformats.org/officeDocument/2006/relationships/hyperlink" Target="http://statistikkbank.fhi.no/dar/index.jsp?headers=DAAR&amp;stubs=EU_SHORT_CODE&amp;measure=common&amp;virtualslice=Freq_value&amp;ALDERslice=Total&amp;layers=KJONN&amp;layers=ALDER&amp;layers=virtual&amp;study=http%3A%2F%2F10.0.3.47%3A80%2Fobj%2FfStudy%2Fd1.eu-shortlist.kjonn.alder&amp;DAARsubset=2010+-+2022&amp;ALDERsubset=Total&amp;DAARslice=2010&amp;mode=cube&amp;KJONNsubset=Total&amp;virtualsubset=Freq_value&amp;v=2&amp;KJONNslice=Total&amp;EU_SHORT_CODEslice=Total&amp;measuretype=4&amp;cube=http%3A%2F%2F10.0.3.47%3A80%2Fobj%2FfCube%2Fd1.eu-shortlist.kjonn.alder_C1&amp;EU_SHORT_CODEsubset=Total%2C17+-+Ukjent%2C07+-+08%2C18%2C02_1%2C05_1%2C06_2&amp;top=yes" TargetMode="External"/><Relationship Id="rId1" Type="http://schemas.openxmlformats.org/officeDocument/2006/relationships/hyperlink" Target="http://statistikkbank.fhi.no/dar/index.jsp?headers=DAAR&amp;FYLKEsubset=Total&amp;stubs=EU_SHORT_CODE&amp;measure=common&amp;virtualslice=RATE_EU_value&amp;layers=KJONN&amp;layers=FYLKE&amp;layers=virtual&amp;study=http%3A%2F%2F10.0.3.47%3A80%2Fobj%2FfStudy%2Fd11.eu-shortlist.bofylke.kjonn&amp;DAARsubset=2010+-+2022&amp;DAARslice=2010&amp;mode=cube&amp;v=2&amp;virtualsubset=RATE_EU_value&amp;KJONNsubset=Total&amp;EU_SHORT_CODEslice=Total&amp;KJONNslice=Total&amp;measuretype=4&amp;FYLKEslice=Total&amp;cube=http%3A%2F%2F10.0.3.47%3A80%2Fobj%2FfCube%2Fd11.eu-shortlist.bofylke.kjonn_C1&amp;EU_SHORT_CODEsubset=Total%2C17+-+Ukjent%2C07+-+08%2C18%2C02_1%2C05_1%2C06_2&amp;top=yes" TargetMode="External"/><Relationship Id="rId4" Type="http://schemas.openxmlformats.org/officeDocument/2006/relationships/hyperlink" Target="https://helsedata.no/en/forvaltere/norwegian-institute-of-public-health/norwegian-cause-of-death-registry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5AD17-07D4-4425-96BC-8A897560414F}">
  <sheetPr codeName="Sheet1"/>
  <dimension ref="A1:A21"/>
  <sheetViews>
    <sheetView tabSelected="1" workbookViewId="0">
      <selection activeCell="G6" sqref="G6"/>
    </sheetView>
  </sheetViews>
  <sheetFormatPr defaultRowHeight="14.5" x14ac:dyDescent="0.35"/>
  <sheetData>
    <row r="1" spans="1:1" ht="20" x14ac:dyDescent="0.4">
      <c r="A1" s="7" t="s">
        <v>33</v>
      </c>
    </row>
    <row r="2" spans="1:1" x14ac:dyDescent="0.35">
      <c r="A2" t="s">
        <v>34</v>
      </c>
    </row>
    <row r="5" spans="1:1" x14ac:dyDescent="0.35">
      <c r="A5" s="8" t="s">
        <v>30</v>
      </c>
    </row>
    <row r="6" spans="1:1" x14ac:dyDescent="0.35">
      <c r="A6" s="6" t="s">
        <v>28</v>
      </c>
    </row>
    <row r="7" spans="1:1" x14ac:dyDescent="0.35">
      <c r="A7" s="6" t="s">
        <v>29</v>
      </c>
    </row>
    <row r="10" spans="1:1" x14ac:dyDescent="0.35">
      <c r="A10" s="8" t="s">
        <v>38</v>
      </c>
    </row>
    <row r="11" spans="1:1" x14ac:dyDescent="0.35">
      <c r="A11" t="s">
        <v>31</v>
      </c>
    </row>
    <row r="12" spans="1:1" x14ac:dyDescent="0.35">
      <c r="A12" t="s">
        <v>32</v>
      </c>
    </row>
    <row r="13" spans="1:1" x14ac:dyDescent="0.35">
      <c r="A13" t="s">
        <v>39</v>
      </c>
    </row>
    <row r="15" spans="1:1" x14ac:dyDescent="0.35">
      <c r="A15" s="5" t="s">
        <v>35</v>
      </c>
    </row>
    <row r="16" spans="1:1" x14ac:dyDescent="0.35">
      <c r="A16" s="5" t="s">
        <v>37</v>
      </c>
    </row>
    <row r="17" spans="1:1" x14ac:dyDescent="0.35">
      <c r="A17" s="5" t="s">
        <v>36</v>
      </c>
    </row>
    <row r="20" spans="1:1" x14ac:dyDescent="0.35">
      <c r="A20" t="s">
        <v>40</v>
      </c>
    </row>
    <row r="21" spans="1:1" x14ac:dyDescent="0.35">
      <c r="A21" s="5" t="s">
        <v>41</v>
      </c>
    </row>
  </sheetData>
  <hyperlinks>
    <hyperlink ref="A6" location="'Age standardised mortality rate'!A1" display="Age standardised mortality rate (ASMR)" xr:uid="{9E137908-289B-4143-A61C-AFB1E2D8808A}"/>
    <hyperlink ref="A7" location="'Number of Deaths'!A1" display="Number of Deaths (N)" xr:uid="{153DFDC7-C344-470A-A832-D9E60E29A0E7}"/>
    <hyperlink ref="A15" r:id="rId1" xr:uid="{CDCBE4C4-AD0A-4857-904D-63A010D3315D}"/>
    <hyperlink ref="A16" r:id="rId2" xr:uid="{DE2AC1A8-6EC1-4AB4-9BAE-B96A8D915AD6}"/>
    <hyperlink ref="A17" r:id="rId3" xr:uid="{1DC95752-E1D8-45E8-A8C8-4BABABD782F2}"/>
    <hyperlink ref="A21" r:id="rId4" xr:uid="{694013BE-4617-46BD-A17A-014BDDB2CE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118"/>
  <sheetViews>
    <sheetView workbookViewId="0">
      <pane ySplit="1" topLeftCell="A2" activePane="bottomLeft" state="frozen"/>
      <selection pane="bottomLeft" sqref="A1:XFD1048576"/>
    </sheetView>
  </sheetViews>
  <sheetFormatPr defaultColWidth="10.90625" defaultRowHeight="12.5" x14ac:dyDescent="0.25"/>
  <cols>
    <col min="1" max="1" width="10.90625" style="10"/>
    <col min="2" max="2" width="53.26953125" style="10" bestFit="1" customWidth="1"/>
    <col min="3" max="15" width="7.7265625" style="10" customWidth="1"/>
    <col min="16" max="16384" width="10.90625" style="10"/>
  </cols>
  <sheetData>
    <row r="1" spans="1:15" ht="13" x14ac:dyDescent="0.3">
      <c r="A1" s="9" t="s">
        <v>21</v>
      </c>
      <c r="B1" s="9" t="s">
        <v>22</v>
      </c>
      <c r="C1" s="9">
        <v>2010</v>
      </c>
      <c r="D1" s="9">
        <v>2011</v>
      </c>
      <c r="E1" s="9">
        <v>2012</v>
      </c>
      <c r="F1" s="9">
        <v>2013</v>
      </c>
      <c r="G1" s="9">
        <v>2014</v>
      </c>
      <c r="H1" s="9">
        <v>2015</v>
      </c>
      <c r="I1" s="9">
        <v>2016</v>
      </c>
      <c r="J1" s="9">
        <v>2017</v>
      </c>
      <c r="K1" s="9">
        <v>2018</v>
      </c>
      <c r="L1" s="9">
        <v>2019</v>
      </c>
      <c r="M1" s="9">
        <v>2020</v>
      </c>
      <c r="N1" s="9">
        <v>2021</v>
      </c>
      <c r="O1" s="9">
        <v>2022</v>
      </c>
    </row>
    <row r="2" spans="1:15" x14ac:dyDescent="0.25">
      <c r="A2" s="11" t="s">
        <v>25</v>
      </c>
      <c r="B2" s="11" t="s">
        <v>0</v>
      </c>
      <c r="C2" s="16">
        <v>1012.8896985638638</v>
      </c>
      <c r="D2" s="16">
        <v>992.49159171858537</v>
      </c>
      <c r="E2" s="16">
        <v>993.9393827071134</v>
      </c>
      <c r="F2" s="16">
        <v>962.49907764846182</v>
      </c>
      <c r="G2" s="16">
        <v>931.01806292679532</v>
      </c>
      <c r="H2" s="16">
        <v>924.58801535770135</v>
      </c>
      <c r="I2" s="16">
        <v>905.49227742075482</v>
      </c>
      <c r="J2" s="16">
        <v>893.0790585520067</v>
      </c>
      <c r="K2" s="16">
        <v>880.64729832181706</v>
      </c>
      <c r="L2" s="16">
        <v>859.05163018745634</v>
      </c>
      <c r="M2" s="16">
        <v>840.53357093867351</v>
      </c>
      <c r="N2" s="16">
        <v>846.89927211172426</v>
      </c>
      <c r="O2" s="16">
        <v>916.61358867259423</v>
      </c>
    </row>
    <row r="3" spans="1:15" x14ac:dyDescent="0.25">
      <c r="A3" s="11" t="s">
        <v>25</v>
      </c>
      <c r="B3" s="11" t="s">
        <v>9</v>
      </c>
      <c r="C3" s="16">
        <v>270.17671777105602</v>
      </c>
      <c r="D3" s="16">
        <v>263.54317539306084</v>
      </c>
      <c r="E3" s="16">
        <v>258.51752825709917</v>
      </c>
      <c r="F3" s="16">
        <v>253.77702450472296</v>
      </c>
      <c r="G3" s="16">
        <v>252.82614546680824</v>
      </c>
      <c r="H3" s="16">
        <v>246.7043813413234</v>
      </c>
      <c r="I3" s="16">
        <v>242.3536513224924</v>
      </c>
      <c r="J3" s="16">
        <v>238.93933401241483</v>
      </c>
      <c r="K3" s="16">
        <v>235.15119677774928</v>
      </c>
      <c r="L3" s="16">
        <v>228.5606057469447</v>
      </c>
      <c r="M3" s="16">
        <v>223.61139185379054</v>
      </c>
      <c r="N3" s="16">
        <v>220.16728521242513</v>
      </c>
      <c r="O3" s="16">
        <v>221.60823480754723</v>
      </c>
    </row>
    <row r="4" spans="1:15" x14ac:dyDescent="0.25">
      <c r="A4" s="11" t="s">
        <v>25</v>
      </c>
      <c r="B4" s="11" t="s">
        <v>10</v>
      </c>
      <c r="C4" s="16">
        <v>323.24954408922349</v>
      </c>
      <c r="D4" s="16">
        <v>313.01566948567165</v>
      </c>
      <c r="E4" s="16">
        <v>310.73776597689181</v>
      </c>
      <c r="F4" s="16">
        <v>290.12932040095143</v>
      </c>
      <c r="G4" s="16">
        <v>272.28778615159757</v>
      </c>
      <c r="H4" s="16">
        <v>265.4963961200225</v>
      </c>
      <c r="I4" s="16">
        <v>246.45303764258017</v>
      </c>
      <c r="J4" s="16">
        <v>229.51363317256812</v>
      </c>
      <c r="K4" s="16">
        <v>219.55180355640007</v>
      </c>
      <c r="L4" s="16">
        <v>207.92445195311677</v>
      </c>
      <c r="M4" s="16">
        <v>199.83424101679148</v>
      </c>
      <c r="N4" s="16">
        <v>208.57352012574461</v>
      </c>
      <c r="O4" s="16">
        <v>209.00127464310503</v>
      </c>
    </row>
    <row r="5" spans="1:15" x14ac:dyDescent="0.25">
      <c r="A5" s="11" t="s">
        <v>25</v>
      </c>
      <c r="B5" s="11" t="s">
        <v>23</v>
      </c>
      <c r="C5" s="16">
        <v>58.765521132093156</v>
      </c>
      <c r="D5" s="16">
        <v>60.354268168825541</v>
      </c>
      <c r="E5" s="16">
        <v>66.015785143188111</v>
      </c>
      <c r="F5" s="16">
        <v>64.47026554211061</v>
      </c>
      <c r="G5" s="16">
        <v>70.220440417545774</v>
      </c>
      <c r="H5" s="16">
        <v>73.521761318242227</v>
      </c>
      <c r="I5" s="16">
        <v>76.631167912583237</v>
      </c>
      <c r="J5" s="16">
        <v>85.529681398385122</v>
      </c>
      <c r="K5" s="16">
        <v>86.617164348275168</v>
      </c>
      <c r="L5" s="16">
        <v>86.714364622313369</v>
      </c>
      <c r="M5" s="16">
        <v>86.053905170582084</v>
      </c>
      <c r="N5" s="16">
        <v>88.708573351781183</v>
      </c>
      <c r="O5" s="16">
        <v>90.87751986512923</v>
      </c>
    </row>
    <row r="6" spans="1:15" x14ac:dyDescent="0.25">
      <c r="A6" s="11" t="s">
        <v>25</v>
      </c>
      <c r="B6" s="11" t="s">
        <v>11</v>
      </c>
      <c r="C6" s="16">
        <v>96.589482668134636</v>
      </c>
      <c r="D6" s="16">
        <v>98.489567986978216</v>
      </c>
      <c r="E6" s="16">
        <v>102.95898992706812</v>
      </c>
      <c r="F6" s="16">
        <v>97.252738097277501</v>
      </c>
      <c r="G6" s="16">
        <v>88.442880557891655</v>
      </c>
      <c r="H6" s="16">
        <v>97.819885589671074</v>
      </c>
      <c r="I6" s="16">
        <v>98.59600500281563</v>
      </c>
      <c r="J6" s="16">
        <v>102.7927657656073</v>
      </c>
      <c r="K6" s="16">
        <v>97.991098735867837</v>
      </c>
      <c r="L6" s="16">
        <v>93.992372332420132</v>
      </c>
      <c r="M6" s="16">
        <v>78.827275398839788</v>
      </c>
      <c r="N6" s="16">
        <v>75.001704306432259</v>
      </c>
      <c r="O6" s="16">
        <v>88.07832188277267</v>
      </c>
    </row>
    <row r="7" spans="1:15" x14ac:dyDescent="0.25">
      <c r="A7" s="11" t="s">
        <v>25</v>
      </c>
      <c r="B7" s="11" t="s">
        <v>7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8.7040626570895263</v>
      </c>
      <c r="N7" s="16">
        <v>17.195902109028104</v>
      </c>
      <c r="O7" s="16">
        <v>57.515631360150394</v>
      </c>
    </row>
    <row r="8" spans="1:15" x14ac:dyDescent="0.25">
      <c r="A8" s="11" t="s">
        <v>25</v>
      </c>
      <c r="B8" s="11" t="s">
        <v>12</v>
      </c>
      <c r="C8" s="16">
        <v>57.028319960378198</v>
      </c>
      <c r="D8" s="16">
        <v>57.101020717647799</v>
      </c>
      <c r="E8" s="16">
        <v>53.86368990613564</v>
      </c>
      <c r="F8" s="16">
        <v>56.143336902809757</v>
      </c>
      <c r="G8" s="16">
        <v>55.698364721376677</v>
      </c>
      <c r="H8" s="16">
        <v>51.657523204101381</v>
      </c>
      <c r="I8" s="16">
        <v>54.153694755905448</v>
      </c>
      <c r="J8" s="16">
        <v>51.600680139088162</v>
      </c>
      <c r="K8" s="16">
        <v>55.772935685879389</v>
      </c>
      <c r="L8" s="16">
        <v>52.317015192072709</v>
      </c>
      <c r="M8" s="16">
        <v>52.642107839308238</v>
      </c>
      <c r="N8" s="16">
        <v>52.383490326828891</v>
      </c>
      <c r="O8" s="16">
        <v>53.566150351190529</v>
      </c>
    </row>
    <row r="9" spans="1:15" x14ac:dyDescent="0.25">
      <c r="A9" s="11" t="s">
        <v>25</v>
      </c>
      <c r="B9" s="11" t="s">
        <v>8</v>
      </c>
      <c r="C9" s="16">
        <v>14.96297562457123</v>
      </c>
      <c r="D9" s="16">
        <v>15.0696206745602</v>
      </c>
      <c r="E9" s="16">
        <v>13.369619059293573</v>
      </c>
      <c r="F9" s="16">
        <v>14.175623245325729</v>
      </c>
      <c r="G9" s="16">
        <v>13.716351953248969</v>
      </c>
      <c r="H9" s="16">
        <v>15.936283848379306</v>
      </c>
      <c r="I9" s="16">
        <v>14.960503785818391</v>
      </c>
      <c r="J9" s="16">
        <v>15.49827658921115</v>
      </c>
      <c r="K9" s="16">
        <v>17.823422026884526</v>
      </c>
      <c r="L9" s="16">
        <v>23.839975782112592</v>
      </c>
      <c r="M9" s="16">
        <v>23.826166364378484</v>
      </c>
      <c r="N9" s="16">
        <v>12.166036914127581</v>
      </c>
      <c r="O9" s="16">
        <v>14.883615411367373</v>
      </c>
    </row>
    <row r="10" spans="1:15" x14ac:dyDescent="0.25">
      <c r="A10" s="11" t="s">
        <v>25</v>
      </c>
      <c r="B10" s="11" t="s">
        <v>27</v>
      </c>
      <c r="C10" s="16">
        <f>C2-SUM(C3:C9)</f>
        <v>192.11713731840712</v>
      </c>
      <c r="D10" s="16">
        <f t="shared" ref="D10:O10" si="0">D2-SUM(D3:D9)</f>
        <v>184.91826929184117</v>
      </c>
      <c r="E10" s="16">
        <f t="shared" si="0"/>
        <v>188.47600443743693</v>
      </c>
      <c r="F10" s="16">
        <f t="shared" si="0"/>
        <v>186.55076895526383</v>
      </c>
      <c r="G10" s="16">
        <f t="shared" si="0"/>
        <v>177.8260936583265</v>
      </c>
      <c r="H10" s="16">
        <f t="shared" si="0"/>
        <v>173.45178393596143</v>
      </c>
      <c r="I10" s="16">
        <f t="shared" si="0"/>
        <v>172.34421699855943</v>
      </c>
      <c r="J10" s="16">
        <f t="shared" si="0"/>
        <v>169.20468747473194</v>
      </c>
      <c r="K10" s="16">
        <f t="shared" si="0"/>
        <v>167.73967719076086</v>
      </c>
      <c r="L10" s="16">
        <f t="shared" si="0"/>
        <v>165.70284455847604</v>
      </c>
      <c r="M10" s="16">
        <f t="shared" si="0"/>
        <v>167.03442063789339</v>
      </c>
      <c r="N10" s="16">
        <f t="shared" si="0"/>
        <v>172.70275976535652</v>
      </c>
      <c r="O10" s="16">
        <f t="shared" si="0"/>
        <v>181.0828403513317</v>
      </c>
    </row>
    <row r="11" spans="1:15" s="14" customFormat="1" x14ac:dyDescent="0.25">
      <c r="A11" s="13" t="s">
        <v>13</v>
      </c>
      <c r="B11" s="13" t="s">
        <v>0</v>
      </c>
      <c r="C11" s="17">
        <v>90.868117924382943</v>
      </c>
      <c r="D11" s="17">
        <v>96.482877817655407</v>
      </c>
      <c r="E11" s="17">
        <v>88.995612840058072</v>
      </c>
      <c r="F11" s="17">
        <v>95.865486921426381</v>
      </c>
      <c r="G11" s="17">
        <v>82.261072841060184</v>
      </c>
      <c r="H11" s="17">
        <v>93.638700615358104</v>
      </c>
      <c r="I11" s="17">
        <v>88.872071968205617</v>
      </c>
      <c r="J11" s="17">
        <v>92.459944479874864</v>
      </c>
      <c r="K11" s="17">
        <v>85.97745514174602</v>
      </c>
      <c r="L11" s="17">
        <v>78.209329726825501</v>
      </c>
      <c r="M11" s="17">
        <v>79.892105815925646</v>
      </c>
      <c r="N11" s="17">
        <v>76.622523108493283</v>
      </c>
      <c r="O11" s="17">
        <v>80.555638358389103</v>
      </c>
    </row>
    <row r="12" spans="1:15" s="14" customFormat="1" x14ac:dyDescent="0.25">
      <c r="A12" s="13" t="s">
        <v>13</v>
      </c>
      <c r="B12" s="13" t="s">
        <v>9</v>
      </c>
      <c r="C12" s="17">
        <v>22.877033517794196</v>
      </c>
      <c r="D12" s="17">
        <v>22.9721793271728</v>
      </c>
      <c r="E12" s="17">
        <v>22.508998883020002</v>
      </c>
      <c r="F12" s="17">
        <v>23.238980236958163</v>
      </c>
      <c r="G12" s="17">
        <v>21.367981906301807</v>
      </c>
      <c r="H12" s="17">
        <v>21.828446957923042</v>
      </c>
      <c r="I12" s="17">
        <v>22.15854210044602</v>
      </c>
      <c r="J12" s="17">
        <v>21.369031996506571</v>
      </c>
      <c r="K12" s="17">
        <v>20.858536421979927</v>
      </c>
      <c r="L12" s="17">
        <v>20.286322379760236</v>
      </c>
      <c r="M12" s="17">
        <v>18.923467111107154</v>
      </c>
      <c r="N12" s="17">
        <v>18.901114027694202</v>
      </c>
      <c r="O12" s="17">
        <v>19.869352717005821</v>
      </c>
    </row>
    <row r="13" spans="1:15" s="14" customFormat="1" x14ac:dyDescent="0.25">
      <c r="A13" s="13" t="s">
        <v>13</v>
      </c>
      <c r="B13" s="13" t="s">
        <v>10</v>
      </c>
      <c r="C13" s="17">
        <v>29.700770454052801</v>
      </c>
      <c r="D13" s="17">
        <v>31.548031375864845</v>
      </c>
      <c r="E13" s="17">
        <v>27.759698013778166</v>
      </c>
      <c r="F13" s="17">
        <v>28.775353678015598</v>
      </c>
      <c r="G13" s="17">
        <v>23.548743611553274</v>
      </c>
      <c r="H13" s="17">
        <v>27.967815936281873</v>
      </c>
      <c r="I13" s="17">
        <v>24.953439148396846</v>
      </c>
      <c r="J13" s="17">
        <v>23.365616335204255</v>
      </c>
      <c r="K13" s="17">
        <v>21.627598408653487</v>
      </c>
      <c r="L13" s="17">
        <v>20.024002941842728</v>
      </c>
      <c r="M13" s="17">
        <v>18.700283039068157</v>
      </c>
      <c r="N13" s="17">
        <v>18.630408897132945</v>
      </c>
      <c r="O13" s="17">
        <v>19.434993105609248</v>
      </c>
    </row>
    <row r="14" spans="1:15" s="14" customFormat="1" x14ac:dyDescent="0.25">
      <c r="A14" s="13" t="s">
        <v>13</v>
      </c>
      <c r="B14" s="13" t="s">
        <v>23</v>
      </c>
      <c r="C14" s="17">
        <v>5.3546963382436736</v>
      </c>
      <c r="D14" s="17">
        <v>6.1880467180064924</v>
      </c>
      <c r="E14" s="17">
        <v>6.3458211117584842</v>
      </c>
      <c r="F14" s="17">
        <v>6.5158485528272951</v>
      </c>
      <c r="G14" s="17">
        <v>7.6833080704302095</v>
      </c>
      <c r="H14" s="17">
        <v>7.2292075774437698</v>
      </c>
      <c r="I14" s="17">
        <v>8.5000788517521073</v>
      </c>
      <c r="J14" s="17">
        <v>10.390665107873795</v>
      </c>
      <c r="K14" s="17">
        <v>9.1679369824625567</v>
      </c>
      <c r="L14" s="17">
        <v>8.132521895716966</v>
      </c>
      <c r="M14" s="17">
        <v>8.9395482362815741</v>
      </c>
      <c r="N14" s="17">
        <v>9.008573699554983</v>
      </c>
      <c r="O14" s="17">
        <v>9.2556990586617331</v>
      </c>
    </row>
    <row r="15" spans="1:15" s="14" customFormat="1" x14ac:dyDescent="0.25">
      <c r="A15" s="13" t="s">
        <v>13</v>
      </c>
      <c r="B15" s="13" t="s">
        <v>11</v>
      </c>
      <c r="C15" s="17">
        <v>9.1251895238578982</v>
      </c>
      <c r="D15" s="17">
        <v>11.246194115293719</v>
      </c>
      <c r="E15" s="17">
        <v>10.005710335062499</v>
      </c>
      <c r="F15" s="17">
        <v>11.860996867275309</v>
      </c>
      <c r="G15" s="17">
        <v>8.4795769268530741</v>
      </c>
      <c r="H15" s="17">
        <v>12.217544029408737</v>
      </c>
      <c r="I15" s="17">
        <v>10.936130958671242</v>
      </c>
      <c r="J15" s="17">
        <v>14.231219372421677</v>
      </c>
      <c r="K15" s="17">
        <v>12.528663526989874</v>
      </c>
      <c r="L15" s="17">
        <v>9.7084849413801315</v>
      </c>
      <c r="M15" s="17">
        <v>9.546312286612368</v>
      </c>
      <c r="N15" s="17">
        <v>6.404897716865035</v>
      </c>
      <c r="O15" s="17">
        <v>7.7227063323630958</v>
      </c>
    </row>
    <row r="16" spans="1:15" s="14" customFormat="1" x14ac:dyDescent="0.25">
      <c r="A16" s="13" t="s">
        <v>13</v>
      </c>
      <c r="B16" s="13" t="s">
        <v>12</v>
      </c>
      <c r="C16" s="17">
        <v>5.234063513300776</v>
      </c>
      <c r="D16" s="17">
        <v>5.2639566921728598</v>
      </c>
      <c r="E16" s="17">
        <v>5.0124397680135306</v>
      </c>
      <c r="F16" s="17">
        <v>5.2182678262514184</v>
      </c>
      <c r="G16" s="17">
        <v>4.4939288319397344</v>
      </c>
      <c r="H16" s="17">
        <v>4.615032478735329</v>
      </c>
      <c r="I16" s="17">
        <v>5.1044678156091541</v>
      </c>
      <c r="J16" s="17">
        <v>4.5996413661637154</v>
      </c>
      <c r="K16" s="17">
        <v>4.6893875580275939</v>
      </c>
      <c r="L16" s="17">
        <v>4.1094770116222996</v>
      </c>
      <c r="M16" s="17">
        <v>4.5956692665704102</v>
      </c>
      <c r="N16" s="17">
        <v>4.682522402299095</v>
      </c>
      <c r="O16" s="17">
        <v>4.1738349723903259</v>
      </c>
    </row>
    <row r="17" spans="1:15" s="14" customFormat="1" x14ac:dyDescent="0.25">
      <c r="A17" s="13" t="s">
        <v>13</v>
      </c>
      <c r="B17" s="13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2.3854665910610811</v>
      </c>
      <c r="O17" s="17">
        <v>2.4320232212881021</v>
      </c>
    </row>
    <row r="18" spans="1:15" s="14" customFormat="1" x14ac:dyDescent="0.25">
      <c r="A18" s="13" t="s">
        <v>13</v>
      </c>
      <c r="B18" s="13" t="s">
        <v>8</v>
      </c>
      <c r="C18" s="17">
        <v>1.1105838152415788</v>
      </c>
      <c r="D18" s="17">
        <v>1.4325160891614079</v>
      </c>
      <c r="E18" s="17">
        <v>1.0712923577860221</v>
      </c>
      <c r="F18" s="17">
        <v>1.4725671400991176</v>
      </c>
      <c r="G18" s="17">
        <v>1.2391573780376572</v>
      </c>
      <c r="H18" s="17">
        <v>1.6127189766434717</v>
      </c>
      <c r="I18" s="17">
        <v>1.0636827457582112</v>
      </c>
      <c r="J18" s="17">
        <v>1.2638805099680099</v>
      </c>
      <c r="K18" s="17">
        <v>1.3870684936192836</v>
      </c>
      <c r="L18" s="17">
        <v>1.7443409150552576</v>
      </c>
      <c r="M18" s="17">
        <v>3.1152611605810536</v>
      </c>
      <c r="N18" s="17">
        <v>1.3538159223252642</v>
      </c>
      <c r="O18" s="17">
        <v>1.4551518056964643</v>
      </c>
    </row>
    <row r="19" spans="1:15" s="14" customFormat="1" x14ac:dyDescent="0.25">
      <c r="A19" s="13" t="str">
        <f>A18</f>
        <v>January</v>
      </c>
      <c r="B19" s="13" t="s">
        <v>27</v>
      </c>
      <c r="C19" s="17">
        <f>C11-SUM(C12:C18)</f>
        <v>17.465780761892006</v>
      </c>
      <c r="D19" s="17">
        <f t="shared" ref="D19" si="1">D11-SUM(D12:D18)</f>
        <v>17.831953499983285</v>
      </c>
      <c r="E19" s="17">
        <f t="shared" ref="E19" si="2">E11-SUM(E12:E18)</f>
        <v>16.291652370639369</v>
      </c>
      <c r="F19" s="17">
        <f t="shared" ref="F19" si="3">F11-SUM(F12:F18)</f>
        <v>18.783472619999486</v>
      </c>
      <c r="G19" s="17">
        <f t="shared" ref="G19" si="4">G11-SUM(G12:G18)</f>
        <v>15.448376115944413</v>
      </c>
      <c r="H19" s="17">
        <f t="shared" ref="H19" si="5">H11-SUM(H12:H18)</f>
        <v>18.167934658921865</v>
      </c>
      <c r="I19" s="17">
        <f t="shared" ref="I19" si="6">I11-SUM(I12:I18)</f>
        <v>16.155730347572032</v>
      </c>
      <c r="J19" s="17">
        <f t="shared" ref="J19" si="7">J11-SUM(J12:J18)</f>
        <v>17.239889791736857</v>
      </c>
      <c r="K19" s="17">
        <f t="shared" ref="K19" si="8">K11-SUM(K12:K18)</f>
        <v>15.718263750013293</v>
      </c>
      <c r="L19" s="17">
        <f t="shared" ref="L19" si="9">L11-SUM(L12:L18)</f>
        <v>14.20417964144788</v>
      </c>
      <c r="M19" s="17">
        <f t="shared" ref="M19" si="10">M11-SUM(M12:M18)</f>
        <v>16.071564715704923</v>
      </c>
      <c r="N19" s="17">
        <f t="shared" ref="N19" si="11">N11-SUM(N12:N18)</f>
        <v>15.255723851560674</v>
      </c>
      <c r="O19" s="17">
        <f t="shared" ref="O19" si="12">O11-SUM(O12:O18)</f>
        <v>16.211877145374316</v>
      </c>
    </row>
    <row r="20" spans="1:15" x14ac:dyDescent="0.25">
      <c r="A20" s="11" t="s">
        <v>14</v>
      </c>
      <c r="B20" s="11" t="s">
        <v>0</v>
      </c>
      <c r="C20" s="16">
        <v>85.211381280470732</v>
      </c>
      <c r="D20" s="16">
        <v>79.08311885303722</v>
      </c>
      <c r="E20" s="16">
        <v>89.304008962586821</v>
      </c>
      <c r="F20" s="16">
        <v>82.529977528764306</v>
      </c>
      <c r="G20" s="16">
        <v>74.538198689316914</v>
      </c>
      <c r="H20" s="16">
        <v>82.367032875221895</v>
      </c>
      <c r="I20" s="16">
        <v>77.147265147940615</v>
      </c>
      <c r="J20" s="16">
        <v>77.359323371426925</v>
      </c>
      <c r="K20" s="16">
        <v>78.885452202624506</v>
      </c>
      <c r="L20" s="16">
        <v>73.633210323828109</v>
      </c>
      <c r="M20" s="16">
        <v>70.984824521396163</v>
      </c>
      <c r="N20" s="16">
        <v>63.685369602921483</v>
      </c>
      <c r="O20" s="16">
        <v>74.043864734211809</v>
      </c>
    </row>
    <row r="21" spans="1:15" x14ac:dyDescent="0.25">
      <c r="A21" s="11" t="s">
        <v>14</v>
      </c>
      <c r="B21" s="11" t="s">
        <v>10</v>
      </c>
      <c r="C21" s="16">
        <v>28.111932584500856</v>
      </c>
      <c r="D21" s="16">
        <v>25.218811735829643</v>
      </c>
      <c r="E21" s="16">
        <v>27.916150997063195</v>
      </c>
      <c r="F21" s="16">
        <v>24.951504666660117</v>
      </c>
      <c r="G21" s="16">
        <v>22.763804646843159</v>
      </c>
      <c r="H21" s="16">
        <v>24.741348054391171</v>
      </c>
      <c r="I21" s="16">
        <v>21.333360085933734</v>
      </c>
      <c r="J21" s="16">
        <v>20.178412075581225</v>
      </c>
      <c r="K21" s="16">
        <v>19.006509432551333</v>
      </c>
      <c r="L21" s="16">
        <v>18.221779894597887</v>
      </c>
      <c r="M21" s="16">
        <v>16.897873448635281</v>
      </c>
      <c r="N21" s="16">
        <v>15.522294791281107</v>
      </c>
      <c r="O21" s="16">
        <v>17.744524903493065</v>
      </c>
    </row>
    <row r="22" spans="1:15" x14ac:dyDescent="0.25">
      <c r="A22" s="11" t="s">
        <v>14</v>
      </c>
      <c r="B22" s="11" t="s">
        <v>9</v>
      </c>
      <c r="C22" s="16">
        <v>22.54588482423619</v>
      </c>
      <c r="D22" s="16">
        <v>20.194135251043438</v>
      </c>
      <c r="E22" s="16">
        <v>21.173617564709112</v>
      </c>
      <c r="F22" s="16">
        <v>20.06604794025143</v>
      </c>
      <c r="G22" s="16">
        <v>20.135768463719899</v>
      </c>
      <c r="H22" s="16">
        <v>19.996275902642513</v>
      </c>
      <c r="I22" s="16">
        <v>19.272357077778523</v>
      </c>
      <c r="J22" s="16">
        <v>18.835751290687789</v>
      </c>
      <c r="K22" s="16">
        <v>18.108754911340814</v>
      </c>
      <c r="L22" s="16">
        <v>18.431458879779434</v>
      </c>
      <c r="M22" s="16">
        <v>17.442106318261072</v>
      </c>
      <c r="N22" s="16">
        <v>16.371668837271972</v>
      </c>
      <c r="O22" s="16">
        <v>17.526048859796585</v>
      </c>
    </row>
    <row r="23" spans="1:15" x14ac:dyDescent="0.25">
      <c r="A23" s="11" t="s">
        <v>14</v>
      </c>
      <c r="B23" s="11" t="s">
        <v>23</v>
      </c>
      <c r="C23" s="16">
        <v>4.7741025911292665</v>
      </c>
      <c r="D23" s="16">
        <v>4.7618094657709982</v>
      </c>
      <c r="E23" s="16">
        <v>6.54760070990306</v>
      </c>
      <c r="F23" s="16">
        <v>5.3531725767154414</v>
      </c>
      <c r="G23" s="16">
        <v>5.4508268197117076</v>
      </c>
      <c r="H23" s="16">
        <v>6.3191914745192763</v>
      </c>
      <c r="I23" s="16">
        <v>6.6377428752883851</v>
      </c>
      <c r="J23" s="16">
        <v>6.950811277730482</v>
      </c>
      <c r="K23" s="16">
        <v>8.0806381419691977</v>
      </c>
      <c r="L23" s="16">
        <v>7.9632919244658851</v>
      </c>
      <c r="M23" s="16">
        <v>7.075944377827061</v>
      </c>
      <c r="N23" s="16">
        <v>6.9391521557121116</v>
      </c>
      <c r="O23" s="16">
        <v>7.1971603104683401</v>
      </c>
    </row>
    <row r="24" spans="1:15" x14ac:dyDescent="0.25">
      <c r="A24" s="11" t="s">
        <v>14</v>
      </c>
      <c r="B24" s="11" t="s">
        <v>11</v>
      </c>
      <c r="C24" s="16">
        <v>8.2447319900370495</v>
      </c>
      <c r="D24" s="16">
        <v>8.5422255914597294</v>
      </c>
      <c r="E24" s="16">
        <v>10.596979147888041</v>
      </c>
      <c r="F24" s="16">
        <v>10.51783124996739</v>
      </c>
      <c r="G24" s="16">
        <v>6.8795233639366913</v>
      </c>
      <c r="H24" s="16">
        <v>10.347170139363778</v>
      </c>
      <c r="I24" s="16">
        <v>8.959616348627776</v>
      </c>
      <c r="J24" s="16">
        <v>10.629506788158539</v>
      </c>
      <c r="K24" s="16">
        <v>12.617676104506264</v>
      </c>
      <c r="L24" s="16">
        <v>9.817436022871064</v>
      </c>
      <c r="M24" s="16">
        <v>9.2144083315723808</v>
      </c>
      <c r="N24" s="16">
        <v>5.8130696060256444</v>
      </c>
      <c r="O24" s="16">
        <v>6.2416317611582937</v>
      </c>
    </row>
    <row r="25" spans="1:15" x14ac:dyDescent="0.25">
      <c r="A25" s="11" t="s">
        <v>14</v>
      </c>
      <c r="B25" s="11" t="s">
        <v>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0.94314515588952963</v>
      </c>
      <c r="O25" s="16">
        <v>5.0951150897486093</v>
      </c>
    </row>
    <row r="26" spans="1:15" x14ac:dyDescent="0.25">
      <c r="A26" s="11" t="s">
        <v>14</v>
      </c>
      <c r="B26" s="11" t="s">
        <v>12</v>
      </c>
      <c r="C26" s="16">
        <v>4.333705204575951</v>
      </c>
      <c r="D26" s="16">
        <v>4.0538313474208136</v>
      </c>
      <c r="E26" s="16">
        <v>4.9506271552966297</v>
      </c>
      <c r="F26" s="16">
        <v>4.2930989503274875</v>
      </c>
      <c r="G26" s="16">
        <v>4.0243691176081526</v>
      </c>
      <c r="H26" s="16">
        <v>3.9508254374062894</v>
      </c>
      <c r="I26" s="16">
        <v>4.1017866039717088</v>
      </c>
      <c r="J26" s="16">
        <v>4.528348817137533</v>
      </c>
      <c r="K26" s="16">
        <v>5.0986180432763604</v>
      </c>
      <c r="L26" s="16">
        <v>4.0750687811116535</v>
      </c>
      <c r="M26" s="16">
        <v>4.0940227896790953</v>
      </c>
      <c r="N26" s="16">
        <v>4.1435249425248735</v>
      </c>
      <c r="O26" s="16">
        <v>4.2680363777979622</v>
      </c>
    </row>
    <row r="27" spans="1:15" x14ac:dyDescent="0.25">
      <c r="A27" s="11" t="s">
        <v>14</v>
      </c>
      <c r="B27" s="11" t="s">
        <v>8</v>
      </c>
      <c r="C27" s="16">
        <v>0.97434936255607851</v>
      </c>
      <c r="D27" s="16">
        <v>1.3032533697255555</v>
      </c>
      <c r="E27" s="16">
        <v>1.0585240258519997</v>
      </c>
      <c r="F27" s="16">
        <v>1.0663909634939475</v>
      </c>
      <c r="G27" s="16">
        <v>0.96994266954708119</v>
      </c>
      <c r="H27" s="16">
        <v>1.6103724030749682</v>
      </c>
      <c r="I27" s="16">
        <v>1.3501451855740831</v>
      </c>
      <c r="J27" s="16">
        <v>1.3066340454852967</v>
      </c>
      <c r="K27" s="16">
        <v>1.2690197986031513</v>
      </c>
      <c r="L27" s="16">
        <v>1.366130433002708</v>
      </c>
      <c r="M27" s="16">
        <v>2.5420392958318461</v>
      </c>
      <c r="N27" s="16">
        <v>1.0385666368564728</v>
      </c>
      <c r="O27" s="16">
        <v>1.1881872815559553</v>
      </c>
    </row>
    <row r="28" spans="1:15" x14ac:dyDescent="0.25">
      <c r="A28" s="11" t="str">
        <f>A27</f>
        <v>February</v>
      </c>
      <c r="B28" s="11" t="s">
        <v>27</v>
      </c>
      <c r="C28" s="16">
        <f>C20-SUM(C21:C27)</f>
        <v>16.226674723435337</v>
      </c>
      <c r="D28" s="16">
        <f t="shared" ref="D28" si="13">D20-SUM(D21:D27)</f>
        <v>15.009052091787055</v>
      </c>
      <c r="E28" s="16">
        <f t="shared" ref="E28" si="14">E20-SUM(E21:E27)</f>
        <v>17.060509361874793</v>
      </c>
      <c r="F28" s="16">
        <f t="shared" ref="F28" si="15">F20-SUM(F21:F27)</f>
        <v>16.281931181348483</v>
      </c>
      <c r="G28" s="16">
        <f t="shared" ref="G28" si="16">G20-SUM(G21:G27)</f>
        <v>14.313963607950228</v>
      </c>
      <c r="H28" s="16">
        <f t="shared" ref="H28" si="17">H20-SUM(H21:H27)</f>
        <v>15.401849463823908</v>
      </c>
      <c r="I28" s="16">
        <f>I20-SUM(I21:I27)</f>
        <v>15.492256970766405</v>
      </c>
      <c r="J28" s="16">
        <f t="shared" ref="J28" si="18">J20-SUM(J21:J27)</f>
        <v>14.929859076646061</v>
      </c>
      <c r="K28" s="16">
        <f t="shared" ref="K28" si="19">K20-SUM(K21:K27)</f>
        <v>14.70423577037738</v>
      </c>
      <c r="L28" s="16">
        <f t="shared" ref="L28" si="20">L20-SUM(L21:L27)</f>
        <v>13.758044387999476</v>
      </c>
      <c r="M28" s="16">
        <f t="shared" ref="M28" si="21">M20-SUM(M21:M27)</f>
        <v>13.718429959589429</v>
      </c>
      <c r="N28" s="16">
        <f t="shared" ref="N28" si="22">N20-SUM(N21:N27)</f>
        <v>12.91394747735977</v>
      </c>
      <c r="O28" s="16">
        <f t="shared" ref="O28" si="23">O20-SUM(O21:O27)</f>
        <v>14.783160150192998</v>
      </c>
    </row>
    <row r="29" spans="1:15" s="14" customFormat="1" x14ac:dyDescent="0.25">
      <c r="A29" s="13" t="s">
        <v>15</v>
      </c>
      <c r="B29" s="13" t="s">
        <v>0</v>
      </c>
      <c r="C29" s="17">
        <v>89.088027957488251</v>
      </c>
      <c r="D29" s="17">
        <v>84.951084249673357</v>
      </c>
      <c r="E29" s="17">
        <v>89.528925682199599</v>
      </c>
      <c r="F29" s="17">
        <v>87.608294696043771</v>
      </c>
      <c r="G29" s="17">
        <v>80.967296059117032</v>
      </c>
      <c r="H29" s="17">
        <v>86.280139598947741</v>
      </c>
      <c r="I29" s="17">
        <v>79.074164436953367</v>
      </c>
      <c r="J29" s="17">
        <v>77.7972651104145</v>
      </c>
      <c r="K29" s="17">
        <v>84.567747954769857</v>
      </c>
      <c r="L29" s="17">
        <v>76.263439171699801</v>
      </c>
      <c r="M29" s="17">
        <v>74.924273085050032</v>
      </c>
      <c r="N29" s="17">
        <v>68.071907247457091</v>
      </c>
      <c r="O29" s="17">
        <v>86.246548358864317</v>
      </c>
    </row>
    <row r="30" spans="1:15" s="14" customFormat="1" x14ac:dyDescent="0.25">
      <c r="A30" s="13" t="s">
        <v>15</v>
      </c>
      <c r="B30" s="13" t="s">
        <v>10</v>
      </c>
      <c r="C30" s="17">
        <v>28.987543714787272</v>
      </c>
      <c r="D30" s="17">
        <v>27.876683033078603</v>
      </c>
      <c r="E30" s="17">
        <v>27.835132070026106</v>
      </c>
      <c r="F30" s="17">
        <v>26.447712408334251</v>
      </c>
      <c r="G30" s="17">
        <v>25.679037462625995</v>
      </c>
      <c r="H30" s="17">
        <v>24.856620519311711</v>
      </c>
      <c r="I30" s="17">
        <v>22.841504477455</v>
      </c>
      <c r="J30" s="17">
        <v>20.161781744807758</v>
      </c>
      <c r="K30" s="17">
        <v>20.91873610224502</v>
      </c>
      <c r="L30" s="17">
        <v>18.710452544196016</v>
      </c>
      <c r="M30" s="17">
        <v>15.744859511067109</v>
      </c>
      <c r="N30" s="17">
        <v>17.434422941328648</v>
      </c>
      <c r="O30" s="17">
        <v>18.892774260979863</v>
      </c>
    </row>
    <row r="31" spans="1:15" s="14" customFormat="1" x14ac:dyDescent="0.25">
      <c r="A31" s="13" t="s">
        <v>15</v>
      </c>
      <c r="B31" s="13" t="s">
        <v>9</v>
      </c>
      <c r="C31" s="17">
        <v>22.173723498845028</v>
      </c>
      <c r="D31" s="17">
        <v>22.723056355323394</v>
      </c>
      <c r="E31" s="17">
        <v>21.922285242805859</v>
      </c>
      <c r="F31" s="17">
        <v>21.870086320300199</v>
      </c>
      <c r="G31" s="17">
        <v>20.544551893224117</v>
      </c>
      <c r="H31" s="17">
        <v>21.384573407052638</v>
      </c>
      <c r="I31" s="17">
        <v>19.893553457578804</v>
      </c>
      <c r="J31" s="17">
        <v>20.255827109716833</v>
      </c>
      <c r="K31" s="17">
        <v>20.293280817637694</v>
      </c>
      <c r="L31" s="17">
        <v>17.883304352235651</v>
      </c>
      <c r="M31" s="17">
        <v>18.959071997983258</v>
      </c>
      <c r="N31" s="17">
        <v>18.575527986976102</v>
      </c>
      <c r="O31" s="17">
        <v>17.911754705355378</v>
      </c>
    </row>
    <row r="32" spans="1:15" s="14" customFormat="1" x14ac:dyDescent="0.25">
      <c r="A32" s="13" t="s">
        <v>15</v>
      </c>
      <c r="B32" s="13" t="s">
        <v>7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0.85641943756849059</v>
      </c>
      <c r="N32" s="17">
        <v>0.93775009553164279</v>
      </c>
      <c r="O32" s="17">
        <v>12.847466581280264</v>
      </c>
    </row>
    <row r="33" spans="1:15" s="14" customFormat="1" x14ac:dyDescent="0.25">
      <c r="A33" s="13" t="s">
        <v>15</v>
      </c>
      <c r="B33" s="13" t="s">
        <v>23</v>
      </c>
      <c r="C33" s="17">
        <v>5.3349054427913121</v>
      </c>
      <c r="D33" s="17">
        <v>4.6599848660429508</v>
      </c>
      <c r="E33" s="17">
        <v>5.7716353800980933</v>
      </c>
      <c r="F33" s="17">
        <v>5.7936280311871604</v>
      </c>
      <c r="G33" s="17">
        <v>5.8876686378204237</v>
      </c>
      <c r="H33" s="17">
        <v>7.2089336288532468</v>
      </c>
      <c r="I33" s="17">
        <v>6.0593190597913331</v>
      </c>
      <c r="J33" s="17">
        <v>7.2359760763845395</v>
      </c>
      <c r="K33" s="17">
        <v>8.9039718300456094</v>
      </c>
      <c r="L33" s="17">
        <v>8.2547620609496537</v>
      </c>
      <c r="M33" s="17">
        <v>8.2163794907854388</v>
      </c>
      <c r="N33" s="17">
        <v>7.3322681447821445</v>
      </c>
      <c r="O33" s="17">
        <v>8.1194785999488257</v>
      </c>
    </row>
    <row r="34" spans="1:15" s="14" customFormat="1" x14ac:dyDescent="0.25">
      <c r="A34" s="13" t="s">
        <v>15</v>
      </c>
      <c r="B34" s="13" t="s">
        <v>11</v>
      </c>
      <c r="C34" s="17">
        <v>9.2385634481312806</v>
      </c>
      <c r="D34" s="17">
        <v>9.2354907830612767</v>
      </c>
      <c r="E34" s="17">
        <v>11.883676502292518</v>
      </c>
      <c r="F34" s="17">
        <v>9.3172998952700397</v>
      </c>
      <c r="G34" s="17">
        <v>8.3944581689305711</v>
      </c>
      <c r="H34" s="17">
        <v>11.385139336487509</v>
      </c>
      <c r="I34" s="17">
        <v>10.020983837206026</v>
      </c>
      <c r="J34" s="17">
        <v>9.7697175714082789</v>
      </c>
      <c r="K34" s="17">
        <v>11.902048046806629</v>
      </c>
      <c r="L34" s="17">
        <v>9.6366091731585097</v>
      </c>
      <c r="M34" s="17">
        <v>9.2356492518312923</v>
      </c>
      <c r="N34" s="17">
        <v>5.5183577653624969</v>
      </c>
      <c r="O34" s="17">
        <v>6.8085907568319666</v>
      </c>
    </row>
    <row r="35" spans="1:15" s="14" customFormat="1" x14ac:dyDescent="0.25">
      <c r="A35" s="13" t="s">
        <v>15</v>
      </c>
      <c r="B35" s="13" t="s">
        <v>12</v>
      </c>
      <c r="C35" s="17">
        <v>5.4526557153745374</v>
      </c>
      <c r="D35" s="17">
        <v>4.566296779132939</v>
      </c>
      <c r="E35" s="17">
        <v>4.7480113193652072</v>
      </c>
      <c r="F35" s="17">
        <v>5.4113626186261339</v>
      </c>
      <c r="G35" s="17">
        <v>4.9220468842943799</v>
      </c>
      <c r="H35" s="17">
        <v>4.3427220221274085</v>
      </c>
      <c r="I35" s="17">
        <v>4.412798675558645</v>
      </c>
      <c r="J35" s="17">
        <v>4.0047568811054512</v>
      </c>
      <c r="K35" s="17">
        <v>5.2277845004531001</v>
      </c>
      <c r="L35" s="17">
        <v>4.59792235729069</v>
      </c>
      <c r="M35" s="17">
        <v>4.8197956526331946</v>
      </c>
      <c r="N35" s="17">
        <v>4.0879221262733729</v>
      </c>
      <c r="O35" s="17">
        <v>4.3074164577548268</v>
      </c>
    </row>
    <row r="36" spans="1:15" s="14" customFormat="1" x14ac:dyDescent="0.25">
      <c r="A36" s="13" t="s">
        <v>15</v>
      </c>
      <c r="B36" s="13" t="s">
        <v>8</v>
      </c>
      <c r="C36" s="17">
        <v>1.2638041270935025</v>
      </c>
      <c r="D36" s="17">
        <v>1.1807727573999964</v>
      </c>
      <c r="E36" s="17">
        <v>1.2395041787945733</v>
      </c>
      <c r="F36" s="17">
        <v>1.441628539077221</v>
      </c>
      <c r="G36" s="17">
        <v>1.1113588622858979</v>
      </c>
      <c r="H36" s="17">
        <v>1.3313289541691162</v>
      </c>
      <c r="I36" s="17">
        <v>1.2906328031600254</v>
      </c>
      <c r="J36" s="17">
        <v>1.479595164300088</v>
      </c>
      <c r="K36" s="17">
        <v>1.4235249843461588</v>
      </c>
      <c r="L36" s="17">
        <v>1.8177264097143466</v>
      </c>
      <c r="M36" s="17">
        <v>2.307598729446132</v>
      </c>
      <c r="N36" s="17">
        <v>0.9291532596539398</v>
      </c>
      <c r="O36" s="17">
        <v>1.4798374963148166</v>
      </c>
    </row>
    <row r="37" spans="1:15" s="14" customFormat="1" x14ac:dyDescent="0.25">
      <c r="A37" s="13" t="str">
        <f>A36</f>
        <v>March</v>
      </c>
      <c r="B37" s="13" t="s">
        <v>27</v>
      </c>
      <c r="C37" s="17">
        <f>C29-SUM(C30:C36)</f>
        <v>16.636832010465326</v>
      </c>
      <c r="D37" s="17">
        <f t="shared" ref="D37" si="24">D29-SUM(D30:D36)</f>
        <v>14.708799675634197</v>
      </c>
      <c r="E37" s="17">
        <f t="shared" ref="E37" si="25">E29-SUM(E30:E36)</f>
        <v>16.128680988817251</v>
      </c>
      <c r="F37" s="17">
        <f t="shared" ref="F37" si="26">F29-SUM(F30:F36)</f>
        <v>17.326576883248777</v>
      </c>
      <c r="G37" s="17">
        <f t="shared" ref="G37" si="27">G29-SUM(G30:G36)</f>
        <v>14.428174149935657</v>
      </c>
      <c r="H37" s="17">
        <f t="shared" ref="H37" si="28">H29-SUM(H30:H36)</f>
        <v>15.770821730946111</v>
      </c>
      <c r="I37" s="17">
        <f>I29-SUM(I30:I36)</f>
        <v>14.555372126203522</v>
      </c>
      <c r="J37" s="17">
        <f t="shared" ref="J37" si="29">J29-SUM(J30:J36)</f>
        <v>14.889610562691558</v>
      </c>
      <c r="K37" s="17">
        <f t="shared" ref="K37" si="30">K29-SUM(K30:K36)</f>
        <v>15.898401673235654</v>
      </c>
      <c r="L37" s="17">
        <f t="shared" ref="L37" si="31">L29-SUM(L30:L36)</f>
        <v>15.362662274154928</v>
      </c>
      <c r="M37" s="17">
        <f t="shared" ref="M37" si="32">M29-SUM(M30:M36)</f>
        <v>14.784499013735115</v>
      </c>
      <c r="N37" s="17">
        <f t="shared" ref="N37" si="33">N29-SUM(N30:N36)</f>
        <v>13.256504927548754</v>
      </c>
      <c r="O37" s="17">
        <f t="shared" ref="O37" si="34">O29-SUM(O30:O36)</f>
        <v>15.879229500398381</v>
      </c>
    </row>
    <row r="38" spans="1:15" x14ac:dyDescent="0.25">
      <c r="A38" s="11" t="s">
        <v>1</v>
      </c>
      <c r="B38" s="11" t="s">
        <v>0</v>
      </c>
      <c r="C38" s="16">
        <v>81.895075929429865</v>
      </c>
      <c r="D38" s="16">
        <v>83.952483393735193</v>
      </c>
      <c r="E38" s="16">
        <v>85.066907210298581</v>
      </c>
      <c r="F38" s="16">
        <v>81.947457241247278</v>
      </c>
      <c r="G38" s="16">
        <v>78.040936258214003</v>
      </c>
      <c r="H38" s="16">
        <v>74.313407244791378</v>
      </c>
      <c r="I38" s="16">
        <v>73.30973095728524</v>
      </c>
      <c r="J38" s="16">
        <v>73.395358875532622</v>
      </c>
      <c r="K38" s="16">
        <v>74.060477614883155</v>
      </c>
      <c r="L38" s="16">
        <v>70.529882426805628</v>
      </c>
      <c r="M38" s="16">
        <v>71.842574263070389</v>
      </c>
      <c r="N38" s="16">
        <v>65.887847418159481</v>
      </c>
      <c r="O38" s="16">
        <v>75.766353505386576</v>
      </c>
    </row>
    <row r="39" spans="1:15" x14ac:dyDescent="0.25">
      <c r="A39" s="11" t="s">
        <v>1</v>
      </c>
      <c r="B39" s="11" t="s">
        <v>10</v>
      </c>
      <c r="C39" s="16">
        <v>27.453769581318042</v>
      </c>
      <c r="D39" s="16">
        <v>26.501511979504532</v>
      </c>
      <c r="E39" s="16">
        <v>26.364644406175511</v>
      </c>
      <c r="F39" s="16">
        <v>25.059995826198232</v>
      </c>
      <c r="G39" s="16">
        <v>21.826247902564457</v>
      </c>
      <c r="H39" s="16">
        <v>21.354786042210815</v>
      </c>
      <c r="I39" s="16">
        <v>21.055468938011494</v>
      </c>
      <c r="J39" s="16">
        <v>19.306284231014804</v>
      </c>
      <c r="K39" s="16">
        <v>18.513464267216776</v>
      </c>
      <c r="L39" s="16">
        <v>17.372418935089499</v>
      </c>
      <c r="M39" s="16">
        <v>15.677930094825816</v>
      </c>
      <c r="N39" s="16">
        <v>16.693215569969041</v>
      </c>
      <c r="O39" s="16">
        <v>17.685999993661582</v>
      </c>
    </row>
    <row r="40" spans="1:15" x14ac:dyDescent="0.25">
      <c r="A40" s="11" t="s">
        <v>1</v>
      </c>
      <c r="B40" s="11" t="s">
        <v>9</v>
      </c>
      <c r="C40" s="16">
        <v>20.894132752649629</v>
      </c>
      <c r="D40" s="16">
        <v>22.470119114588623</v>
      </c>
      <c r="E40" s="16">
        <v>22.102026111294045</v>
      </c>
      <c r="F40" s="16">
        <v>21.098954451986469</v>
      </c>
      <c r="G40" s="16">
        <v>21.305628194026788</v>
      </c>
      <c r="H40" s="16">
        <v>20.030445105105194</v>
      </c>
      <c r="I40" s="16">
        <v>19.548763194625394</v>
      </c>
      <c r="J40" s="16">
        <v>19.780954553377285</v>
      </c>
      <c r="K40" s="16">
        <v>17.959734511580212</v>
      </c>
      <c r="L40" s="16">
        <v>18.068023710124677</v>
      </c>
      <c r="M40" s="16">
        <v>18.447557579659208</v>
      </c>
      <c r="N40" s="16">
        <v>16.979651248375561</v>
      </c>
      <c r="O40" s="16">
        <v>16.550565204498987</v>
      </c>
    </row>
    <row r="41" spans="1:15" x14ac:dyDescent="0.25">
      <c r="A41" s="11" t="s">
        <v>1</v>
      </c>
      <c r="B41" s="11" t="s">
        <v>11</v>
      </c>
      <c r="C41" s="16">
        <v>7.5445887491711021</v>
      </c>
      <c r="D41" s="16">
        <v>7.849008072106896</v>
      </c>
      <c r="E41" s="16">
        <v>9.425191823515032</v>
      </c>
      <c r="F41" s="16">
        <v>8.4027692184153224</v>
      </c>
      <c r="G41" s="16">
        <v>8.286355430667907</v>
      </c>
      <c r="H41" s="16">
        <v>7.1755161108122891</v>
      </c>
      <c r="I41" s="16">
        <v>7.569860570820393</v>
      </c>
      <c r="J41" s="16">
        <v>8.181404680505409</v>
      </c>
      <c r="K41" s="16">
        <v>9.2606849406035856</v>
      </c>
      <c r="L41" s="16">
        <v>8.7465944087912142</v>
      </c>
      <c r="M41" s="16">
        <v>7.0982905768604416</v>
      </c>
      <c r="N41" s="16">
        <v>5.7129806892645476</v>
      </c>
      <c r="O41" s="16">
        <v>8.0221140164956566</v>
      </c>
    </row>
    <row r="42" spans="1:15" x14ac:dyDescent="0.25">
      <c r="A42" s="11" t="s">
        <v>1</v>
      </c>
      <c r="B42" s="11" t="s">
        <v>23</v>
      </c>
      <c r="C42" s="16">
        <v>4.7029607821785975</v>
      </c>
      <c r="D42" s="16">
        <v>5.1977874148569398</v>
      </c>
      <c r="E42" s="16">
        <v>5.3308127968701431</v>
      </c>
      <c r="F42" s="16">
        <v>5.715385936195819</v>
      </c>
      <c r="G42" s="16">
        <v>5.8692162063374118</v>
      </c>
      <c r="H42" s="16">
        <v>6.3623973269130403</v>
      </c>
      <c r="I42" s="16">
        <v>5.7467341885285652</v>
      </c>
      <c r="J42" s="16">
        <v>6.9741694086330597</v>
      </c>
      <c r="K42" s="16">
        <v>7.6420594475608041</v>
      </c>
      <c r="L42" s="16">
        <v>6.7393993282777611</v>
      </c>
      <c r="M42" s="16">
        <v>7.1866701565882831</v>
      </c>
      <c r="N42" s="16">
        <v>6.4142643414765335</v>
      </c>
      <c r="O42" s="16">
        <v>7.8344846199578093</v>
      </c>
    </row>
    <row r="43" spans="1:15" x14ac:dyDescent="0.25">
      <c r="A43" s="11" t="s">
        <v>1</v>
      </c>
      <c r="B43" s="11" t="s">
        <v>7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3.4213315029901299</v>
      </c>
      <c r="N43" s="16">
        <v>1.4455493571055786</v>
      </c>
      <c r="O43" s="16">
        <v>6.0688963690440678</v>
      </c>
    </row>
    <row r="44" spans="1:15" x14ac:dyDescent="0.25">
      <c r="A44" s="11" t="s">
        <v>1</v>
      </c>
      <c r="B44" s="11" t="s">
        <v>12</v>
      </c>
      <c r="C44" s="16">
        <v>4.1434919002028359</v>
      </c>
      <c r="D44" s="16">
        <v>4.9427801579477144</v>
      </c>
      <c r="E44" s="16">
        <v>4.859434278819565</v>
      </c>
      <c r="F44" s="16">
        <v>4.9258226789576627</v>
      </c>
      <c r="G44" s="16">
        <v>4.9689209244579562</v>
      </c>
      <c r="H44" s="16">
        <v>3.9247852804907915</v>
      </c>
      <c r="I44" s="16">
        <v>4.662231271559647</v>
      </c>
      <c r="J44" s="16">
        <v>4.2560930779604096</v>
      </c>
      <c r="K44" s="16">
        <v>4.4693437877801783</v>
      </c>
      <c r="L44" s="16">
        <v>4.0487842268875864</v>
      </c>
      <c r="M44" s="16">
        <v>4.1269559271758114</v>
      </c>
      <c r="N44" s="16">
        <v>3.8845391834459497</v>
      </c>
      <c r="O44" s="16">
        <v>4.1831078119908112</v>
      </c>
    </row>
    <row r="45" spans="1:15" x14ac:dyDescent="0.25">
      <c r="A45" s="11" t="s">
        <v>1</v>
      </c>
      <c r="B45" s="11" t="s">
        <v>8</v>
      </c>
      <c r="C45" s="16">
        <v>1.4592930754642142</v>
      </c>
      <c r="D45" s="16">
        <v>1.247449410131954</v>
      </c>
      <c r="E45" s="16">
        <v>0.96488469730009074</v>
      </c>
      <c r="F45" s="16">
        <v>1.1450796814850945</v>
      </c>
      <c r="G45" s="16">
        <v>1.186804009173325</v>
      </c>
      <c r="H45" s="16">
        <v>1.081589011141999</v>
      </c>
      <c r="I45" s="16">
        <v>1.1408499971892228</v>
      </c>
      <c r="J45" s="16">
        <v>0.95874117657045355</v>
      </c>
      <c r="K45" s="16">
        <v>1.1410949698459678</v>
      </c>
      <c r="L45" s="16">
        <v>1.5547064914942836</v>
      </c>
      <c r="M45" s="16">
        <v>1.7716126024584917</v>
      </c>
      <c r="N45" s="16">
        <v>1.0886098698560502</v>
      </c>
      <c r="O45" s="16">
        <v>1.200873116145065</v>
      </c>
    </row>
    <row r="46" spans="1:15" x14ac:dyDescent="0.25">
      <c r="A46" s="11" t="str">
        <f>A45</f>
        <v>April</v>
      </c>
      <c r="B46" s="11" t="s">
        <v>27</v>
      </c>
      <c r="C46" s="16">
        <f>C38-SUM(C39:C45)</f>
        <v>15.696839088445444</v>
      </c>
      <c r="D46" s="16">
        <f t="shared" ref="D46" si="35">D38-SUM(D39:D45)</f>
        <v>15.743827244598535</v>
      </c>
      <c r="E46" s="16">
        <f t="shared" ref="E46" si="36">E38-SUM(E39:E45)</f>
        <v>16.019913096324188</v>
      </c>
      <c r="F46" s="16">
        <f t="shared" ref="F46" si="37">F38-SUM(F39:F45)</f>
        <v>15.59944944800867</v>
      </c>
      <c r="G46" s="16">
        <f t="shared" ref="G46" si="38">G38-SUM(G39:G45)</f>
        <v>14.597763590986162</v>
      </c>
      <c r="H46" s="16">
        <f t="shared" ref="H46" si="39">H38-SUM(H39:H45)</f>
        <v>14.383888368117255</v>
      </c>
      <c r="I46" s="16">
        <f>I38-SUM(I39:I45)</f>
        <v>13.585822796550524</v>
      </c>
      <c r="J46" s="16">
        <f t="shared" ref="J46" si="40">J38-SUM(J39:J45)</f>
        <v>13.937711747471205</v>
      </c>
      <c r="K46" s="16">
        <f t="shared" ref="K46" si="41">K38-SUM(K39:K45)</f>
        <v>15.074095690295643</v>
      </c>
      <c r="L46" s="16">
        <f t="shared" ref="L46" si="42">L38-SUM(L39:L45)</f>
        <v>13.999955326140608</v>
      </c>
      <c r="M46" s="16">
        <f t="shared" ref="M46" si="43">M38-SUM(M39:M45)</f>
        <v>14.112225822512208</v>
      </c>
      <c r="N46" s="16">
        <f t="shared" ref="N46" si="44">N38-SUM(N39:N45)</f>
        <v>13.669037158666221</v>
      </c>
      <c r="O46" s="16">
        <f t="shared" ref="O46" si="45">O38-SUM(O39:O45)</f>
        <v>14.220312373592598</v>
      </c>
    </row>
    <row r="47" spans="1:15" s="14" customFormat="1" x14ac:dyDescent="0.25">
      <c r="A47" s="13" t="s">
        <v>16</v>
      </c>
      <c r="B47" s="13" t="s">
        <v>0</v>
      </c>
      <c r="C47" s="17">
        <v>82.122074822415044</v>
      </c>
      <c r="D47" s="17">
        <v>80.946473041471847</v>
      </c>
      <c r="E47" s="17">
        <v>79.853935847978605</v>
      </c>
      <c r="F47" s="17">
        <v>76.269431698711742</v>
      </c>
      <c r="G47" s="17">
        <v>77.804379763448878</v>
      </c>
      <c r="H47" s="17">
        <v>72.623433182724071</v>
      </c>
      <c r="I47" s="17">
        <v>72.937205573320512</v>
      </c>
      <c r="J47" s="17">
        <v>69.991928678287422</v>
      </c>
      <c r="K47" s="17">
        <v>69.540391752055697</v>
      </c>
      <c r="L47" s="17">
        <v>70.150434765438121</v>
      </c>
      <c r="M47" s="17">
        <v>65.453702613332126</v>
      </c>
      <c r="N47" s="17">
        <v>64.358248509352165</v>
      </c>
      <c r="O47" s="17">
        <v>71.856673847646519</v>
      </c>
    </row>
    <row r="48" spans="1:15" s="14" customFormat="1" x14ac:dyDescent="0.25">
      <c r="A48" s="13" t="s">
        <v>16</v>
      </c>
      <c r="B48" s="13" t="s">
        <v>9</v>
      </c>
      <c r="C48" s="17">
        <v>22.871032360102483</v>
      </c>
      <c r="D48" s="17">
        <v>22.236148675872965</v>
      </c>
      <c r="E48" s="17">
        <v>22.054671001476773</v>
      </c>
      <c r="F48" s="17">
        <v>21.078504843176962</v>
      </c>
      <c r="G48" s="17">
        <v>21.962559580053551</v>
      </c>
      <c r="H48" s="17">
        <v>20.096447865387649</v>
      </c>
      <c r="I48" s="17">
        <v>19.568332287822596</v>
      </c>
      <c r="J48" s="17">
        <v>19.269580044393265</v>
      </c>
      <c r="K48" s="17">
        <v>20.351583203427019</v>
      </c>
      <c r="L48" s="17">
        <v>19.792979674506064</v>
      </c>
      <c r="M48" s="17">
        <v>17.960939433933888</v>
      </c>
      <c r="N48" s="17">
        <v>18.372462347794325</v>
      </c>
      <c r="O48" s="17">
        <v>18.321609575816034</v>
      </c>
    </row>
    <row r="49" spans="1:15" s="14" customFormat="1" x14ac:dyDescent="0.25">
      <c r="A49" s="13" t="s">
        <v>16</v>
      </c>
      <c r="B49" s="13" t="s">
        <v>10</v>
      </c>
      <c r="C49" s="17">
        <v>26.188524084522633</v>
      </c>
      <c r="D49" s="17">
        <v>26.749816663238214</v>
      </c>
      <c r="E49" s="17">
        <v>25.674732838771138</v>
      </c>
      <c r="F49" s="17">
        <v>23.51981609289167</v>
      </c>
      <c r="G49" s="17">
        <v>22.327665418213716</v>
      </c>
      <c r="H49" s="17">
        <v>21.021021479363917</v>
      </c>
      <c r="I49" s="17">
        <v>20.246999817743731</v>
      </c>
      <c r="J49" s="17">
        <v>17.363552299767743</v>
      </c>
      <c r="K49" s="17">
        <v>17.505270662395201</v>
      </c>
      <c r="L49" s="17">
        <v>17.098153923913305</v>
      </c>
      <c r="M49" s="17">
        <v>16.105557725120363</v>
      </c>
      <c r="N49" s="17">
        <v>15.998210586195587</v>
      </c>
      <c r="O49" s="17">
        <v>16.987114828882284</v>
      </c>
    </row>
    <row r="50" spans="1:15" s="14" customFormat="1" x14ac:dyDescent="0.25">
      <c r="A50" s="13" t="s">
        <v>16</v>
      </c>
      <c r="B50" s="13" t="s">
        <v>11</v>
      </c>
      <c r="C50" s="17">
        <v>7.507712343493175</v>
      </c>
      <c r="D50" s="17">
        <v>7.880195674259646</v>
      </c>
      <c r="E50" s="17">
        <v>7.4745385687062393</v>
      </c>
      <c r="F50" s="17">
        <v>7.7115616395470106</v>
      </c>
      <c r="G50" s="17">
        <v>7.1222974291272099</v>
      </c>
      <c r="H50" s="17">
        <v>6.9046837055717667</v>
      </c>
      <c r="I50" s="17">
        <v>7.6173119897577903</v>
      </c>
      <c r="J50" s="17">
        <v>8.4362774814316275</v>
      </c>
      <c r="K50" s="17">
        <v>7.3006284827564274</v>
      </c>
      <c r="L50" s="17">
        <v>7.4699073986022384</v>
      </c>
      <c r="M50" s="17">
        <v>5.3515383425911942</v>
      </c>
      <c r="N50" s="17">
        <v>5.5224630001776651</v>
      </c>
      <c r="O50" s="17">
        <v>8.1187390942929536</v>
      </c>
    </row>
    <row r="51" spans="1:15" s="14" customFormat="1" x14ac:dyDescent="0.25">
      <c r="A51" s="13" t="s">
        <v>16</v>
      </c>
      <c r="B51" s="13" t="s">
        <v>23</v>
      </c>
      <c r="C51" s="17">
        <v>4.3360751875892722</v>
      </c>
      <c r="D51" s="17">
        <v>4.5273113309589021</v>
      </c>
      <c r="E51" s="17">
        <v>5.2124154151660544</v>
      </c>
      <c r="F51" s="17">
        <v>4.6090032735422017</v>
      </c>
      <c r="G51" s="17">
        <v>5.525141381692019</v>
      </c>
      <c r="H51" s="17">
        <v>6.0287369260075927</v>
      </c>
      <c r="I51" s="17">
        <v>5.7667139089329256</v>
      </c>
      <c r="J51" s="17">
        <v>6.2826740900154139</v>
      </c>
      <c r="K51" s="17">
        <v>5.6255374182043472</v>
      </c>
      <c r="L51" s="17">
        <v>6.3593860275195802</v>
      </c>
      <c r="M51" s="17">
        <v>6.8976940854554289</v>
      </c>
      <c r="N51" s="17">
        <v>6.7805615978363392</v>
      </c>
      <c r="O51" s="17">
        <v>6.9309662854939695</v>
      </c>
    </row>
    <row r="52" spans="1:15" s="14" customFormat="1" x14ac:dyDescent="0.25">
      <c r="A52" s="13" t="s">
        <v>16</v>
      </c>
      <c r="B52" s="13" t="s">
        <v>12</v>
      </c>
      <c r="C52" s="17">
        <v>4.4778891375226202</v>
      </c>
      <c r="D52" s="17">
        <v>4.4645918797752611</v>
      </c>
      <c r="E52" s="17">
        <v>3.3973103611754305</v>
      </c>
      <c r="F52" s="17">
        <v>4.2567076774952088</v>
      </c>
      <c r="G52" s="17">
        <v>4.9130256613461141</v>
      </c>
      <c r="H52" s="17">
        <v>3.997528792979391</v>
      </c>
      <c r="I52" s="17">
        <v>4.4379600461544122</v>
      </c>
      <c r="J52" s="17">
        <v>4.3276510235202998</v>
      </c>
      <c r="K52" s="17">
        <v>4.6749552739341205</v>
      </c>
      <c r="L52" s="17">
        <v>4.5801528436702688</v>
      </c>
      <c r="M52" s="17">
        <v>3.841136531947507</v>
      </c>
      <c r="N52" s="17">
        <v>3.9430015938256049</v>
      </c>
      <c r="O52" s="17">
        <v>4.1232109312458611</v>
      </c>
    </row>
    <row r="53" spans="1:15" s="14" customFormat="1" x14ac:dyDescent="0.25">
      <c r="A53" s="13" t="s">
        <v>16</v>
      </c>
      <c r="B53" s="13" t="s">
        <v>7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0.40577781786049477</v>
      </c>
      <c r="N53" s="17">
        <v>0.36156380331711657</v>
      </c>
      <c r="O53" s="17">
        <v>2.5822215992137938</v>
      </c>
    </row>
    <row r="54" spans="1:15" s="14" customFormat="1" x14ac:dyDescent="0.25">
      <c r="A54" s="13" t="s">
        <v>16</v>
      </c>
      <c r="B54" s="13" t="s">
        <v>8</v>
      </c>
      <c r="C54" s="17">
        <v>1.2195774801653179</v>
      </c>
      <c r="D54" s="17">
        <v>1.0723596934088824</v>
      </c>
      <c r="E54" s="17">
        <v>0.87185290753375111</v>
      </c>
      <c r="F54" s="17">
        <v>1.2615085329564608</v>
      </c>
      <c r="G54" s="17">
        <v>1.0783094617884315</v>
      </c>
      <c r="H54" s="17">
        <v>1.0714602281359735</v>
      </c>
      <c r="I54" s="17">
        <v>1.0852299251564308</v>
      </c>
      <c r="J54" s="17">
        <v>1.2607206801259474</v>
      </c>
      <c r="K54" s="17">
        <v>1.0290833432030704</v>
      </c>
      <c r="L54" s="17">
        <v>1.6370308122333739</v>
      </c>
      <c r="M54" s="17">
        <v>1.7710511451571438</v>
      </c>
      <c r="N54" s="17">
        <v>1.0105515553631605</v>
      </c>
      <c r="O54" s="17">
        <v>1.0363430770321467</v>
      </c>
    </row>
    <row r="55" spans="1:15" s="14" customFormat="1" x14ac:dyDescent="0.25">
      <c r="A55" s="13" t="str">
        <f>A54</f>
        <v>May</v>
      </c>
      <c r="B55" s="13" t="s">
        <v>27</v>
      </c>
      <c r="C55" s="17">
        <f>C47-SUM(C48:C54)</f>
        <v>15.52126422901955</v>
      </c>
      <c r="D55" s="17">
        <f t="shared" ref="D55" si="46">D47-SUM(D48:D54)</f>
        <v>14.016049123957984</v>
      </c>
      <c r="E55" s="17">
        <f t="shared" ref="E55" si="47">E47-SUM(E48:E54)</f>
        <v>15.168414755149215</v>
      </c>
      <c r="F55" s="17">
        <f t="shared" ref="F55" si="48">F47-SUM(F48:F54)</f>
        <v>13.832329639102227</v>
      </c>
      <c r="G55" s="17">
        <f t="shared" ref="G55" si="49">G47-SUM(G48:G54)</f>
        <v>14.875380831227851</v>
      </c>
      <c r="H55" s="17">
        <f t="shared" ref="H55" si="50">H47-SUM(H48:H54)</f>
        <v>13.503554185277771</v>
      </c>
      <c r="I55" s="17">
        <f>I47-SUM(I48:I54)</f>
        <v>14.214657597752627</v>
      </c>
      <c r="J55" s="17">
        <f t="shared" ref="J55" si="51">J47-SUM(J48:J54)</f>
        <v>13.051473059033121</v>
      </c>
      <c r="K55" s="17">
        <f t="shared" ref="K55" si="52">K47-SUM(K48:K54)</f>
        <v>13.053333368135512</v>
      </c>
      <c r="L55" s="17">
        <f t="shared" ref="L55" si="53">L47-SUM(L48:L54)</f>
        <v>13.212824084993279</v>
      </c>
      <c r="M55" s="17">
        <f t="shared" ref="M55" si="54">M47-SUM(M48:M54)</f>
        <v>13.120007531266104</v>
      </c>
      <c r="N55" s="17">
        <f t="shared" ref="N55" si="55">N47-SUM(N48:N54)</f>
        <v>12.36943402484237</v>
      </c>
      <c r="O55" s="17">
        <f t="shared" ref="O55" si="56">O47-SUM(O48:O54)</f>
        <v>13.75646845566947</v>
      </c>
    </row>
    <row r="56" spans="1:15" x14ac:dyDescent="0.25">
      <c r="A56" s="11" t="s">
        <v>17</v>
      </c>
      <c r="B56" s="11" t="s">
        <v>0</v>
      </c>
      <c r="C56" s="16">
        <v>76.253114185855367</v>
      </c>
      <c r="D56" s="16">
        <v>75.728869672517334</v>
      </c>
      <c r="E56" s="16">
        <v>76.614019349960472</v>
      </c>
      <c r="F56" s="16">
        <v>69.793145326665808</v>
      </c>
      <c r="G56" s="16">
        <v>70.900655356033212</v>
      </c>
      <c r="H56" s="16">
        <v>71.752688044605307</v>
      </c>
      <c r="I56" s="16">
        <v>65.933462936976227</v>
      </c>
      <c r="J56" s="16">
        <v>68.671902326741289</v>
      </c>
      <c r="K56" s="16">
        <v>65.413428283291097</v>
      </c>
      <c r="L56" s="16">
        <v>66.462108569209434</v>
      </c>
      <c r="M56" s="16">
        <v>62.155141816734783</v>
      </c>
      <c r="N56" s="16">
        <v>61.370255266823619</v>
      </c>
      <c r="O56" s="16">
        <v>71.119249401061495</v>
      </c>
    </row>
    <row r="57" spans="1:15" x14ac:dyDescent="0.25">
      <c r="A57" s="11" t="s">
        <v>17</v>
      </c>
      <c r="B57" s="11" t="s">
        <v>9</v>
      </c>
      <c r="C57" s="16">
        <v>20.539978120844722</v>
      </c>
      <c r="D57" s="16">
        <v>21.619715984394173</v>
      </c>
      <c r="E57" s="16">
        <v>20.580261384679158</v>
      </c>
      <c r="F57" s="16">
        <v>18.536500922883629</v>
      </c>
      <c r="G57" s="16">
        <v>20.21857201148817</v>
      </c>
      <c r="H57" s="16">
        <v>19.593147574302705</v>
      </c>
      <c r="I57" s="16">
        <v>18.999734598260421</v>
      </c>
      <c r="J57" s="16">
        <v>19.400810082061696</v>
      </c>
      <c r="K57" s="16">
        <v>18.586241911525072</v>
      </c>
      <c r="L57" s="16">
        <v>17.839779722535784</v>
      </c>
      <c r="M57" s="16">
        <v>17.342533164566461</v>
      </c>
      <c r="N57" s="16">
        <v>17.312273444995128</v>
      </c>
      <c r="O57" s="16">
        <v>17.919210979762308</v>
      </c>
    </row>
    <row r="58" spans="1:15" x14ac:dyDescent="0.25">
      <c r="A58" s="11" t="s">
        <v>17</v>
      </c>
      <c r="B58" s="11" t="s">
        <v>10</v>
      </c>
      <c r="C58" s="16">
        <v>23.278733202693388</v>
      </c>
      <c r="D58" s="16">
        <v>23.855526772807949</v>
      </c>
      <c r="E58" s="16">
        <v>24.845765292410874</v>
      </c>
      <c r="F58" s="16">
        <v>21.278445405561694</v>
      </c>
      <c r="G58" s="16">
        <v>20.88561017926682</v>
      </c>
      <c r="H58" s="16">
        <v>20.906122292765982</v>
      </c>
      <c r="I58" s="16">
        <v>18.150946527747777</v>
      </c>
      <c r="J58" s="16">
        <v>18.505512451556669</v>
      </c>
      <c r="K58" s="16">
        <v>17.2643402546171</v>
      </c>
      <c r="L58" s="16">
        <v>15.5823749368578</v>
      </c>
      <c r="M58" s="16">
        <v>15.399053315700181</v>
      </c>
      <c r="N58" s="16">
        <v>15.741891696158081</v>
      </c>
      <c r="O58" s="16">
        <v>16.0894352376922</v>
      </c>
    </row>
    <row r="59" spans="1:15" x14ac:dyDescent="0.25">
      <c r="A59" s="11" t="s">
        <v>17</v>
      </c>
      <c r="B59" s="11" t="s">
        <v>11</v>
      </c>
      <c r="C59" s="16">
        <v>7.1555557782089743</v>
      </c>
      <c r="D59" s="16">
        <v>7.2673453569008046</v>
      </c>
      <c r="E59" s="16">
        <v>8.0827054708084205</v>
      </c>
      <c r="F59" s="16">
        <v>6.5526301899147921</v>
      </c>
      <c r="G59" s="16">
        <v>6.105434238900278</v>
      </c>
      <c r="H59" s="16">
        <v>7.1304569484915206</v>
      </c>
      <c r="I59" s="16">
        <v>6.48184645486067</v>
      </c>
      <c r="J59" s="16">
        <v>7.367343031350182</v>
      </c>
      <c r="K59" s="16">
        <v>6.2033688694922358</v>
      </c>
      <c r="L59" s="16">
        <v>7.0884624893940007</v>
      </c>
      <c r="M59" s="16">
        <v>4.8819263525911323</v>
      </c>
      <c r="N59" s="16">
        <v>4.7140010941818637</v>
      </c>
      <c r="O59" s="16">
        <v>6.7553476184452395</v>
      </c>
    </row>
    <row r="60" spans="1:15" x14ac:dyDescent="0.25">
      <c r="A60" s="11" t="s">
        <v>17</v>
      </c>
      <c r="B60" s="11" t="s">
        <v>23</v>
      </c>
      <c r="C60" s="16">
        <v>4.3313860305421725</v>
      </c>
      <c r="D60" s="16">
        <v>4.2451042802985848</v>
      </c>
      <c r="E60" s="16">
        <v>3.7469743912296334</v>
      </c>
      <c r="F60" s="16">
        <v>3.861676127093296</v>
      </c>
      <c r="G60" s="16">
        <v>4.9193019738449184</v>
      </c>
      <c r="H60" s="16">
        <v>4.8269450197132944</v>
      </c>
      <c r="I60" s="16">
        <v>4.9993673260765368</v>
      </c>
      <c r="J60" s="16">
        <v>5.7225207336826927</v>
      </c>
      <c r="K60" s="16">
        <v>5.9820746155194549</v>
      </c>
      <c r="L60" s="16">
        <v>7.0300441519955452</v>
      </c>
      <c r="M60" s="16">
        <v>6.5294318041511001</v>
      </c>
      <c r="N60" s="16">
        <v>6.0691499281861869</v>
      </c>
      <c r="O60" s="16">
        <v>6.5674590011553153</v>
      </c>
    </row>
    <row r="61" spans="1:15" x14ac:dyDescent="0.25">
      <c r="A61" s="11" t="s">
        <v>17</v>
      </c>
      <c r="B61" s="11" t="s">
        <v>12</v>
      </c>
      <c r="C61" s="16">
        <v>4.5762687391478636</v>
      </c>
      <c r="D61" s="16">
        <v>4.4759370709197714</v>
      </c>
      <c r="E61" s="16">
        <v>4.1146831894393898</v>
      </c>
      <c r="F61" s="16">
        <v>4.5501138331904203</v>
      </c>
      <c r="G61" s="16">
        <v>4.2639336228987119</v>
      </c>
      <c r="H61" s="16">
        <v>4.287017831453487</v>
      </c>
      <c r="I61" s="16">
        <v>4.0491555969189443</v>
      </c>
      <c r="J61" s="16">
        <v>4.0726397858208081</v>
      </c>
      <c r="K61" s="16">
        <v>3.9671270764933921</v>
      </c>
      <c r="L61" s="16">
        <v>4.1651952069760831</v>
      </c>
      <c r="M61" s="16">
        <v>4.3409726091589711</v>
      </c>
      <c r="N61" s="16">
        <v>4.0490988437844857</v>
      </c>
      <c r="O61" s="16">
        <v>4.7643798971727156</v>
      </c>
    </row>
    <row r="62" spans="1:15" x14ac:dyDescent="0.25">
      <c r="A62" s="11" t="s">
        <v>17</v>
      </c>
      <c r="B62" s="11" t="s">
        <v>7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0.21164943770106767</v>
      </c>
      <c r="N62" s="16">
        <v>0.10490116381114059</v>
      </c>
      <c r="O62" s="16">
        <v>3.4852861609254817</v>
      </c>
    </row>
    <row r="63" spans="1:15" x14ac:dyDescent="0.25">
      <c r="A63" s="11" t="s">
        <v>17</v>
      </c>
      <c r="B63" s="11" t="s">
        <v>8</v>
      </c>
      <c r="C63" s="16">
        <v>1.0426545013548358</v>
      </c>
      <c r="D63" s="16">
        <v>0.79148256257217353</v>
      </c>
      <c r="E63" s="16">
        <v>0.90979199545476663</v>
      </c>
      <c r="F63" s="16">
        <v>1.0072970935310321</v>
      </c>
      <c r="G63" s="16">
        <v>0.90927206987253972</v>
      </c>
      <c r="H63" s="16">
        <v>1.1692138766432216</v>
      </c>
      <c r="I63" s="16">
        <v>1.0812489408664978</v>
      </c>
      <c r="J63" s="16">
        <v>1.0424175295369975</v>
      </c>
      <c r="K63" s="16">
        <v>1.1902534151974864</v>
      </c>
      <c r="L63" s="16">
        <v>1.9024241587856896</v>
      </c>
      <c r="M63" s="16">
        <v>1.5789741004041677</v>
      </c>
      <c r="N63" s="16">
        <v>0.87677670216301729</v>
      </c>
      <c r="O63" s="16">
        <v>1.2500354097477084</v>
      </c>
    </row>
    <row r="64" spans="1:15" x14ac:dyDescent="0.25">
      <c r="A64" s="11" t="str">
        <f>A63</f>
        <v>June</v>
      </c>
      <c r="B64" s="11" t="s">
        <v>27</v>
      </c>
      <c r="C64" s="16">
        <f>C56-SUM(C57:C63)</f>
        <v>15.328537813063406</v>
      </c>
      <c r="D64" s="16">
        <f t="shared" ref="D64" si="57">D56-SUM(D57:D63)</f>
        <v>13.47375764462388</v>
      </c>
      <c r="E64" s="16">
        <f t="shared" ref="E64" si="58">E56-SUM(E57:E63)</f>
        <v>14.333837625938223</v>
      </c>
      <c r="F64" s="16">
        <f t="shared" ref="F64" si="59">F56-SUM(F57:F63)</f>
        <v>14.006481754490942</v>
      </c>
      <c r="G64" s="16">
        <f t="shared" ref="G64" si="60">G56-SUM(G57:G63)</f>
        <v>13.598531259761771</v>
      </c>
      <c r="H64" s="16">
        <f t="shared" ref="H64" si="61">H56-SUM(H57:H63)</f>
        <v>13.839784501235094</v>
      </c>
      <c r="I64" s="16">
        <f>I56-SUM(I57:I63)</f>
        <v>12.171163492245384</v>
      </c>
      <c r="J64" s="16">
        <f t="shared" ref="J64" si="62">J56-SUM(J57:J63)</f>
        <v>12.560658712732241</v>
      </c>
      <c r="K64" s="16">
        <f t="shared" ref="K64" si="63">K56-SUM(K57:K63)</f>
        <v>12.220022140446353</v>
      </c>
      <c r="L64" s="16">
        <f t="shared" ref="L64" si="64">L56-SUM(L57:L63)</f>
        <v>12.85382790266452</v>
      </c>
      <c r="M64" s="16">
        <f t="shared" ref="M64" si="65">M56-SUM(M57:M63)</f>
        <v>11.870601032461707</v>
      </c>
      <c r="N64" s="16">
        <f t="shared" ref="N64" si="66">N56-SUM(N57:N63)</f>
        <v>12.502162393543713</v>
      </c>
      <c r="O64" s="16">
        <f t="shared" ref="O64" si="67">O56-SUM(O57:O63)</f>
        <v>14.288095096160518</v>
      </c>
    </row>
    <row r="65" spans="1:15" s="14" customFormat="1" x14ac:dyDescent="0.25">
      <c r="A65" s="13" t="s">
        <v>18</v>
      </c>
      <c r="B65" s="13" t="s">
        <v>0</v>
      </c>
      <c r="C65" s="17">
        <v>79.79094875502733</v>
      </c>
      <c r="D65" s="17">
        <v>79.650808979960701</v>
      </c>
      <c r="E65" s="17">
        <v>77.436696596073745</v>
      </c>
      <c r="F65" s="17">
        <v>74.380302914084211</v>
      </c>
      <c r="G65" s="17">
        <v>77.044289943742001</v>
      </c>
      <c r="H65" s="17">
        <v>69.906013055535311</v>
      </c>
      <c r="I65" s="17">
        <v>71.074676440847938</v>
      </c>
      <c r="J65" s="17">
        <v>71.322947085916624</v>
      </c>
      <c r="K65" s="17">
        <v>71.52991061094788</v>
      </c>
      <c r="L65" s="17">
        <v>68.350193817028909</v>
      </c>
      <c r="M65" s="17">
        <v>66.101688904482657</v>
      </c>
      <c r="N65" s="17">
        <v>66.691097535638889</v>
      </c>
      <c r="O65" s="17">
        <v>74.436677590625706</v>
      </c>
    </row>
    <row r="66" spans="1:15" s="14" customFormat="1" x14ac:dyDescent="0.25">
      <c r="A66" s="13" t="s">
        <v>18</v>
      </c>
      <c r="B66" s="13" t="s">
        <v>9</v>
      </c>
      <c r="C66" s="17">
        <v>22.102994877799027</v>
      </c>
      <c r="D66" s="17">
        <v>21.707118671371433</v>
      </c>
      <c r="E66" s="17">
        <v>21.14993404542469</v>
      </c>
      <c r="F66" s="17">
        <v>20.86184478249783</v>
      </c>
      <c r="G66" s="17">
        <v>20.715911524507636</v>
      </c>
      <c r="H66" s="17">
        <v>19.629724055851277</v>
      </c>
      <c r="I66" s="17">
        <v>20.157243071035627</v>
      </c>
      <c r="J66" s="17">
        <v>19.818239981422323</v>
      </c>
      <c r="K66" s="17">
        <v>19.554736054739063</v>
      </c>
      <c r="L66" s="17">
        <v>19.446802518273788</v>
      </c>
      <c r="M66" s="17">
        <v>18.404381990999156</v>
      </c>
      <c r="N66" s="17">
        <v>18.927626142107705</v>
      </c>
      <c r="O66" s="17">
        <v>18.296927123720099</v>
      </c>
    </row>
    <row r="67" spans="1:15" s="14" customFormat="1" x14ac:dyDescent="0.25">
      <c r="A67" s="13" t="s">
        <v>18</v>
      </c>
      <c r="B67" s="13" t="s">
        <v>10</v>
      </c>
      <c r="C67" s="17">
        <v>25.648696389937072</v>
      </c>
      <c r="D67" s="17">
        <v>23.740400582235882</v>
      </c>
      <c r="E67" s="17">
        <v>23.536840802746184</v>
      </c>
      <c r="F67" s="17">
        <v>21.677851125865399</v>
      </c>
      <c r="G67" s="17">
        <v>21.779343044491547</v>
      </c>
      <c r="H67" s="17">
        <v>19.94436634398177</v>
      </c>
      <c r="I67" s="17">
        <v>19.232360725665195</v>
      </c>
      <c r="J67" s="17">
        <v>18.28393788995476</v>
      </c>
      <c r="K67" s="17">
        <v>18.197687318022318</v>
      </c>
      <c r="L67" s="17">
        <v>16.748943154102793</v>
      </c>
      <c r="M67" s="17">
        <v>16.04490080790276</v>
      </c>
      <c r="N67" s="17">
        <v>16.859412694681154</v>
      </c>
      <c r="O67" s="17">
        <v>16.36437376330263</v>
      </c>
    </row>
    <row r="68" spans="1:15" s="14" customFormat="1" x14ac:dyDescent="0.25">
      <c r="A68" s="13" t="s">
        <v>18</v>
      </c>
      <c r="B68" s="13" t="s">
        <v>23</v>
      </c>
      <c r="C68" s="17">
        <v>3.6383516628237795</v>
      </c>
      <c r="D68" s="17">
        <v>4.6802560219578808</v>
      </c>
      <c r="E68" s="17">
        <v>4.5582079246283076</v>
      </c>
      <c r="F68" s="17">
        <v>4.2627261456701948</v>
      </c>
      <c r="G68" s="17">
        <v>5.6302580658745054</v>
      </c>
      <c r="H68" s="17">
        <v>4.6301416078721438</v>
      </c>
      <c r="I68" s="17">
        <v>5.5674071915781864</v>
      </c>
      <c r="J68" s="17">
        <v>6.2741210731370654</v>
      </c>
      <c r="K68" s="17">
        <v>6.8640651691409298</v>
      </c>
      <c r="L68" s="17">
        <v>5.8731132110381488</v>
      </c>
      <c r="M68" s="17">
        <v>6.3181171799875244</v>
      </c>
      <c r="N68" s="17">
        <v>6.0207308352366429</v>
      </c>
      <c r="O68" s="17">
        <v>6.8379649673892375</v>
      </c>
    </row>
    <row r="69" spans="1:15" s="14" customFormat="1" x14ac:dyDescent="0.25">
      <c r="A69" s="13" t="s">
        <v>18</v>
      </c>
      <c r="B69" s="13" t="s">
        <v>7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8.1894925812704217E-2</v>
      </c>
      <c r="N69" s="17">
        <v>0.13158790331362988</v>
      </c>
      <c r="O69" s="17">
        <v>6.6967233038122593</v>
      </c>
    </row>
    <row r="70" spans="1:15" s="14" customFormat="1" x14ac:dyDescent="0.25">
      <c r="A70" s="13" t="s">
        <v>18</v>
      </c>
      <c r="B70" s="13" t="s">
        <v>11</v>
      </c>
      <c r="C70" s="17">
        <v>7.5531774583235816</v>
      </c>
      <c r="D70" s="17">
        <v>7.2828596322245227</v>
      </c>
      <c r="E70" s="17">
        <v>7.608613508714801</v>
      </c>
      <c r="F70" s="17">
        <v>6.6776410451159736</v>
      </c>
      <c r="G70" s="17">
        <v>7.2973465524703176</v>
      </c>
      <c r="H70" s="17">
        <v>6.8095974216390074</v>
      </c>
      <c r="I70" s="17">
        <v>7.401806025310929</v>
      </c>
      <c r="J70" s="17">
        <v>7.4426496995726321</v>
      </c>
      <c r="K70" s="17">
        <v>6.1411534343763154</v>
      </c>
      <c r="L70" s="17">
        <v>6.8840041801681817</v>
      </c>
      <c r="M70" s="17">
        <v>4.9016948379774332</v>
      </c>
      <c r="N70" s="17">
        <v>5.349021139165175</v>
      </c>
      <c r="O70" s="17">
        <v>6.6229618359910765</v>
      </c>
    </row>
    <row r="71" spans="1:15" s="14" customFormat="1" x14ac:dyDescent="0.25">
      <c r="A71" s="13" t="s">
        <v>18</v>
      </c>
      <c r="B71" s="13" t="s">
        <v>12</v>
      </c>
      <c r="C71" s="17">
        <v>4.4593582316525699</v>
      </c>
      <c r="D71" s="17">
        <v>6.1007503191217518</v>
      </c>
      <c r="E71" s="17">
        <v>3.9059966411395246</v>
      </c>
      <c r="F71" s="17">
        <v>4.9684458838713388</v>
      </c>
      <c r="G71" s="17">
        <v>4.8162332222118867</v>
      </c>
      <c r="H71" s="17">
        <v>4.5310561579043878</v>
      </c>
      <c r="I71" s="17">
        <v>4.1505064707772075</v>
      </c>
      <c r="J71" s="17">
        <v>4.2265161091213814</v>
      </c>
      <c r="K71" s="17">
        <v>5.0517092243774835</v>
      </c>
      <c r="L71" s="17">
        <v>4.1162417191061058</v>
      </c>
      <c r="M71" s="17">
        <v>4.5669510801896038</v>
      </c>
      <c r="N71" s="17">
        <v>4.5491724945330523</v>
      </c>
      <c r="O71" s="17">
        <v>4.3298425150965132</v>
      </c>
    </row>
    <row r="72" spans="1:15" s="14" customFormat="1" x14ac:dyDescent="0.25">
      <c r="A72" s="13" t="s">
        <v>18</v>
      </c>
      <c r="B72" s="13" t="s">
        <v>8</v>
      </c>
      <c r="C72" s="17">
        <v>1.2867599084978261</v>
      </c>
      <c r="D72" s="17">
        <v>1.6476212127695236</v>
      </c>
      <c r="E72" s="17">
        <v>1.3712401117481356</v>
      </c>
      <c r="F72" s="17">
        <v>1.3536571456284483</v>
      </c>
      <c r="G72" s="17">
        <v>1.3198954791046382</v>
      </c>
      <c r="H72" s="17">
        <v>1.1455274438194183</v>
      </c>
      <c r="I72" s="17">
        <v>1.0959751700909102</v>
      </c>
      <c r="J72" s="17">
        <v>1.591407440306996</v>
      </c>
      <c r="K72" s="17">
        <v>1.7742575906035829</v>
      </c>
      <c r="L72" s="17">
        <v>1.8928910750477683</v>
      </c>
      <c r="M72" s="17">
        <v>1.923920101089764</v>
      </c>
      <c r="N72" s="17">
        <v>1.1641666495537311</v>
      </c>
      <c r="O72" s="17">
        <v>1.3974003473634995</v>
      </c>
    </row>
    <row r="73" spans="1:15" s="14" customFormat="1" x14ac:dyDescent="0.25">
      <c r="A73" s="13" t="str">
        <f>A72</f>
        <v>July</v>
      </c>
      <c r="B73" s="13" t="s">
        <v>27</v>
      </c>
      <c r="C73" s="17">
        <f>C65-SUM(C66:C72)</f>
        <v>15.101610225993468</v>
      </c>
      <c r="D73" s="17">
        <f t="shared" ref="D73" si="68">D65-SUM(D66:D72)</f>
        <v>14.491802540279707</v>
      </c>
      <c r="E73" s="17">
        <f t="shared" ref="E73" si="69">E65-SUM(E66:E72)</f>
        <v>15.305863561672105</v>
      </c>
      <c r="F73" s="17">
        <f t="shared" ref="F73" si="70">F65-SUM(F66:F72)</f>
        <v>14.578136785435028</v>
      </c>
      <c r="G73" s="17">
        <f t="shared" ref="G73" si="71">G65-SUM(G66:G72)</f>
        <v>15.485302055081469</v>
      </c>
      <c r="H73" s="17">
        <f t="shared" ref="H73" si="72">H65-SUM(H66:H72)</f>
        <v>13.215600024467314</v>
      </c>
      <c r="I73" s="17">
        <f>I65-SUM(I66:I72)</f>
        <v>13.469377786389877</v>
      </c>
      <c r="J73" s="17">
        <f t="shared" ref="J73" si="73">J65-SUM(J66:J72)</f>
        <v>13.686074892401464</v>
      </c>
      <c r="K73" s="17">
        <f t="shared" ref="K73" si="74">K65-SUM(K66:K72)</f>
        <v>13.946301819688188</v>
      </c>
      <c r="L73" s="17">
        <f t="shared" ref="L73" si="75">L65-SUM(L66:L72)</f>
        <v>13.388197959292114</v>
      </c>
      <c r="M73" s="17">
        <f t="shared" ref="M73" si="76">M65-SUM(M66:M72)</f>
        <v>13.859827980523711</v>
      </c>
      <c r="N73" s="17">
        <f t="shared" ref="N73" si="77">N65-SUM(N66:N72)</f>
        <v>13.689379677047803</v>
      </c>
      <c r="O73" s="17">
        <f t="shared" ref="O73" si="78">O65-SUM(O66:O72)</f>
        <v>13.890483733950376</v>
      </c>
    </row>
    <row r="74" spans="1:15" x14ac:dyDescent="0.25">
      <c r="A74" s="11" t="s">
        <v>2</v>
      </c>
      <c r="B74" s="11" t="s">
        <v>0</v>
      </c>
      <c r="C74" s="16">
        <v>79.510064772432031</v>
      </c>
      <c r="D74" s="16">
        <v>80.9113742239077</v>
      </c>
      <c r="E74" s="16">
        <v>75.690883080537859</v>
      </c>
      <c r="F74" s="16">
        <v>76.180805868696524</v>
      </c>
      <c r="G74" s="16">
        <v>75.015938969749428</v>
      </c>
      <c r="H74" s="16">
        <v>70.85555217778186</v>
      </c>
      <c r="I74" s="16">
        <v>70.567436174495199</v>
      </c>
      <c r="J74" s="16">
        <v>69.850269579697652</v>
      </c>
      <c r="K74" s="16">
        <v>67.579819049311311</v>
      </c>
      <c r="L74" s="16">
        <v>67.972821643945736</v>
      </c>
      <c r="M74" s="16">
        <v>66.909653206335207</v>
      </c>
      <c r="N74" s="16">
        <v>69.572765033722945</v>
      </c>
      <c r="O74" s="16">
        <v>71.637330463537225</v>
      </c>
    </row>
    <row r="75" spans="1:15" x14ac:dyDescent="0.25">
      <c r="A75" s="11" t="s">
        <v>2</v>
      </c>
      <c r="B75" s="11" t="s">
        <v>9</v>
      </c>
      <c r="C75" s="16">
        <v>21.867354768926788</v>
      </c>
      <c r="D75" s="16">
        <v>21.454977993987345</v>
      </c>
      <c r="E75" s="16">
        <v>20.408098906955001</v>
      </c>
      <c r="F75" s="16">
        <v>21.406372614943177</v>
      </c>
      <c r="G75" s="16">
        <v>21.355624245153198</v>
      </c>
      <c r="H75" s="16">
        <v>19.677400438784911</v>
      </c>
      <c r="I75" s="16">
        <v>20.348627474306866</v>
      </c>
      <c r="J75" s="16">
        <v>20.499699472293134</v>
      </c>
      <c r="K75" s="16">
        <v>19.680633547768409</v>
      </c>
      <c r="L75" s="16">
        <v>19.619812540263197</v>
      </c>
      <c r="M75" s="16">
        <v>18.361150295678886</v>
      </c>
      <c r="N75" s="16">
        <v>18.752083286623904</v>
      </c>
      <c r="O75" s="16">
        <v>18.288282572885318</v>
      </c>
    </row>
    <row r="76" spans="1:15" x14ac:dyDescent="0.25">
      <c r="A76" s="11" t="s">
        <v>2</v>
      </c>
      <c r="B76" s="11" t="s">
        <v>10</v>
      </c>
      <c r="C76" s="16">
        <v>25.43393178242555</v>
      </c>
      <c r="D76" s="16">
        <v>25.603641455034307</v>
      </c>
      <c r="E76" s="16">
        <v>23.360077789550761</v>
      </c>
      <c r="F76" s="16">
        <v>22.605646087029218</v>
      </c>
      <c r="G76" s="16">
        <v>20.999805190320782</v>
      </c>
      <c r="H76" s="16">
        <v>19.793392108405087</v>
      </c>
      <c r="I76" s="16">
        <v>18.048001015358494</v>
      </c>
      <c r="J76" s="16">
        <v>18.494622456515376</v>
      </c>
      <c r="K76" s="16">
        <v>16.247269393158909</v>
      </c>
      <c r="L76" s="16">
        <v>16.409868416941748</v>
      </c>
      <c r="M76" s="16">
        <v>15.724637505003754</v>
      </c>
      <c r="N76" s="16">
        <v>16.854493812111919</v>
      </c>
      <c r="O76" s="16">
        <v>15.365235037988718</v>
      </c>
    </row>
    <row r="77" spans="1:15" x14ac:dyDescent="0.25">
      <c r="A77" s="11" t="s">
        <v>2</v>
      </c>
      <c r="B77" s="11" t="s">
        <v>11</v>
      </c>
      <c r="C77" s="16">
        <v>7.3864048375299332</v>
      </c>
      <c r="D77" s="16">
        <v>6.6348429511032396</v>
      </c>
      <c r="E77" s="16">
        <v>6.8316882773917911</v>
      </c>
      <c r="F77" s="16">
        <v>6.6204603882561663</v>
      </c>
      <c r="G77" s="16">
        <v>6.73034344831746</v>
      </c>
      <c r="H77" s="16">
        <v>6.5155612513345309</v>
      </c>
      <c r="I77" s="16">
        <v>6.6298692451203394</v>
      </c>
      <c r="J77" s="16">
        <v>6.2288510094797163</v>
      </c>
      <c r="K77" s="16">
        <v>6.3514082244392771</v>
      </c>
      <c r="L77" s="16">
        <v>6.4730584296644169</v>
      </c>
      <c r="M77" s="16">
        <v>5.6248226098961389</v>
      </c>
      <c r="N77" s="16">
        <v>6.1517256909854643</v>
      </c>
      <c r="O77" s="16">
        <v>7.0663289169883887</v>
      </c>
    </row>
    <row r="78" spans="1:15" x14ac:dyDescent="0.25">
      <c r="A78" s="11" t="s">
        <v>2</v>
      </c>
      <c r="B78" s="11" t="s">
        <v>23</v>
      </c>
      <c r="C78" s="16">
        <v>3.8993394474861827</v>
      </c>
      <c r="D78" s="16">
        <v>4.7693668408103118</v>
      </c>
      <c r="E78" s="16">
        <v>4.9227406913559681</v>
      </c>
      <c r="F78" s="16">
        <v>5.3706002719347863</v>
      </c>
      <c r="G78" s="16">
        <v>5.2586529289679138</v>
      </c>
      <c r="H78" s="16">
        <v>5.8769226312581075</v>
      </c>
      <c r="I78" s="16">
        <v>5.0911987325835018</v>
      </c>
      <c r="J78" s="16">
        <v>6.5312939427357612</v>
      </c>
      <c r="K78" s="16">
        <v>6.1517107982375894</v>
      </c>
      <c r="L78" s="16">
        <v>6.3539176104781587</v>
      </c>
      <c r="M78" s="16">
        <v>6.5601266439371786</v>
      </c>
      <c r="N78" s="16">
        <v>7.583230201450573</v>
      </c>
      <c r="O78" s="16">
        <v>6.6563377875036851</v>
      </c>
    </row>
    <row r="79" spans="1:15" x14ac:dyDescent="0.25">
      <c r="A79" s="11" t="s">
        <v>2</v>
      </c>
      <c r="B79" s="11" t="s">
        <v>12</v>
      </c>
      <c r="C79" s="16">
        <v>5.0611042981347154</v>
      </c>
      <c r="D79" s="16">
        <v>4.9370226770356425</v>
      </c>
      <c r="E79" s="16">
        <v>4.3463261900913048</v>
      </c>
      <c r="F79" s="16">
        <v>4.9171303567177391</v>
      </c>
      <c r="G79" s="16">
        <v>4.9109953739655898</v>
      </c>
      <c r="H79" s="16">
        <v>4.0350675530158266</v>
      </c>
      <c r="I79" s="16">
        <v>4.8490416933130414</v>
      </c>
      <c r="J79" s="16">
        <v>3.824622011981154</v>
      </c>
      <c r="K79" s="16">
        <v>4.4591552052875407</v>
      </c>
      <c r="L79" s="16">
        <v>4.3213006699150895</v>
      </c>
      <c r="M79" s="16">
        <v>4.6693035360336994</v>
      </c>
      <c r="N79" s="16">
        <v>4.5245465461217735</v>
      </c>
      <c r="O79" s="16">
        <v>5.0748138914096517</v>
      </c>
    </row>
    <row r="80" spans="1:15" x14ac:dyDescent="0.25">
      <c r="A80" s="11" t="s">
        <v>2</v>
      </c>
      <c r="B80" s="11" t="s">
        <v>7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5.8050958338812145E-2</v>
      </c>
      <c r="N80" s="16">
        <v>0.37269865204981995</v>
      </c>
      <c r="O80" s="16">
        <v>3.4733575016821709</v>
      </c>
    </row>
    <row r="81" spans="1:15" x14ac:dyDescent="0.25">
      <c r="A81" s="11" t="s">
        <v>2</v>
      </c>
      <c r="B81" s="11" t="s">
        <v>8</v>
      </c>
      <c r="C81" s="16">
        <v>1.4905473359692003</v>
      </c>
      <c r="D81" s="16">
        <v>1.2537006435579932</v>
      </c>
      <c r="E81" s="16">
        <v>0.9794395376874564</v>
      </c>
      <c r="F81" s="16">
        <v>1.2436473406078974</v>
      </c>
      <c r="G81" s="16">
        <v>1.2115076131958975</v>
      </c>
      <c r="H81" s="16">
        <v>1.2578560345258973</v>
      </c>
      <c r="I81" s="16">
        <v>1.2496621768514</v>
      </c>
      <c r="J81" s="16">
        <v>1.0224835222655582</v>
      </c>
      <c r="K81" s="16">
        <v>1.5390712043608143</v>
      </c>
      <c r="L81" s="16">
        <v>1.8195273584532832</v>
      </c>
      <c r="M81" s="16">
        <v>1.9884200300542814</v>
      </c>
      <c r="N81" s="16">
        <v>0.92973968017224506</v>
      </c>
      <c r="O81" s="16">
        <v>1.7122244346929161</v>
      </c>
    </row>
    <row r="82" spans="1:15" x14ac:dyDescent="0.25">
      <c r="A82" s="11" t="str">
        <f>A81</f>
        <v>August</v>
      </c>
      <c r="B82" s="11" t="s">
        <v>27</v>
      </c>
      <c r="C82" s="16">
        <f>C74-SUM(C75:C81)</f>
        <v>14.37138230195967</v>
      </c>
      <c r="D82" s="16">
        <f t="shared" ref="D82" si="79">D74-SUM(D75:D81)</f>
        <v>16.257821662378859</v>
      </c>
      <c r="E82" s="16">
        <f t="shared" ref="E82" si="80">E74-SUM(E75:E81)</f>
        <v>14.842511687505578</v>
      </c>
      <c r="F82" s="16">
        <f t="shared" ref="F82" si="81">F74-SUM(F75:F81)</f>
        <v>14.016948809207541</v>
      </c>
      <c r="G82" s="16">
        <f t="shared" ref="G82" si="82">G74-SUM(G75:G81)</f>
        <v>14.549010169828584</v>
      </c>
      <c r="H82" s="16">
        <f t="shared" ref="H82" si="83">H74-SUM(H75:H81)</f>
        <v>13.699352160457487</v>
      </c>
      <c r="I82" s="16">
        <f>I74-SUM(I75:I81)</f>
        <v>14.351035836961557</v>
      </c>
      <c r="J82" s="16">
        <f t="shared" ref="J82" si="84">J74-SUM(J75:J81)</f>
        <v>13.24869716442695</v>
      </c>
      <c r="K82" s="16">
        <f t="shared" ref="K82" si="85">K74-SUM(K75:K81)</f>
        <v>13.15057067605877</v>
      </c>
      <c r="L82" s="16">
        <f t="shared" ref="L82" si="86">L74-SUM(L75:L81)</f>
        <v>12.975336618229839</v>
      </c>
      <c r="M82" s="16">
        <f t="shared" ref="M82" si="87">M74-SUM(M75:M81)</f>
        <v>13.923141627392454</v>
      </c>
      <c r="N82" s="16">
        <f t="shared" ref="N82" si="88">N74-SUM(N75:N81)</f>
        <v>14.404247164207234</v>
      </c>
      <c r="O82" s="16">
        <f t="shared" ref="O82" si="89">O74-SUM(O75:O81)</f>
        <v>14.000750320386373</v>
      </c>
    </row>
    <row r="83" spans="1:15" s="14" customFormat="1" x14ac:dyDescent="0.25">
      <c r="A83" s="13" t="s">
        <v>3</v>
      </c>
      <c r="B83" s="13" t="s">
        <v>0</v>
      </c>
      <c r="C83" s="17">
        <v>79.894129543155287</v>
      </c>
      <c r="D83" s="17">
        <v>78.099868585332004</v>
      </c>
      <c r="E83" s="17">
        <v>77.409159969468021</v>
      </c>
      <c r="F83" s="17">
        <v>74.281586402738611</v>
      </c>
      <c r="G83" s="17">
        <v>72.292144199545504</v>
      </c>
      <c r="H83" s="17">
        <v>71.183693345341013</v>
      </c>
      <c r="I83" s="17">
        <v>68.964083260335272</v>
      </c>
      <c r="J83" s="17">
        <v>65.929732931057202</v>
      </c>
      <c r="K83" s="17">
        <v>65.251729676796103</v>
      </c>
      <c r="L83" s="17">
        <v>67.728158927616931</v>
      </c>
      <c r="M83" s="17">
        <v>66.96569320324933</v>
      </c>
      <c r="N83" s="17">
        <v>69.72890263770438</v>
      </c>
      <c r="O83" s="17">
        <v>69.91409749720718</v>
      </c>
    </row>
    <row r="84" spans="1:15" s="14" customFormat="1" x14ac:dyDescent="0.25">
      <c r="A84" s="13" t="s">
        <v>3</v>
      </c>
      <c r="B84" s="13" t="s">
        <v>9</v>
      </c>
      <c r="C84" s="17">
        <v>22.660272279250094</v>
      </c>
      <c r="D84" s="17">
        <v>22.387207952936695</v>
      </c>
      <c r="E84" s="17">
        <v>21.063543789413174</v>
      </c>
      <c r="F84" s="17">
        <v>21.243753617338648</v>
      </c>
      <c r="G84" s="17">
        <v>20.624448646702181</v>
      </c>
      <c r="H84" s="17">
        <v>20.309731683969563</v>
      </c>
      <c r="I84" s="17">
        <v>20.312360704261472</v>
      </c>
      <c r="J84" s="17">
        <v>19.859467232653891</v>
      </c>
      <c r="K84" s="17">
        <v>18.726409416899894</v>
      </c>
      <c r="L84" s="17">
        <v>18.959806194578192</v>
      </c>
      <c r="M84" s="17">
        <v>19.191470408934272</v>
      </c>
      <c r="N84" s="17">
        <v>18.104492209361069</v>
      </c>
      <c r="O84" s="17">
        <v>18.660849097442174</v>
      </c>
    </row>
    <row r="85" spans="1:15" s="14" customFormat="1" x14ac:dyDescent="0.25">
      <c r="A85" s="13" t="s">
        <v>3</v>
      </c>
      <c r="B85" s="13" t="s">
        <v>10</v>
      </c>
      <c r="C85" s="17">
        <v>24.582361086520304</v>
      </c>
      <c r="D85" s="17">
        <v>23.896430231425079</v>
      </c>
      <c r="E85" s="17">
        <v>23.921285234225834</v>
      </c>
      <c r="F85" s="17">
        <v>22.358899340107723</v>
      </c>
      <c r="G85" s="17">
        <v>21.367107494062004</v>
      </c>
      <c r="H85" s="17">
        <v>19.719849868964598</v>
      </c>
      <c r="I85" s="17">
        <v>16.924031539507258</v>
      </c>
      <c r="J85" s="17">
        <v>16.6617849106158</v>
      </c>
      <c r="K85" s="17">
        <v>15.798202160622518</v>
      </c>
      <c r="L85" s="17">
        <v>16.474398626148915</v>
      </c>
      <c r="M85" s="17">
        <v>16.173021712355862</v>
      </c>
      <c r="N85" s="17">
        <v>17.500023480898303</v>
      </c>
      <c r="O85" s="17">
        <v>16.221057167302973</v>
      </c>
    </row>
    <row r="86" spans="1:15" s="14" customFormat="1" x14ac:dyDescent="0.25">
      <c r="A86" s="13" t="s">
        <v>3</v>
      </c>
      <c r="B86" s="13" t="s">
        <v>23</v>
      </c>
      <c r="C86" s="17">
        <v>4.7044738883435215</v>
      </c>
      <c r="D86" s="17">
        <v>4.8878370486910123</v>
      </c>
      <c r="E86" s="17">
        <v>5.2289329113585756</v>
      </c>
      <c r="F86" s="17">
        <v>4.6838275915194494</v>
      </c>
      <c r="G86" s="17">
        <v>4.9850597102647081</v>
      </c>
      <c r="H86" s="17">
        <v>5.5443683920350129</v>
      </c>
      <c r="I86" s="17">
        <v>5.5575561139792606</v>
      </c>
      <c r="J86" s="17">
        <v>5.9201438365286618</v>
      </c>
      <c r="K86" s="17">
        <v>6.4021879044142898</v>
      </c>
      <c r="L86" s="17">
        <v>6.8849035468386708</v>
      </c>
      <c r="M86" s="17">
        <v>6.1814294821636739</v>
      </c>
      <c r="N86" s="17">
        <v>6.5530094213572125</v>
      </c>
      <c r="O86" s="17">
        <v>6.9046857195834415</v>
      </c>
    </row>
    <row r="87" spans="1:15" s="14" customFormat="1" x14ac:dyDescent="0.25">
      <c r="A87" s="13" t="s">
        <v>3</v>
      </c>
      <c r="B87" s="13" t="s">
        <v>11</v>
      </c>
      <c r="C87" s="17">
        <v>6.9895130621056492</v>
      </c>
      <c r="D87" s="17">
        <v>7.7446343534399062</v>
      </c>
      <c r="E87" s="17">
        <v>6.6799778598200561</v>
      </c>
      <c r="F87" s="17">
        <v>6.4882052401635386</v>
      </c>
      <c r="G87" s="17">
        <v>6.6911769466550339</v>
      </c>
      <c r="H87" s="17">
        <v>6.463345565487904</v>
      </c>
      <c r="I87" s="17">
        <v>6.5247501874110743</v>
      </c>
      <c r="J87" s="17">
        <v>6.0806298148309725</v>
      </c>
      <c r="K87" s="17">
        <v>5.8150996279138871</v>
      </c>
      <c r="L87" s="17">
        <v>6.4938232669403968</v>
      </c>
      <c r="M87" s="17">
        <v>5.8656618777273763</v>
      </c>
      <c r="N87" s="17">
        <v>6.2257653017929035</v>
      </c>
      <c r="O87" s="17">
        <v>6.3457421151701503</v>
      </c>
    </row>
    <row r="88" spans="1:15" s="14" customFormat="1" x14ac:dyDescent="0.25">
      <c r="A88" s="13" t="s">
        <v>3</v>
      </c>
      <c r="B88" s="13" t="s">
        <v>12</v>
      </c>
      <c r="C88" s="17">
        <v>4.5945360130999582</v>
      </c>
      <c r="D88" s="17">
        <v>4.2221438903905257</v>
      </c>
      <c r="E88" s="17">
        <v>4.5748820170703963</v>
      </c>
      <c r="F88" s="17">
        <v>4.194219327242231</v>
      </c>
      <c r="G88" s="17">
        <v>3.724980518740503</v>
      </c>
      <c r="H88" s="17">
        <v>4.3583740054570246</v>
      </c>
      <c r="I88" s="17">
        <v>4.4938435578272937</v>
      </c>
      <c r="J88" s="17">
        <v>3.7164168301270086</v>
      </c>
      <c r="K88" s="17">
        <v>4.1472245243808663</v>
      </c>
      <c r="L88" s="17">
        <v>4.5731740998133903</v>
      </c>
      <c r="M88" s="17">
        <v>4.2963207646388328</v>
      </c>
      <c r="N88" s="17">
        <v>4.4306353041268896</v>
      </c>
      <c r="O88" s="17">
        <v>4.0339405516918161</v>
      </c>
    </row>
    <row r="89" spans="1:15" s="14" customFormat="1" x14ac:dyDescent="0.25">
      <c r="A89" s="13" t="s">
        <v>3</v>
      </c>
      <c r="B89" s="13" t="s">
        <v>7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0.214538209013375</v>
      </c>
      <c r="N89" s="17">
        <v>1.0292313480490307</v>
      </c>
      <c r="O89" s="17">
        <v>1.8633211230302158</v>
      </c>
    </row>
    <row r="90" spans="1:15" s="14" customFormat="1" x14ac:dyDescent="0.25">
      <c r="A90" s="13" t="s">
        <v>3</v>
      </c>
      <c r="B90" s="13" t="s">
        <v>8</v>
      </c>
      <c r="C90" s="17">
        <v>1.1611054258919351</v>
      </c>
      <c r="D90" s="17">
        <v>1.1239078537773985</v>
      </c>
      <c r="E90" s="17">
        <v>0.95635672235352365</v>
      </c>
      <c r="F90" s="17">
        <v>1.0639632310116844</v>
      </c>
      <c r="G90" s="17">
        <v>1.2412693931087266</v>
      </c>
      <c r="H90" s="17">
        <v>1.1601151055056733</v>
      </c>
      <c r="I90" s="17">
        <v>1.3847488597738564</v>
      </c>
      <c r="J90" s="17">
        <v>1.3274894491682676</v>
      </c>
      <c r="K90" s="17">
        <v>1.7589822154000161</v>
      </c>
      <c r="L90" s="17">
        <v>1.8393576905986138</v>
      </c>
      <c r="M90" s="17">
        <v>2.0281903533798986</v>
      </c>
      <c r="N90" s="17">
        <v>1.0841242498919554</v>
      </c>
      <c r="O90" s="17">
        <v>1.2397258540185843</v>
      </c>
    </row>
    <row r="91" spans="1:15" s="14" customFormat="1" x14ac:dyDescent="0.25">
      <c r="A91" s="13" t="str">
        <f>A90</f>
        <v>September</v>
      </c>
      <c r="B91" s="13" t="s">
        <v>27</v>
      </c>
      <c r="C91" s="17">
        <f>C83-SUM(C84:C90)</f>
        <v>15.201867787943826</v>
      </c>
      <c r="D91" s="17">
        <f t="shared" ref="D91" si="90">D83-SUM(D84:D90)</f>
        <v>13.837707254671386</v>
      </c>
      <c r="E91" s="17">
        <f t="shared" ref="E91" si="91">E83-SUM(E84:E90)</f>
        <v>14.984181435226461</v>
      </c>
      <c r="F91" s="17">
        <f t="shared" ref="F91" si="92">F83-SUM(F84:F90)</f>
        <v>14.248718055355347</v>
      </c>
      <c r="G91" s="17">
        <f t="shared" ref="G91" si="93">G83-SUM(G84:G90)</f>
        <v>13.658101490012349</v>
      </c>
      <c r="H91" s="17">
        <f t="shared" ref="H91" si="94">H83-SUM(H84:H90)</f>
        <v>13.627908723921237</v>
      </c>
      <c r="I91" s="17">
        <f>I83-SUM(I84:I90)</f>
        <v>13.766792297575059</v>
      </c>
      <c r="J91" s="17">
        <f t="shared" ref="J91" si="95">J83-SUM(J84:J90)</f>
        <v>12.363800857132603</v>
      </c>
      <c r="K91" s="17">
        <f t="shared" ref="K91" si="96">K83-SUM(K84:K90)</f>
        <v>12.603623827164625</v>
      </c>
      <c r="L91" s="17">
        <f t="shared" ref="L91" si="97">L83-SUM(L84:L90)</f>
        <v>12.502695502698757</v>
      </c>
      <c r="M91" s="17">
        <f t="shared" ref="M91" si="98">M83-SUM(M84:M90)</f>
        <v>13.015060395036038</v>
      </c>
      <c r="N91" s="17">
        <f t="shared" ref="N91" si="99">N83-SUM(N84:N90)</f>
        <v>14.801621322227014</v>
      </c>
      <c r="O91" s="17">
        <f t="shared" ref="O91" si="100">O83-SUM(O84:O90)</f>
        <v>14.644775868967827</v>
      </c>
    </row>
    <row r="92" spans="1:15" x14ac:dyDescent="0.25">
      <c r="A92" s="11" t="s">
        <v>19</v>
      </c>
      <c r="B92" s="11" t="s">
        <v>0</v>
      </c>
      <c r="C92" s="16">
        <v>89.760312581584429</v>
      </c>
      <c r="D92" s="16">
        <v>82.131695567078111</v>
      </c>
      <c r="E92" s="16">
        <v>79.90467096579043</v>
      </c>
      <c r="F92" s="16">
        <v>81.770265790324927</v>
      </c>
      <c r="G92" s="16">
        <v>77.909555880310606</v>
      </c>
      <c r="H92" s="16">
        <v>75.219567364228254</v>
      </c>
      <c r="I92" s="16">
        <v>73.526438706032636</v>
      </c>
      <c r="J92" s="16">
        <v>72.661371662589261</v>
      </c>
      <c r="K92" s="16">
        <v>69.34379932225788</v>
      </c>
      <c r="L92" s="16">
        <v>72.370603459195138</v>
      </c>
      <c r="M92" s="16">
        <v>70.055420995545035</v>
      </c>
      <c r="N92" s="16">
        <v>74.72604954942959</v>
      </c>
      <c r="O92" s="16">
        <v>74.643849469222019</v>
      </c>
    </row>
    <row r="93" spans="1:15" x14ac:dyDescent="0.25">
      <c r="A93" s="11" t="s">
        <v>19</v>
      </c>
      <c r="B93" s="11" t="s">
        <v>9</v>
      </c>
      <c r="C93" s="16">
        <v>25.329935249228036</v>
      </c>
      <c r="D93" s="16">
        <v>21.678769478983824</v>
      </c>
      <c r="E93" s="16">
        <v>21.26978487982792</v>
      </c>
      <c r="F93" s="16">
        <v>22.155523723861098</v>
      </c>
      <c r="G93" s="16">
        <v>21.20785274420313</v>
      </c>
      <c r="H93" s="16">
        <v>21.229192993172607</v>
      </c>
      <c r="I93" s="16">
        <v>19.243789587422668</v>
      </c>
      <c r="J93" s="16">
        <v>19.387612833701429</v>
      </c>
      <c r="K93" s="16">
        <v>20.116910860322129</v>
      </c>
      <c r="L93" s="16">
        <v>20.348449780173439</v>
      </c>
      <c r="M93" s="16">
        <v>20.34562567440339</v>
      </c>
      <c r="N93" s="16">
        <v>19.179706810978349</v>
      </c>
      <c r="O93" s="16">
        <v>19.749454660966666</v>
      </c>
    </row>
    <row r="94" spans="1:15" x14ac:dyDescent="0.25">
      <c r="A94" s="11" t="s">
        <v>19</v>
      </c>
      <c r="B94" s="11" t="s">
        <v>10</v>
      </c>
      <c r="C94" s="16">
        <v>26.924365449399303</v>
      </c>
      <c r="D94" s="16">
        <v>24.70922796389435</v>
      </c>
      <c r="E94" s="16">
        <v>26.127123866343908</v>
      </c>
      <c r="F94" s="16">
        <v>23.889819632985297</v>
      </c>
      <c r="G94" s="16">
        <v>23.555448325760896</v>
      </c>
      <c r="H94" s="16">
        <v>21.072463557988204</v>
      </c>
      <c r="I94" s="16">
        <v>20.653981214575328</v>
      </c>
      <c r="J94" s="16">
        <v>18.876766313112306</v>
      </c>
      <c r="K94" s="16">
        <v>17.395015435500024</v>
      </c>
      <c r="L94" s="16">
        <v>16.450494927011526</v>
      </c>
      <c r="M94" s="16">
        <v>17.713110049668224</v>
      </c>
      <c r="N94" s="16">
        <v>19.040224529644021</v>
      </c>
      <c r="O94" s="16">
        <v>16.63974571707455</v>
      </c>
    </row>
    <row r="95" spans="1:15" x14ac:dyDescent="0.25">
      <c r="A95" s="11" t="s">
        <v>19</v>
      </c>
      <c r="B95" s="11" t="s">
        <v>23</v>
      </c>
      <c r="C95" s="16">
        <v>5.620416574482805</v>
      </c>
      <c r="D95" s="16">
        <v>5.3134868945320086</v>
      </c>
      <c r="E95" s="16">
        <v>5.3481083284215742</v>
      </c>
      <c r="F95" s="16">
        <v>6.1503207704098681</v>
      </c>
      <c r="G95" s="16">
        <v>5.6583874810480355</v>
      </c>
      <c r="H95" s="16">
        <v>5.9325991966561968</v>
      </c>
      <c r="I95" s="16">
        <v>6.4713889987514932</v>
      </c>
      <c r="J95" s="16">
        <v>7.1276031157599453</v>
      </c>
      <c r="K95" s="16">
        <v>6.2889240627794418</v>
      </c>
      <c r="L95" s="16">
        <v>6.9060095500552396</v>
      </c>
      <c r="M95" s="16">
        <v>6.3151905814103078</v>
      </c>
      <c r="N95" s="16">
        <v>7.9073864305325108</v>
      </c>
      <c r="O95" s="16">
        <v>7.6179373416555052</v>
      </c>
    </row>
    <row r="96" spans="1:15" x14ac:dyDescent="0.25">
      <c r="A96" s="11" t="s">
        <v>19</v>
      </c>
      <c r="B96" s="11" t="s">
        <v>11</v>
      </c>
      <c r="C96" s="16">
        <v>8.5830591201887945</v>
      </c>
      <c r="D96" s="16">
        <v>7.9337057594034821</v>
      </c>
      <c r="E96" s="16">
        <v>7.1887215013469277</v>
      </c>
      <c r="F96" s="16">
        <v>7.9227476661535885</v>
      </c>
      <c r="G96" s="16">
        <v>7.0142657929262064</v>
      </c>
      <c r="H96" s="16">
        <v>7.9427143492438379</v>
      </c>
      <c r="I96" s="16">
        <v>7.2136657953982279</v>
      </c>
      <c r="J96" s="16">
        <v>7.0868095336292498</v>
      </c>
      <c r="K96" s="16">
        <v>6.0346564372203213</v>
      </c>
      <c r="L96" s="16">
        <v>7.3067949837260651</v>
      </c>
      <c r="M96" s="16">
        <v>5.7636097222015774</v>
      </c>
      <c r="N96" s="16">
        <v>7.4755796841496966</v>
      </c>
      <c r="O96" s="16">
        <v>6.685429137822398</v>
      </c>
    </row>
    <row r="97" spans="1:15" x14ac:dyDescent="0.25">
      <c r="A97" s="11" t="s">
        <v>19</v>
      </c>
      <c r="B97" s="11" t="s">
        <v>12</v>
      </c>
      <c r="C97" s="16">
        <v>5.0935412024953379</v>
      </c>
      <c r="D97" s="16">
        <v>4.7685281953270673</v>
      </c>
      <c r="E97" s="16">
        <v>4.2547402841581183</v>
      </c>
      <c r="F97" s="16">
        <v>4.8567100182985383</v>
      </c>
      <c r="G97" s="16">
        <v>5.1640472175773953</v>
      </c>
      <c r="H97" s="16">
        <v>4.328836913870747</v>
      </c>
      <c r="I97" s="16">
        <v>4.4629273866125141</v>
      </c>
      <c r="J97" s="16">
        <v>4.6091799488766387</v>
      </c>
      <c r="K97" s="16">
        <v>4.9277509219503965</v>
      </c>
      <c r="L97" s="16">
        <v>4.624635877177063</v>
      </c>
      <c r="M97" s="16">
        <v>4.8334367422191038</v>
      </c>
      <c r="N97" s="16">
        <v>4.6101218504266628</v>
      </c>
      <c r="O97" s="16">
        <v>5.0686936730263339</v>
      </c>
    </row>
    <row r="98" spans="1:15" x14ac:dyDescent="0.25">
      <c r="A98" s="11" t="s">
        <v>19</v>
      </c>
      <c r="B98" s="11" t="s">
        <v>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0.10769040735813488</v>
      </c>
      <c r="N98" s="16">
        <v>1.0905168952495168</v>
      </c>
      <c r="O98" s="16">
        <v>1.9889223634946422</v>
      </c>
    </row>
    <row r="99" spans="1:15" x14ac:dyDescent="0.25">
      <c r="A99" s="11" t="s">
        <v>19</v>
      </c>
      <c r="B99" s="11" t="s">
        <v>8</v>
      </c>
      <c r="C99" s="16">
        <v>1.2320580256638007</v>
      </c>
      <c r="D99" s="16">
        <v>1.3962761552214473</v>
      </c>
      <c r="E99" s="16">
        <v>1.2119429288807928</v>
      </c>
      <c r="F99" s="16">
        <v>1.1684250344631846</v>
      </c>
      <c r="G99" s="16">
        <v>1.2096908873667103</v>
      </c>
      <c r="H99" s="16">
        <v>1.5631887107589584</v>
      </c>
      <c r="I99" s="16">
        <v>1.6292179894689689</v>
      </c>
      <c r="J99" s="16">
        <v>1.1528717071743555</v>
      </c>
      <c r="K99" s="16">
        <v>1.7758668932919979</v>
      </c>
      <c r="L99" s="16">
        <v>2.3655986725539844</v>
      </c>
      <c r="M99" s="16">
        <v>1.9180812521740929</v>
      </c>
      <c r="N99" s="16">
        <v>0.82360457194989067</v>
      </c>
      <c r="O99" s="16">
        <v>0.91619622790893529</v>
      </c>
    </row>
    <row r="100" spans="1:15" x14ac:dyDescent="0.25">
      <c r="A100" s="11" t="str">
        <f>A99</f>
        <v>October</v>
      </c>
      <c r="B100" s="11" t="s">
        <v>27</v>
      </c>
      <c r="C100" s="16">
        <f>C92-SUM(C93:C99)</f>
        <v>16.976936960126352</v>
      </c>
      <c r="D100" s="16">
        <f t="shared" ref="D100" si="101">D92-SUM(D93:D99)</f>
        <v>16.331701119715945</v>
      </c>
      <c r="E100" s="16">
        <f t="shared" ref="E100" si="102">E92-SUM(E93:E99)</f>
        <v>14.504249176811186</v>
      </c>
      <c r="F100" s="16">
        <f t="shared" ref="F100" si="103">F92-SUM(F93:F99)</f>
        <v>15.626718944153353</v>
      </c>
      <c r="G100" s="16">
        <f t="shared" ref="G100" si="104">G92-SUM(G93:G99)</f>
        <v>14.099863431428219</v>
      </c>
      <c r="H100" s="16">
        <f t="shared" ref="H100" si="105">H92-SUM(H93:H99)</f>
        <v>13.150571642537706</v>
      </c>
      <c r="I100" s="16">
        <f>I92-SUM(I93:I99)</f>
        <v>13.851467733803439</v>
      </c>
      <c r="J100" s="16">
        <f t="shared" ref="J100" si="106">J92-SUM(J93:J99)</f>
        <v>14.420528210335334</v>
      </c>
      <c r="K100" s="16">
        <f t="shared" ref="K100" si="107">K92-SUM(K93:K99)</f>
        <v>12.80467471119357</v>
      </c>
      <c r="L100" s="16">
        <f t="shared" ref="L100" si="108">L92-SUM(L93:L99)</f>
        <v>14.368619668497821</v>
      </c>
      <c r="M100" s="16">
        <f t="shared" ref="M100" si="109">M92-SUM(M93:M99)</f>
        <v>13.058676566110208</v>
      </c>
      <c r="N100" s="16">
        <f t="shared" ref="N100" si="110">N92-SUM(N93:N99)</f>
        <v>14.598908776498945</v>
      </c>
      <c r="O100" s="16">
        <f t="shared" ref="O100" si="111">O92-SUM(O93:O99)</f>
        <v>15.977470347272991</v>
      </c>
    </row>
    <row r="101" spans="1:15" s="14" customFormat="1" x14ac:dyDescent="0.25">
      <c r="A101" s="13" t="s">
        <v>5</v>
      </c>
      <c r="B101" s="13" t="s">
        <v>0</v>
      </c>
      <c r="C101" s="17">
        <v>84.461416356742149</v>
      </c>
      <c r="D101" s="17">
        <v>81.56928920233868</v>
      </c>
      <c r="E101" s="17">
        <v>79.715773119358047</v>
      </c>
      <c r="F101" s="17">
        <v>76.825990209190962</v>
      </c>
      <c r="G101" s="17">
        <v>77.833692170908165</v>
      </c>
      <c r="H101" s="17">
        <v>74.961132918610673</v>
      </c>
      <c r="I101" s="17">
        <v>76.252766341977676</v>
      </c>
      <c r="J101" s="17">
        <v>70.679794261792182</v>
      </c>
      <c r="K101" s="17">
        <v>70.308682811382852</v>
      </c>
      <c r="L101" s="17">
        <v>71.989772753340858</v>
      </c>
      <c r="M101" s="17">
        <v>69.733094682823051</v>
      </c>
      <c r="N101" s="17">
        <v>78.481922035304208</v>
      </c>
      <c r="O101" s="17">
        <v>75.614748382798808</v>
      </c>
    </row>
    <row r="102" spans="1:15" s="14" customFormat="1" x14ac:dyDescent="0.25">
      <c r="A102" s="13" t="s">
        <v>5</v>
      </c>
      <c r="B102" s="13" t="s">
        <v>9</v>
      </c>
      <c r="C102" s="17">
        <v>23.429372746123949</v>
      </c>
      <c r="D102" s="17">
        <v>22.379940994112623</v>
      </c>
      <c r="E102" s="17">
        <v>20.822466484238337</v>
      </c>
      <c r="F102" s="17">
        <v>20.775428535577181</v>
      </c>
      <c r="G102" s="17">
        <v>21.342434835743866</v>
      </c>
      <c r="H102" s="17">
        <v>21.13572875098291</v>
      </c>
      <c r="I102" s="17">
        <v>21.282119498220638</v>
      </c>
      <c r="J102" s="17">
        <v>19.783381869964682</v>
      </c>
      <c r="K102" s="17">
        <v>20.586849025099056</v>
      </c>
      <c r="L102" s="17">
        <v>19.180463056655388</v>
      </c>
      <c r="M102" s="17">
        <v>18.504005407167515</v>
      </c>
      <c r="N102" s="17">
        <v>18.562859690618023</v>
      </c>
      <c r="O102" s="17">
        <v>19.326814704452268</v>
      </c>
    </row>
    <row r="103" spans="1:15" s="14" customFormat="1" x14ac:dyDescent="0.25">
      <c r="A103" s="13" t="s">
        <v>5</v>
      </c>
      <c r="B103" s="13" t="s">
        <v>10</v>
      </c>
      <c r="C103" s="17">
        <v>26.136185889813696</v>
      </c>
      <c r="D103" s="17">
        <v>25.379302477107803</v>
      </c>
      <c r="E103" s="17">
        <v>24.370573227211441</v>
      </c>
      <c r="F103" s="17">
        <v>23.9697016617706</v>
      </c>
      <c r="G103" s="17">
        <v>22.626745892849776</v>
      </c>
      <c r="H103" s="17">
        <v>20.71833370194555</v>
      </c>
      <c r="I103" s="17">
        <v>19.730502877387632</v>
      </c>
      <c r="J103" s="17">
        <v>17.600454412795063</v>
      </c>
      <c r="K103" s="17">
        <v>17.561909411089424</v>
      </c>
      <c r="L103" s="17">
        <v>17.040610625261088</v>
      </c>
      <c r="M103" s="17">
        <v>16.863595073995338</v>
      </c>
      <c r="N103" s="17">
        <v>18.416298139458647</v>
      </c>
      <c r="O103" s="17">
        <v>16.755285129456531</v>
      </c>
    </row>
    <row r="104" spans="1:15" s="14" customFormat="1" x14ac:dyDescent="0.25">
      <c r="A104" s="13" t="s">
        <v>5</v>
      </c>
      <c r="B104" s="13" t="s">
        <v>23</v>
      </c>
      <c r="C104" s="17">
        <v>5.7705952773283657</v>
      </c>
      <c r="D104" s="17">
        <v>4.6570429534180047</v>
      </c>
      <c r="E104" s="17">
        <v>5.8371948700910279</v>
      </c>
      <c r="F104" s="17">
        <v>5.8384692341512299</v>
      </c>
      <c r="G104" s="17">
        <v>6.3803988254251562</v>
      </c>
      <c r="H104" s="17">
        <v>6.3475019797178076</v>
      </c>
      <c r="I104" s="17">
        <v>7.2325502537006079</v>
      </c>
      <c r="J104" s="17">
        <v>7.240013183670829</v>
      </c>
      <c r="K104" s="17">
        <v>6.7806010472105669</v>
      </c>
      <c r="L104" s="17">
        <v>7.9169102328436756</v>
      </c>
      <c r="M104" s="17">
        <v>7.2616438178085989</v>
      </c>
      <c r="N104" s="17">
        <v>8.1304847701859515</v>
      </c>
      <c r="O104" s="17">
        <v>7.5058844615506413</v>
      </c>
    </row>
    <row r="105" spans="1:15" s="14" customFormat="1" x14ac:dyDescent="0.25">
      <c r="A105" s="13" t="s">
        <v>5</v>
      </c>
      <c r="B105" s="13" t="s">
        <v>11</v>
      </c>
      <c r="C105" s="17">
        <v>7.4142351148901371</v>
      </c>
      <c r="D105" s="17">
        <v>7.3708852184895921</v>
      </c>
      <c r="E105" s="17">
        <v>7.3898268513662613</v>
      </c>
      <c r="F105" s="17">
        <v>6.9393390629412925</v>
      </c>
      <c r="G105" s="17">
        <v>6.6887942862725849</v>
      </c>
      <c r="H105" s="17">
        <v>6.8665141121320934</v>
      </c>
      <c r="I105" s="17">
        <v>7.5648384647933629</v>
      </c>
      <c r="J105" s="17">
        <v>7.3055191222841103</v>
      </c>
      <c r="K105" s="17">
        <v>6.369718322890991</v>
      </c>
      <c r="L105" s="17">
        <v>6.1374559018449482</v>
      </c>
      <c r="M105" s="17">
        <v>5.6822225940240205</v>
      </c>
      <c r="N105" s="17">
        <v>7.6649619160322677</v>
      </c>
      <c r="O105" s="17">
        <v>6.8688509110093454</v>
      </c>
    </row>
    <row r="106" spans="1:15" s="14" customFormat="1" x14ac:dyDescent="0.25">
      <c r="A106" s="13" t="s">
        <v>5</v>
      </c>
      <c r="B106" s="13" t="s">
        <v>12</v>
      </c>
      <c r="C106" s="17">
        <v>4.492474238354534</v>
      </c>
      <c r="D106" s="17">
        <v>4.516949097888328</v>
      </c>
      <c r="E106" s="17">
        <v>4.3933429872302394</v>
      </c>
      <c r="F106" s="17">
        <v>3.871586679361005</v>
      </c>
      <c r="G106" s="17">
        <v>4.8026180380221533</v>
      </c>
      <c r="H106" s="17">
        <v>4.2388331286946102</v>
      </c>
      <c r="I106" s="17">
        <v>4.7631787709010966</v>
      </c>
      <c r="J106" s="17">
        <v>4.3060791476709399</v>
      </c>
      <c r="K106" s="17">
        <v>4.3756472582467767</v>
      </c>
      <c r="L106" s="17">
        <v>4.1835878301150604</v>
      </c>
      <c r="M106" s="17">
        <v>4.0342735352850116</v>
      </c>
      <c r="N106" s="17">
        <v>4.7711234965433551</v>
      </c>
      <c r="O106" s="17">
        <v>4.7135344745722128</v>
      </c>
    </row>
    <row r="107" spans="1:15" s="14" customFormat="1" x14ac:dyDescent="0.25">
      <c r="A107" s="13" t="s">
        <v>5</v>
      </c>
      <c r="B107" s="13" t="s">
        <v>7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1.4076474353632631</v>
      </c>
      <c r="N107" s="17">
        <v>4.0412292136624899</v>
      </c>
      <c r="O107" s="17">
        <v>4.027875960190876</v>
      </c>
    </row>
    <row r="108" spans="1:15" s="14" customFormat="1" x14ac:dyDescent="0.25">
      <c r="A108" s="13" t="s">
        <v>5</v>
      </c>
      <c r="B108" s="13" t="s">
        <v>8</v>
      </c>
      <c r="C108" s="17">
        <v>1.3724817739811113</v>
      </c>
      <c r="D108" s="17">
        <v>1.2472202328125788</v>
      </c>
      <c r="E108" s="17">
        <v>1.3878534452779174</v>
      </c>
      <c r="F108" s="17">
        <v>0.70534893434338553</v>
      </c>
      <c r="G108" s="17">
        <v>1.1272953846347669</v>
      </c>
      <c r="H108" s="17">
        <v>1.6270650948486587</v>
      </c>
      <c r="I108" s="17">
        <v>1.4089086109673112</v>
      </c>
      <c r="J108" s="17">
        <v>1.5238594462257182</v>
      </c>
      <c r="K108" s="17">
        <v>1.5507001851522999</v>
      </c>
      <c r="L108" s="17">
        <v>2.740035522574761</v>
      </c>
      <c r="M108" s="17">
        <v>1.2874274888496047</v>
      </c>
      <c r="N108" s="17">
        <v>0.6945798911404284</v>
      </c>
      <c r="O108" s="17">
        <v>1.0711748879628415</v>
      </c>
    </row>
    <row r="109" spans="1:15" s="14" customFormat="1" x14ac:dyDescent="0.25">
      <c r="A109" s="13" t="str">
        <f>A108</f>
        <v>November</v>
      </c>
      <c r="B109" s="13" t="s">
        <v>27</v>
      </c>
      <c r="C109" s="17">
        <f>C101-SUM(C102:C108)</f>
        <v>15.846071316250345</v>
      </c>
      <c r="D109" s="17">
        <f t="shared" ref="D109" si="112">D101-SUM(D102:D108)</f>
        <v>16.017948228509752</v>
      </c>
      <c r="E109" s="17">
        <f t="shared" ref="E109" si="113">E101-SUM(E102:E108)</f>
        <v>15.514515253942832</v>
      </c>
      <c r="F109" s="17">
        <f t="shared" ref="F109" si="114">F101-SUM(F102:F108)</f>
        <v>14.726116101046273</v>
      </c>
      <c r="G109" s="17">
        <f t="shared" ref="G109" si="115">G101-SUM(G102:G108)</f>
        <v>14.865404907959871</v>
      </c>
      <c r="H109" s="17">
        <f t="shared" ref="H109" si="116">H101-SUM(H102:H108)</f>
        <v>14.027156150289045</v>
      </c>
      <c r="I109" s="17">
        <f>I101-SUM(I102:I108)</f>
        <v>14.270667866007024</v>
      </c>
      <c r="J109" s="17">
        <f t="shared" ref="J109" si="117">J101-SUM(J102:J108)</f>
        <v>12.920487079180837</v>
      </c>
      <c r="K109" s="17">
        <f t="shared" ref="K109" si="118">K101-SUM(K102:K108)</f>
        <v>13.083257561693735</v>
      </c>
      <c r="L109" s="17">
        <f t="shared" ref="L109" si="119">L101-SUM(L102:L108)</f>
        <v>14.790709584045942</v>
      </c>
      <c r="M109" s="17">
        <f t="shared" ref="M109" si="120">M101-SUM(M102:M108)</f>
        <v>14.692279330329704</v>
      </c>
      <c r="N109" s="17">
        <f t="shared" ref="N109" si="121">N101-SUM(N102:N108)</f>
        <v>16.200384917663044</v>
      </c>
      <c r="O109" s="17">
        <f t="shared" ref="O109" si="122">O101-SUM(O102:O108)</f>
        <v>15.34532785360409</v>
      </c>
    </row>
    <row r="110" spans="1:15" x14ac:dyDescent="0.25">
      <c r="A110" s="11" t="s">
        <v>20</v>
      </c>
      <c r="B110" s="11" t="s">
        <v>0</v>
      </c>
      <c r="C110" s="16">
        <v>94.035034454880432</v>
      </c>
      <c r="D110" s="16">
        <v>88.983648131877786</v>
      </c>
      <c r="E110" s="16">
        <v>94.418789082803144</v>
      </c>
      <c r="F110" s="16">
        <v>85.04633305056727</v>
      </c>
      <c r="G110" s="16">
        <v>86.409902795349353</v>
      </c>
      <c r="H110" s="16">
        <v>81.486654934555801</v>
      </c>
      <c r="I110" s="16">
        <v>87.832975476384519</v>
      </c>
      <c r="J110" s="16">
        <v>82.959220188676156</v>
      </c>
      <c r="K110" s="16">
        <v>78.188403901750775</v>
      </c>
      <c r="L110" s="16">
        <v>75.391674602522201</v>
      </c>
      <c r="M110" s="16">
        <v>75.515397830729086</v>
      </c>
      <c r="N110" s="16">
        <v>87.70238416671711</v>
      </c>
      <c r="O110" s="16">
        <v>90.778557063643404</v>
      </c>
    </row>
    <row r="111" spans="1:15" x14ac:dyDescent="0.25">
      <c r="A111" s="11" t="s">
        <v>20</v>
      </c>
      <c r="B111" s="11" t="s">
        <v>10</v>
      </c>
      <c r="C111" s="16">
        <v>30.802729869252602</v>
      </c>
      <c r="D111" s="16">
        <v>27.93628521565045</v>
      </c>
      <c r="E111" s="16">
        <v>29.025741438588721</v>
      </c>
      <c r="F111" s="16">
        <v>25.59457447553163</v>
      </c>
      <c r="G111" s="16">
        <v>24.928226983045167</v>
      </c>
      <c r="H111" s="16">
        <v>23.400276214411804</v>
      </c>
      <c r="I111" s="16">
        <v>23.282441274797669</v>
      </c>
      <c r="J111" s="16">
        <v>20.714908051642354</v>
      </c>
      <c r="K111" s="16">
        <v>19.515800710327962</v>
      </c>
      <c r="L111" s="16">
        <v>17.790953027153481</v>
      </c>
      <c r="M111" s="16">
        <v>18.78941873344862</v>
      </c>
      <c r="N111" s="16">
        <v>19.88262298688516</v>
      </c>
      <c r="O111" s="16">
        <v>20.820735497661385</v>
      </c>
    </row>
    <row r="112" spans="1:15" x14ac:dyDescent="0.25">
      <c r="A112" s="11" t="s">
        <v>20</v>
      </c>
      <c r="B112" s="11" t="s">
        <v>9</v>
      </c>
      <c r="C112" s="16">
        <v>22.885002775255849</v>
      </c>
      <c r="D112" s="16">
        <v>21.719805593273495</v>
      </c>
      <c r="E112" s="16">
        <v>23.461839963255059</v>
      </c>
      <c r="F112" s="16">
        <v>21.445026514948193</v>
      </c>
      <c r="G112" s="16">
        <v>22.044811421683914</v>
      </c>
      <c r="H112" s="16">
        <v>21.793266606148382</v>
      </c>
      <c r="I112" s="16">
        <v>21.568228270733371</v>
      </c>
      <c r="J112" s="16">
        <v>20.678977545635952</v>
      </c>
      <c r="K112" s="16">
        <v>20.327526095429985</v>
      </c>
      <c r="L112" s="16">
        <v>18.703402938058851</v>
      </c>
      <c r="M112" s="16">
        <v>19.729082471096284</v>
      </c>
      <c r="N112" s="16">
        <v>20.127819179628784</v>
      </c>
      <c r="O112" s="16">
        <v>19.187364605845584</v>
      </c>
    </row>
    <row r="113" spans="1:15" x14ac:dyDescent="0.25">
      <c r="A113" s="11" t="s">
        <v>20</v>
      </c>
      <c r="B113" s="11" t="s">
        <v>11</v>
      </c>
      <c r="C113" s="16">
        <v>9.8467512421970653</v>
      </c>
      <c r="D113" s="16">
        <v>9.5021804792354008</v>
      </c>
      <c r="E113" s="16">
        <v>9.7913600801555294</v>
      </c>
      <c r="F113" s="16">
        <v>8.2412556342570742</v>
      </c>
      <c r="G113" s="16">
        <v>8.7533079728343282</v>
      </c>
      <c r="H113" s="16">
        <v>8.0616426196981088</v>
      </c>
      <c r="I113" s="16">
        <v>11.675325124837807</v>
      </c>
      <c r="J113" s="16">
        <v>10.032837660534911</v>
      </c>
      <c r="K113" s="16">
        <v>7.465992717872024</v>
      </c>
      <c r="L113" s="16">
        <v>8.2297411358789674</v>
      </c>
      <c r="M113" s="16">
        <v>5.6611386149544325</v>
      </c>
      <c r="N113" s="16">
        <v>8.4488807024295003</v>
      </c>
      <c r="O113" s="16">
        <v>10.819879386204107</v>
      </c>
    </row>
    <row r="114" spans="1:15" x14ac:dyDescent="0.25">
      <c r="A114" s="11" t="s">
        <v>20</v>
      </c>
      <c r="B114" s="11" t="s">
        <v>23</v>
      </c>
      <c r="C114" s="16">
        <v>6.2982179091542063</v>
      </c>
      <c r="D114" s="16">
        <v>6.4662343334814469</v>
      </c>
      <c r="E114" s="16">
        <v>7.1653406123071903</v>
      </c>
      <c r="F114" s="16">
        <v>6.3156070308638581</v>
      </c>
      <c r="G114" s="16">
        <v>6.9722203161287588</v>
      </c>
      <c r="H114" s="16">
        <v>7.2148155572527388</v>
      </c>
      <c r="I114" s="16">
        <v>9.0011104116203349</v>
      </c>
      <c r="J114" s="16">
        <v>8.879689552232886</v>
      </c>
      <c r="K114" s="16">
        <v>8.7274569307303871</v>
      </c>
      <c r="L114" s="16">
        <v>8.3001050821340971</v>
      </c>
      <c r="M114" s="16">
        <v>8.5717293141859141</v>
      </c>
      <c r="N114" s="16">
        <v>9.969761825469984</v>
      </c>
      <c r="O114" s="16">
        <v>9.4494617117607227</v>
      </c>
    </row>
    <row r="115" spans="1:15" x14ac:dyDescent="0.25">
      <c r="A115" s="11" t="s">
        <v>20</v>
      </c>
      <c r="B115" s="11" t="s">
        <v>7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1.9390625250830553</v>
      </c>
      <c r="N115" s="16">
        <v>4.35226192998753</v>
      </c>
      <c r="O115" s="16">
        <v>6.9544220864399167</v>
      </c>
    </row>
    <row r="116" spans="1:15" x14ac:dyDescent="0.25">
      <c r="A116" s="11" t="s">
        <v>20</v>
      </c>
      <c r="B116" s="11" t="s">
        <v>12</v>
      </c>
      <c r="C116" s="16">
        <v>5.1092317665165012</v>
      </c>
      <c r="D116" s="16">
        <v>4.7882326105151272</v>
      </c>
      <c r="E116" s="16">
        <v>5.3058957143362973</v>
      </c>
      <c r="F116" s="16">
        <v>4.6798710524705713</v>
      </c>
      <c r="G116" s="16">
        <v>4.6932653083140963</v>
      </c>
      <c r="H116" s="16">
        <v>5.047443601966088</v>
      </c>
      <c r="I116" s="16">
        <v>4.66579686670178</v>
      </c>
      <c r="J116" s="16">
        <v>5.1287351396028242</v>
      </c>
      <c r="K116" s="16">
        <v>4.6842323116715816</v>
      </c>
      <c r="L116" s="16">
        <v>4.9214745683874188</v>
      </c>
      <c r="M116" s="16">
        <v>4.4232694037769971</v>
      </c>
      <c r="N116" s="16">
        <v>4.7072815429237789</v>
      </c>
      <c r="O116" s="16">
        <v>4.5253387970415071</v>
      </c>
    </row>
    <row r="117" spans="1:15" x14ac:dyDescent="0.25">
      <c r="A117" s="11" t="s">
        <v>20</v>
      </c>
      <c r="B117" s="11" t="s">
        <v>8</v>
      </c>
      <c r="C117" s="16">
        <v>1.349760792691828</v>
      </c>
      <c r="D117" s="16">
        <v>1.3730606940212893</v>
      </c>
      <c r="E117" s="16">
        <v>1.3469361506245419</v>
      </c>
      <c r="F117" s="16">
        <v>1.246109608628253</v>
      </c>
      <c r="G117" s="16">
        <v>1.1118487451332986</v>
      </c>
      <c r="H117" s="16">
        <v>1.3058480091119482</v>
      </c>
      <c r="I117" s="16">
        <v>1.1802013809614742</v>
      </c>
      <c r="J117" s="16">
        <v>1.5681759180834607</v>
      </c>
      <c r="K117" s="16">
        <v>1.9844989332606944</v>
      </c>
      <c r="L117" s="16">
        <v>3.1602062425985209</v>
      </c>
      <c r="M117" s="16">
        <v>1.5935901049520051</v>
      </c>
      <c r="N117" s="16">
        <v>1.1723479252014271</v>
      </c>
      <c r="O117" s="16">
        <v>0.93646547292844062</v>
      </c>
    </row>
    <row r="118" spans="1:15" x14ac:dyDescent="0.25">
      <c r="A118" s="11" t="str">
        <f>A117</f>
        <v>December</v>
      </c>
      <c r="B118" s="11" t="s">
        <v>27</v>
      </c>
      <c r="C118" s="16">
        <f>C110-SUM(C111:C117)</f>
        <v>17.743340099812386</v>
      </c>
      <c r="D118" s="16">
        <f t="shared" ref="D118" si="123">D110-SUM(D111:D117)</f>
        <v>17.197849205700578</v>
      </c>
      <c r="E118" s="16">
        <f t="shared" ref="E118" si="124">E110-SUM(E111:E117)</f>
        <v>18.321675123535798</v>
      </c>
      <c r="F118" s="16">
        <f t="shared" ref="F118" si="125">F110-SUM(F111:F117)</f>
        <v>17.523888733867679</v>
      </c>
      <c r="G118" s="16">
        <f t="shared" ref="G118" si="126">G110-SUM(G111:G117)</f>
        <v>17.906222048209784</v>
      </c>
      <c r="H118" s="16">
        <f t="shared" ref="H118" si="127">H110-SUM(H111:H117)</f>
        <v>14.66336232596673</v>
      </c>
      <c r="I118" s="16">
        <f>I110-SUM(I111:I117)</f>
        <v>16.459872146732081</v>
      </c>
      <c r="J118" s="16">
        <f t="shared" ref="J118" si="128">J110-SUM(J111:J117)</f>
        <v>15.955896320943779</v>
      </c>
      <c r="K118" s="16">
        <f t="shared" ref="K118" si="129">K110-SUM(K111:K117)</f>
        <v>15.482896202458136</v>
      </c>
      <c r="L118" s="16">
        <f t="shared" ref="L118" si="130">L110-SUM(L111:L117)</f>
        <v>14.285791608310866</v>
      </c>
      <c r="M118" s="16">
        <f t="shared" ref="M118" si="131">M110-SUM(M111:M117)</f>
        <v>14.808106663231776</v>
      </c>
      <c r="N118" s="16">
        <f t="shared" ref="N118" si="132">N110-SUM(N111:N117)</f>
        <v>19.041408074190969</v>
      </c>
      <c r="O118" s="16">
        <f t="shared" ref="O118" si="133">O110-SUM(O111:O117)</f>
        <v>18.084889505761723</v>
      </c>
    </row>
  </sheetData>
  <sheetProtection selectLockedCells="1" selectUnlockedCells="1"/>
  <autoFilter ref="A1:B118" xr:uid="{00000000-0001-0000-0000-000000000000}"/>
  <sortState xmlns:xlrd2="http://schemas.microsoft.com/office/spreadsheetml/2017/richdata2" ref="A2:O117">
    <sortCondition descending="1" ref="O2:O117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1CD1-4AA0-455C-8E48-D34F36BE0296}">
  <sheetPr codeName="Sheet3"/>
  <dimension ref="A1:O118"/>
  <sheetViews>
    <sheetView workbookViewId="0">
      <pane ySplit="1" topLeftCell="A2" activePane="bottomLeft" state="frozen"/>
      <selection pane="bottomLeft" sqref="A1:XFD1048576"/>
    </sheetView>
  </sheetViews>
  <sheetFormatPr defaultColWidth="10.90625" defaultRowHeight="12.5" x14ac:dyDescent="0.25"/>
  <cols>
    <col min="1" max="1" width="10.90625" style="10"/>
    <col min="2" max="2" width="53.26953125" style="10" bestFit="1" customWidth="1"/>
    <col min="3" max="15" width="7.7265625" style="10" customWidth="1"/>
    <col min="16" max="16384" width="10.90625" style="10"/>
  </cols>
  <sheetData>
    <row r="1" spans="1:15" ht="13" x14ac:dyDescent="0.3">
      <c r="A1" s="9" t="s">
        <v>21</v>
      </c>
      <c r="B1" s="9" t="s">
        <v>22</v>
      </c>
      <c r="C1" s="9">
        <v>2010</v>
      </c>
      <c r="D1" s="9">
        <v>2011</v>
      </c>
      <c r="E1" s="9">
        <v>2012</v>
      </c>
      <c r="F1" s="9">
        <v>2013</v>
      </c>
      <c r="G1" s="9">
        <v>2014</v>
      </c>
      <c r="H1" s="9">
        <v>2015</v>
      </c>
      <c r="I1" s="9">
        <v>2016</v>
      </c>
      <c r="J1" s="9">
        <v>2017</v>
      </c>
      <c r="K1" s="9">
        <v>2018</v>
      </c>
      <c r="L1" s="9">
        <v>2019</v>
      </c>
      <c r="M1" s="9">
        <v>2020</v>
      </c>
      <c r="N1" s="9">
        <v>2021</v>
      </c>
      <c r="O1" s="9">
        <v>2022</v>
      </c>
    </row>
    <row r="2" spans="1:15" x14ac:dyDescent="0.25">
      <c r="A2" s="11" t="s">
        <v>25</v>
      </c>
      <c r="B2" s="1" t="s">
        <v>0</v>
      </c>
      <c r="C2" s="2">
        <v>41429</v>
      </c>
      <c r="D2" s="2">
        <v>41301</v>
      </c>
      <c r="E2" s="2">
        <v>41851</v>
      </c>
      <c r="F2" s="2">
        <v>41130</v>
      </c>
      <c r="G2" s="2">
        <v>40381</v>
      </c>
      <c r="H2" s="2">
        <v>40737</v>
      </c>
      <c r="I2" s="2">
        <v>40630</v>
      </c>
      <c r="J2" s="2">
        <v>40711</v>
      </c>
      <c r="K2" s="2">
        <v>40799</v>
      </c>
      <c r="L2" s="2">
        <v>40570</v>
      </c>
      <c r="M2" s="2">
        <v>40558</v>
      </c>
      <c r="N2" s="2">
        <v>41713</v>
      </c>
      <c r="O2" s="2">
        <v>45947</v>
      </c>
    </row>
    <row r="3" spans="1:15" x14ac:dyDescent="0.25">
      <c r="A3" s="11" t="s">
        <v>25</v>
      </c>
      <c r="B3" s="11" t="s">
        <v>9</v>
      </c>
      <c r="C3" s="2">
        <v>10926</v>
      </c>
      <c r="D3" s="2">
        <v>10816</v>
      </c>
      <c r="E3" s="2">
        <v>10766</v>
      </c>
      <c r="F3" s="2">
        <v>10760</v>
      </c>
      <c r="G3" s="2">
        <v>10883</v>
      </c>
      <c r="H3" s="2">
        <v>10798</v>
      </c>
      <c r="I3" s="2">
        <v>10853</v>
      </c>
      <c r="J3" s="2">
        <v>10911</v>
      </c>
      <c r="K3" s="2">
        <v>10922</v>
      </c>
      <c r="L3" s="2">
        <v>10868</v>
      </c>
      <c r="M3" s="2">
        <v>10876</v>
      </c>
      <c r="N3" s="2">
        <v>10962</v>
      </c>
      <c r="O3" s="2">
        <v>11282</v>
      </c>
    </row>
    <row r="4" spans="1:15" x14ac:dyDescent="0.25">
      <c r="A4" s="11" t="s">
        <v>25</v>
      </c>
      <c r="B4" s="1" t="s">
        <v>10</v>
      </c>
      <c r="C4" s="2">
        <v>13161</v>
      </c>
      <c r="D4" s="2">
        <v>12977</v>
      </c>
      <c r="E4" s="2">
        <v>13035</v>
      </c>
      <c r="F4" s="2">
        <v>12342</v>
      </c>
      <c r="G4" s="2">
        <v>11762</v>
      </c>
      <c r="H4" s="2">
        <v>11654</v>
      </c>
      <c r="I4" s="2">
        <v>10983</v>
      </c>
      <c r="J4" s="2">
        <v>10394</v>
      </c>
      <c r="K4" s="2">
        <v>10106</v>
      </c>
      <c r="L4" s="2">
        <v>9738</v>
      </c>
      <c r="M4" s="2">
        <v>9577</v>
      </c>
      <c r="N4" s="2">
        <v>10205</v>
      </c>
      <c r="O4" s="2">
        <v>10381</v>
      </c>
    </row>
    <row r="5" spans="1:15" x14ac:dyDescent="0.25">
      <c r="A5" s="11" t="s">
        <v>25</v>
      </c>
      <c r="B5" s="11" t="s">
        <v>23</v>
      </c>
      <c r="C5" s="12">
        <v>2393</v>
      </c>
      <c r="D5" s="12">
        <v>2506</v>
      </c>
      <c r="E5" s="12">
        <v>2769</v>
      </c>
      <c r="F5" s="12">
        <v>2739</v>
      </c>
      <c r="G5" s="12">
        <v>3024</v>
      </c>
      <c r="H5" s="12">
        <v>3211</v>
      </c>
      <c r="I5" s="12">
        <v>3403</v>
      </c>
      <c r="J5" s="12">
        <v>3848</v>
      </c>
      <c r="K5" s="12">
        <v>3953</v>
      </c>
      <c r="L5" s="12">
        <v>4023</v>
      </c>
      <c r="M5" s="12">
        <v>4067</v>
      </c>
      <c r="N5" s="12">
        <v>4265</v>
      </c>
      <c r="O5" s="12">
        <v>4442</v>
      </c>
    </row>
    <row r="6" spans="1:15" x14ac:dyDescent="0.25">
      <c r="A6" s="11" t="s">
        <v>25</v>
      </c>
      <c r="B6" s="1" t="s">
        <v>24</v>
      </c>
      <c r="C6" s="2">
        <v>3886</v>
      </c>
      <c r="D6" s="2">
        <v>4020</v>
      </c>
      <c r="E6" s="2">
        <v>4261</v>
      </c>
      <c r="F6" s="2">
        <v>4074</v>
      </c>
      <c r="G6" s="2">
        <v>3761</v>
      </c>
      <c r="H6" s="2">
        <v>4241</v>
      </c>
      <c r="I6" s="2">
        <v>4353</v>
      </c>
      <c r="J6" s="2">
        <v>4616</v>
      </c>
      <c r="K6" s="2">
        <v>4488</v>
      </c>
      <c r="L6" s="2">
        <v>4388</v>
      </c>
      <c r="M6" s="2">
        <v>3768</v>
      </c>
      <c r="N6" s="2">
        <v>3660</v>
      </c>
      <c r="O6" s="2">
        <v>4401</v>
      </c>
    </row>
    <row r="7" spans="1:15" x14ac:dyDescent="0.25">
      <c r="A7" s="11" t="s">
        <v>25</v>
      </c>
      <c r="B7" s="1" t="s">
        <v>26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414</v>
      </c>
      <c r="N7" s="2">
        <v>864</v>
      </c>
      <c r="O7" s="2">
        <v>2858</v>
      </c>
    </row>
    <row r="8" spans="1:15" x14ac:dyDescent="0.25">
      <c r="A8" s="11" t="s">
        <v>25</v>
      </c>
      <c r="B8" s="1" t="s">
        <v>12</v>
      </c>
      <c r="C8" s="2">
        <v>2522</v>
      </c>
      <c r="D8" s="2">
        <v>2579</v>
      </c>
      <c r="E8" s="2">
        <v>2441</v>
      </c>
      <c r="F8" s="2">
        <v>2575</v>
      </c>
      <c r="G8" s="2">
        <v>2585</v>
      </c>
      <c r="H8" s="2">
        <v>2435</v>
      </c>
      <c r="I8" s="2">
        <v>2581</v>
      </c>
      <c r="J8" s="2">
        <v>2487</v>
      </c>
      <c r="K8" s="2">
        <v>2713</v>
      </c>
      <c r="L8" s="2">
        <v>2585</v>
      </c>
      <c r="M8" s="2">
        <v>2638</v>
      </c>
      <c r="N8" s="2">
        <v>2657</v>
      </c>
      <c r="O8" s="2">
        <v>2747</v>
      </c>
    </row>
    <row r="9" spans="1:15" x14ac:dyDescent="0.25">
      <c r="A9" s="11" t="s">
        <v>25</v>
      </c>
      <c r="B9" s="1" t="s">
        <v>8</v>
      </c>
      <c r="C9" s="2">
        <v>627</v>
      </c>
      <c r="D9" s="2">
        <v>646</v>
      </c>
      <c r="E9" s="2">
        <v>577</v>
      </c>
      <c r="F9" s="2">
        <v>619</v>
      </c>
      <c r="G9" s="2">
        <v>609</v>
      </c>
      <c r="H9" s="2">
        <v>721</v>
      </c>
      <c r="I9" s="2">
        <v>694</v>
      </c>
      <c r="J9" s="2">
        <v>733</v>
      </c>
      <c r="K9" s="2">
        <v>847</v>
      </c>
      <c r="L9" s="2">
        <v>1145</v>
      </c>
      <c r="M9" s="2">
        <v>1159</v>
      </c>
      <c r="N9" s="2">
        <v>615</v>
      </c>
      <c r="O9" s="2">
        <v>771</v>
      </c>
    </row>
    <row r="10" spans="1:15" x14ac:dyDescent="0.25">
      <c r="A10" s="11" t="str">
        <f>A9</f>
        <v>Jan-Dec</v>
      </c>
      <c r="B10" s="1" t="s">
        <v>27</v>
      </c>
      <c r="C10" s="2">
        <f>C2-SUM(C3:C9)</f>
        <v>7914</v>
      </c>
      <c r="D10" s="2">
        <f t="shared" ref="D10:O10" si="0">D2-SUM(D3:D9)</f>
        <v>7757</v>
      </c>
      <c r="E10" s="2">
        <f t="shared" si="0"/>
        <v>8002</v>
      </c>
      <c r="F10" s="2">
        <f t="shared" si="0"/>
        <v>8021</v>
      </c>
      <c r="G10" s="2">
        <f t="shared" si="0"/>
        <v>7757</v>
      </c>
      <c r="H10" s="2">
        <f t="shared" si="0"/>
        <v>7677</v>
      </c>
      <c r="I10" s="2">
        <f t="shared" si="0"/>
        <v>7763</v>
      </c>
      <c r="J10" s="2">
        <f t="shared" si="0"/>
        <v>7722</v>
      </c>
      <c r="K10" s="2">
        <f t="shared" si="0"/>
        <v>7770</v>
      </c>
      <c r="L10" s="2">
        <f t="shared" si="0"/>
        <v>7823</v>
      </c>
      <c r="M10" s="2">
        <f t="shared" si="0"/>
        <v>8059</v>
      </c>
      <c r="N10" s="2">
        <f t="shared" si="0"/>
        <v>8485</v>
      </c>
      <c r="O10" s="2">
        <f t="shared" si="0"/>
        <v>9065</v>
      </c>
    </row>
    <row r="11" spans="1:15" s="14" customFormat="1" x14ac:dyDescent="0.25">
      <c r="A11" s="13" t="s">
        <v>13</v>
      </c>
      <c r="B11" s="3" t="s">
        <v>0</v>
      </c>
      <c r="C11" s="4">
        <v>3720</v>
      </c>
      <c r="D11" s="4">
        <v>4007</v>
      </c>
      <c r="E11" s="4">
        <v>3754</v>
      </c>
      <c r="F11" s="4">
        <v>4076</v>
      </c>
      <c r="G11" s="4">
        <v>3574</v>
      </c>
      <c r="H11" s="4">
        <v>4135</v>
      </c>
      <c r="I11" s="4">
        <v>3984</v>
      </c>
      <c r="J11" s="4">
        <v>4200</v>
      </c>
      <c r="K11" s="4">
        <v>3984</v>
      </c>
      <c r="L11" s="4">
        <v>3695</v>
      </c>
      <c r="M11" s="4">
        <v>3855</v>
      </c>
      <c r="N11" s="4">
        <v>3774</v>
      </c>
      <c r="O11" s="4">
        <v>4027</v>
      </c>
    </row>
    <row r="12" spans="1:15" s="14" customFormat="1" x14ac:dyDescent="0.25">
      <c r="A12" s="13" t="s">
        <v>13</v>
      </c>
      <c r="B12" s="13" t="s">
        <v>9</v>
      </c>
      <c r="C12" s="4">
        <v>918</v>
      </c>
      <c r="D12" s="4">
        <v>945</v>
      </c>
      <c r="E12" s="4">
        <v>937</v>
      </c>
      <c r="F12" s="4">
        <v>981</v>
      </c>
      <c r="G12" s="4">
        <v>917</v>
      </c>
      <c r="H12" s="4">
        <v>955</v>
      </c>
      <c r="I12" s="4">
        <v>993</v>
      </c>
      <c r="J12" s="4">
        <v>973</v>
      </c>
      <c r="K12" s="4">
        <v>972</v>
      </c>
      <c r="L12" s="4">
        <v>963</v>
      </c>
      <c r="M12" s="4">
        <v>918</v>
      </c>
      <c r="N12" s="4">
        <v>943</v>
      </c>
      <c r="O12" s="4">
        <v>1009</v>
      </c>
    </row>
    <row r="13" spans="1:15" s="14" customFormat="1" x14ac:dyDescent="0.25">
      <c r="A13" s="13" t="s">
        <v>13</v>
      </c>
      <c r="B13" s="3" t="s">
        <v>10</v>
      </c>
      <c r="C13" s="4">
        <v>1222</v>
      </c>
      <c r="D13" s="4">
        <v>1299</v>
      </c>
      <c r="E13" s="4">
        <v>1171</v>
      </c>
      <c r="F13" s="4">
        <v>1216</v>
      </c>
      <c r="G13" s="4">
        <v>1024</v>
      </c>
      <c r="H13" s="4">
        <v>1233</v>
      </c>
      <c r="I13" s="4">
        <v>1113</v>
      </c>
      <c r="J13" s="4">
        <v>1058</v>
      </c>
      <c r="K13" s="4">
        <v>995</v>
      </c>
      <c r="L13" s="4">
        <v>938</v>
      </c>
      <c r="M13" s="4">
        <v>899</v>
      </c>
      <c r="N13" s="4">
        <v>913</v>
      </c>
      <c r="O13" s="4">
        <v>962</v>
      </c>
    </row>
    <row r="14" spans="1:15" s="14" customFormat="1" x14ac:dyDescent="0.25">
      <c r="A14" s="13" t="s">
        <v>13</v>
      </c>
      <c r="B14" s="13" t="s">
        <v>23</v>
      </c>
      <c r="C14" s="15">
        <v>215</v>
      </c>
      <c r="D14" s="15">
        <v>256</v>
      </c>
      <c r="E14" s="15">
        <v>263</v>
      </c>
      <c r="F14" s="15">
        <v>280</v>
      </c>
      <c r="G14" s="15">
        <v>329</v>
      </c>
      <c r="H14" s="15">
        <v>318</v>
      </c>
      <c r="I14" s="15">
        <v>375</v>
      </c>
      <c r="J14" s="15">
        <v>466</v>
      </c>
      <c r="K14" s="15">
        <v>419</v>
      </c>
      <c r="L14" s="15">
        <v>378</v>
      </c>
      <c r="M14" s="15">
        <v>423</v>
      </c>
      <c r="N14" s="15">
        <v>432</v>
      </c>
      <c r="O14" s="15">
        <v>450</v>
      </c>
    </row>
    <row r="15" spans="1:15" s="14" customFormat="1" x14ac:dyDescent="0.25">
      <c r="A15" s="13" t="s">
        <v>13</v>
      </c>
      <c r="B15" s="3" t="s">
        <v>24</v>
      </c>
      <c r="C15" s="4">
        <v>373</v>
      </c>
      <c r="D15" s="4">
        <v>463</v>
      </c>
      <c r="E15" s="4">
        <v>415</v>
      </c>
      <c r="F15" s="4">
        <v>497</v>
      </c>
      <c r="G15" s="4">
        <v>362</v>
      </c>
      <c r="H15" s="4">
        <v>532</v>
      </c>
      <c r="I15" s="4">
        <v>484</v>
      </c>
      <c r="J15" s="4">
        <v>641</v>
      </c>
      <c r="K15" s="4">
        <v>577</v>
      </c>
      <c r="L15" s="4">
        <v>453</v>
      </c>
      <c r="M15" s="4">
        <v>456</v>
      </c>
      <c r="N15" s="4">
        <v>312</v>
      </c>
      <c r="O15" s="4">
        <v>383</v>
      </c>
    </row>
    <row r="16" spans="1:15" s="14" customFormat="1" x14ac:dyDescent="0.25">
      <c r="A16" s="13" t="s">
        <v>13</v>
      </c>
      <c r="B16" s="3" t="s">
        <v>12</v>
      </c>
      <c r="C16" s="4">
        <v>230</v>
      </c>
      <c r="D16" s="4">
        <v>236</v>
      </c>
      <c r="E16" s="4">
        <v>229</v>
      </c>
      <c r="F16" s="4">
        <v>239</v>
      </c>
      <c r="G16" s="4">
        <v>210</v>
      </c>
      <c r="H16" s="4">
        <v>217</v>
      </c>
      <c r="I16" s="4">
        <v>242</v>
      </c>
      <c r="J16" s="4">
        <v>219</v>
      </c>
      <c r="K16" s="4">
        <v>226</v>
      </c>
      <c r="L16" s="4">
        <v>203</v>
      </c>
      <c r="M16" s="4">
        <v>230</v>
      </c>
      <c r="N16" s="4">
        <v>237</v>
      </c>
      <c r="O16" s="4">
        <v>211</v>
      </c>
    </row>
    <row r="17" spans="1:15" s="14" customFormat="1" x14ac:dyDescent="0.25">
      <c r="A17" s="13" t="s">
        <v>13</v>
      </c>
      <c r="B17" s="3" t="s">
        <v>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123</v>
      </c>
      <c r="O17" s="4">
        <v>122</v>
      </c>
    </row>
    <row r="18" spans="1:15" s="14" customFormat="1" x14ac:dyDescent="0.25">
      <c r="A18" s="13" t="s">
        <v>13</v>
      </c>
      <c r="B18" s="3" t="s">
        <v>8</v>
      </c>
      <c r="C18" s="4">
        <v>47</v>
      </c>
      <c r="D18" s="4">
        <v>61</v>
      </c>
      <c r="E18" s="4">
        <v>46</v>
      </c>
      <c r="F18" s="4">
        <v>63</v>
      </c>
      <c r="G18" s="4">
        <v>55</v>
      </c>
      <c r="H18" s="4">
        <v>74</v>
      </c>
      <c r="I18" s="4">
        <v>52</v>
      </c>
      <c r="J18" s="4">
        <v>58</v>
      </c>
      <c r="K18" s="4">
        <v>67</v>
      </c>
      <c r="L18" s="4">
        <v>85</v>
      </c>
      <c r="M18" s="4">
        <v>152</v>
      </c>
      <c r="N18" s="4">
        <v>68</v>
      </c>
      <c r="O18" s="4">
        <v>75</v>
      </c>
    </row>
    <row r="19" spans="1:15" s="14" customFormat="1" x14ac:dyDescent="0.25">
      <c r="A19" s="13" t="str">
        <f>A18</f>
        <v>January</v>
      </c>
      <c r="B19" s="3" t="s">
        <v>27</v>
      </c>
      <c r="C19" s="4">
        <f>C11-SUM(C12:C18)</f>
        <v>715</v>
      </c>
      <c r="D19" s="4">
        <f t="shared" ref="D19" si="1">D11-SUM(D12:D18)</f>
        <v>747</v>
      </c>
      <c r="E19" s="4">
        <f t="shared" ref="E19" si="2">E11-SUM(E12:E18)</f>
        <v>693</v>
      </c>
      <c r="F19" s="4">
        <f t="shared" ref="F19" si="3">F11-SUM(F12:F18)</f>
        <v>800</v>
      </c>
      <c r="G19" s="4">
        <f t="shared" ref="G19" si="4">G11-SUM(G12:G18)</f>
        <v>677</v>
      </c>
      <c r="H19" s="4">
        <f t="shared" ref="H19" si="5">H11-SUM(H12:H18)</f>
        <v>806</v>
      </c>
      <c r="I19" s="4">
        <f t="shared" ref="I19" si="6">I11-SUM(I12:I18)</f>
        <v>725</v>
      </c>
      <c r="J19" s="4">
        <f t="shared" ref="J19" si="7">J11-SUM(J12:J18)</f>
        <v>785</v>
      </c>
      <c r="K19" s="4">
        <f t="shared" ref="K19" si="8">K11-SUM(K12:K18)</f>
        <v>728</v>
      </c>
      <c r="L19" s="4">
        <f t="shared" ref="L19" si="9">L11-SUM(L12:L18)</f>
        <v>675</v>
      </c>
      <c r="M19" s="4">
        <f t="shared" ref="M19" si="10">M11-SUM(M12:M18)</f>
        <v>777</v>
      </c>
      <c r="N19" s="4">
        <f t="shared" ref="N19" si="11">N11-SUM(N12:N18)</f>
        <v>746</v>
      </c>
      <c r="O19" s="4">
        <f t="shared" ref="O19" si="12">O11-SUM(O12:O18)</f>
        <v>815</v>
      </c>
    </row>
    <row r="20" spans="1:15" x14ac:dyDescent="0.25">
      <c r="A20" s="11" t="s">
        <v>14</v>
      </c>
      <c r="B20" s="1" t="s">
        <v>0</v>
      </c>
      <c r="C20" s="2">
        <v>3492</v>
      </c>
      <c r="D20" s="2">
        <v>3287</v>
      </c>
      <c r="E20" s="2">
        <v>3759</v>
      </c>
      <c r="F20" s="2">
        <v>3523</v>
      </c>
      <c r="G20" s="2">
        <v>3228</v>
      </c>
      <c r="H20" s="2">
        <v>3627</v>
      </c>
      <c r="I20" s="2">
        <v>3452</v>
      </c>
      <c r="J20" s="2">
        <v>3529</v>
      </c>
      <c r="K20" s="2">
        <v>3658</v>
      </c>
      <c r="L20" s="2">
        <v>3468</v>
      </c>
      <c r="M20" s="2">
        <v>3428</v>
      </c>
      <c r="N20" s="2">
        <v>3131</v>
      </c>
      <c r="O20" s="2">
        <v>3708</v>
      </c>
    </row>
    <row r="21" spans="1:15" x14ac:dyDescent="0.25">
      <c r="A21" s="11" t="s">
        <v>14</v>
      </c>
      <c r="B21" s="11" t="s">
        <v>9</v>
      </c>
      <c r="C21" s="2">
        <v>905</v>
      </c>
      <c r="D21" s="2">
        <v>825</v>
      </c>
      <c r="E21" s="2">
        <v>879</v>
      </c>
      <c r="F21" s="2">
        <v>845</v>
      </c>
      <c r="G21" s="2">
        <v>866</v>
      </c>
      <c r="H21" s="2">
        <v>882</v>
      </c>
      <c r="I21" s="2">
        <v>861</v>
      </c>
      <c r="J21" s="2">
        <v>864</v>
      </c>
      <c r="K21" s="2">
        <v>843</v>
      </c>
      <c r="L21" s="2">
        <v>875</v>
      </c>
      <c r="M21" s="2">
        <v>850</v>
      </c>
      <c r="N21" s="2">
        <v>815</v>
      </c>
      <c r="O21" s="2">
        <v>889</v>
      </c>
    </row>
    <row r="22" spans="1:15" x14ac:dyDescent="0.25">
      <c r="A22" s="11" t="s">
        <v>14</v>
      </c>
      <c r="B22" s="1" t="s">
        <v>10</v>
      </c>
      <c r="C22" s="2">
        <v>1157</v>
      </c>
      <c r="D22" s="2">
        <v>1050</v>
      </c>
      <c r="E22" s="2">
        <v>1167</v>
      </c>
      <c r="F22" s="2">
        <v>1062</v>
      </c>
      <c r="G22" s="2">
        <v>983</v>
      </c>
      <c r="H22" s="2">
        <v>1087</v>
      </c>
      <c r="I22" s="2">
        <v>948</v>
      </c>
      <c r="J22" s="2">
        <v>913</v>
      </c>
      <c r="K22" s="2">
        <v>873</v>
      </c>
      <c r="L22" s="2">
        <v>851</v>
      </c>
      <c r="M22" s="2">
        <v>811</v>
      </c>
      <c r="N22" s="2">
        <v>759</v>
      </c>
      <c r="O22" s="2">
        <v>887</v>
      </c>
    </row>
    <row r="23" spans="1:15" x14ac:dyDescent="0.25">
      <c r="A23" s="11" t="s">
        <v>14</v>
      </c>
      <c r="B23" s="11" t="s">
        <v>23</v>
      </c>
      <c r="C23" s="12">
        <v>195</v>
      </c>
      <c r="D23" s="12">
        <v>199</v>
      </c>
      <c r="E23" s="12">
        <v>274</v>
      </c>
      <c r="F23" s="12">
        <v>228</v>
      </c>
      <c r="G23" s="12">
        <v>234</v>
      </c>
      <c r="H23" s="12">
        <v>277</v>
      </c>
      <c r="I23" s="12">
        <v>296</v>
      </c>
      <c r="J23" s="12">
        <v>312</v>
      </c>
      <c r="K23" s="12">
        <v>369</v>
      </c>
      <c r="L23" s="12">
        <v>367</v>
      </c>
      <c r="M23" s="12">
        <v>335</v>
      </c>
      <c r="N23" s="12">
        <v>332</v>
      </c>
      <c r="O23" s="12">
        <v>351</v>
      </c>
    </row>
    <row r="24" spans="1:15" x14ac:dyDescent="0.25">
      <c r="A24" s="11" t="s">
        <v>14</v>
      </c>
      <c r="B24" s="1" t="s">
        <v>24</v>
      </c>
      <c r="C24" s="2">
        <v>332</v>
      </c>
      <c r="D24" s="2">
        <v>348</v>
      </c>
      <c r="E24" s="2">
        <v>442</v>
      </c>
      <c r="F24" s="2">
        <v>439</v>
      </c>
      <c r="G24" s="2">
        <v>292</v>
      </c>
      <c r="H24" s="2">
        <v>449</v>
      </c>
      <c r="I24" s="2">
        <v>393</v>
      </c>
      <c r="J24" s="2">
        <v>477</v>
      </c>
      <c r="K24" s="2">
        <v>582</v>
      </c>
      <c r="L24" s="2">
        <v>459</v>
      </c>
      <c r="M24" s="2">
        <v>442</v>
      </c>
      <c r="N24" s="2">
        <v>282</v>
      </c>
      <c r="O24" s="2">
        <v>311</v>
      </c>
    </row>
    <row r="25" spans="1:15" x14ac:dyDescent="0.25">
      <c r="A25" s="11" t="s">
        <v>14</v>
      </c>
      <c r="B25" s="1" t="s">
        <v>7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48</v>
      </c>
      <c r="O25" s="2">
        <v>254</v>
      </c>
    </row>
    <row r="26" spans="1:15" x14ac:dyDescent="0.25">
      <c r="A26" s="11" t="s">
        <v>14</v>
      </c>
      <c r="B26" s="1" t="s">
        <v>12</v>
      </c>
      <c r="C26" s="2">
        <v>192</v>
      </c>
      <c r="D26" s="2">
        <v>183</v>
      </c>
      <c r="E26" s="2">
        <v>223</v>
      </c>
      <c r="F26" s="2">
        <v>199</v>
      </c>
      <c r="G26" s="2">
        <v>186</v>
      </c>
      <c r="H26" s="2">
        <v>184</v>
      </c>
      <c r="I26" s="2">
        <v>194</v>
      </c>
      <c r="J26" s="2">
        <v>217</v>
      </c>
      <c r="K26" s="2">
        <v>246</v>
      </c>
      <c r="L26" s="2">
        <v>201</v>
      </c>
      <c r="M26" s="2">
        <v>205</v>
      </c>
      <c r="N26" s="2">
        <v>211</v>
      </c>
      <c r="O26" s="2">
        <v>216</v>
      </c>
    </row>
    <row r="27" spans="1:15" x14ac:dyDescent="0.25">
      <c r="A27" s="11" t="s">
        <v>14</v>
      </c>
      <c r="B27" s="1" t="s">
        <v>8</v>
      </c>
      <c r="C27" s="2">
        <v>41</v>
      </c>
      <c r="D27" s="2">
        <v>56</v>
      </c>
      <c r="E27" s="2">
        <v>47</v>
      </c>
      <c r="F27" s="2">
        <v>45</v>
      </c>
      <c r="G27" s="2">
        <v>44</v>
      </c>
      <c r="H27" s="2">
        <v>72</v>
      </c>
      <c r="I27" s="2">
        <v>60</v>
      </c>
      <c r="J27" s="2">
        <v>61</v>
      </c>
      <c r="K27" s="2">
        <v>61</v>
      </c>
      <c r="L27" s="2">
        <v>66</v>
      </c>
      <c r="M27" s="2">
        <v>124</v>
      </c>
      <c r="N27" s="2">
        <v>52</v>
      </c>
      <c r="O27" s="2">
        <v>61</v>
      </c>
    </row>
    <row r="28" spans="1:15" x14ac:dyDescent="0.25">
      <c r="A28" s="11" t="str">
        <f>A27</f>
        <v>February</v>
      </c>
      <c r="B28" s="1" t="s">
        <v>27</v>
      </c>
      <c r="C28" s="2">
        <f>C20-SUM(C21:C27)</f>
        <v>670</v>
      </c>
      <c r="D28" s="2">
        <f t="shared" ref="D28" si="13">D20-SUM(D21:D27)</f>
        <v>626</v>
      </c>
      <c r="E28" s="2">
        <f t="shared" ref="E28" si="14">E20-SUM(E21:E27)</f>
        <v>727</v>
      </c>
      <c r="F28" s="2">
        <f t="shared" ref="F28" si="15">F20-SUM(F21:F27)</f>
        <v>705</v>
      </c>
      <c r="G28" s="2">
        <f t="shared" ref="G28" si="16">G20-SUM(G21:G27)</f>
        <v>623</v>
      </c>
      <c r="H28" s="2">
        <f t="shared" ref="H28" si="17">H20-SUM(H21:H27)</f>
        <v>676</v>
      </c>
      <c r="I28" s="2">
        <f t="shared" ref="I28" si="18">I20-SUM(I21:I27)</f>
        <v>700</v>
      </c>
      <c r="J28" s="2">
        <f t="shared" ref="J28" si="19">J20-SUM(J21:J27)</f>
        <v>685</v>
      </c>
      <c r="K28" s="2">
        <f t="shared" ref="K28" si="20">K20-SUM(K21:K27)</f>
        <v>684</v>
      </c>
      <c r="L28" s="2">
        <f t="shared" ref="L28" si="21">L20-SUM(L21:L27)</f>
        <v>649</v>
      </c>
      <c r="M28" s="2">
        <f t="shared" ref="M28" si="22">M20-SUM(M21:M27)</f>
        <v>661</v>
      </c>
      <c r="N28" s="2">
        <f t="shared" ref="N28" si="23">N20-SUM(N21:N27)</f>
        <v>632</v>
      </c>
      <c r="O28" s="2">
        <f t="shared" ref="O28" si="24">O20-SUM(O21:O27)</f>
        <v>739</v>
      </c>
    </row>
    <row r="29" spans="1:15" s="14" customFormat="1" x14ac:dyDescent="0.25">
      <c r="A29" s="13" t="s">
        <v>15</v>
      </c>
      <c r="B29" s="3" t="s">
        <v>0</v>
      </c>
      <c r="C29" s="4">
        <v>3648</v>
      </c>
      <c r="D29" s="4">
        <v>3541</v>
      </c>
      <c r="E29" s="4">
        <v>3754</v>
      </c>
      <c r="F29" s="4">
        <v>3741</v>
      </c>
      <c r="G29" s="4">
        <v>3504</v>
      </c>
      <c r="H29" s="4">
        <v>3795</v>
      </c>
      <c r="I29" s="4">
        <v>3546</v>
      </c>
      <c r="J29" s="4">
        <v>3547</v>
      </c>
      <c r="K29" s="4">
        <v>3920</v>
      </c>
      <c r="L29" s="4">
        <v>3603</v>
      </c>
      <c r="M29" s="4">
        <v>3621</v>
      </c>
      <c r="N29" s="4">
        <v>3355</v>
      </c>
      <c r="O29" s="4">
        <v>4316</v>
      </c>
    </row>
    <row r="30" spans="1:15" s="14" customFormat="1" x14ac:dyDescent="0.25">
      <c r="A30" s="13" t="s">
        <v>15</v>
      </c>
      <c r="B30" s="3" t="s">
        <v>10</v>
      </c>
      <c r="C30" s="4">
        <v>1179</v>
      </c>
      <c r="D30" s="4">
        <v>1159</v>
      </c>
      <c r="E30" s="4">
        <v>1160</v>
      </c>
      <c r="F30" s="4">
        <v>1120</v>
      </c>
      <c r="G30" s="4">
        <v>1107</v>
      </c>
      <c r="H30" s="4">
        <v>1090</v>
      </c>
      <c r="I30" s="4">
        <v>1017</v>
      </c>
      <c r="J30" s="4">
        <v>916</v>
      </c>
      <c r="K30" s="4">
        <v>969</v>
      </c>
      <c r="L30" s="4">
        <v>875</v>
      </c>
      <c r="M30" s="4">
        <v>755</v>
      </c>
      <c r="N30" s="4">
        <v>850</v>
      </c>
      <c r="O30" s="4">
        <v>936</v>
      </c>
    </row>
    <row r="31" spans="1:15" s="14" customFormat="1" x14ac:dyDescent="0.25">
      <c r="A31" s="13" t="s">
        <v>15</v>
      </c>
      <c r="B31" s="13" t="s">
        <v>9</v>
      </c>
      <c r="C31" s="4">
        <v>894</v>
      </c>
      <c r="D31" s="4">
        <v>930</v>
      </c>
      <c r="E31" s="4">
        <v>912</v>
      </c>
      <c r="F31" s="4">
        <v>928</v>
      </c>
      <c r="G31" s="4">
        <v>880</v>
      </c>
      <c r="H31" s="4">
        <v>936</v>
      </c>
      <c r="I31" s="4">
        <v>892</v>
      </c>
      <c r="J31" s="4">
        <v>928</v>
      </c>
      <c r="K31" s="4">
        <v>942</v>
      </c>
      <c r="L31" s="4">
        <v>855</v>
      </c>
      <c r="M31" s="4">
        <v>923</v>
      </c>
      <c r="N31" s="4">
        <v>925</v>
      </c>
      <c r="O31" s="4">
        <v>912</v>
      </c>
    </row>
    <row r="32" spans="1:15" s="14" customFormat="1" x14ac:dyDescent="0.25">
      <c r="A32" s="13" t="s">
        <v>15</v>
      </c>
      <c r="B32" s="3" t="s">
        <v>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40</v>
      </c>
      <c r="N32" s="4">
        <v>52</v>
      </c>
      <c r="O32" s="4">
        <v>636</v>
      </c>
    </row>
    <row r="33" spans="1:15" s="14" customFormat="1" x14ac:dyDescent="0.25">
      <c r="A33" s="13" t="s">
        <v>15</v>
      </c>
      <c r="B33" s="13" t="s">
        <v>23</v>
      </c>
      <c r="C33" s="15">
        <v>219</v>
      </c>
      <c r="D33" s="15">
        <v>194</v>
      </c>
      <c r="E33" s="15">
        <v>243</v>
      </c>
      <c r="F33" s="15">
        <v>244</v>
      </c>
      <c r="G33" s="15">
        <v>255</v>
      </c>
      <c r="H33" s="15">
        <v>314</v>
      </c>
      <c r="I33" s="15">
        <v>269</v>
      </c>
      <c r="J33" s="15">
        <v>327</v>
      </c>
      <c r="K33" s="15">
        <v>407</v>
      </c>
      <c r="L33" s="15">
        <v>383</v>
      </c>
      <c r="M33" s="15">
        <v>388</v>
      </c>
      <c r="N33" s="15">
        <v>354</v>
      </c>
      <c r="O33" s="15">
        <v>397</v>
      </c>
    </row>
    <row r="34" spans="1:15" s="14" customFormat="1" x14ac:dyDescent="0.25">
      <c r="A34" s="13" t="s">
        <v>15</v>
      </c>
      <c r="B34" s="3" t="s">
        <v>24</v>
      </c>
      <c r="C34" s="4">
        <v>372</v>
      </c>
      <c r="D34" s="4">
        <v>378</v>
      </c>
      <c r="E34" s="4">
        <v>486</v>
      </c>
      <c r="F34" s="4">
        <v>392</v>
      </c>
      <c r="G34" s="4">
        <v>356</v>
      </c>
      <c r="H34" s="4">
        <v>492</v>
      </c>
      <c r="I34" s="4">
        <v>442</v>
      </c>
      <c r="J34" s="4">
        <v>438</v>
      </c>
      <c r="K34" s="4">
        <v>544</v>
      </c>
      <c r="L34" s="4">
        <v>449</v>
      </c>
      <c r="M34" s="4">
        <v>444</v>
      </c>
      <c r="N34" s="4">
        <v>271</v>
      </c>
      <c r="O34" s="4">
        <v>340</v>
      </c>
    </row>
    <row r="35" spans="1:15" s="14" customFormat="1" x14ac:dyDescent="0.25">
      <c r="A35" s="13" t="s">
        <v>15</v>
      </c>
      <c r="B35" s="3" t="s">
        <v>12</v>
      </c>
      <c r="C35" s="4">
        <v>239</v>
      </c>
      <c r="D35" s="4">
        <v>208</v>
      </c>
      <c r="E35" s="4">
        <v>216</v>
      </c>
      <c r="F35" s="4">
        <v>247</v>
      </c>
      <c r="G35" s="4">
        <v>226</v>
      </c>
      <c r="H35" s="4">
        <v>203</v>
      </c>
      <c r="I35" s="4">
        <v>210</v>
      </c>
      <c r="J35" s="4">
        <v>193</v>
      </c>
      <c r="K35" s="4">
        <v>252</v>
      </c>
      <c r="L35" s="4">
        <v>227</v>
      </c>
      <c r="M35" s="4">
        <v>240</v>
      </c>
      <c r="N35" s="4">
        <v>207</v>
      </c>
      <c r="O35" s="4">
        <v>221</v>
      </c>
    </row>
    <row r="36" spans="1:15" s="14" customFormat="1" x14ac:dyDescent="0.25">
      <c r="A36" s="13" t="s">
        <v>15</v>
      </c>
      <c r="B36" s="3" t="s">
        <v>8</v>
      </c>
      <c r="C36" s="4">
        <v>53</v>
      </c>
      <c r="D36" s="4">
        <v>51</v>
      </c>
      <c r="E36" s="4">
        <v>52</v>
      </c>
      <c r="F36" s="4">
        <v>62</v>
      </c>
      <c r="G36" s="4">
        <v>49</v>
      </c>
      <c r="H36" s="4">
        <v>59</v>
      </c>
      <c r="I36" s="4">
        <v>60</v>
      </c>
      <c r="J36" s="4">
        <v>69</v>
      </c>
      <c r="K36" s="4">
        <v>67</v>
      </c>
      <c r="L36" s="4">
        <v>87</v>
      </c>
      <c r="M36" s="4">
        <v>112</v>
      </c>
      <c r="N36" s="4">
        <v>47</v>
      </c>
      <c r="O36" s="4">
        <v>76</v>
      </c>
    </row>
    <row r="37" spans="1:15" s="14" customFormat="1" x14ac:dyDescent="0.25">
      <c r="A37" s="13" t="str">
        <f>A36</f>
        <v>March</v>
      </c>
      <c r="B37" s="3" t="s">
        <v>27</v>
      </c>
      <c r="C37" s="4">
        <f>C29-SUM(C30:C36)</f>
        <v>692</v>
      </c>
      <c r="D37" s="4">
        <f t="shared" ref="D37" si="25">D29-SUM(D30:D36)</f>
        <v>621</v>
      </c>
      <c r="E37" s="4">
        <f t="shared" ref="E37" si="26">E29-SUM(E30:E36)</f>
        <v>685</v>
      </c>
      <c r="F37" s="4">
        <f t="shared" ref="F37" si="27">F29-SUM(F30:F36)</f>
        <v>748</v>
      </c>
      <c r="G37" s="4">
        <f t="shared" ref="G37" si="28">G29-SUM(G30:G36)</f>
        <v>631</v>
      </c>
      <c r="H37" s="4">
        <f t="shared" ref="H37" si="29">H29-SUM(H30:H36)</f>
        <v>701</v>
      </c>
      <c r="I37" s="4">
        <f t="shared" ref="I37" si="30">I29-SUM(I30:I36)</f>
        <v>656</v>
      </c>
      <c r="J37" s="4">
        <f t="shared" ref="J37" si="31">J29-SUM(J30:J36)</f>
        <v>676</v>
      </c>
      <c r="K37" s="4">
        <f t="shared" ref="K37" si="32">K29-SUM(K30:K36)</f>
        <v>739</v>
      </c>
      <c r="L37" s="4">
        <f t="shared" ref="L37" si="33">L29-SUM(L30:L36)</f>
        <v>727</v>
      </c>
      <c r="M37" s="4">
        <f t="shared" ref="M37" si="34">M29-SUM(M30:M36)</f>
        <v>719</v>
      </c>
      <c r="N37" s="4">
        <f t="shared" ref="N37" si="35">N29-SUM(N30:N36)</f>
        <v>649</v>
      </c>
      <c r="O37" s="4">
        <f t="shared" ref="O37" si="36">O29-SUM(O30:O36)</f>
        <v>798</v>
      </c>
    </row>
    <row r="38" spans="1:15" x14ac:dyDescent="0.25">
      <c r="A38" s="11" t="s">
        <v>1</v>
      </c>
      <c r="B38" s="1" t="s">
        <v>0</v>
      </c>
      <c r="C38" s="2">
        <v>3344</v>
      </c>
      <c r="D38" s="2">
        <v>3491</v>
      </c>
      <c r="E38" s="2">
        <v>3584</v>
      </c>
      <c r="F38" s="2">
        <v>3498</v>
      </c>
      <c r="G38" s="2">
        <v>3385</v>
      </c>
      <c r="H38" s="2">
        <v>3272</v>
      </c>
      <c r="I38" s="2">
        <v>3298</v>
      </c>
      <c r="J38" s="2">
        <v>3356</v>
      </c>
      <c r="K38" s="2">
        <v>3424</v>
      </c>
      <c r="L38" s="2">
        <v>3326</v>
      </c>
      <c r="M38" s="2">
        <v>3458</v>
      </c>
      <c r="N38" s="2">
        <v>3247</v>
      </c>
      <c r="O38" s="2">
        <v>3801</v>
      </c>
    </row>
    <row r="39" spans="1:15" x14ac:dyDescent="0.25">
      <c r="A39" s="11" t="s">
        <v>1</v>
      </c>
      <c r="B39" s="1" t="s">
        <v>10</v>
      </c>
      <c r="C39" s="2">
        <v>1112</v>
      </c>
      <c r="D39" s="2">
        <v>1102</v>
      </c>
      <c r="E39" s="2">
        <v>1100</v>
      </c>
      <c r="F39" s="2">
        <v>1063</v>
      </c>
      <c r="G39" s="2">
        <v>947</v>
      </c>
      <c r="H39" s="2">
        <v>934</v>
      </c>
      <c r="I39" s="2">
        <v>943</v>
      </c>
      <c r="J39" s="2">
        <v>876</v>
      </c>
      <c r="K39" s="2">
        <v>850</v>
      </c>
      <c r="L39" s="2">
        <v>813</v>
      </c>
      <c r="M39" s="2">
        <v>752</v>
      </c>
      <c r="N39" s="2">
        <v>820</v>
      </c>
      <c r="O39" s="2">
        <v>877</v>
      </c>
    </row>
    <row r="40" spans="1:15" x14ac:dyDescent="0.25">
      <c r="A40" s="11" t="s">
        <v>1</v>
      </c>
      <c r="B40" s="11" t="s">
        <v>9</v>
      </c>
      <c r="C40" s="2">
        <v>850</v>
      </c>
      <c r="D40" s="2">
        <v>916</v>
      </c>
      <c r="E40" s="2">
        <v>922</v>
      </c>
      <c r="F40" s="2">
        <v>899</v>
      </c>
      <c r="G40" s="2">
        <v>918</v>
      </c>
      <c r="H40" s="2">
        <v>877</v>
      </c>
      <c r="I40" s="2">
        <v>875</v>
      </c>
      <c r="J40" s="2">
        <v>907</v>
      </c>
      <c r="K40" s="2">
        <v>833</v>
      </c>
      <c r="L40" s="2">
        <v>856</v>
      </c>
      <c r="M40" s="2">
        <v>896</v>
      </c>
      <c r="N40" s="2">
        <v>845</v>
      </c>
      <c r="O40" s="2">
        <v>846</v>
      </c>
    </row>
    <row r="41" spans="1:15" x14ac:dyDescent="0.25">
      <c r="A41" s="11" t="s">
        <v>1</v>
      </c>
      <c r="B41" s="1" t="s">
        <v>24</v>
      </c>
      <c r="C41" s="2">
        <v>300</v>
      </c>
      <c r="D41" s="2">
        <v>321</v>
      </c>
      <c r="E41" s="2">
        <v>393</v>
      </c>
      <c r="F41" s="2">
        <v>349</v>
      </c>
      <c r="G41" s="2">
        <v>351</v>
      </c>
      <c r="H41" s="2">
        <v>311</v>
      </c>
      <c r="I41" s="2">
        <v>333</v>
      </c>
      <c r="J41" s="2">
        <v>367</v>
      </c>
      <c r="K41" s="2">
        <v>423</v>
      </c>
      <c r="L41" s="2">
        <v>411</v>
      </c>
      <c r="M41" s="2">
        <v>338</v>
      </c>
      <c r="N41" s="2">
        <v>279</v>
      </c>
      <c r="O41" s="2">
        <v>402</v>
      </c>
    </row>
    <row r="42" spans="1:15" x14ac:dyDescent="0.25">
      <c r="A42" s="11" t="s">
        <v>1</v>
      </c>
      <c r="B42" s="11" t="s">
        <v>23</v>
      </c>
      <c r="C42" s="12">
        <v>192</v>
      </c>
      <c r="D42" s="12">
        <v>217</v>
      </c>
      <c r="E42" s="12">
        <v>225</v>
      </c>
      <c r="F42" s="12">
        <v>241</v>
      </c>
      <c r="G42" s="12">
        <v>254</v>
      </c>
      <c r="H42" s="12">
        <v>277</v>
      </c>
      <c r="I42" s="12">
        <v>257</v>
      </c>
      <c r="J42" s="12">
        <v>314</v>
      </c>
      <c r="K42" s="12">
        <v>349</v>
      </c>
      <c r="L42" s="12">
        <v>311</v>
      </c>
      <c r="M42" s="12">
        <v>339</v>
      </c>
      <c r="N42" s="12">
        <v>308</v>
      </c>
      <c r="O42" s="12">
        <v>382</v>
      </c>
    </row>
    <row r="43" spans="1:15" x14ac:dyDescent="0.25">
      <c r="A43" s="11" t="s">
        <v>1</v>
      </c>
      <c r="B43" s="1" t="s">
        <v>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162</v>
      </c>
      <c r="N43" s="2">
        <v>75</v>
      </c>
      <c r="O43" s="2">
        <v>302</v>
      </c>
    </row>
    <row r="44" spans="1:15" x14ac:dyDescent="0.25">
      <c r="A44" s="11" t="s">
        <v>1</v>
      </c>
      <c r="B44" s="1" t="s">
        <v>12</v>
      </c>
      <c r="C44" s="2">
        <v>184</v>
      </c>
      <c r="D44" s="2">
        <v>218</v>
      </c>
      <c r="E44" s="2">
        <v>218</v>
      </c>
      <c r="F44" s="2">
        <v>225</v>
      </c>
      <c r="G44" s="2">
        <v>230</v>
      </c>
      <c r="H44" s="2">
        <v>187</v>
      </c>
      <c r="I44" s="2">
        <v>223</v>
      </c>
      <c r="J44" s="2">
        <v>208</v>
      </c>
      <c r="K44" s="2">
        <v>217</v>
      </c>
      <c r="L44" s="2">
        <v>201</v>
      </c>
      <c r="M44" s="2">
        <v>205</v>
      </c>
      <c r="N44" s="2">
        <v>196</v>
      </c>
      <c r="O44" s="2">
        <v>215</v>
      </c>
    </row>
    <row r="45" spans="1:15" x14ac:dyDescent="0.25">
      <c r="A45" s="11" t="s">
        <v>1</v>
      </c>
      <c r="B45" s="1" t="s">
        <v>8</v>
      </c>
      <c r="C45" s="2">
        <v>60</v>
      </c>
      <c r="D45" s="2">
        <v>54</v>
      </c>
      <c r="E45" s="2">
        <v>44</v>
      </c>
      <c r="F45" s="2">
        <v>51</v>
      </c>
      <c r="G45" s="2">
        <v>49</v>
      </c>
      <c r="H45" s="2">
        <v>49</v>
      </c>
      <c r="I45" s="2">
        <v>55</v>
      </c>
      <c r="J45" s="2">
        <v>46</v>
      </c>
      <c r="K45" s="2">
        <v>54</v>
      </c>
      <c r="L45" s="2">
        <v>75</v>
      </c>
      <c r="M45" s="2">
        <v>86</v>
      </c>
      <c r="N45" s="2">
        <v>56</v>
      </c>
      <c r="O45" s="2">
        <v>62</v>
      </c>
    </row>
    <row r="46" spans="1:15" x14ac:dyDescent="0.25">
      <c r="A46" s="11" t="str">
        <f>A45</f>
        <v>April</v>
      </c>
      <c r="B46" s="1" t="s">
        <v>27</v>
      </c>
      <c r="C46" s="2">
        <f>C38-SUM(C39:C45)</f>
        <v>646</v>
      </c>
      <c r="D46" s="2">
        <f t="shared" ref="D46" si="37">D38-SUM(D39:D45)</f>
        <v>663</v>
      </c>
      <c r="E46" s="2">
        <f t="shared" ref="E46" si="38">E38-SUM(E39:E45)</f>
        <v>682</v>
      </c>
      <c r="F46" s="2">
        <f t="shared" ref="F46" si="39">F38-SUM(F39:F45)</f>
        <v>670</v>
      </c>
      <c r="G46" s="2">
        <f t="shared" ref="G46" si="40">G38-SUM(G39:G45)</f>
        <v>636</v>
      </c>
      <c r="H46" s="2">
        <f t="shared" ref="H46" si="41">H38-SUM(H39:H45)</f>
        <v>637</v>
      </c>
      <c r="I46" s="2">
        <f t="shared" ref="I46" si="42">I38-SUM(I39:I45)</f>
        <v>612</v>
      </c>
      <c r="J46" s="2">
        <f t="shared" ref="J46" si="43">J38-SUM(J39:J45)</f>
        <v>638</v>
      </c>
      <c r="K46" s="2">
        <f t="shared" ref="K46" si="44">K38-SUM(K39:K45)</f>
        <v>698</v>
      </c>
      <c r="L46" s="2">
        <f t="shared" ref="L46" si="45">L38-SUM(L39:L45)</f>
        <v>659</v>
      </c>
      <c r="M46" s="2">
        <f t="shared" ref="M46" si="46">M38-SUM(M39:M45)</f>
        <v>680</v>
      </c>
      <c r="N46" s="2">
        <f t="shared" ref="N46" si="47">N38-SUM(N39:N45)</f>
        <v>668</v>
      </c>
      <c r="O46" s="2">
        <f t="shared" ref="O46" si="48">O38-SUM(O39:O45)</f>
        <v>715</v>
      </c>
    </row>
    <row r="47" spans="1:15" s="14" customFormat="1" x14ac:dyDescent="0.25">
      <c r="A47" s="13" t="s">
        <v>16</v>
      </c>
      <c r="B47" s="3" t="s">
        <v>0</v>
      </c>
      <c r="C47" s="4">
        <v>3351</v>
      </c>
      <c r="D47" s="4">
        <v>3352</v>
      </c>
      <c r="E47" s="4">
        <v>3370</v>
      </c>
      <c r="F47" s="4">
        <v>3271</v>
      </c>
      <c r="G47" s="4">
        <v>3368</v>
      </c>
      <c r="H47" s="4">
        <v>3205</v>
      </c>
      <c r="I47" s="4">
        <v>3268</v>
      </c>
      <c r="J47" s="4">
        <v>3193</v>
      </c>
      <c r="K47" s="4">
        <v>3227</v>
      </c>
      <c r="L47" s="4">
        <v>3317</v>
      </c>
      <c r="M47" s="4">
        <v>3159</v>
      </c>
      <c r="N47" s="4">
        <v>3171</v>
      </c>
      <c r="O47" s="4">
        <v>3605</v>
      </c>
    </row>
    <row r="48" spans="1:15" s="14" customFormat="1" x14ac:dyDescent="0.25">
      <c r="A48" s="13" t="s">
        <v>16</v>
      </c>
      <c r="B48" s="13" t="s">
        <v>9</v>
      </c>
      <c r="C48" s="4">
        <v>916</v>
      </c>
      <c r="D48" s="4">
        <v>911</v>
      </c>
      <c r="E48" s="4">
        <v>915</v>
      </c>
      <c r="F48" s="4">
        <v>897</v>
      </c>
      <c r="G48" s="4">
        <v>938</v>
      </c>
      <c r="H48" s="4">
        <v>884</v>
      </c>
      <c r="I48" s="4">
        <v>876</v>
      </c>
      <c r="J48" s="4">
        <v>882</v>
      </c>
      <c r="K48" s="4">
        <v>947</v>
      </c>
      <c r="L48" s="4">
        <v>943</v>
      </c>
      <c r="M48" s="4">
        <v>876</v>
      </c>
      <c r="N48" s="4">
        <v>915</v>
      </c>
      <c r="O48" s="4">
        <v>932</v>
      </c>
    </row>
    <row r="49" spans="1:15" s="14" customFormat="1" x14ac:dyDescent="0.25">
      <c r="A49" s="13" t="s">
        <v>16</v>
      </c>
      <c r="B49" s="3" t="s">
        <v>10</v>
      </c>
      <c r="C49" s="4">
        <v>1059</v>
      </c>
      <c r="D49" s="4">
        <v>1107</v>
      </c>
      <c r="E49" s="4">
        <v>1085</v>
      </c>
      <c r="F49" s="4">
        <v>1007</v>
      </c>
      <c r="G49" s="4">
        <v>959</v>
      </c>
      <c r="H49" s="4">
        <v>922</v>
      </c>
      <c r="I49" s="4">
        <v>900</v>
      </c>
      <c r="J49" s="4">
        <v>784</v>
      </c>
      <c r="K49" s="4">
        <v>806</v>
      </c>
      <c r="L49" s="4">
        <v>802</v>
      </c>
      <c r="M49" s="4">
        <v>772</v>
      </c>
      <c r="N49" s="4">
        <v>783</v>
      </c>
      <c r="O49" s="4">
        <v>845</v>
      </c>
    </row>
    <row r="50" spans="1:15" s="14" customFormat="1" x14ac:dyDescent="0.25">
      <c r="A50" s="13" t="s">
        <v>16</v>
      </c>
      <c r="B50" s="3" t="s">
        <v>24</v>
      </c>
      <c r="C50" s="4">
        <v>305</v>
      </c>
      <c r="D50" s="4">
        <v>319</v>
      </c>
      <c r="E50" s="4">
        <v>309</v>
      </c>
      <c r="F50" s="4">
        <v>324</v>
      </c>
      <c r="G50" s="4">
        <v>303</v>
      </c>
      <c r="H50" s="4">
        <v>298</v>
      </c>
      <c r="I50" s="4">
        <v>339</v>
      </c>
      <c r="J50" s="4">
        <v>381</v>
      </c>
      <c r="K50" s="4">
        <v>332</v>
      </c>
      <c r="L50" s="4">
        <v>350</v>
      </c>
      <c r="M50" s="4">
        <v>254</v>
      </c>
      <c r="N50" s="4">
        <v>268</v>
      </c>
      <c r="O50" s="4">
        <v>406</v>
      </c>
    </row>
    <row r="51" spans="1:15" s="14" customFormat="1" x14ac:dyDescent="0.25">
      <c r="A51" s="13" t="s">
        <v>16</v>
      </c>
      <c r="B51" s="13" t="s">
        <v>23</v>
      </c>
      <c r="C51" s="15">
        <v>179</v>
      </c>
      <c r="D51" s="15">
        <v>184</v>
      </c>
      <c r="E51" s="15">
        <v>217</v>
      </c>
      <c r="F51" s="15">
        <v>193</v>
      </c>
      <c r="G51" s="15">
        <v>237</v>
      </c>
      <c r="H51" s="15">
        <v>263</v>
      </c>
      <c r="I51" s="15">
        <v>255</v>
      </c>
      <c r="J51" s="15">
        <v>280</v>
      </c>
      <c r="K51" s="15">
        <v>257</v>
      </c>
      <c r="L51" s="15">
        <v>294</v>
      </c>
      <c r="M51" s="15">
        <v>324</v>
      </c>
      <c r="N51" s="15">
        <v>324</v>
      </c>
      <c r="O51" s="15">
        <v>339</v>
      </c>
    </row>
    <row r="52" spans="1:15" s="14" customFormat="1" x14ac:dyDescent="0.25">
      <c r="A52" s="13" t="s">
        <v>16</v>
      </c>
      <c r="B52" s="3" t="s">
        <v>12</v>
      </c>
      <c r="C52" s="4">
        <v>201</v>
      </c>
      <c r="D52" s="4">
        <v>200</v>
      </c>
      <c r="E52" s="4">
        <v>160</v>
      </c>
      <c r="F52" s="4">
        <v>198</v>
      </c>
      <c r="G52" s="4">
        <v>231</v>
      </c>
      <c r="H52" s="4">
        <v>189</v>
      </c>
      <c r="I52" s="4">
        <v>213</v>
      </c>
      <c r="J52" s="4">
        <v>209</v>
      </c>
      <c r="K52" s="4">
        <v>231</v>
      </c>
      <c r="L52" s="4">
        <v>227</v>
      </c>
      <c r="M52" s="4">
        <v>194</v>
      </c>
      <c r="N52" s="4">
        <v>202</v>
      </c>
      <c r="O52" s="4">
        <v>211</v>
      </c>
    </row>
    <row r="53" spans="1:15" s="14" customFormat="1" x14ac:dyDescent="0.25">
      <c r="A53" s="13" t="s">
        <v>16</v>
      </c>
      <c r="B53" s="3" t="s">
        <v>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19</v>
      </c>
      <c r="N53" s="4">
        <v>18</v>
      </c>
      <c r="O53" s="4">
        <v>128</v>
      </c>
    </row>
    <row r="54" spans="1:15" s="14" customFormat="1" x14ac:dyDescent="0.25">
      <c r="A54" s="13" t="s">
        <v>16</v>
      </c>
      <c r="B54" s="3" t="s">
        <v>8</v>
      </c>
      <c r="C54" s="4">
        <v>51</v>
      </c>
      <c r="D54" s="4">
        <v>46</v>
      </c>
      <c r="E54" s="4">
        <v>38</v>
      </c>
      <c r="F54" s="4">
        <v>53</v>
      </c>
      <c r="G54" s="4">
        <v>49</v>
      </c>
      <c r="H54" s="4">
        <v>50</v>
      </c>
      <c r="I54" s="4">
        <v>50</v>
      </c>
      <c r="J54" s="4">
        <v>59</v>
      </c>
      <c r="K54" s="4">
        <v>49</v>
      </c>
      <c r="L54" s="4">
        <v>78</v>
      </c>
      <c r="M54" s="4">
        <v>87</v>
      </c>
      <c r="N54" s="4">
        <v>51</v>
      </c>
      <c r="O54" s="4">
        <v>54</v>
      </c>
    </row>
    <row r="55" spans="1:15" s="14" customFormat="1" x14ac:dyDescent="0.25">
      <c r="A55" s="13" t="str">
        <f>A54</f>
        <v>May</v>
      </c>
      <c r="B55" s="3" t="s">
        <v>27</v>
      </c>
      <c r="C55" s="4">
        <f>C47-SUM(C48:C54)</f>
        <v>640</v>
      </c>
      <c r="D55" s="4">
        <f t="shared" ref="D55" si="49">D47-SUM(D48:D54)</f>
        <v>585</v>
      </c>
      <c r="E55" s="4">
        <f t="shared" ref="E55" si="50">E47-SUM(E48:E54)</f>
        <v>646</v>
      </c>
      <c r="F55" s="4">
        <f t="shared" ref="F55" si="51">F47-SUM(F48:F54)</f>
        <v>599</v>
      </c>
      <c r="G55" s="4">
        <f t="shared" ref="G55" si="52">G47-SUM(G48:G54)</f>
        <v>651</v>
      </c>
      <c r="H55" s="4">
        <f t="shared" ref="H55" si="53">H47-SUM(H48:H54)</f>
        <v>599</v>
      </c>
      <c r="I55" s="4">
        <f t="shared" ref="I55" si="54">I47-SUM(I48:I54)</f>
        <v>635</v>
      </c>
      <c r="J55" s="4">
        <f t="shared" ref="J55" si="55">J47-SUM(J48:J54)</f>
        <v>598</v>
      </c>
      <c r="K55" s="4">
        <f t="shared" ref="K55" si="56">K47-SUM(K48:K54)</f>
        <v>605</v>
      </c>
      <c r="L55" s="4">
        <f t="shared" ref="L55" si="57">L47-SUM(L48:L54)</f>
        <v>623</v>
      </c>
      <c r="M55" s="4">
        <f t="shared" ref="M55" si="58">M47-SUM(M48:M54)</f>
        <v>633</v>
      </c>
      <c r="N55" s="4">
        <f t="shared" ref="N55" si="59">N47-SUM(N48:N54)</f>
        <v>610</v>
      </c>
      <c r="O55" s="4">
        <f t="shared" ref="O55" si="60">O47-SUM(O48:O54)</f>
        <v>690</v>
      </c>
    </row>
    <row r="56" spans="1:15" x14ac:dyDescent="0.25">
      <c r="A56" s="11" t="s">
        <v>17</v>
      </c>
      <c r="B56" s="1" t="s">
        <v>0</v>
      </c>
      <c r="C56" s="2">
        <v>3124</v>
      </c>
      <c r="D56" s="2">
        <v>3154</v>
      </c>
      <c r="E56" s="2">
        <v>3226</v>
      </c>
      <c r="F56" s="2">
        <v>2981</v>
      </c>
      <c r="G56" s="2">
        <v>3080</v>
      </c>
      <c r="H56" s="2">
        <v>3165</v>
      </c>
      <c r="I56" s="2">
        <v>2961</v>
      </c>
      <c r="J56" s="2">
        <v>3128</v>
      </c>
      <c r="K56" s="2">
        <v>3034</v>
      </c>
      <c r="L56" s="2">
        <v>3139</v>
      </c>
      <c r="M56" s="2">
        <v>3006</v>
      </c>
      <c r="N56" s="2">
        <v>3035</v>
      </c>
      <c r="O56" s="2">
        <v>3573</v>
      </c>
    </row>
    <row r="57" spans="1:15" x14ac:dyDescent="0.25">
      <c r="A57" s="11" t="s">
        <v>17</v>
      </c>
      <c r="B57" s="11" t="s">
        <v>9</v>
      </c>
      <c r="C57" s="2">
        <v>830</v>
      </c>
      <c r="D57" s="2">
        <v>890</v>
      </c>
      <c r="E57" s="2">
        <v>859</v>
      </c>
      <c r="F57" s="2">
        <v>787</v>
      </c>
      <c r="G57" s="2">
        <v>868</v>
      </c>
      <c r="H57" s="2">
        <v>858</v>
      </c>
      <c r="I57" s="2">
        <v>854</v>
      </c>
      <c r="J57" s="2">
        <v>886</v>
      </c>
      <c r="K57" s="2">
        <v>863</v>
      </c>
      <c r="L57" s="2">
        <v>847</v>
      </c>
      <c r="M57" s="2">
        <v>848</v>
      </c>
      <c r="N57" s="2">
        <v>867</v>
      </c>
      <c r="O57" s="2">
        <v>912</v>
      </c>
    </row>
    <row r="58" spans="1:15" x14ac:dyDescent="0.25">
      <c r="A58" s="11" t="s">
        <v>17</v>
      </c>
      <c r="B58" s="1" t="s">
        <v>10</v>
      </c>
      <c r="C58" s="2">
        <v>948</v>
      </c>
      <c r="D58" s="2">
        <v>988</v>
      </c>
      <c r="E58" s="2">
        <v>1043</v>
      </c>
      <c r="F58" s="2">
        <v>907</v>
      </c>
      <c r="G58" s="2">
        <v>904</v>
      </c>
      <c r="H58" s="2">
        <v>918</v>
      </c>
      <c r="I58" s="2">
        <v>808</v>
      </c>
      <c r="J58" s="2">
        <v>834</v>
      </c>
      <c r="K58" s="2">
        <v>797</v>
      </c>
      <c r="L58" s="2">
        <v>730</v>
      </c>
      <c r="M58" s="2">
        <v>736</v>
      </c>
      <c r="N58" s="2">
        <v>772</v>
      </c>
      <c r="O58" s="2">
        <v>800</v>
      </c>
    </row>
    <row r="59" spans="1:15" x14ac:dyDescent="0.25">
      <c r="A59" s="11" t="s">
        <v>17</v>
      </c>
      <c r="B59" s="1" t="s">
        <v>24</v>
      </c>
      <c r="C59" s="2">
        <v>292</v>
      </c>
      <c r="D59" s="2">
        <v>297</v>
      </c>
      <c r="E59" s="2">
        <v>332</v>
      </c>
      <c r="F59" s="2">
        <v>273</v>
      </c>
      <c r="G59" s="2">
        <v>264</v>
      </c>
      <c r="H59" s="2">
        <v>310</v>
      </c>
      <c r="I59" s="2">
        <v>287</v>
      </c>
      <c r="J59" s="2">
        <v>331</v>
      </c>
      <c r="K59" s="2">
        <v>282</v>
      </c>
      <c r="L59" s="2">
        <v>331</v>
      </c>
      <c r="M59" s="2">
        <v>234</v>
      </c>
      <c r="N59" s="2">
        <v>230</v>
      </c>
      <c r="O59" s="2">
        <v>339</v>
      </c>
    </row>
    <row r="60" spans="1:15" x14ac:dyDescent="0.25">
      <c r="A60" s="11" t="s">
        <v>17</v>
      </c>
      <c r="B60" s="11" t="s">
        <v>23</v>
      </c>
      <c r="C60" s="12">
        <v>175</v>
      </c>
      <c r="D60" s="12">
        <v>177</v>
      </c>
      <c r="E60" s="12">
        <v>157</v>
      </c>
      <c r="F60" s="12">
        <v>166</v>
      </c>
      <c r="G60" s="12">
        <v>210</v>
      </c>
      <c r="H60" s="12">
        <v>210</v>
      </c>
      <c r="I60" s="12">
        <v>222</v>
      </c>
      <c r="J60" s="12">
        <v>260</v>
      </c>
      <c r="K60" s="12">
        <v>272</v>
      </c>
      <c r="L60" s="12">
        <v>328</v>
      </c>
      <c r="M60" s="12">
        <v>308</v>
      </c>
      <c r="N60" s="12">
        <v>292</v>
      </c>
      <c r="O60" s="12">
        <v>322</v>
      </c>
    </row>
    <row r="61" spans="1:15" x14ac:dyDescent="0.25">
      <c r="A61" s="11" t="s">
        <v>17</v>
      </c>
      <c r="B61" s="1" t="s">
        <v>12</v>
      </c>
      <c r="C61" s="2">
        <v>203</v>
      </c>
      <c r="D61" s="2">
        <v>202</v>
      </c>
      <c r="E61" s="2">
        <v>186</v>
      </c>
      <c r="F61" s="2">
        <v>204</v>
      </c>
      <c r="G61" s="2">
        <v>201</v>
      </c>
      <c r="H61" s="2">
        <v>203</v>
      </c>
      <c r="I61" s="2">
        <v>191</v>
      </c>
      <c r="J61" s="2">
        <v>196</v>
      </c>
      <c r="K61" s="2">
        <v>194</v>
      </c>
      <c r="L61" s="2">
        <v>206</v>
      </c>
      <c r="M61" s="2">
        <v>221</v>
      </c>
      <c r="N61" s="2">
        <v>207</v>
      </c>
      <c r="O61" s="2">
        <v>245</v>
      </c>
    </row>
    <row r="62" spans="1:15" x14ac:dyDescent="0.25">
      <c r="A62" s="11" t="s">
        <v>17</v>
      </c>
      <c r="B62" s="1" t="s">
        <v>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10</v>
      </c>
      <c r="N62" s="2">
        <v>0</v>
      </c>
      <c r="O62" s="2">
        <v>173</v>
      </c>
    </row>
    <row r="63" spans="1:15" x14ac:dyDescent="0.25">
      <c r="A63" s="11" t="s">
        <v>17</v>
      </c>
      <c r="B63" s="1" t="s">
        <v>8</v>
      </c>
      <c r="C63" s="2">
        <v>43</v>
      </c>
      <c r="D63" s="2">
        <v>32</v>
      </c>
      <c r="E63" s="2">
        <v>40</v>
      </c>
      <c r="F63" s="2">
        <v>44</v>
      </c>
      <c r="G63" s="2">
        <v>40</v>
      </c>
      <c r="H63" s="2">
        <v>53</v>
      </c>
      <c r="I63" s="2">
        <v>50</v>
      </c>
      <c r="J63" s="2">
        <v>49</v>
      </c>
      <c r="K63" s="2">
        <v>58</v>
      </c>
      <c r="L63" s="2">
        <v>92</v>
      </c>
      <c r="M63" s="2">
        <v>77</v>
      </c>
      <c r="N63" s="2">
        <v>45</v>
      </c>
      <c r="O63" s="2">
        <v>65</v>
      </c>
    </row>
    <row r="64" spans="1:15" x14ac:dyDescent="0.25">
      <c r="A64" s="11" t="str">
        <f>A63</f>
        <v>June</v>
      </c>
      <c r="B64" s="1" t="s">
        <v>27</v>
      </c>
      <c r="C64" s="2">
        <f>C56-SUM(C57:C63)</f>
        <v>633</v>
      </c>
      <c r="D64" s="2">
        <f t="shared" ref="D64" si="61">D56-SUM(D57:D63)</f>
        <v>568</v>
      </c>
      <c r="E64" s="2">
        <f t="shared" ref="E64" si="62">E56-SUM(E57:E63)</f>
        <v>609</v>
      </c>
      <c r="F64" s="2">
        <f t="shared" ref="F64" si="63">F56-SUM(F57:F63)</f>
        <v>600</v>
      </c>
      <c r="G64" s="2">
        <f t="shared" ref="G64" si="64">G56-SUM(G57:G63)</f>
        <v>593</v>
      </c>
      <c r="H64" s="2">
        <f t="shared" ref="H64" si="65">H56-SUM(H57:H63)</f>
        <v>613</v>
      </c>
      <c r="I64" s="2">
        <f t="shared" ref="I64" si="66">I56-SUM(I57:I63)</f>
        <v>549</v>
      </c>
      <c r="J64" s="2">
        <f t="shared" ref="J64" si="67">J56-SUM(J57:J63)</f>
        <v>572</v>
      </c>
      <c r="K64" s="2">
        <f t="shared" ref="K64" si="68">K56-SUM(K57:K63)</f>
        <v>568</v>
      </c>
      <c r="L64" s="2">
        <f t="shared" ref="L64" si="69">L56-SUM(L57:L63)</f>
        <v>605</v>
      </c>
      <c r="M64" s="2">
        <f t="shared" ref="M64" si="70">M56-SUM(M57:M63)</f>
        <v>572</v>
      </c>
      <c r="N64" s="2">
        <f t="shared" ref="N64" si="71">N56-SUM(N57:N63)</f>
        <v>622</v>
      </c>
      <c r="O64" s="2">
        <f t="shared" ref="O64" si="72">O56-SUM(O57:O63)</f>
        <v>717</v>
      </c>
    </row>
    <row r="65" spans="1:15" s="14" customFormat="1" x14ac:dyDescent="0.25">
      <c r="A65" s="13" t="s">
        <v>18</v>
      </c>
      <c r="B65" s="3" t="s">
        <v>0</v>
      </c>
      <c r="C65" s="4">
        <v>3256</v>
      </c>
      <c r="D65" s="4">
        <v>3336</v>
      </c>
      <c r="E65" s="4">
        <v>3267</v>
      </c>
      <c r="F65" s="4">
        <v>3190</v>
      </c>
      <c r="G65" s="4">
        <v>3350</v>
      </c>
      <c r="H65" s="4">
        <v>3081</v>
      </c>
      <c r="I65" s="4">
        <v>3197</v>
      </c>
      <c r="J65" s="4">
        <v>3254</v>
      </c>
      <c r="K65" s="4">
        <v>3312</v>
      </c>
      <c r="L65" s="4">
        <v>3233</v>
      </c>
      <c r="M65" s="4">
        <v>3194</v>
      </c>
      <c r="N65" s="4">
        <v>3287</v>
      </c>
      <c r="O65" s="4">
        <v>3739</v>
      </c>
    </row>
    <row r="66" spans="1:15" s="14" customFormat="1" x14ac:dyDescent="0.25">
      <c r="A66" s="13" t="s">
        <v>18</v>
      </c>
      <c r="B66" s="13" t="s">
        <v>9</v>
      </c>
      <c r="C66" s="4">
        <v>888</v>
      </c>
      <c r="D66" s="4">
        <v>897</v>
      </c>
      <c r="E66" s="4">
        <v>881</v>
      </c>
      <c r="F66" s="4">
        <v>889</v>
      </c>
      <c r="G66" s="4">
        <v>897</v>
      </c>
      <c r="H66" s="4">
        <v>860</v>
      </c>
      <c r="I66" s="4">
        <v>900</v>
      </c>
      <c r="J66" s="4">
        <v>904</v>
      </c>
      <c r="K66" s="4">
        <v>906</v>
      </c>
      <c r="L66" s="4">
        <v>927</v>
      </c>
      <c r="M66" s="4">
        <v>897</v>
      </c>
      <c r="N66" s="4">
        <v>940</v>
      </c>
      <c r="O66" s="4">
        <v>934</v>
      </c>
    </row>
    <row r="67" spans="1:15" s="14" customFormat="1" x14ac:dyDescent="0.25">
      <c r="A67" s="13" t="s">
        <v>18</v>
      </c>
      <c r="B67" s="3" t="s">
        <v>10</v>
      </c>
      <c r="C67" s="4">
        <v>1043</v>
      </c>
      <c r="D67" s="4">
        <v>985</v>
      </c>
      <c r="E67" s="4">
        <v>989</v>
      </c>
      <c r="F67" s="4">
        <v>922</v>
      </c>
      <c r="G67" s="4">
        <v>942</v>
      </c>
      <c r="H67" s="4">
        <v>872</v>
      </c>
      <c r="I67" s="4">
        <v>862</v>
      </c>
      <c r="J67" s="4">
        <v>826</v>
      </c>
      <c r="K67" s="4">
        <v>834</v>
      </c>
      <c r="L67" s="4">
        <v>785</v>
      </c>
      <c r="M67" s="4">
        <v>769</v>
      </c>
      <c r="N67" s="4">
        <v>826</v>
      </c>
      <c r="O67" s="4">
        <v>815</v>
      </c>
    </row>
    <row r="68" spans="1:15" s="14" customFormat="1" x14ac:dyDescent="0.25">
      <c r="A68" s="13" t="s">
        <v>18</v>
      </c>
      <c r="B68" s="13" t="s">
        <v>23</v>
      </c>
      <c r="C68" s="15">
        <v>150</v>
      </c>
      <c r="D68" s="15">
        <v>193</v>
      </c>
      <c r="E68" s="15">
        <v>192</v>
      </c>
      <c r="F68" s="15">
        <v>180</v>
      </c>
      <c r="G68" s="15">
        <v>244</v>
      </c>
      <c r="H68" s="15">
        <v>202</v>
      </c>
      <c r="I68" s="15">
        <v>249</v>
      </c>
      <c r="J68" s="15">
        <v>284</v>
      </c>
      <c r="K68" s="15">
        <v>313</v>
      </c>
      <c r="L68" s="15">
        <v>272</v>
      </c>
      <c r="M68" s="15">
        <v>299</v>
      </c>
      <c r="N68" s="15">
        <v>290</v>
      </c>
      <c r="O68" s="15">
        <v>333</v>
      </c>
    </row>
    <row r="69" spans="1:15" s="14" customFormat="1" x14ac:dyDescent="0.25">
      <c r="A69" s="13" t="s">
        <v>18</v>
      </c>
      <c r="B69" s="3" t="s">
        <v>24</v>
      </c>
      <c r="C69" s="4">
        <v>302</v>
      </c>
      <c r="D69" s="4">
        <v>296</v>
      </c>
      <c r="E69" s="4">
        <v>318</v>
      </c>
      <c r="F69" s="4">
        <v>280</v>
      </c>
      <c r="G69" s="4">
        <v>307</v>
      </c>
      <c r="H69" s="4">
        <v>293</v>
      </c>
      <c r="I69" s="4">
        <v>323</v>
      </c>
      <c r="J69" s="4">
        <v>336</v>
      </c>
      <c r="K69" s="4">
        <v>280</v>
      </c>
      <c r="L69" s="4">
        <v>320</v>
      </c>
      <c r="M69" s="4">
        <v>234</v>
      </c>
      <c r="N69" s="4">
        <v>260</v>
      </c>
      <c r="O69" s="4">
        <v>331</v>
      </c>
    </row>
    <row r="70" spans="1:15" s="14" customFormat="1" x14ac:dyDescent="0.25">
      <c r="A70" s="13" t="s">
        <v>18</v>
      </c>
      <c r="B70" s="3" t="s">
        <v>7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331</v>
      </c>
    </row>
    <row r="71" spans="1:15" s="14" customFormat="1" x14ac:dyDescent="0.25">
      <c r="A71" s="13" t="s">
        <v>18</v>
      </c>
      <c r="B71" s="3" t="s">
        <v>12</v>
      </c>
      <c r="C71" s="4">
        <v>197</v>
      </c>
      <c r="D71" s="4">
        <v>290</v>
      </c>
      <c r="E71" s="4">
        <v>178</v>
      </c>
      <c r="F71" s="4">
        <v>231</v>
      </c>
      <c r="G71" s="4">
        <v>226</v>
      </c>
      <c r="H71" s="4">
        <v>215</v>
      </c>
      <c r="I71" s="4">
        <v>202</v>
      </c>
      <c r="J71" s="4">
        <v>204</v>
      </c>
      <c r="K71" s="4">
        <v>248</v>
      </c>
      <c r="L71" s="4">
        <v>205</v>
      </c>
      <c r="M71" s="4">
        <v>229</v>
      </c>
      <c r="N71" s="4">
        <v>233</v>
      </c>
      <c r="O71" s="4">
        <v>224</v>
      </c>
    </row>
    <row r="72" spans="1:15" s="14" customFormat="1" x14ac:dyDescent="0.25">
      <c r="A72" s="13" t="s">
        <v>18</v>
      </c>
      <c r="B72" s="3" t="s">
        <v>8</v>
      </c>
      <c r="C72" s="4">
        <v>54</v>
      </c>
      <c r="D72" s="4">
        <v>72</v>
      </c>
      <c r="E72" s="4">
        <v>60</v>
      </c>
      <c r="F72" s="4">
        <v>62</v>
      </c>
      <c r="G72" s="4">
        <v>61</v>
      </c>
      <c r="H72" s="4">
        <v>53</v>
      </c>
      <c r="I72" s="4">
        <v>51</v>
      </c>
      <c r="J72" s="4">
        <v>76</v>
      </c>
      <c r="K72" s="4">
        <v>85</v>
      </c>
      <c r="L72" s="4">
        <v>92</v>
      </c>
      <c r="M72" s="4">
        <v>93</v>
      </c>
      <c r="N72" s="4">
        <v>58</v>
      </c>
      <c r="O72" s="4">
        <v>73</v>
      </c>
    </row>
    <row r="73" spans="1:15" s="14" customFormat="1" x14ac:dyDescent="0.25">
      <c r="A73" s="13" t="str">
        <f>A72</f>
        <v>July</v>
      </c>
      <c r="B73" s="3" t="s">
        <v>27</v>
      </c>
      <c r="C73" s="4">
        <f>C65-SUM(C66:C72)</f>
        <v>622</v>
      </c>
      <c r="D73" s="4">
        <f t="shared" ref="D73" si="73">D65-SUM(D66:D72)</f>
        <v>603</v>
      </c>
      <c r="E73" s="4">
        <f t="shared" ref="E73" si="74">E65-SUM(E66:E72)</f>
        <v>649</v>
      </c>
      <c r="F73" s="4">
        <f t="shared" ref="F73" si="75">F65-SUM(F66:F72)</f>
        <v>626</v>
      </c>
      <c r="G73" s="4">
        <f t="shared" ref="G73" si="76">G65-SUM(G66:G72)</f>
        <v>673</v>
      </c>
      <c r="H73" s="4">
        <f t="shared" ref="H73" si="77">H65-SUM(H66:H72)</f>
        <v>586</v>
      </c>
      <c r="I73" s="4">
        <f t="shared" ref="I73" si="78">I65-SUM(I66:I72)</f>
        <v>610</v>
      </c>
      <c r="J73" s="4">
        <f t="shared" ref="J73" si="79">J65-SUM(J66:J72)</f>
        <v>624</v>
      </c>
      <c r="K73" s="4">
        <f t="shared" ref="K73" si="80">K65-SUM(K66:K72)</f>
        <v>646</v>
      </c>
      <c r="L73" s="4">
        <f t="shared" ref="L73" si="81">L65-SUM(L66:L72)</f>
        <v>632</v>
      </c>
      <c r="M73" s="4">
        <f t="shared" ref="M73" si="82">M65-SUM(M66:M72)</f>
        <v>673</v>
      </c>
      <c r="N73" s="4">
        <f t="shared" ref="N73" si="83">N65-SUM(N66:N72)</f>
        <v>680</v>
      </c>
      <c r="O73" s="4">
        <f t="shared" ref="O73" si="84">O65-SUM(O66:O72)</f>
        <v>698</v>
      </c>
    </row>
    <row r="74" spans="1:15" x14ac:dyDescent="0.25">
      <c r="A74" s="11" t="s">
        <v>2</v>
      </c>
      <c r="B74" s="1" t="s">
        <v>0</v>
      </c>
      <c r="C74" s="2">
        <v>3268</v>
      </c>
      <c r="D74" s="2">
        <v>3376</v>
      </c>
      <c r="E74" s="2">
        <v>3197</v>
      </c>
      <c r="F74" s="2">
        <v>3260</v>
      </c>
      <c r="G74" s="2">
        <v>3251</v>
      </c>
      <c r="H74" s="2">
        <v>3124</v>
      </c>
      <c r="I74" s="2">
        <v>3164</v>
      </c>
      <c r="J74" s="2">
        <v>3179</v>
      </c>
      <c r="K74" s="2">
        <v>3129</v>
      </c>
      <c r="L74" s="2">
        <v>3211</v>
      </c>
      <c r="M74" s="2">
        <v>3232</v>
      </c>
      <c r="N74" s="2">
        <v>3423</v>
      </c>
      <c r="O74" s="2">
        <v>3590</v>
      </c>
    </row>
    <row r="75" spans="1:15" x14ac:dyDescent="0.25">
      <c r="A75" s="11" t="s">
        <v>2</v>
      </c>
      <c r="B75" s="11" t="s">
        <v>9</v>
      </c>
      <c r="C75" s="2">
        <v>892</v>
      </c>
      <c r="D75" s="2">
        <v>879</v>
      </c>
      <c r="E75" s="2">
        <v>852</v>
      </c>
      <c r="F75" s="2">
        <v>910</v>
      </c>
      <c r="G75" s="2">
        <v>920</v>
      </c>
      <c r="H75" s="2">
        <v>856</v>
      </c>
      <c r="I75" s="2">
        <v>910</v>
      </c>
      <c r="J75" s="2">
        <v>925</v>
      </c>
      <c r="K75" s="2">
        <v>915</v>
      </c>
      <c r="L75" s="2">
        <v>933</v>
      </c>
      <c r="M75" s="2">
        <v>894</v>
      </c>
      <c r="N75" s="2">
        <v>931</v>
      </c>
      <c r="O75" s="2">
        <v>932</v>
      </c>
    </row>
    <row r="76" spans="1:15" x14ac:dyDescent="0.25">
      <c r="A76" s="11" t="s">
        <v>2</v>
      </c>
      <c r="B76" s="1" t="s">
        <v>10</v>
      </c>
      <c r="C76" s="2">
        <v>1035</v>
      </c>
      <c r="D76" s="2">
        <v>1062</v>
      </c>
      <c r="E76" s="2">
        <v>981</v>
      </c>
      <c r="F76" s="2">
        <v>962</v>
      </c>
      <c r="G76" s="2">
        <v>909</v>
      </c>
      <c r="H76" s="2">
        <v>871</v>
      </c>
      <c r="I76" s="2">
        <v>804</v>
      </c>
      <c r="J76" s="2">
        <v>840</v>
      </c>
      <c r="K76" s="2">
        <v>746</v>
      </c>
      <c r="L76" s="2">
        <v>767</v>
      </c>
      <c r="M76" s="2">
        <v>755</v>
      </c>
      <c r="N76" s="2">
        <v>822</v>
      </c>
      <c r="O76" s="2">
        <v>759</v>
      </c>
    </row>
    <row r="77" spans="1:15" x14ac:dyDescent="0.25">
      <c r="A77" s="11" t="s">
        <v>2</v>
      </c>
      <c r="B77" s="1" t="s">
        <v>24</v>
      </c>
      <c r="C77" s="2">
        <v>294</v>
      </c>
      <c r="D77" s="2">
        <v>268</v>
      </c>
      <c r="E77" s="2">
        <v>282</v>
      </c>
      <c r="F77" s="2">
        <v>278</v>
      </c>
      <c r="G77" s="2">
        <v>284</v>
      </c>
      <c r="H77" s="2">
        <v>283</v>
      </c>
      <c r="I77" s="2">
        <v>292</v>
      </c>
      <c r="J77" s="2">
        <v>277</v>
      </c>
      <c r="K77" s="2">
        <v>289</v>
      </c>
      <c r="L77" s="2">
        <v>303</v>
      </c>
      <c r="M77" s="2">
        <v>267</v>
      </c>
      <c r="N77" s="2">
        <v>300</v>
      </c>
      <c r="O77" s="2">
        <v>353</v>
      </c>
    </row>
    <row r="78" spans="1:15" x14ac:dyDescent="0.25">
      <c r="A78" s="11" t="s">
        <v>3</v>
      </c>
      <c r="B78" s="11" t="s">
        <v>23</v>
      </c>
      <c r="C78" s="12">
        <v>160</v>
      </c>
      <c r="D78" s="12">
        <v>196</v>
      </c>
      <c r="E78" s="12">
        <v>209</v>
      </c>
      <c r="F78" s="12">
        <v>229</v>
      </c>
      <c r="G78" s="12">
        <v>225</v>
      </c>
      <c r="H78" s="12">
        <v>257</v>
      </c>
      <c r="I78" s="12">
        <v>226</v>
      </c>
      <c r="J78" s="12">
        <v>292</v>
      </c>
      <c r="K78" s="12">
        <v>281</v>
      </c>
      <c r="L78" s="12">
        <v>295</v>
      </c>
      <c r="M78" s="12">
        <v>310</v>
      </c>
      <c r="N78" s="12">
        <v>364</v>
      </c>
      <c r="O78" s="12">
        <v>325</v>
      </c>
    </row>
    <row r="79" spans="1:15" x14ac:dyDescent="0.25">
      <c r="A79" s="11" t="s">
        <v>2</v>
      </c>
      <c r="B79" s="1" t="s">
        <v>12</v>
      </c>
      <c r="C79" s="2">
        <v>227</v>
      </c>
      <c r="D79" s="2">
        <v>225</v>
      </c>
      <c r="E79" s="2">
        <v>198</v>
      </c>
      <c r="F79" s="2">
        <v>226</v>
      </c>
      <c r="G79" s="2">
        <v>223</v>
      </c>
      <c r="H79" s="2">
        <v>191</v>
      </c>
      <c r="I79" s="2">
        <v>232</v>
      </c>
      <c r="J79" s="2">
        <v>188</v>
      </c>
      <c r="K79" s="2">
        <v>216</v>
      </c>
      <c r="L79" s="2">
        <v>214</v>
      </c>
      <c r="M79" s="2">
        <v>235</v>
      </c>
      <c r="N79" s="2">
        <v>230</v>
      </c>
      <c r="O79" s="2">
        <v>260</v>
      </c>
    </row>
    <row r="80" spans="1:15" x14ac:dyDescent="0.25">
      <c r="A80" s="11" t="s">
        <v>2</v>
      </c>
      <c r="B80" s="1" t="s">
        <v>7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18</v>
      </c>
      <c r="O80" s="2">
        <v>174</v>
      </c>
    </row>
    <row r="81" spans="1:15" x14ac:dyDescent="0.25">
      <c r="A81" s="11" t="s">
        <v>2</v>
      </c>
      <c r="B81" s="1" t="s">
        <v>8</v>
      </c>
      <c r="C81" s="2">
        <v>64</v>
      </c>
      <c r="D81" s="2">
        <v>55</v>
      </c>
      <c r="E81" s="2">
        <v>44</v>
      </c>
      <c r="F81" s="2">
        <v>54</v>
      </c>
      <c r="G81" s="2">
        <v>54</v>
      </c>
      <c r="H81" s="2">
        <v>56</v>
      </c>
      <c r="I81" s="2">
        <v>58</v>
      </c>
      <c r="J81" s="2">
        <v>50</v>
      </c>
      <c r="K81" s="2">
        <v>73</v>
      </c>
      <c r="L81" s="2">
        <v>87</v>
      </c>
      <c r="M81" s="2">
        <v>96</v>
      </c>
      <c r="N81" s="2">
        <v>47</v>
      </c>
      <c r="O81" s="2">
        <v>89</v>
      </c>
    </row>
    <row r="82" spans="1:15" x14ac:dyDescent="0.25">
      <c r="A82" s="11" t="str">
        <f>A81</f>
        <v>August</v>
      </c>
      <c r="B82" s="1" t="s">
        <v>27</v>
      </c>
      <c r="C82" s="2">
        <f>C74-SUM(C75:C81)</f>
        <v>596</v>
      </c>
      <c r="D82" s="2">
        <f t="shared" ref="D82" si="85">D74-SUM(D75:D81)</f>
        <v>691</v>
      </c>
      <c r="E82" s="2">
        <f t="shared" ref="E82" si="86">E74-SUM(E75:E81)</f>
        <v>631</v>
      </c>
      <c r="F82" s="2">
        <f t="shared" ref="F82" si="87">F74-SUM(F75:F81)</f>
        <v>601</v>
      </c>
      <c r="G82" s="2">
        <f t="shared" ref="G82" si="88">G74-SUM(G75:G81)</f>
        <v>636</v>
      </c>
      <c r="H82" s="2">
        <f t="shared" ref="H82" si="89">H74-SUM(H75:H81)</f>
        <v>610</v>
      </c>
      <c r="I82" s="2">
        <f t="shared" ref="I82" si="90">I74-SUM(I75:I81)</f>
        <v>642</v>
      </c>
      <c r="J82" s="2">
        <f t="shared" ref="J82" si="91">J74-SUM(J75:J81)</f>
        <v>607</v>
      </c>
      <c r="K82" s="2">
        <f t="shared" ref="K82" si="92">K74-SUM(K75:K81)</f>
        <v>609</v>
      </c>
      <c r="L82" s="2">
        <f t="shared" ref="L82" si="93">L74-SUM(L75:L81)</f>
        <v>612</v>
      </c>
      <c r="M82" s="2">
        <f t="shared" ref="M82" si="94">M74-SUM(M75:M81)</f>
        <v>675</v>
      </c>
      <c r="N82" s="2">
        <f t="shared" ref="N82" si="95">N74-SUM(N75:N81)</f>
        <v>711</v>
      </c>
      <c r="O82" s="2">
        <f t="shared" ref="O82" si="96">O74-SUM(O75:O81)</f>
        <v>698</v>
      </c>
    </row>
    <row r="83" spans="1:15" s="14" customFormat="1" x14ac:dyDescent="0.25">
      <c r="A83" s="13" t="s">
        <v>3</v>
      </c>
      <c r="B83" s="3" t="s">
        <v>0</v>
      </c>
      <c r="C83" s="4">
        <v>3261</v>
      </c>
      <c r="D83" s="4">
        <v>3252</v>
      </c>
      <c r="E83" s="4">
        <v>3254</v>
      </c>
      <c r="F83" s="4">
        <v>3184</v>
      </c>
      <c r="G83" s="4">
        <v>3136</v>
      </c>
      <c r="H83" s="4">
        <v>3134</v>
      </c>
      <c r="I83" s="4">
        <v>3095</v>
      </c>
      <c r="J83" s="4">
        <v>3009</v>
      </c>
      <c r="K83" s="4">
        <v>3031</v>
      </c>
      <c r="L83" s="4">
        <v>3197</v>
      </c>
      <c r="M83" s="4">
        <v>3225</v>
      </c>
      <c r="N83" s="4">
        <v>3436</v>
      </c>
      <c r="O83" s="4">
        <v>3513</v>
      </c>
    </row>
    <row r="84" spans="1:15" s="14" customFormat="1" x14ac:dyDescent="0.25">
      <c r="A84" s="13" t="s">
        <v>3</v>
      </c>
      <c r="B84" s="13" t="s">
        <v>9</v>
      </c>
      <c r="C84" s="4">
        <v>922</v>
      </c>
      <c r="D84" s="4">
        <v>919</v>
      </c>
      <c r="E84" s="4">
        <v>878</v>
      </c>
      <c r="F84" s="4">
        <v>904</v>
      </c>
      <c r="G84" s="4">
        <v>887</v>
      </c>
      <c r="H84" s="4">
        <v>885</v>
      </c>
      <c r="I84" s="4">
        <v>908</v>
      </c>
      <c r="J84" s="4">
        <v>906</v>
      </c>
      <c r="K84" s="4">
        <v>870</v>
      </c>
      <c r="L84" s="4">
        <v>901</v>
      </c>
      <c r="M84" s="4">
        <v>931</v>
      </c>
      <c r="N84" s="4">
        <v>902</v>
      </c>
      <c r="O84" s="4">
        <v>951</v>
      </c>
    </row>
    <row r="85" spans="1:15" s="14" customFormat="1" x14ac:dyDescent="0.25">
      <c r="A85" s="13" t="s">
        <v>3</v>
      </c>
      <c r="B85" s="3" t="s">
        <v>10</v>
      </c>
      <c r="C85" s="4">
        <v>998</v>
      </c>
      <c r="D85" s="4">
        <v>992</v>
      </c>
      <c r="E85" s="4">
        <v>997</v>
      </c>
      <c r="F85" s="4">
        <v>956</v>
      </c>
      <c r="G85" s="4">
        <v>921</v>
      </c>
      <c r="H85" s="4">
        <v>866</v>
      </c>
      <c r="I85" s="4">
        <v>753</v>
      </c>
      <c r="J85" s="4">
        <v>757</v>
      </c>
      <c r="K85" s="4">
        <v>732</v>
      </c>
      <c r="L85" s="4">
        <v>771</v>
      </c>
      <c r="M85" s="4">
        <v>771</v>
      </c>
      <c r="N85" s="4">
        <v>857</v>
      </c>
      <c r="O85" s="4">
        <v>808</v>
      </c>
    </row>
    <row r="86" spans="1:15" s="14" customFormat="1" x14ac:dyDescent="0.25">
      <c r="A86" s="13" t="s">
        <v>4</v>
      </c>
      <c r="B86" s="13" t="s">
        <v>23</v>
      </c>
      <c r="C86" s="15">
        <v>190</v>
      </c>
      <c r="D86" s="15">
        <v>201</v>
      </c>
      <c r="E86" s="15">
        <v>222</v>
      </c>
      <c r="F86" s="15">
        <v>198</v>
      </c>
      <c r="G86" s="15">
        <v>215</v>
      </c>
      <c r="H86" s="15">
        <v>241</v>
      </c>
      <c r="I86" s="15">
        <v>245</v>
      </c>
      <c r="J86" s="15">
        <v>265</v>
      </c>
      <c r="K86" s="15">
        <v>292</v>
      </c>
      <c r="L86" s="15">
        <v>320</v>
      </c>
      <c r="M86" s="15">
        <v>293</v>
      </c>
      <c r="N86" s="15">
        <v>316</v>
      </c>
      <c r="O86" s="15">
        <v>342</v>
      </c>
    </row>
    <row r="87" spans="1:15" s="14" customFormat="1" x14ac:dyDescent="0.25">
      <c r="A87" s="13" t="s">
        <v>3</v>
      </c>
      <c r="B87" s="3" t="s">
        <v>24</v>
      </c>
      <c r="C87" s="4">
        <v>276</v>
      </c>
      <c r="D87" s="4">
        <v>318</v>
      </c>
      <c r="E87" s="4">
        <v>275</v>
      </c>
      <c r="F87" s="4">
        <v>271</v>
      </c>
      <c r="G87" s="4">
        <v>285</v>
      </c>
      <c r="H87" s="4">
        <v>282</v>
      </c>
      <c r="I87" s="4">
        <v>289</v>
      </c>
      <c r="J87" s="4">
        <v>272</v>
      </c>
      <c r="K87" s="4">
        <v>267</v>
      </c>
      <c r="L87" s="4">
        <v>302</v>
      </c>
      <c r="M87" s="4">
        <v>281</v>
      </c>
      <c r="N87" s="4">
        <v>304</v>
      </c>
      <c r="O87" s="4">
        <v>316</v>
      </c>
    </row>
    <row r="88" spans="1:15" s="14" customFormat="1" x14ac:dyDescent="0.25">
      <c r="A88" s="13" t="s">
        <v>3</v>
      </c>
      <c r="B88" s="3" t="s">
        <v>12</v>
      </c>
      <c r="C88" s="4">
        <v>204</v>
      </c>
      <c r="D88" s="4">
        <v>192</v>
      </c>
      <c r="E88" s="4">
        <v>207</v>
      </c>
      <c r="F88" s="4">
        <v>197</v>
      </c>
      <c r="G88" s="4">
        <v>176</v>
      </c>
      <c r="H88" s="4">
        <v>207</v>
      </c>
      <c r="I88" s="4">
        <v>216</v>
      </c>
      <c r="J88" s="4">
        <v>181</v>
      </c>
      <c r="K88" s="4">
        <v>205</v>
      </c>
      <c r="L88" s="4">
        <v>227</v>
      </c>
      <c r="M88" s="4">
        <v>215</v>
      </c>
      <c r="N88" s="4">
        <v>223</v>
      </c>
      <c r="O88" s="4">
        <v>208</v>
      </c>
    </row>
    <row r="89" spans="1:15" s="14" customFormat="1" x14ac:dyDescent="0.25">
      <c r="A89" s="13" t="s">
        <v>3</v>
      </c>
      <c r="B89" s="3" t="s">
        <v>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10</v>
      </c>
      <c r="N89" s="4">
        <v>50</v>
      </c>
      <c r="O89" s="4">
        <v>93</v>
      </c>
    </row>
    <row r="90" spans="1:15" s="14" customFormat="1" x14ac:dyDescent="0.25">
      <c r="A90" s="13" t="s">
        <v>3</v>
      </c>
      <c r="B90" s="3" t="s">
        <v>8</v>
      </c>
      <c r="C90" s="4">
        <v>49</v>
      </c>
      <c r="D90" s="4">
        <v>47</v>
      </c>
      <c r="E90" s="4">
        <v>41</v>
      </c>
      <c r="F90" s="4">
        <v>48</v>
      </c>
      <c r="G90" s="4">
        <v>55</v>
      </c>
      <c r="H90" s="4">
        <v>52</v>
      </c>
      <c r="I90" s="4">
        <v>63</v>
      </c>
      <c r="J90" s="4">
        <v>64</v>
      </c>
      <c r="K90" s="4">
        <v>83</v>
      </c>
      <c r="L90" s="4">
        <v>87</v>
      </c>
      <c r="M90" s="4">
        <v>98</v>
      </c>
      <c r="N90" s="4">
        <v>55</v>
      </c>
      <c r="O90" s="4">
        <v>64</v>
      </c>
    </row>
    <row r="91" spans="1:15" s="14" customFormat="1" x14ac:dyDescent="0.25">
      <c r="A91" s="13" t="str">
        <f>A90</f>
        <v>September</v>
      </c>
      <c r="B91" s="3" t="s">
        <v>27</v>
      </c>
      <c r="C91" s="4">
        <f>C83-SUM(C84:C90)</f>
        <v>622</v>
      </c>
      <c r="D91" s="4">
        <f t="shared" ref="D91" si="97">D83-SUM(D84:D90)</f>
        <v>583</v>
      </c>
      <c r="E91" s="4">
        <f t="shared" ref="E91" si="98">E83-SUM(E84:E90)</f>
        <v>634</v>
      </c>
      <c r="F91" s="4">
        <f t="shared" ref="F91" si="99">F83-SUM(F84:F90)</f>
        <v>610</v>
      </c>
      <c r="G91" s="4">
        <f t="shared" ref="G91" si="100">G83-SUM(G84:G90)</f>
        <v>597</v>
      </c>
      <c r="H91" s="4">
        <f t="shared" ref="H91" si="101">H83-SUM(H84:H90)</f>
        <v>601</v>
      </c>
      <c r="I91" s="4">
        <f t="shared" ref="I91" si="102">I83-SUM(I84:I90)</f>
        <v>621</v>
      </c>
      <c r="J91" s="4">
        <f t="shared" ref="J91" si="103">J83-SUM(J84:J90)</f>
        <v>564</v>
      </c>
      <c r="K91" s="4">
        <f t="shared" ref="K91" si="104">K83-SUM(K84:K90)</f>
        <v>582</v>
      </c>
      <c r="L91" s="4">
        <f t="shared" ref="L91" si="105">L83-SUM(L84:L90)</f>
        <v>589</v>
      </c>
      <c r="M91" s="4">
        <f t="shared" ref="M91" si="106">M83-SUM(M84:M90)</f>
        <v>626</v>
      </c>
      <c r="N91" s="4">
        <f t="shared" ref="N91" si="107">N83-SUM(N84:N90)</f>
        <v>729</v>
      </c>
      <c r="O91" s="4">
        <f t="shared" ref="O91" si="108">O83-SUM(O84:O90)</f>
        <v>731</v>
      </c>
    </row>
    <row r="92" spans="1:15" x14ac:dyDescent="0.25">
      <c r="A92" s="11" t="s">
        <v>19</v>
      </c>
      <c r="B92" s="1" t="s">
        <v>0</v>
      </c>
      <c r="C92" s="2">
        <v>3668</v>
      </c>
      <c r="D92" s="2">
        <v>3428</v>
      </c>
      <c r="E92" s="2">
        <v>3369</v>
      </c>
      <c r="F92" s="2">
        <v>3488</v>
      </c>
      <c r="G92" s="2">
        <v>3389</v>
      </c>
      <c r="H92" s="2">
        <v>3320</v>
      </c>
      <c r="I92" s="2">
        <v>3312</v>
      </c>
      <c r="J92" s="2">
        <v>3312</v>
      </c>
      <c r="K92" s="2">
        <v>3207</v>
      </c>
      <c r="L92" s="2">
        <v>3423</v>
      </c>
      <c r="M92" s="2">
        <v>3378</v>
      </c>
      <c r="N92" s="2">
        <v>3687</v>
      </c>
      <c r="O92" s="2">
        <v>3745</v>
      </c>
    </row>
    <row r="93" spans="1:15" x14ac:dyDescent="0.25">
      <c r="A93" s="11" t="s">
        <v>19</v>
      </c>
      <c r="B93" s="11" t="s">
        <v>9</v>
      </c>
      <c r="C93" s="2">
        <v>1028</v>
      </c>
      <c r="D93" s="2">
        <v>895</v>
      </c>
      <c r="E93" s="2">
        <v>884</v>
      </c>
      <c r="F93" s="2">
        <v>932</v>
      </c>
      <c r="G93" s="2">
        <v>922</v>
      </c>
      <c r="H93" s="2">
        <v>934</v>
      </c>
      <c r="I93" s="2">
        <v>875</v>
      </c>
      <c r="J93" s="2">
        <v>882</v>
      </c>
      <c r="K93" s="2">
        <v>931</v>
      </c>
      <c r="L93" s="2">
        <v>966</v>
      </c>
      <c r="M93" s="2">
        <v>986</v>
      </c>
      <c r="N93" s="2">
        <v>955</v>
      </c>
      <c r="O93" s="2">
        <v>1006</v>
      </c>
    </row>
    <row r="94" spans="1:15" x14ac:dyDescent="0.25">
      <c r="A94" s="11" t="s">
        <v>19</v>
      </c>
      <c r="B94" s="1" t="s">
        <v>10</v>
      </c>
      <c r="C94" s="2">
        <v>1098</v>
      </c>
      <c r="D94" s="2">
        <v>1029</v>
      </c>
      <c r="E94" s="2">
        <v>1100</v>
      </c>
      <c r="F94" s="2">
        <v>1017</v>
      </c>
      <c r="G94" s="2">
        <v>1016</v>
      </c>
      <c r="H94" s="2">
        <v>928</v>
      </c>
      <c r="I94" s="2">
        <v>919</v>
      </c>
      <c r="J94" s="2">
        <v>858</v>
      </c>
      <c r="K94" s="2">
        <v>800</v>
      </c>
      <c r="L94" s="2">
        <v>773</v>
      </c>
      <c r="M94" s="2">
        <v>848</v>
      </c>
      <c r="N94" s="2">
        <v>933</v>
      </c>
      <c r="O94" s="2">
        <v>827</v>
      </c>
    </row>
    <row r="95" spans="1:15" x14ac:dyDescent="0.25">
      <c r="A95" s="11" t="s">
        <v>19</v>
      </c>
      <c r="B95" s="11" t="s">
        <v>23</v>
      </c>
      <c r="C95" s="12">
        <v>226</v>
      </c>
      <c r="D95" s="12">
        <v>222</v>
      </c>
      <c r="E95" s="12">
        <v>224</v>
      </c>
      <c r="F95" s="12">
        <v>263</v>
      </c>
      <c r="G95" s="12">
        <v>244</v>
      </c>
      <c r="H95" s="12">
        <v>258</v>
      </c>
      <c r="I95" s="12">
        <v>286</v>
      </c>
      <c r="J95" s="12">
        <v>322</v>
      </c>
      <c r="K95" s="12">
        <v>286</v>
      </c>
      <c r="L95" s="12">
        <v>321</v>
      </c>
      <c r="M95" s="12">
        <v>298</v>
      </c>
      <c r="N95" s="12">
        <v>384</v>
      </c>
      <c r="O95" s="12">
        <v>372</v>
      </c>
    </row>
    <row r="96" spans="1:15" x14ac:dyDescent="0.25">
      <c r="A96" s="11" t="s">
        <v>19</v>
      </c>
      <c r="B96" s="1" t="s">
        <v>24</v>
      </c>
      <c r="C96" s="2">
        <v>344</v>
      </c>
      <c r="D96" s="2">
        <v>324</v>
      </c>
      <c r="E96" s="2">
        <v>295</v>
      </c>
      <c r="F96" s="2">
        <v>334</v>
      </c>
      <c r="G96" s="2">
        <v>300</v>
      </c>
      <c r="H96" s="2">
        <v>344</v>
      </c>
      <c r="I96" s="2">
        <v>320</v>
      </c>
      <c r="J96" s="2">
        <v>319</v>
      </c>
      <c r="K96" s="2">
        <v>276</v>
      </c>
      <c r="L96" s="2">
        <v>341</v>
      </c>
      <c r="M96" s="2">
        <v>275</v>
      </c>
      <c r="N96" s="2">
        <v>366</v>
      </c>
      <c r="O96" s="2">
        <v>336</v>
      </c>
    </row>
    <row r="97" spans="1:15" x14ac:dyDescent="0.25">
      <c r="A97" s="11" t="s">
        <v>19</v>
      </c>
      <c r="B97" s="1" t="s">
        <v>12</v>
      </c>
      <c r="C97" s="2">
        <v>224</v>
      </c>
      <c r="D97" s="2">
        <v>211</v>
      </c>
      <c r="E97" s="2">
        <v>196</v>
      </c>
      <c r="F97" s="2">
        <v>219</v>
      </c>
      <c r="G97" s="2">
        <v>240</v>
      </c>
      <c r="H97" s="2">
        <v>203</v>
      </c>
      <c r="I97" s="2">
        <v>213</v>
      </c>
      <c r="J97" s="2">
        <v>221</v>
      </c>
      <c r="K97" s="2">
        <v>237</v>
      </c>
      <c r="L97" s="2">
        <v>229</v>
      </c>
      <c r="M97" s="2">
        <v>243</v>
      </c>
      <c r="N97" s="2">
        <v>233</v>
      </c>
      <c r="O97" s="2">
        <v>260</v>
      </c>
    </row>
    <row r="98" spans="1:15" x14ac:dyDescent="0.25">
      <c r="A98" s="11" t="s">
        <v>19</v>
      </c>
      <c r="B98" s="1" t="s">
        <v>7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56</v>
      </c>
      <c r="O98" s="2">
        <v>99</v>
      </c>
    </row>
    <row r="99" spans="1:15" x14ac:dyDescent="0.25">
      <c r="A99" s="11" t="s">
        <v>19</v>
      </c>
      <c r="B99" s="1" t="s">
        <v>8</v>
      </c>
      <c r="C99" s="2">
        <v>51</v>
      </c>
      <c r="D99" s="2">
        <v>59</v>
      </c>
      <c r="E99" s="2">
        <v>51</v>
      </c>
      <c r="F99" s="2">
        <v>52</v>
      </c>
      <c r="G99" s="2">
        <v>54</v>
      </c>
      <c r="H99" s="2">
        <v>71</v>
      </c>
      <c r="I99" s="2">
        <v>74</v>
      </c>
      <c r="J99" s="2">
        <v>54</v>
      </c>
      <c r="K99" s="2">
        <v>84</v>
      </c>
      <c r="L99" s="2">
        <v>114</v>
      </c>
      <c r="M99" s="2">
        <v>93</v>
      </c>
      <c r="N99" s="2">
        <v>42</v>
      </c>
      <c r="O99" s="2">
        <v>47</v>
      </c>
    </row>
    <row r="100" spans="1:15" x14ac:dyDescent="0.25">
      <c r="A100" s="11" t="str">
        <f>A99</f>
        <v>October</v>
      </c>
      <c r="B100" s="1" t="s">
        <v>27</v>
      </c>
      <c r="C100" s="2">
        <f>C92-SUM(C93:C99)</f>
        <v>697</v>
      </c>
      <c r="D100" s="2">
        <f t="shared" ref="D100" si="109">D92-SUM(D93:D99)</f>
        <v>688</v>
      </c>
      <c r="E100" s="2">
        <f t="shared" ref="E100" si="110">E92-SUM(E93:E99)</f>
        <v>619</v>
      </c>
      <c r="F100" s="2">
        <f t="shared" ref="F100" si="111">F92-SUM(F93:F99)</f>
        <v>671</v>
      </c>
      <c r="G100" s="2">
        <f t="shared" ref="G100" si="112">G92-SUM(G93:G99)</f>
        <v>613</v>
      </c>
      <c r="H100" s="2">
        <f t="shared" ref="H100" si="113">H92-SUM(H93:H99)</f>
        <v>582</v>
      </c>
      <c r="I100" s="2">
        <f t="shared" ref="I100" si="114">I92-SUM(I93:I99)</f>
        <v>625</v>
      </c>
      <c r="J100" s="2">
        <f t="shared" ref="J100" si="115">J92-SUM(J93:J99)</f>
        <v>656</v>
      </c>
      <c r="K100" s="2">
        <f t="shared" ref="K100" si="116">K92-SUM(K93:K99)</f>
        <v>593</v>
      </c>
      <c r="L100" s="2">
        <f t="shared" ref="L100" si="117">L92-SUM(L93:L99)</f>
        <v>679</v>
      </c>
      <c r="M100" s="2">
        <f t="shared" ref="M100" si="118">M92-SUM(M93:M99)</f>
        <v>635</v>
      </c>
      <c r="N100" s="2">
        <f t="shared" ref="N100" si="119">N92-SUM(N93:N99)</f>
        <v>718</v>
      </c>
      <c r="O100" s="2">
        <f t="shared" ref="O100" si="120">O92-SUM(O93:O99)</f>
        <v>798</v>
      </c>
    </row>
    <row r="101" spans="1:15" s="14" customFormat="1" x14ac:dyDescent="0.25">
      <c r="A101" s="13" t="s">
        <v>5</v>
      </c>
      <c r="B101" s="3" t="s">
        <v>0</v>
      </c>
      <c r="C101" s="15">
        <v>3455</v>
      </c>
      <c r="D101" s="15">
        <v>3382</v>
      </c>
      <c r="E101" s="15">
        <v>3344</v>
      </c>
      <c r="F101" s="15">
        <v>3286</v>
      </c>
      <c r="G101" s="15">
        <v>3370</v>
      </c>
      <c r="H101" s="15">
        <v>3289</v>
      </c>
      <c r="I101" s="15">
        <v>3414</v>
      </c>
      <c r="J101" s="15">
        <v>3225</v>
      </c>
      <c r="K101" s="15">
        <v>3253</v>
      </c>
      <c r="L101" s="15">
        <v>3400</v>
      </c>
      <c r="M101" s="15">
        <v>3363</v>
      </c>
      <c r="N101" s="15">
        <v>3856</v>
      </c>
      <c r="O101" s="15">
        <v>3789</v>
      </c>
    </row>
    <row r="102" spans="1:15" s="14" customFormat="1" x14ac:dyDescent="0.25">
      <c r="A102" s="13" t="s">
        <v>5</v>
      </c>
      <c r="B102" s="13" t="s">
        <v>9</v>
      </c>
      <c r="C102" s="15">
        <v>953</v>
      </c>
      <c r="D102" s="15">
        <v>919</v>
      </c>
      <c r="E102" s="15">
        <v>867</v>
      </c>
      <c r="F102" s="15">
        <v>886</v>
      </c>
      <c r="G102" s="15">
        <v>920</v>
      </c>
      <c r="H102" s="15">
        <v>918</v>
      </c>
      <c r="I102" s="15">
        <v>947</v>
      </c>
      <c r="J102" s="15">
        <v>905</v>
      </c>
      <c r="K102" s="15">
        <v>958</v>
      </c>
      <c r="L102" s="15">
        <v>917</v>
      </c>
      <c r="M102" s="15">
        <v>900</v>
      </c>
      <c r="N102" s="15">
        <v>924</v>
      </c>
      <c r="O102" s="15">
        <v>983</v>
      </c>
    </row>
    <row r="103" spans="1:15" s="14" customFormat="1" x14ac:dyDescent="0.25">
      <c r="A103" s="13" t="s">
        <v>5</v>
      </c>
      <c r="B103" s="3" t="s">
        <v>10</v>
      </c>
      <c r="C103" s="15">
        <v>1063</v>
      </c>
      <c r="D103" s="15">
        <v>1045</v>
      </c>
      <c r="E103" s="15">
        <v>1024</v>
      </c>
      <c r="F103" s="15">
        <v>1022</v>
      </c>
      <c r="G103" s="15">
        <v>973</v>
      </c>
      <c r="H103" s="15">
        <v>907</v>
      </c>
      <c r="I103" s="15">
        <v>878</v>
      </c>
      <c r="J103" s="15">
        <v>799</v>
      </c>
      <c r="K103" s="15">
        <v>806</v>
      </c>
      <c r="L103" s="15">
        <v>797</v>
      </c>
      <c r="M103" s="15">
        <v>810</v>
      </c>
      <c r="N103" s="15">
        <v>897</v>
      </c>
      <c r="O103" s="15">
        <v>832</v>
      </c>
    </row>
    <row r="104" spans="1:15" s="14" customFormat="1" x14ac:dyDescent="0.25">
      <c r="A104" s="13" t="s">
        <v>6</v>
      </c>
      <c r="B104" s="13" t="s">
        <v>23</v>
      </c>
      <c r="C104" s="15">
        <v>235</v>
      </c>
      <c r="D104" s="15">
        <v>197</v>
      </c>
      <c r="E104" s="15">
        <v>246</v>
      </c>
      <c r="F104" s="15">
        <v>248</v>
      </c>
      <c r="G104" s="15">
        <v>273</v>
      </c>
      <c r="H104" s="15">
        <v>278</v>
      </c>
      <c r="I104" s="15">
        <v>321</v>
      </c>
      <c r="J104" s="15">
        <v>327</v>
      </c>
      <c r="K104" s="15">
        <v>308</v>
      </c>
      <c r="L104" s="15">
        <v>367</v>
      </c>
      <c r="M104" s="15">
        <v>344</v>
      </c>
      <c r="N104" s="15">
        <v>390</v>
      </c>
      <c r="O104" s="15">
        <v>367</v>
      </c>
    </row>
    <row r="105" spans="1:15" s="14" customFormat="1" x14ac:dyDescent="0.25">
      <c r="A105" s="13" t="s">
        <v>5</v>
      </c>
      <c r="B105" s="3" t="s">
        <v>24</v>
      </c>
      <c r="C105" s="15">
        <v>300</v>
      </c>
      <c r="D105" s="15">
        <v>299</v>
      </c>
      <c r="E105" s="15">
        <v>306</v>
      </c>
      <c r="F105" s="15">
        <v>287</v>
      </c>
      <c r="G105" s="15">
        <v>286</v>
      </c>
      <c r="H105" s="15">
        <v>297</v>
      </c>
      <c r="I105" s="15">
        <v>334</v>
      </c>
      <c r="J105" s="15">
        <v>327</v>
      </c>
      <c r="K105" s="15">
        <v>293</v>
      </c>
      <c r="L105" s="15">
        <v>285</v>
      </c>
      <c r="M105" s="15">
        <v>272</v>
      </c>
      <c r="N105" s="15">
        <v>376</v>
      </c>
      <c r="O105" s="15">
        <v>345</v>
      </c>
    </row>
    <row r="106" spans="1:15" s="14" customFormat="1" x14ac:dyDescent="0.25">
      <c r="A106" s="13" t="s">
        <v>5</v>
      </c>
      <c r="B106" s="3" t="s">
        <v>12</v>
      </c>
      <c r="C106" s="15">
        <v>196</v>
      </c>
      <c r="D106" s="15">
        <v>200</v>
      </c>
      <c r="E106" s="15">
        <v>195</v>
      </c>
      <c r="F106" s="15">
        <v>177</v>
      </c>
      <c r="G106" s="15">
        <v>220</v>
      </c>
      <c r="H106" s="15">
        <v>200</v>
      </c>
      <c r="I106" s="15">
        <v>226</v>
      </c>
      <c r="J106" s="15">
        <v>205</v>
      </c>
      <c r="K106" s="15">
        <v>212</v>
      </c>
      <c r="L106" s="15">
        <v>204</v>
      </c>
      <c r="M106" s="15">
        <v>201</v>
      </c>
      <c r="N106" s="15">
        <v>240</v>
      </c>
      <c r="O106" s="15">
        <v>243</v>
      </c>
    </row>
    <row r="107" spans="1:15" s="14" customFormat="1" x14ac:dyDescent="0.25">
      <c r="A107" s="13" t="s">
        <v>5</v>
      </c>
      <c r="B107" s="3" t="s">
        <v>7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67</v>
      </c>
      <c r="N107" s="15">
        <v>196</v>
      </c>
      <c r="O107" s="15">
        <v>201</v>
      </c>
    </row>
    <row r="108" spans="1:15" s="14" customFormat="1" x14ac:dyDescent="0.25">
      <c r="A108" s="13" t="s">
        <v>5</v>
      </c>
      <c r="B108" s="3" t="s">
        <v>8</v>
      </c>
      <c r="C108" s="15">
        <v>57</v>
      </c>
      <c r="D108" s="15">
        <v>53</v>
      </c>
      <c r="E108" s="15">
        <v>58</v>
      </c>
      <c r="F108" s="15">
        <v>31</v>
      </c>
      <c r="G108" s="15">
        <v>49</v>
      </c>
      <c r="H108" s="15">
        <v>72</v>
      </c>
      <c r="I108" s="15">
        <v>65</v>
      </c>
      <c r="J108" s="15">
        <v>72</v>
      </c>
      <c r="K108" s="15">
        <v>73</v>
      </c>
      <c r="L108" s="15">
        <v>132</v>
      </c>
      <c r="M108" s="15">
        <v>63</v>
      </c>
      <c r="N108" s="15">
        <v>35</v>
      </c>
      <c r="O108" s="15">
        <v>56</v>
      </c>
    </row>
    <row r="109" spans="1:15" s="14" customFormat="1" x14ac:dyDescent="0.25">
      <c r="A109" s="13" t="str">
        <f>A108</f>
        <v>November</v>
      </c>
      <c r="B109" s="3" t="s">
        <v>27</v>
      </c>
      <c r="C109" s="4">
        <f>C101-SUM(C102:C108)</f>
        <v>651</v>
      </c>
      <c r="D109" s="4">
        <f t="shared" ref="D109" si="121">D101-SUM(D102:D108)</f>
        <v>669</v>
      </c>
      <c r="E109" s="4">
        <f t="shared" ref="E109" si="122">E101-SUM(E102:E108)</f>
        <v>648</v>
      </c>
      <c r="F109" s="4">
        <f t="shared" ref="F109" si="123">F101-SUM(F102:F108)</f>
        <v>635</v>
      </c>
      <c r="G109" s="4">
        <f t="shared" ref="G109" si="124">G101-SUM(G102:G108)</f>
        <v>649</v>
      </c>
      <c r="H109" s="4">
        <f t="shared" ref="H109" si="125">H101-SUM(H102:H108)</f>
        <v>617</v>
      </c>
      <c r="I109" s="4">
        <f t="shared" ref="I109" si="126">I101-SUM(I102:I108)</f>
        <v>643</v>
      </c>
      <c r="J109" s="4">
        <f t="shared" ref="J109" si="127">J101-SUM(J102:J108)</f>
        <v>590</v>
      </c>
      <c r="K109" s="4">
        <f t="shared" ref="K109" si="128">K101-SUM(K102:K108)</f>
        <v>603</v>
      </c>
      <c r="L109" s="4">
        <f t="shared" ref="L109" si="129">L101-SUM(L102:L108)</f>
        <v>698</v>
      </c>
      <c r="M109" s="4">
        <f t="shared" ref="M109" si="130">M101-SUM(M102:M108)</f>
        <v>706</v>
      </c>
      <c r="N109" s="4">
        <f t="shared" ref="N109" si="131">N101-SUM(N102:N108)</f>
        <v>798</v>
      </c>
      <c r="O109" s="4">
        <f t="shared" ref="O109" si="132">O101-SUM(O102:O108)</f>
        <v>762</v>
      </c>
    </row>
    <row r="110" spans="1:15" x14ac:dyDescent="0.25">
      <c r="A110" s="11" t="s">
        <v>20</v>
      </c>
      <c r="B110" s="1" t="s">
        <v>0</v>
      </c>
      <c r="C110" s="2">
        <v>3842</v>
      </c>
      <c r="D110" s="2">
        <v>3695</v>
      </c>
      <c r="E110" s="2">
        <v>3973</v>
      </c>
      <c r="F110" s="2">
        <v>3632</v>
      </c>
      <c r="G110" s="2">
        <v>3746</v>
      </c>
      <c r="H110" s="2">
        <v>3590</v>
      </c>
      <c r="I110" s="2">
        <v>3939</v>
      </c>
      <c r="J110" s="2">
        <v>3779</v>
      </c>
      <c r="K110" s="2">
        <v>3620</v>
      </c>
      <c r="L110" s="2">
        <v>3558</v>
      </c>
      <c r="M110" s="2">
        <v>3639</v>
      </c>
      <c r="N110" s="2">
        <v>4311</v>
      </c>
      <c r="O110" s="2">
        <v>4541</v>
      </c>
    </row>
    <row r="111" spans="1:15" x14ac:dyDescent="0.25">
      <c r="A111" s="11" t="s">
        <v>20</v>
      </c>
      <c r="B111" s="1" t="s">
        <v>10</v>
      </c>
      <c r="C111" s="2">
        <v>1247</v>
      </c>
      <c r="D111" s="2">
        <v>1159</v>
      </c>
      <c r="E111" s="2">
        <v>1218</v>
      </c>
      <c r="F111" s="2">
        <v>1088</v>
      </c>
      <c r="G111" s="2">
        <v>1077</v>
      </c>
      <c r="H111" s="2">
        <v>1026</v>
      </c>
      <c r="I111" s="2">
        <v>1038</v>
      </c>
      <c r="J111" s="2">
        <v>933</v>
      </c>
      <c r="K111" s="2">
        <v>898</v>
      </c>
      <c r="L111" s="2">
        <v>836</v>
      </c>
      <c r="M111" s="2">
        <v>899</v>
      </c>
      <c r="N111" s="2">
        <v>973</v>
      </c>
      <c r="O111" s="2">
        <v>1033</v>
      </c>
    </row>
    <row r="112" spans="1:15" x14ac:dyDescent="0.25">
      <c r="A112" s="11" t="s">
        <v>20</v>
      </c>
      <c r="B112" s="11" t="s">
        <v>9</v>
      </c>
      <c r="C112" s="2">
        <v>930</v>
      </c>
      <c r="D112" s="2">
        <v>890</v>
      </c>
      <c r="E112" s="2">
        <v>980</v>
      </c>
      <c r="F112" s="2">
        <v>902</v>
      </c>
      <c r="G112" s="2">
        <v>950</v>
      </c>
      <c r="H112" s="2">
        <v>953</v>
      </c>
      <c r="I112" s="2">
        <v>962</v>
      </c>
      <c r="J112" s="2">
        <v>949</v>
      </c>
      <c r="K112" s="2">
        <v>942</v>
      </c>
      <c r="L112" s="2">
        <v>885</v>
      </c>
      <c r="M112" s="2">
        <v>957</v>
      </c>
      <c r="N112" s="2">
        <v>1000</v>
      </c>
      <c r="O112" s="2">
        <v>976</v>
      </c>
    </row>
    <row r="113" spans="1:15" x14ac:dyDescent="0.25">
      <c r="A113" s="11" t="s">
        <v>20</v>
      </c>
      <c r="B113" s="1" t="s">
        <v>24</v>
      </c>
      <c r="C113" s="2">
        <v>396</v>
      </c>
      <c r="D113" s="2">
        <v>389</v>
      </c>
      <c r="E113" s="2">
        <v>408</v>
      </c>
      <c r="F113" s="2">
        <v>350</v>
      </c>
      <c r="G113" s="2">
        <v>371</v>
      </c>
      <c r="H113" s="2">
        <v>350</v>
      </c>
      <c r="I113" s="2">
        <v>517</v>
      </c>
      <c r="J113" s="2">
        <v>450</v>
      </c>
      <c r="K113" s="2">
        <v>343</v>
      </c>
      <c r="L113" s="2">
        <v>384</v>
      </c>
      <c r="M113" s="2">
        <v>271</v>
      </c>
      <c r="N113" s="2">
        <v>412</v>
      </c>
      <c r="O113" s="2">
        <v>539</v>
      </c>
    </row>
    <row r="114" spans="1:15" x14ac:dyDescent="0.25">
      <c r="A114" s="11" t="s">
        <v>20</v>
      </c>
      <c r="B114" s="11" t="s">
        <v>23</v>
      </c>
      <c r="C114" s="12">
        <v>257</v>
      </c>
      <c r="D114" s="12">
        <v>270</v>
      </c>
      <c r="E114" s="12">
        <v>297</v>
      </c>
      <c r="F114" s="12">
        <v>269</v>
      </c>
      <c r="G114" s="12">
        <v>304</v>
      </c>
      <c r="H114" s="12">
        <v>316</v>
      </c>
      <c r="I114" s="12">
        <v>402</v>
      </c>
      <c r="J114" s="12">
        <v>399</v>
      </c>
      <c r="K114" s="12">
        <v>400</v>
      </c>
      <c r="L114" s="12">
        <v>387</v>
      </c>
      <c r="M114" s="12">
        <v>406</v>
      </c>
      <c r="N114" s="12">
        <v>479</v>
      </c>
      <c r="O114" s="12">
        <v>462</v>
      </c>
    </row>
    <row r="115" spans="1:15" x14ac:dyDescent="0.25">
      <c r="A115" s="11" t="s">
        <v>20</v>
      </c>
      <c r="B115" s="1" t="s">
        <v>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94</v>
      </c>
      <c r="N115" s="2">
        <v>216</v>
      </c>
      <c r="O115" s="2">
        <v>345</v>
      </c>
    </row>
    <row r="116" spans="1:15" x14ac:dyDescent="0.25">
      <c r="A116" s="11" t="s">
        <v>20</v>
      </c>
      <c r="B116" s="1" t="s">
        <v>12</v>
      </c>
      <c r="C116" s="2">
        <v>225</v>
      </c>
      <c r="D116" s="2">
        <v>214</v>
      </c>
      <c r="E116" s="2">
        <v>235</v>
      </c>
      <c r="F116" s="2">
        <v>213</v>
      </c>
      <c r="G116" s="2">
        <v>216</v>
      </c>
      <c r="H116" s="2">
        <v>236</v>
      </c>
      <c r="I116" s="2">
        <v>219</v>
      </c>
      <c r="J116" s="2">
        <v>246</v>
      </c>
      <c r="K116" s="2">
        <v>229</v>
      </c>
      <c r="L116" s="2">
        <v>241</v>
      </c>
      <c r="M116" s="2">
        <v>220</v>
      </c>
      <c r="N116" s="2">
        <v>238</v>
      </c>
      <c r="O116" s="2">
        <v>233</v>
      </c>
    </row>
    <row r="117" spans="1:15" x14ac:dyDescent="0.25">
      <c r="A117" s="11" t="s">
        <v>20</v>
      </c>
      <c r="B117" s="1" t="s">
        <v>8</v>
      </c>
      <c r="C117" s="2">
        <v>57</v>
      </c>
      <c r="D117" s="2">
        <v>60</v>
      </c>
      <c r="E117" s="2">
        <v>56</v>
      </c>
      <c r="F117" s="2">
        <v>54</v>
      </c>
      <c r="G117" s="2">
        <v>50</v>
      </c>
      <c r="H117" s="2">
        <v>60</v>
      </c>
      <c r="I117" s="2">
        <v>56</v>
      </c>
      <c r="J117" s="2">
        <v>75</v>
      </c>
      <c r="K117" s="2">
        <v>93</v>
      </c>
      <c r="L117" s="2">
        <v>150</v>
      </c>
      <c r="M117" s="2">
        <v>78</v>
      </c>
      <c r="N117" s="2">
        <v>59</v>
      </c>
      <c r="O117" s="2">
        <v>49</v>
      </c>
    </row>
    <row r="118" spans="1:15" x14ac:dyDescent="0.25">
      <c r="A118" s="11" t="str">
        <f>A117</f>
        <v>December</v>
      </c>
      <c r="B118" s="1" t="s">
        <v>27</v>
      </c>
      <c r="C118" s="2">
        <f>C110-SUM(C111:C117)</f>
        <v>730</v>
      </c>
      <c r="D118" s="2">
        <f t="shared" ref="D118" si="133">D110-SUM(D111:D117)</f>
        <v>713</v>
      </c>
      <c r="E118" s="2">
        <f t="shared" ref="E118" si="134">E110-SUM(E111:E117)</f>
        <v>779</v>
      </c>
      <c r="F118" s="2">
        <f t="shared" ref="F118" si="135">F110-SUM(F111:F117)</f>
        <v>756</v>
      </c>
      <c r="G118" s="2">
        <f t="shared" ref="G118" si="136">G110-SUM(G111:G117)</f>
        <v>778</v>
      </c>
      <c r="H118" s="2">
        <f t="shared" ref="H118" si="137">H110-SUM(H111:H117)</f>
        <v>649</v>
      </c>
      <c r="I118" s="2">
        <f t="shared" ref="I118" si="138">I110-SUM(I111:I117)</f>
        <v>745</v>
      </c>
      <c r="J118" s="2">
        <f t="shared" ref="J118" si="139">J110-SUM(J111:J117)</f>
        <v>727</v>
      </c>
      <c r="K118" s="2">
        <f t="shared" ref="K118" si="140">K110-SUM(K111:K117)</f>
        <v>715</v>
      </c>
      <c r="L118" s="2">
        <f t="shared" ref="L118" si="141">L110-SUM(L111:L117)</f>
        <v>675</v>
      </c>
      <c r="M118" s="2">
        <f t="shared" ref="M118" si="142">M110-SUM(M111:M117)</f>
        <v>714</v>
      </c>
      <c r="N118" s="2">
        <f t="shared" ref="N118" si="143">N110-SUM(N111:N117)</f>
        <v>934</v>
      </c>
      <c r="O118" s="2">
        <f t="shared" ref="O118" si="144">O110-SUM(O111:O117)</f>
        <v>904</v>
      </c>
    </row>
  </sheetData>
  <sheetProtection selectLockedCells="1" selectUnlockedCells="1"/>
  <autoFilter ref="A1:B118" xr:uid="{81D81CD1-4AA0-455C-8E48-D34F36BE0296}"/>
  <sortState xmlns:xlrd2="http://schemas.microsoft.com/office/spreadsheetml/2017/richdata2" ref="A2:O117">
    <sortCondition descending="1" ref="O2:O117"/>
  </sortState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f930ef-6db8-44fd-bf1f-69cf8d4548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AE551776DA8B4DBB456759821F9697" ma:contentTypeVersion="13" ma:contentTypeDescription="Create a new document." ma:contentTypeScope="" ma:versionID="ffaac0e75f91a5a5f54694f879ec5a00">
  <xsd:schema xmlns:xsd="http://www.w3.org/2001/XMLSchema" xmlns:xs="http://www.w3.org/2001/XMLSchema" xmlns:p="http://schemas.microsoft.com/office/2006/metadata/properties" xmlns:ns3="cbf930ef-6db8-44fd-bf1f-69cf8d4548ec" xmlns:ns4="bb7236d6-3b00-4e2f-8262-d3752dda267d" targetNamespace="http://schemas.microsoft.com/office/2006/metadata/properties" ma:root="true" ma:fieldsID="c0e5b4019edf391efcb3ae3c9b19c8f6" ns3:_="" ns4:_="">
    <xsd:import namespace="cbf930ef-6db8-44fd-bf1f-69cf8d4548ec"/>
    <xsd:import namespace="bb7236d6-3b00-4e2f-8262-d3752dda26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f930ef-6db8-44fd-bf1f-69cf8d454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236d6-3b00-4e2f-8262-d3752dda26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500155-0C0F-4D5C-A4C0-6FAC49C6218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bb7236d6-3b00-4e2f-8262-d3752dda267d"/>
    <ds:schemaRef ds:uri="http://www.w3.org/XML/1998/namespace"/>
    <ds:schemaRef ds:uri="http://purl.org/dc/terms/"/>
    <ds:schemaRef ds:uri="http://schemas.openxmlformats.org/package/2006/metadata/core-properties"/>
    <ds:schemaRef ds:uri="cbf930ef-6db8-44fd-bf1f-69cf8d4548ec"/>
  </ds:schemaRefs>
</ds:datastoreItem>
</file>

<file path=customXml/itemProps2.xml><?xml version="1.0" encoding="utf-8"?>
<ds:datastoreItem xmlns:ds="http://schemas.openxmlformats.org/officeDocument/2006/customXml" ds:itemID="{74C417B0-73B4-4D57-B5DB-A0D546E63E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B625BE-2C39-41B4-83DA-C0B421A64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f930ef-6db8-44fd-bf1f-69cf8d4548ec"/>
    <ds:schemaRef ds:uri="bb7236d6-3b00-4e2f-8262-d3752dda26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Age standardised mortality rate</vt:lpstr>
      <vt:lpstr>Number of Deaths</vt:lpstr>
    </vt:vector>
  </TitlesOfParts>
  <Company>FHI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Jebsen Fagerås</dc:creator>
  <cp:lastModifiedBy>Guttorm Raknes</cp:lastModifiedBy>
  <dcterms:created xsi:type="dcterms:W3CDTF">2023-08-08T12:38:33Z</dcterms:created>
  <dcterms:modified xsi:type="dcterms:W3CDTF">2023-10-16T10:50:28Z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0x01010095AE551776DA8B4DBB456759821F9697</vt:lpwstr>
  </property>
</Properties>
</file>