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lker\Publications\Dana Thesis\"/>
    </mc:Choice>
  </mc:AlternateContent>
  <xr:revisionPtr revIDLastSave="0" documentId="13_ncr:1_{A660C207-2DDB-43C6-9B11-028CD15C7E82}" xr6:coauthVersionLast="47" xr6:coauthVersionMax="47" xr10:uidLastSave="{00000000-0000-0000-0000-000000000000}"/>
  <bookViews>
    <workbookView xWindow="1103" yWindow="1103" windowWidth="26879" windowHeight="14602" xr2:uid="{8FB54E80-1D0F-4F90-83FA-2548DDF3E0D4}"/>
  </bookViews>
  <sheets>
    <sheet name="S3 Shallow Percent Occur Table" sheetId="1" r:id="rId1"/>
  </sheets>
  <definedNames>
    <definedName name="_xlnm.Print_Area" localSheetId="0">'S3 Shallow Percent Occur Table'!$A$1:$N$237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6" i="1" l="1"/>
  <c r="P236" i="1"/>
  <c r="O236" i="1"/>
  <c r="Q235" i="1"/>
  <c r="P235" i="1"/>
  <c r="O235" i="1"/>
  <c r="Q234" i="1"/>
  <c r="P234" i="1"/>
  <c r="O234" i="1"/>
  <c r="Q233" i="1"/>
  <c r="P233" i="1"/>
  <c r="O233" i="1"/>
  <c r="Q232" i="1"/>
  <c r="P232" i="1"/>
  <c r="O232" i="1"/>
  <c r="Q231" i="1"/>
  <c r="P231" i="1"/>
  <c r="O231" i="1"/>
  <c r="Q230" i="1"/>
  <c r="P230" i="1"/>
  <c r="O230" i="1"/>
  <c r="Q229" i="1"/>
  <c r="P229" i="1"/>
  <c r="O229" i="1"/>
  <c r="Q228" i="1"/>
  <c r="P228" i="1"/>
  <c r="O228" i="1"/>
  <c r="Q227" i="1"/>
  <c r="P227" i="1"/>
  <c r="O227" i="1"/>
  <c r="Q226" i="1"/>
  <c r="P226" i="1"/>
  <c r="O226" i="1"/>
  <c r="Q225" i="1"/>
  <c r="P225" i="1"/>
  <c r="O225" i="1"/>
  <c r="Q224" i="1"/>
  <c r="P224" i="1"/>
  <c r="O224" i="1"/>
  <c r="Q223" i="1"/>
  <c r="P223" i="1"/>
  <c r="O223" i="1"/>
  <c r="Q222" i="1"/>
  <c r="P222" i="1"/>
  <c r="O222" i="1"/>
  <c r="Q221" i="1"/>
  <c r="P221" i="1"/>
  <c r="O221" i="1"/>
  <c r="Q220" i="1"/>
  <c r="P220" i="1"/>
  <c r="O220" i="1"/>
  <c r="Q219" i="1"/>
  <c r="P219" i="1"/>
  <c r="O219" i="1"/>
  <c r="Q218" i="1"/>
  <c r="P218" i="1"/>
  <c r="O218" i="1"/>
  <c r="Q217" i="1"/>
  <c r="P217" i="1"/>
  <c r="O217" i="1"/>
  <c r="Q216" i="1"/>
  <c r="P216" i="1"/>
  <c r="O216" i="1"/>
  <c r="Q215" i="1"/>
  <c r="P215" i="1"/>
  <c r="O215" i="1"/>
  <c r="Q214" i="1"/>
  <c r="P214" i="1"/>
  <c r="O214" i="1"/>
  <c r="Q213" i="1"/>
  <c r="P213" i="1"/>
  <c r="O213" i="1"/>
  <c r="Q212" i="1"/>
  <c r="P212" i="1"/>
  <c r="O212" i="1"/>
  <c r="Q211" i="1"/>
  <c r="P211" i="1"/>
  <c r="O211" i="1"/>
  <c r="Q210" i="1"/>
  <c r="P210" i="1"/>
  <c r="O210" i="1"/>
  <c r="Q209" i="1"/>
  <c r="P209" i="1"/>
  <c r="O209" i="1"/>
  <c r="Q208" i="1"/>
  <c r="P208" i="1"/>
  <c r="O208" i="1"/>
  <c r="Q207" i="1"/>
  <c r="P207" i="1"/>
  <c r="O207" i="1"/>
  <c r="Q206" i="1"/>
  <c r="P206" i="1"/>
  <c r="O206" i="1"/>
  <c r="Q205" i="1"/>
  <c r="P205" i="1"/>
  <c r="O205" i="1"/>
  <c r="Q204" i="1"/>
  <c r="P204" i="1"/>
  <c r="O204" i="1"/>
  <c r="Q203" i="1"/>
  <c r="P203" i="1"/>
  <c r="O203" i="1"/>
  <c r="Q202" i="1"/>
  <c r="P202" i="1"/>
  <c r="O202" i="1"/>
  <c r="Q201" i="1"/>
  <c r="P201" i="1"/>
  <c r="O201" i="1"/>
  <c r="Q200" i="1"/>
  <c r="P200" i="1"/>
  <c r="O200" i="1"/>
  <c r="Q199" i="1"/>
  <c r="P199" i="1"/>
  <c r="O199" i="1"/>
  <c r="Q198" i="1"/>
  <c r="P198" i="1"/>
  <c r="O198" i="1"/>
  <c r="Q197" i="1"/>
  <c r="P197" i="1"/>
  <c r="O197" i="1"/>
  <c r="Q196" i="1"/>
  <c r="P196" i="1"/>
  <c r="O196" i="1"/>
  <c r="Q195" i="1"/>
  <c r="P195" i="1"/>
  <c r="O195" i="1"/>
  <c r="Q194" i="1"/>
  <c r="P194" i="1"/>
  <c r="O194" i="1"/>
  <c r="Q193" i="1"/>
  <c r="P193" i="1"/>
  <c r="O193" i="1"/>
  <c r="Q192" i="1"/>
  <c r="P192" i="1"/>
  <c r="O192" i="1"/>
  <c r="Q191" i="1"/>
  <c r="P191" i="1"/>
  <c r="O191" i="1"/>
  <c r="Q190" i="1"/>
  <c r="P190" i="1"/>
  <c r="O190" i="1"/>
  <c r="Q189" i="1"/>
  <c r="P189" i="1"/>
  <c r="O189" i="1"/>
  <c r="Q188" i="1"/>
  <c r="P188" i="1"/>
  <c r="O188" i="1"/>
  <c r="Q187" i="1"/>
  <c r="P187" i="1"/>
  <c r="O187" i="1"/>
  <c r="Q186" i="1"/>
  <c r="P186" i="1"/>
  <c r="O186" i="1"/>
  <c r="Q185" i="1"/>
  <c r="P185" i="1"/>
  <c r="O185" i="1"/>
  <c r="Q184" i="1"/>
  <c r="P184" i="1"/>
  <c r="O184" i="1"/>
  <c r="Q183" i="1"/>
  <c r="P183" i="1"/>
  <c r="O183" i="1"/>
  <c r="Q182" i="1"/>
  <c r="P182" i="1"/>
  <c r="O182" i="1"/>
  <c r="Q181" i="1"/>
  <c r="P181" i="1"/>
  <c r="O181" i="1"/>
  <c r="Q180" i="1"/>
  <c r="P180" i="1"/>
  <c r="O180" i="1"/>
  <c r="Q179" i="1"/>
  <c r="P179" i="1"/>
  <c r="O179" i="1"/>
  <c r="Q178" i="1"/>
  <c r="P178" i="1"/>
  <c r="O178" i="1"/>
  <c r="Q177" i="1"/>
  <c r="P177" i="1"/>
  <c r="O177" i="1"/>
  <c r="Q176" i="1"/>
  <c r="P176" i="1"/>
  <c r="O176" i="1"/>
  <c r="Q175" i="1"/>
  <c r="P175" i="1"/>
  <c r="O175" i="1"/>
  <c r="Q174" i="1"/>
  <c r="P174" i="1"/>
  <c r="O174" i="1"/>
  <c r="Q173" i="1"/>
  <c r="P173" i="1"/>
  <c r="O173" i="1"/>
  <c r="Q172" i="1"/>
  <c r="P172" i="1"/>
  <c r="O172" i="1"/>
  <c r="Q171" i="1"/>
  <c r="P171" i="1"/>
  <c r="O171" i="1"/>
  <c r="Q170" i="1"/>
  <c r="P170" i="1"/>
  <c r="O170" i="1"/>
  <c r="Q169" i="1"/>
  <c r="P169" i="1"/>
  <c r="O169" i="1"/>
  <c r="Q168" i="1"/>
  <c r="P168" i="1"/>
  <c r="O168" i="1"/>
  <c r="Q167" i="1"/>
  <c r="P167" i="1"/>
  <c r="O167" i="1"/>
  <c r="Q166" i="1"/>
  <c r="P166" i="1"/>
  <c r="O166" i="1"/>
  <c r="Q165" i="1"/>
  <c r="P165" i="1"/>
  <c r="O165" i="1"/>
  <c r="Q164" i="1"/>
  <c r="P164" i="1"/>
  <c r="O164" i="1"/>
  <c r="Q163" i="1"/>
  <c r="P163" i="1"/>
  <c r="O163" i="1"/>
  <c r="Q162" i="1"/>
  <c r="P162" i="1"/>
  <c r="O162" i="1"/>
  <c r="Q161" i="1"/>
  <c r="P161" i="1"/>
  <c r="O161" i="1"/>
  <c r="Q160" i="1"/>
  <c r="P160" i="1"/>
  <c r="O160" i="1"/>
  <c r="Q159" i="1"/>
  <c r="P159" i="1"/>
  <c r="O159" i="1"/>
  <c r="Q158" i="1"/>
  <c r="P158" i="1"/>
  <c r="O158" i="1"/>
  <c r="Q157" i="1"/>
  <c r="P157" i="1"/>
  <c r="O157" i="1"/>
  <c r="Q156" i="1"/>
  <c r="P156" i="1"/>
  <c r="O156" i="1"/>
  <c r="Q155" i="1"/>
  <c r="P155" i="1"/>
  <c r="O155" i="1"/>
  <c r="Q154" i="1"/>
  <c r="P154" i="1"/>
  <c r="O154" i="1"/>
  <c r="Q153" i="1"/>
  <c r="P153" i="1"/>
  <c r="O153" i="1"/>
  <c r="Q152" i="1"/>
  <c r="P152" i="1"/>
  <c r="O152" i="1"/>
  <c r="Q151" i="1"/>
  <c r="P151" i="1"/>
  <c r="O151" i="1"/>
  <c r="Q150" i="1"/>
  <c r="P150" i="1"/>
  <c r="O150" i="1"/>
  <c r="Q149" i="1"/>
  <c r="P149" i="1"/>
  <c r="O149" i="1"/>
  <c r="Q148" i="1"/>
  <c r="P148" i="1"/>
  <c r="O148" i="1"/>
  <c r="Q147" i="1"/>
  <c r="P147" i="1"/>
  <c r="O147" i="1"/>
  <c r="Q146" i="1"/>
  <c r="P146" i="1"/>
  <c r="O146" i="1"/>
  <c r="Q145" i="1"/>
  <c r="P145" i="1"/>
  <c r="O145" i="1"/>
  <c r="Q144" i="1"/>
  <c r="P144" i="1"/>
  <c r="O144" i="1"/>
  <c r="Q143" i="1"/>
  <c r="P143" i="1"/>
  <c r="O143" i="1"/>
  <c r="Q142" i="1"/>
  <c r="P142" i="1"/>
  <c r="O142" i="1"/>
  <c r="Q141" i="1"/>
  <c r="P141" i="1"/>
  <c r="O141" i="1"/>
  <c r="Q140" i="1"/>
  <c r="P140" i="1"/>
  <c r="O140" i="1"/>
  <c r="Q139" i="1"/>
  <c r="P139" i="1"/>
  <c r="O139" i="1"/>
  <c r="Q138" i="1"/>
  <c r="P138" i="1"/>
  <c r="O138" i="1"/>
  <c r="Q137" i="1"/>
  <c r="P137" i="1"/>
  <c r="O137" i="1"/>
  <c r="Q136" i="1"/>
  <c r="P136" i="1"/>
  <c r="O136" i="1"/>
  <c r="Q135" i="1"/>
  <c r="P135" i="1"/>
  <c r="O135" i="1"/>
  <c r="Q134" i="1"/>
  <c r="P134" i="1"/>
  <c r="O134" i="1"/>
  <c r="Q133" i="1"/>
  <c r="P133" i="1"/>
  <c r="O133" i="1"/>
  <c r="Q132" i="1"/>
  <c r="P132" i="1"/>
  <c r="O132" i="1"/>
  <c r="Q131" i="1"/>
  <c r="P131" i="1"/>
  <c r="O131" i="1"/>
  <c r="Q130" i="1"/>
  <c r="P130" i="1"/>
  <c r="O130" i="1"/>
  <c r="Q129" i="1"/>
  <c r="P129" i="1"/>
  <c r="O129" i="1"/>
  <c r="Q128" i="1"/>
  <c r="P128" i="1"/>
  <c r="O128" i="1"/>
  <c r="Q127" i="1"/>
  <c r="P127" i="1"/>
  <c r="O127" i="1"/>
  <c r="Q126" i="1"/>
  <c r="P126" i="1"/>
  <c r="O126" i="1"/>
  <c r="Q125" i="1"/>
  <c r="P125" i="1"/>
  <c r="O125" i="1"/>
  <c r="Q124" i="1"/>
  <c r="P124" i="1"/>
  <c r="O124" i="1"/>
  <c r="Q123" i="1"/>
  <c r="P123" i="1"/>
  <c r="O123" i="1"/>
  <c r="Q122" i="1"/>
  <c r="P122" i="1"/>
  <c r="O122" i="1"/>
  <c r="Q121" i="1"/>
  <c r="P121" i="1"/>
  <c r="O121" i="1"/>
  <c r="Q120" i="1"/>
  <c r="P120" i="1"/>
  <c r="O120" i="1"/>
  <c r="Q119" i="1"/>
  <c r="P119" i="1"/>
  <c r="O119" i="1"/>
  <c r="Q118" i="1"/>
  <c r="P118" i="1"/>
  <c r="O118" i="1"/>
  <c r="Q117" i="1"/>
  <c r="P117" i="1"/>
  <c r="O117" i="1"/>
  <c r="Q116" i="1"/>
  <c r="P116" i="1"/>
  <c r="O116" i="1"/>
  <c r="Q115" i="1"/>
  <c r="P115" i="1"/>
  <c r="O115" i="1"/>
  <c r="Q114" i="1"/>
  <c r="P114" i="1"/>
  <c r="O114" i="1"/>
  <c r="Q113" i="1"/>
  <c r="P113" i="1"/>
  <c r="O113" i="1"/>
  <c r="Q112" i="1"/>
  <c r="P112" i="1"/>
  <c r="O112" i="1"/>
  <c r="Q111" i="1"/>
  <c r="P111" i="1"/>
  <c r="O111" i="1"/>
  <c r="Q110" i="1"/>
  <c r="P110" i="1"/>
  <c r="O110" i="1"/>
  <c r="Q109" i="1"/>
  <c r="P109" i="1"/>
  <c r="O109" i="1"/>
  <c r="Q108" i="1"/>
  <c r="P108" i="1"/>
  <c r="O108" i="1"/>
  <c r="Q107" i="1"/>
  <c r="P107" i="1"/>
  <c r="O107" i="1"/>
  <c r="Q106" i="1"/>
  <c r="P106" i="1"/>
  <c r="O106" i="1"/>
  <c r="Q105" i="1"/>
  <c r="P105" i="1"/>
  <c r="O105" i="1"/>
  <c r="Q104" i="1"/>
  <c r="P104" i="1"/>
  <c r="O104" i="1"/>
  <c r="Q103" i="1"/>
  <c r="P103" i="1"/>
  <c r="O103" i="1"/>
  <c r="Q102" i="1"/>
  <c r="P102" i="1"/>
  <c r="O102" i="1"/>
  <c r="Q101" i="1"/>
  <c r="P101" i="1"/>
  <c r="O101" i="1"/>
  <c r="Q100" i="1"/>
  <c r="P100" i="1"/>
  <c r="O100" i="1"/>
  <c r="Q99" i="1"/>
  <c r="P99" i="1"/>
  <c r="O99" i="1"/>
  <c r="Q98" i="1"/>
  <c r="P98" i="1"/>
  <c r="O98" i="1"/>
  <c r="Q97" i="1"/>
  <c r="P97" i="1"/>
  <c r="O97" i="1"/>
  <c r="Q96" i="1"/>
  <c r="P96" i="1"/>
  <c r="O96" i="1"/>
  <c r="Q95" i="1"/>
  <c r="P95" i="1"/>
  <c r="O95" i="1"/>
  <c r="Q94" i="1"/>
  <c r="P94" i="1"/>
  <c r="O94" i="1"/>
  <c r="Q93" i="1"/>
  <c r="P93" i="1"/>
  <c r="O93" i="1"/>
  <c r="Q92" i="1"/>
  <c r="P92" i="1"/>
  <c r="O92" i="1"/>
  <c r="Q91" i="1"/>
  <c r="P91" i="1"/>
  <c r="O91" i="1"/>
  <c r="Q90" i="1"/>
  <c r="P90" i="1"/>
  <c r="O90" i="1"/>
  <c r="Q89" i="1"/>
  <c r="P89" i="1"/>
  <c r="O89" i="1"/>
  <c r="Q88" i="1"/>
  <c r="P88" i="1"/>
  <c r="O88" i="1"/>
  <c r="Q87" i="1"/>
  <c r="P87" i="1"/>
  <c r="O87" i="1"/>
  <c r="Q86" i="1"/>
  <c r="P86" i="1"/>
  <c r="O86" i="1"/>
  <c r="Q85" i="1"/>
  <c r="P85" i="1"/>
  <c r="O85" i="1"/>
  <c r="Q84" i="1"/>
  <c r="P84" i="1"/>
  <c r="O84" i="1"/>
  <c r="Q83" i="1"/>
  <c r="P83" i="1"/>
  <c r="O83" i="1"/>
  <c r="Q82" i="1"/>
  <c r="P82" i="1"/>
  <c r="O82" i="1"/>
  <c r="Q81" i="1"/>
  <c r="P81" i="1"/>
  <c r="O81" i="1"/>
  <c r="Q80" i="1"/>
  <c r="P80" i="1"/>
  <c r="O80" i="1"/>
  <c r="Q79" i="1"/>
  <c r="P79" i="1"/>
  <c r="O79" i="1"/>
  <c r="Q78" i="1"/>
  <c r="P78" i="1"/>
  <c r="O78" i="1"/>
  <c r="Q77" i="1"/>
  <c r="P77" i="1"/>
  <c r="O77" i="1"/>
  <c r="Q76" i="1"/>
  <c r="P76" i="1"/>
  <c r="O76" i="1"/>
  <c r="Q75" i="1"/>
  <c r="P75" i="1"/>
  <c r="O75" i="1"/>
  <c r="Q74" i="1"/>
  <c r="P74" i="1"/>
  <c r="O74" i="1"/>
  <c r="Q73" i="1"/>
  <c r="P73" i="1"/>
  <c r="O73" i="1"/>
  <c r="Q72" i="1"/>
  <c r="P72" i="1"/>
  <c r="O72" i="1"/>
  <c r="Q71" i="1"/>
  <c r="P71" i="1"/>
  <c r="O71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Q62" i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Q36" i="1"/>
  <c r="P36" i="1"/>
  <c r="O36" i="1"/>
  <c r="Q35" i="1"/>
  <c r="P35" i="1"/>
  <c r="O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Q29" i="1"/>
  <c r="P29" i="1"/>
  <c r="O29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Q23" i="1"/>
  <c r="P23" i="1"/>
  <c r="O23" i="1"/>
  <c r="Q22" i="1"/>
  <c r="P22" i="1"/>
  <c r="O22" i="1"/>
  <c r="Q21" i="1"/>
  <c r="P21" i="1"/>
  <c r="O21" i="1"/>
  <c r="Q20" i="1"/>
  <c r="P20" i="1"/>
  <c r="O20" i="1"/>
  <c r="Q19" i="1"/>
  <c r="P19" i="1"/>
  <c r="O19" i="1"/>
  <c r="Q18" i="1"/>
  <c r="P18" i="1"/>
  <c r="O18" i="1"/>
  <c r="Q17" i="1"/>
  <c r="P17" i="1"/>
  <c r="O17" i="1"/>
  <c r="Q16" i="1"/>
  <c r="P16" i="1"/>
  <c r="O16" i="1"/>
  <c r="Q15" i="1"/>
  <c r="P15" i="1"/>
  <c r="O15" i="1"/>
  <c r="Q14" i="1"/>
  <c r="P14" i="1"/>
  <c r="O14" i="1"/>
  <c r="Q13" i="1"/>
  <c r="P13" i="1"/>
  <c r="O13" i="1"/>
  <c r="Q12" i="1"/>
  <c r="P12" i="1"/>
  <c r="O12" i="1"/>
  <c r="Q11" i="1"/>
  <c r="P11" i="1"/>
  <c r="O11" i="1"/>
  <c r="Q10" i="1"/>
  <c r="P10" i="1"/>
  <c r="O10" i="1"/>
  <c r="Q9" i="1"/>
  <c r="P9" i="1"/>
  <c r="O9" i="1"/>
  <c r="Q8" i="1"/>
  <c r="P8" i="1"/>
  <c r="O8" i="1"/>
  <c r="Q7" i="1"/>
  <c r="P7" i="1"/>
  <c r="O7" i="1"/>
  <c r="Q6" i="1"/>
  <c r="P6" i="1"/>
  <c r="O6" i="1"/>
</calcChain>
</file>

<file path=xl/sharedStrings.xml><?xml version="1.0" encoding="utf-8"?>
<sst xmlns="http://schemas.openxmlformats.org/spreadsheetml/2006/main" count="500" uniqueCount="489">
  <si>
    <t>Shallow assemblage percent occurrence</t>
  </si>
  <si>
    <t>Martin</t>
  </si>
  <si>
    <t>North Palm Beach</t>
  </si>
  <si>
    <t>South Palm Beach</t>
  </si>
  <si>
    <t>Deerfield</t>
  </si>
  <si>
    <t>Broward-Miami</t>
  </si>
  <si>
    <t>Hardbottom</t>
  </si>
  <si>
    <t>Reef</t>
  </si>
  <si>
    <t>High</t>
  </si>
  <si>
    <t>Low</t>
  </si>
  <si>
    <t>Percent Occurrence</t>
  </si>
  <si>
    <t>Scientific name</t>
  </si>
  <si>
    <t>Common Name</t>
  </si>
  <si>
    <t>SMHH</t>
  </si>
  <si>
    <t>SMHL</t>
  </si>
  <si>
    <t>SNPHL</t>
  </si>
  <si>
    <t>SSPHL</t>
  </si>
  <si>
    <t>SDFHL</t>
  </si>
  <si>
    <t>SBMRH</t>
  </si>
  <si>
    <t>SBMRL</t>
  </si>
  <si>
    <t>SBMHH</t>
  </si>
  <si>
    <t>SBMHL</t>
  </si>
  <si>
    <t>Only present in South</t>
  </si>
  <si>
    <t>Only present in North</t>
  </si>
  <si>
    <t>Halichoeres bivittatus</t>
  </si>
  <si>
    <t>slippery dick</t>
  </si>
  <si>
    <t>Acanthurus bahianus</t>
  </si>
  <si>
    <t>ocean surgeon</t>
  </si>
  <si>
    <t>Canthigaster rostrata</t>
  </si>
  <si>
    <t>sharpnose puffer</t>
  </si>
  <si>
    <t>Stegastes variabilis</t>
  </si>
  <si>
    <t>cocoa damselfish</t>
  </si>
  <si>
    <t>Thalassoma bifasciatum</t>
  </si>
  <si>
    <t>bluehead</t>
  </si>
  <si>
    <t>Acanthurus chirurgus</t>
  </si>
  <si>
    <t>doctorfish</t>
  </si>
  <si>
    <t>Stegastes partitus</t>
  </si>
  <si>
    <t>bicolor damselfish</t>
  </si>
  <si>
    <t>Haemulon plumierii</t>
  </si>
  <si>
    <t>white grunt</t>
  </si>
  <si>
    <t>Anisotremus virginicus</t>
  </si>
  <si>
    <t>porkfish</t>
  </si>
  <si>
    <t>Halichoeres maculipinna</t>
  </si>
  <si>
    <t>clown wrasse</t>
  </si>
  <si>
    <t>Sparisoma aurofrenatum</t>
  </si>
  <si>
    <t>redband parrotfish</t>
  </si>
  <si>
    <t>0%</t>
  </si>
  <si>
    <t>Pseudupeneus maculatus</t>
  </si>
  <si>
    <t>spotted goatfish</t>
  </si>
  <si>
    <t>Stegastes leucostictus</t>
  </si>
  <si>
    <t>beaugregory</t>
  </si>
  <si>
    <t>Present only in South Plam Beach, Deerfield, and Broward-Miami</t>
  </si>
  <si>
    <t>Scarus iseri</t>
  </si>
  <si>
    <t>striped parrotfish</t>
  </si>
  <si>
    <t>Acanthurus coeruleus</t>
  </si>
  <si>
    <t>blue tang</t>
  </si>
  <si>
    <t>Abudefduf saxatilis</t>
  </si>
  <si>
    <t>sergeant major</t>
  </si>
  <si>
    <t>Haemulon flavolineatum</t>
  </si>
  <si>
    <t>French grunt</t>
  </si>
  <si>
    <t>Haemulon sp.</t>
  </si>
  <si>
    <t>grunt species</t>
  </si>
  <si>
    <t>Ocyurus chrysurus</t>
  </si>
  <si>
    <t>yellowtail snapper</t>
  </si>
  <si>
    <t>Haemulon aurolineatum</t>
  </si>
  <si>
    <t>tomtate</t>
  </si>
  <si>
    <t>Halichoeres garnoti</t>
  </si>
  <si>
    <t>yellowhead wrasse</t>
  </si>
  <si>
    <t>Caranx ruber</t>
  </si>
  <si>
    <t>bar jack</t>
  </si>
  <si>
    <t>Parablennius marmoreus</t>
  </si>
  <si>
    <t>seaweed blenny</t>
  </si>
  <si>
    <t>Present only in North Plam Beach and Martin</t>
  </si>
  <si>
    <t>Pomacanthus paru</t>
  </si>
  <si>
    <t>French angelfish</t>
  </si>
  <si>
    <t>Haemulon sciurus</t>
  </si>
  <si>
    <t>bluestriped grunt</t>
  </si>
  <si>
    <t>Sparisoma viride</t>
  </si>
  <si>
    <t>stoplight parrotfish</t>
  </si>
  <si>
    <t>Pomacanthus arcuatus</t>
  </si>
  <si>
    <t>gray angelfish</t>
  </si>
  <si>
    <t>Pareques acuminatus</t>
  </si>
  <si>
    <t>high-hat</t>
  </si>
  <si>
    <t>Balistes capriscus</t>
  </si>
  <si>
    <t>gray triggerfish</t>
  </si>
  <si>
    <t>Lutjanus synagris</t>
  </si>
  <si>
    <t>lane snapper</t>
  </si>
  <si>
    <t>Sparisoma atomarium</t>
  </si>
  <si>
    <t>greenblotch parrotfish</t>
  </si>
  <si>
    <t>Bodianus rufus</t>
  </si>
  <si>
    <t>Spanish hogfish</t>
  </si>
  <si>
    <t>Malacoctenus triangulatus</t>
  </si>
  <si>
    <t>saddled blenny</t>
  </si>
  <si>
    <t>Diplodus holbrookii</t>
  </si>
  <si>
    <t>spottail pinfish</t>
  </si>
  <si>
    <t>Chaetodon sedentarius</t>
  </si>
  <si>
    <t>reef butterflyfish</t>
  </si>
  <si>
    <t>Serranus tigrinus</t>
  </si>
  <si>
    <t>harlequin bass</t>
  </si>
  <si>
    <t>Lutjanus griseus</t>
  </si>
  <si>
    <t>gray snapper</t>
  </si>
  <si>
    <t>Stegastes adustus</t>
  </si>
  <si>
    <t>dusky damselfish</t>
  </si>
  <si>
    <t>Scarus taeniopterus</t>
  </si>
  <si>
    <t>princess parrotfish</t>
  </si>
  <si>
    <t>Caranx crysos</t>
  </si>
  <si>
    <t>blue runner</t>
  </si>
  <si>
    <t>Coryphopterus personatus</t>
  </si>
  <si>
    <t>masked goby</t>
  </si>
  <si>
    <t>Lachnolaimus maximus</t>
  </si>
  <si>
    <t>hogfish</t>
  </si>
  <si>
    <t>Hypoplectrus unicolor</t>
  </si>
  <si>
    <t>butter hamlet</t>
  </si>
  <si>
    <t>Cantherhines pullus</t>
  </si>
  <si>
    <t>orangespotted filefish</t>
  </si>
  <si>
    <t>Chaetodon ocellatus</t>
  </si>
  <si>
    <t>spotfin butterflyfish</t>
  </si>
  <si>
    <t>Coryphopterus glaucofraenum</t>
  </si>
  <si>
    <t>bridled goby</t>
  </si>
  <si>
    <t>Xyrichtys splendens</t>
  </si>
  <si>
    <t>green razorfish</t>
  </si>
  <si>
    <t>Lutjanus analis</t>
  </si>
  <si>
    <t>mutton snapper</t>
  </si>
  <si>
    <t>Sparisoma rubripinne</t>
  </si>
  <si>
    <t>yellowtail parrotfish</t>
  </si>
  <si>
    <t>Labrisomus nuchipinnis</t>
  </si>
  <si>
    <t>hairy blenny</t>
  </si>
  <si>
    <t>Halichoeres poeyi</t>
  </si>
  <si>
    <t>blackear wrasse</t>
  </si>
  <si>
    <t>Elacatinus oceanops</t>
  </si>
  <si>
    <t>neon goby</t>
  </si>
  <si>
    <t>Halichoeres radiatus</t>
  </si>
  <si>
    <t>puddingwife</t>
  </si>
  <si>
    <t>Haemulon carbonarium</t>
  </si>
  <si>
    <t>caesar grunt</t>
  </si>
  <si>
    <t>Holacanthus tricolor</t>
  </si>
  <si>
    <t>rock beauty</t>
  </si>
  <si>
    <t>Chaetodon capistratus</t>
  </si>
  <si>
    <t>foureye butterflyfish</t>
  </si>
  <si>
    <t>Diodon holocanthus</t>
  </si>
  <si>
    <t>balloonfish</t>
  </si>
  <si>
    <t>Cryptotomus roseus</t>
  </si>
  <si>
    <t>bluelip parrotfish</t>
  </si>
  <si>
    <t>Cephalopholis cruentata</t>
  </si>
  <si>
    <t>graysby</t>
  </si>
  <si>
    <t>Holacanthus ciliaris</t>
  </si>
  <si>
    <t>queen angelfish</t>
  </si>
  <si>
    <t>Haemulon parra</t>
  </si>
  <si>
    <t>sailors choice</t>
  </si>
  <si>
    <t>Sphoeroides spengleri</t>
  </si>
  <si>
    <t>bandtail puffer</t>
  </si>
  <si>
    <t>Kyphosus sectatrix</t>
  </si>
  <si>
    <t>Bermuda chub</t>
  </si>
  <si>
    <t>Calamus calamus</t>
  </si>
  <si>
    <t>saucereye porgy</t>
  </si>
  <si>
    <t>Acanthostracion quadricornis</t>
  </si>
  <si>
    <t>scrawled cowfish</t>
  </si>
  <si>
    <t>Haemulon melanurum</t>
  </si>
  <si>
    <t>cottonwick</t>
  </si>
  <si>
    <t>Sparisoma chrysopterum</t>
  </si>
  <si>
    <t>redtail parrotfish</t>
  </si>
  <si>
    <t>Diplodus argenteus</t>
  </si>
  <si>
    <t>silver porgy</t>
  </si>
  <si>
    <t>Serranus baldwini</t>
  </si>
  <si>
    <t>lantern bass</t>
  </si>
  <si>
    <t>Sparisoma radians</t>
  </si>
  <si>
    <t>bucktooth parrotfish</t>
  </si>
  <si>
    <t>Anisotremus surinamensis</t>
  </si>
  <si>
    <t>black margate</t>
  </si>
  <si>
    <t>Holacanthus bermudensis</t>
  </si>
  <si>
    <t>blue angelfish</t>
  </si>
  <si>
    <t>Scorpaena plumieri</t>
  </si>
  <si>
    <t>spotted scorpionfish</t>
  </si>
  <si>
    <t>Malacoctenus macropus</t>
  </si>
  <si>
    <t>rosy blenny</t>
  </si>
  <si>
    <t>Chromis multilineata</t>
  </si>
  <si>
    <t>brown chromis</t>
  </si>
  <si>
    <t>Urobatis jamaicensis</t>
  </si>
  <si>
    <t>yellow stingray</t>
  </si>
  <si>
    <t>Gnatholepis thompsoni</t>
  </si>
  <si>
    <t>goldspot goby</t>
  </si>
  <si>
    <t>Gerres cinereus</t>
  </si>
  <si>
    <t>yellowfin mojarra</t>
  </si>
  <si>
    <t>Caranx bartholomaei</t>
  </si>
  <si>
    <t>yellow jack</t>
  </si>
  <si>
    <t>Stephanolepis hispidus</t>
  </si>
  <si>
    <t>planehead filefish</t>
  </si>
  <si>
    <t>Epinephelus morio</t>
  </si>
  <si>
    <t>red grouper</t>
  </si>
  <si>
    <t>Lactophrys triqueter</t>
  </si>
  <si>
    <t>smooth trunkfish</t>
  </si>
  <si>
    <t>Stegastes planifrons</t>
  </si>
  <si>
    <t>threespot damselfish</t>
  </si>
  <si>
    <t>Aluterus scriptus</t>
  </si>
  <si>
    <t>scrawled filefish</t>
  </si>
  <si>
    <t>Ptereleotris calliura</t>
  </si>
  <si>
    <t>blue dartfish</t>
  </si>
  <si>
    <t>Scarus guacamaia</t>
  </si>
  <si>
    <t>rainbow parrotfish</t>
  </si>
  <si>
    <t>Chromis scotti</t>
  </si>
  <si>
    <t>purple reeffish</t>
  </si>
  <si>
    <t>Haemulon striatum</t>
  </si>
  <si>
    <t>striped grunt</t>
  </si>
  <si>
    <t>Chromis cyanea</t>
  </si>
  <si>
    <t>blue chromis</t>
  </si>
  <si>
    <t>Chaetodon striatus</t>
  </si>
  <si>
    <t>banded butterflyfish</t>
  </si>
  <si>
    <t>Aulostomus maculatus</t>
  </si>
  <si>
    <t>Atlantic trumpetfish</t>
  </si>
  <si>
    <t xml:space="preserve">Serranus subligarius </t>
  </si>
  <si>
    <t>belted sandfish</t>
  </si>
  <si>
    <t>Pterois volitans</t>
  </si>
  <si>
    <t>red lionfish</t>
  </si>
  <si>
    <t>Calamus penna</t>
  </si>
  <si>
    <t>sheepshead porgy</t>
  </si>
  <si>
    <t>Diplectrum formosum</t>
  </si>
  <si>
    <t>sand perch</t>
  </si>
  <si>
    <t>Serranus tabacarius</t>
  </si>
  <si>
    <t>tobaccofish</t>
  </si>
  <si>
    <t>Coryphopterus dicrus</t>
  </si>
  <si>
    <t>colon goby</t>
  </si>
  <si>
    <t>Microspathodon chrysurus</t>
  </si>
  <si>
    <t>yellowtail damselfish</t>
  </si>
  <si>
    <t>Equetus punctatus</t>
  </si>
  <si>
    <t>spotted drum</t>
  </si>
  <si>
    <t>Haemulon macrostomum</t>
  </si>
  <si>
    <t>Spanish grunt</t>
  </si>
  <si>
    <t>Holocentrus adscensionis</t>
  </si>
  <si>
    <t>squirrelfish</t>
  </si>
  <si>
    <t>Monacanthus tuckeri</t>
  </si>
  <si>
    <t>slender filefish</t>
  </si>
  <si>
    <t>Chaetodipterus faber</t>
  </si>
  <si>
    <t>Atlantic spadefish</t>
  </si>
  <si>
    <t>Seriola rivoliana</t>
  </si>
  <si>
    <t>almaco jack</t>
  </si>
  <si>
    <t>Odontoscion dentex</t>
  </si>
  <si>
    <t>reef croaker</t>
  </si>
  <si>
    <t>Calamus proridens</t>
  </si>
  <si>
    <t>littlehead porgy</t>
  </si>
  <si>
    <t>Scarus vetula</t>
  </si>
  <si>
    <t>queen parrotfish</t>
  </si>
  <si>
    <t>Equetus lanceolatus</t>
  </si>
  <si>
    <t>jackknife-fish</t>
  </si>
  <si>
    <t>Chloroscombus chrysurus</t>
  </si>
  <si>
    <t>Atlantic bumper</t>
  </si>
  <si>
    <t>Hypoplectrus gemma</t>
  </si>
  <si>
    <t>blue hamlet</t>
  </si>
  <si>
    <t>Stegastes diencaeus</t>
  </si>
  <si>
    <t>longfin damselfish</t>
  </si>
  <si>
    <t>Ptereleotris helenae</t>
  </si>
  <si>
    <t>hovering dartfish</t>
  </si>
  <si>
    <t>Clepticus parrae</t>
  </si>
  <si>
    <t>creole wrasse</t>
  </si>
  <si>
    <t>Haemulon chrysargyreum</t>
  </si>
  <si>
    <t>smallmouth grunt</t>
  </si>
  <si>
    <t>Gymnothorax moringa</t>
  </si>
  <si>
    <t>spotted moray</t>
  </si>
  <si>
    <t>Xyrichtys martinicensis</t>
  </si>
  <si>
    <t>rosy razorfish</t>
  </si>
  <si>
    <t>Megalops atlanticus</t>
  </si>
  <si>
    <t>tarpon</t>
  </si>
  <si>
    <t>Scomberomorus regalis</t>
  </si>
  <si>
    <t>cero</t>
  </si>
  <si>
    <t>Ginglymostoma cirratum</t>
  </si>
  <si>
    <t>nurse shark</t>
  </si>
  <si>
    <t>Nicholsina usta</t>
  </si>
  <si>
    <t>emerald parrotfish</t>
  </si>
  <si>
    <t>Acanthostracion polygonia</t>
  </si>
  <si>
    <t>honeycomb cowfish</t>
  </si>
  <si>
    <t>Lutjanus apodus</t>
  </si>
  <si>
    <t>schoolmaster</t>
  </si>
  <si>
    <t>Diodon hystrix</t>
  </si>
  <si>
    <t>porcupinefish</t>
  </si>
  <si>
    <t>Fistularia tabacaria</t>
  </si>
  <si>
    <t>bluespotted cornetfish</t>
  </si>
  <si>
    <t>Xyrichtys novacula</t>
  </si>
  <si>
    <t>pearly razorfish</t>
  </si>
  <si>
    <t>Halichoeres cyanocephalus</t>
  </si>
  <si>
    <t>yellowcheek wrasse</t>
  </si>
  <si>
    <t>Pempheris schomburgkii</t>
  </si>
  <si>
    <t>glassy sweeper</t>
  </si>
  <si>
    <t>Lutjanus mahogoni</t>
  </si>
  <si>
    <t>mahogany snapper</t>
  </si>
  <si>
    <t>Hypoplectrus puella</t>
  </si>
  <si>
    <t>barred hamlet</t>
  </si>
  <si>
    <t>Apogon maculatus</t>
  </si>
  <si>
    <t>flamefish</t>
  </si>
  <si>
    <t>Decapterus punctatus</t>
  </si>
  <si>
    <t>round scad</t>
  </si>
  <si>
    <t>Holocanthus sp.</t>
  </si>
  <si>
    <t>townsend angelfish</t>
  </si>
  <si>
    <t>Pareques umbrosus</t>
  </si>
  <si>
    <t>cubbyu</t>
  </si>
  <si>
    <t>Apogon pseudomaculatus</t>
  </si>
  <si>
    <t>twospot cardinalfish</t>
  </si>
  <si>
    <t>Opistognathus aurifrons</t>
  </si>
  <si>
    <t>yellowhead jawfish</t>
  </si>
  <si>
    <t>Malacanthus plumieri</t>
  </si>
  <si>
    <t>sand tilefish</t>
  </si>
  <si>
    <t>Chromis insolata</t>
  </si>
  <si>
    <t>sunshinefish</t>
  </si>
  <si>
    <t>Serranus tortugarum</t>
  </si>
  <si>
    <t>chalk bass</t>
  </si>
  <si>
    <t>Calamus bajonado</t>
  </si>
  <si>
    <t>jolthead porgy</t>
  </si>
  <si>
    <t>Scarus coeruleus</t>
  </si>
  <si>
    <t>blue parrotfish</t>
  </si>
  <si>
    <t>Cephalopholis fulva</t>
  </si>
  <si>
    <t>coney</t>
  </si>
  <si>
    <t>Emblemaria pandionis</t>
  </si>
  <si>
    <t>sailfin blenny</t>
  </si>
  <si>
    <t>Euthynnus alletteratus</t>
  </si>
  <si>
    <t>little tunny</t>
  </si>
  <si>
    <t>Sphyraena barracuda</t>
  </si>
  <si>
    <t>great barracuda</t>
  </si>
  <si>
    <t>Gymnothorax vicinus</t>
  </si>
  <si>
    <t>purplemouth moray</t>
  </si>
  <si>
    <t>Scomberomorus maculatus</t>
  </si>
  <si>
    <t>Spanish mackerel</t>
  </si>
  <si>
    <t>Narcine bancroftii</t>
  </si>
  <si>
    <t>lesser electric ray</t>
  </si>
  <si>
    <t>Lactophrys bicaudalis</t>
  </si>
  <si>
    <t>spotted trunkfish</t>
  </si>
  <si>
    <t>Archosargus probatocephalus</t>
  </si>
  <si>
    <t>sheepshead</t>
  </si>
  <si>
    <t>Synodus intermedius</t>
  </si>
  <si>
    <t>sand diver</t>
  </si>
  <si>
    <t>Aluterus schoepfii</t>
  </si>
  <si>
    <t>orange filefish</t>
  </si>
  <si>
    <t>Haemulon album</t>
  </si>
  <si>
    <t>margate</t>
  </si>
  <si>
    <t>Scartella cristata</t>
  </si>
  <si>
    <t>molly miller</t>
  </si>
  <si>
    <t>Cantherhines macrocerus</t>
  </si>
  <si>
    <t>whitespotted filefish</t>
  </si>
  <si>
    <t>Holocentrus rufus</t>
  </si>
  <si>
    <t>longspine squirrelfish</t>
  </si>
  <si>
    <t>Dasyatis americana</t>
  </si>
  <si>
    <t>southern stingray</t>
  </si>
  <si>
    <t>Schultzea beta</t>
  </si>
  <si>
    <t>school bass</t>
  </si>
  <si>
    <t>Decapterus macarellus</t>
  </si>
  <si>
    <t>mackerel scad</t>
  </si>
  <si>
    <t>Heteropriacanthus cruentatus</t>
  </si>
  <si>
    <t>glasseye snapper</t>
  </si>
  <si>
    <t>Seriola zonata</t>
  </si>
  <si>
    <t>banded rudderfish</t>
  </si>
  <si>
    <t>Elacatinus evelynae</t>
  </si>
  <si>
    <t>sharknose goby</t>
  </si>
  <si>
    <t>Rypticus saponaceus</t>
  </si>
  <si>
    <t>greater soapfish</t>
  </si>
  <si>
    <t>Synodus foetens</t>
  </si>
  <si>
    <t>inshore lizardfish</t>
  </si>
  <si>
    <t>Hemiramphus brasiliensis</t>
  </si>
  <si>
    <t>ballyhoo</t>
  </si>
  <si>
    <t>Mulloidichthys martinicus</t>
  </si>
  <si>
    <t>yellow goatfish</t>
  </si>
  <si>
    <t>Epinephelus adscensionis</t>
  </si>
  <si>
    <t>rock hind</t>
  </si>
  <si>
    <t>Mycteroperca bonaci</t>
  </si>
  <si>
    <t>black grouper</t>
  </si>
  <si>
    <t>Ophioblennius macclurei</t>
  </si>
  <si>
    <t>redlip blenny</t>
  </si>
  <si>
    <t>Bodianus pulchellus</t>
  </si>
  <si>
    <t>spotfin hogfish</t>
  </si>
  <si>
    <t>Acanthemblemaria aspera</t>
  </si>
  <si>
    <t>roughhead blenny</t>
  </si>
  <si>
    <t>Gymnothorax miliaris</t>
  </si>
  <si>
    <t>goldentail moray</t>
  </si>
  <si>
    <t>Sargocentron vexillarium</t>
  </si>
  <si>
    <t>dusky squirrelfish</t>
  </si>
  <si>
    <t>Paradiplogrammus bairdi</t>
  </si>
  <si>
    <t>lancer dragonet</t>
  </si>
  <si>
    <t>Epinephelus guttatus</t>
  </si>
  <si>
    <t>red hind</t>
  </si>
  <si>
    <t>Aetobatus narinari</t>
  </si>
  <si>
    <t>spotted eagle ray</t>
  </si>
  <si>
    <t>Chromis enchrysura</t>
  </si>
  <si>
    <t>yellowtail reeffish</t>
  </si>
  <si>
    <t>Calamus leucosteus</t>
  </si>
  <si>
    <t>whitebone porgy</t>
  </si>
  <si>
    <t>Lutjanus jocu</t>
  </si>
  <si>
    <t>dog snapper</t>
  </si>
  <si>
    <t>Priacanthus arenatus</t>
  </si>
  <si>
    <t>bigeye</t>
  </si>
  <si>
    <t>Sphoeroides testudineus</t>
  </si>
  <si>
    <t>checkered puffer</t>
  </si>
  <si>
    <t>Chilomycterus schoepfii</t>
  </si>
  <si>
    <t>striped burrfish</t>
  </si>
  <si>
    <t>Lactophrys trigonus</t>
  </si>
  <si>
    <t>trunkfish</t>
  </si>
  <si>
    <t>Gymnothorax funebris</t>
  </si>
  <si>
    <t>green moray</t>
  </si>
  <si>
    <t>Mycteroperca microlepis</t>
  </si>
  <si>
    <t>gag</t>
  </si>
  <si>
    <t>Lutjanus cyanopterus</t>
  </si>
  <si>
    <t>cubera snapper</t>
  </si>
  <si>
    <t>Sardinella aurita</t>
  </si>
  <si>
    <t>Spanish sardine</t>
  </si>
  <si>
    <t>Opistognathus whitehursti</t>
  </si>
  <si>
    <t>dusky jawfish</t>
  </si>
  <si>
    <t>Alphestes afer</t>
  </si>
  <si>
    <t>mutton hamlet</t>
  </si>
  <si>
    <t>Labrisomus kalisherae</t>
  </si>
  <si>
    <t>downy blenny</t>
  </si>
  <si>
    <t>Apogon binotatus</t>
  </si>
  <si>
    <t>barred cardinalfish</t>
  </si>
  <si>
    <t>Mycteroperca phenax</t>
  </si>
  <si>
    <t>scamp</t>
  </si>
  <si>
    <t>Remora remora</t>
  </si>
  <si>
    <t>remora</t>
  </si>
  <si>
    <t>Centropyge argi</t>
  </si>
  <si>
    <t>cherubfish</t>
  </si>
  <si>
    <t>Rypticus maculatus</t>
  </si>
  <si>
    <t>whitespotted soapfish</t>
  </si>
  <si>
    <t>Elacatinus xanthiprora</t>
  </si>
  <si>
    <t>yellowprow goby</t>
  </si>
  <si>
    <t>Synodus synodus</t>
  </si>
  <si>
    <t>red lizardfish</t>
  </si>
  <si>
    <t>Seriola dumerili</t>
  </si>
  <si>
    <t>greater amberjack</t>
  </si>
  <si>
    <t>Rhomboplites aurorubens</t>
  </si>
  <si>
    <t>vermilion snapper</t>
  </si>
  <si>
    <t>Centropomus undecimalis</t>
  </si>
  <si>
    <t>common snook</t>
  </si>
  <si>
    <t>Trachinotus goodei</t>
  </si>
  <si>
    <t>palometa</t>
  </si>
  <si>
    <t>Myrichthys breviceps</t>
  </si>
  <si>
    <t>sharptail eel</t>
  </si>
  <si>
    <t>Ctenogobius saepepallens</t>
  </si>
  <si>
    <t>dash goby</t>
  </si>
  <si>
    <t>Caranx hippos</t>
  </si>
  <si>
    <t>crevalle jack</t>
  </si>
  <si>
    <t>Apogon townsendi</t>
  </si>
  <si>
    <t>belted cardinalfish</t>
  </si>
  <si>
    <t>Halichoeres pictus</t>
  </si>
  <si>
    <t>rainbow wrasse</t>
  </si>
  <si>
    <t>Malacoctenus gilli</t>
  </si>
  <si>
    <t>dusky blenny</t>
  </si>
  <si>
    <t>Scarus coelestinus</t>
  </si>
  <si>
    <t>midnight parrotfish</t>
  </si>
  <si>
    <t>Balistes vetula</t>
  </si>
  <si>
    <t>queen triggerfish</t>
  </si>
  <si>
    <t>Hypoplectrus guttavarius</t>
  </si>
  <si>
    <t>shy hamlet</t>
  </si>
  <si>
    <t>Anchoa lyolepis</t>
  </si>
  <si>
    <t>dusky anchovy</t>
  </si>
  <si>
    <t>Hypoplectrus indigo</t>
  </si>
  <si>
    <t>indigo hamlet</t>
  </si>
  <si>
    <t>Amblycirrhitus pinos</t>
  </si>
  <si>
    <t>redspotted hawkfish</t>
  </si>
  <si>
    <t>Sargocentron coruscum</t>
  </si>
  <si>
    <t>reef squirrelfish</t>
  </si>
  <si>
    <t>Rachycentron canadum</t>
  </si>
  <si>
    <t>cobia</t>
  </si>
  <si>
    <t>Oligoplites saurus</t>
  </si>
  <si>
    <t>leatherjack</t>
  </si>
  <si>
    <t>Opistognathus macrognathus</t>
  </si>
  <si>
    <t>banded jawfish</t>
  </si>
  <si>
    <t>Chaenopsis limbaughi</t>
  </si>
  <si>
    <t>yellowface pikeblenny</t>
  </si>
  <si>
    <t>Calamus nodosus</t>
  </si>
  <si>
    <t>knobbed porgy</t>
  </si>
  <si>
    <t>Jenkinsia sp.</t>
  </si>
  <si>
    <t>herring species</t>
  </si>
  <si>
    <t>Microgobius carri</t>
  </si>
  <si>
    <t>Seminole goby</t>
  </si>
  <si>
    <t>Prionotus rubio</t>
  </si>
  <si>
    <t>blackwing searobin</t>
  </si>
  <si>
    <t>Coryphopterus lipernes</t>
  </si>
  <si>
    <t>peppermint goby</t>
  </si>
  <si>
    <t>Canthidermis sufflamen</t>
  </si>
  <si>
    <t>ocean triggerfish</t>
  </si>
  <si>
    <t>Halichoeres caudalis</t>
  </si>
  <si>
    <t>painted wrasse</t>
  </si>
  <si>
    <t>Elacatinus horsti</t>
  </si>
  <si>
    <t>yellowline goby</t>
  </si>
  <si>
    <t>Rhinobatos lentiginosus</t>
  </si>
  <si>
    <t>Atlantic guitarfish</t>
  </si>
  <si>
    <t>Chilomycterus atinga</t>
  </si>
  <si>
    <t>spotted burrfish</t>
  </si>
  <si>
    <t>Caranx lugubris</t>
  </si>
  <si>
    <t>black jack</t>
  </si>
  <si>
    <t>Manta birostris</t>
  </si>
  <si>
    <t>giant manta</t>
  </si>
  <si>
    <t>Paralichthys albigutta</t>
  </si>
  <si>
    <t>Gulf flounder</t>
  </si>
  <si>
    <t>Sphyrna tiburo</t>
  </si>
  <si>
    <t>bonnethead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</si>
</sst>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0.000%"/>
    <numFmt numFmtId="166" formatCode="0.0%"/>
    <numFmt numFmtId="167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>
      <alignment horizontal="right"/>
    </xf>
    <xf numFmtId="2" fontId="3" fillId="2" borderId="0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right" indent="1"/>
    </xf>
    <xf numFmtId="164" fontId="2" fillId="0" borderId="0" xfId="1" applyNumberFormat="1" applyFont="1"/>
    <xf numFmtId="0" fontId="2" fillId="0" borderId="0" xfId="0" applyFont="1"/>
    <xf numFmtId="0" fontId="2" fillId="2" borderId="0" xfId="0" applyFont="1" applyFill="1" applyAlignment="1">
      <alignment horizontal="right" wrapText="1"/>
    </xf>
    <xf numFmtId="2" fontId="3" fillId="2" borderId="6" xfId="1" applyNumberFormat="1" applyFont="1" applyFill="1" applyBorder="1" applyAlignment="1">
      <alignment horizontal="center" vertical="center" wrapText="1"/>
    </xf>
    <xf numFmtId="2" fontId="3" fillId="2" borderId="0" xfId="1" applyNumberFormat="1" applyFont="1" applyFill="1" applyBorder="1" applyAlignment="1">
      <alignment horizontal="center" vertical="center" wrapText="1"/>
    </xf>
    <xf numFmtId="1" fontId="3" fillId="2" borderId="0" xfId="1" applyNumberFormat="1" applyFont="1" applyFill="1" applyBorder="1" applyAlignment="1">
      <alignment horizontal="right" vertical="center" wrapText="1" indent="1"/>
    </xf>
    <xf numFmtId="2" fontId="3" fillId="2" borderId="8" xfId="1" applyNumberFormat="1" applyFont="1" applyFill="1" applyBorder="1" applyAlignment="1">
      <alignment horizontal="center"/>
    </xf>
    <xf numFmtId="2" fontId="3" fillId="2" borderId="9" xfId="1" applyNumberFormat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2" fontId="3" fillId="2" borderId="11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right"/>
    </xf>
    <xf numFmtId="165" fontId="2" fillId="2" borderId="0" xfId="0" applyNumberFormat="1" applyFont="1" applyFill="1"/>
    <xf numFmtId="0" fontId="2" fillId="2" borderId="0" xfId="0" applyFont="1" applyFill="1"/>
    <xf numFmtId="166" fontId="2" fillId="2" borderId="15" xfId="1" applyNumberFormat="1" applyFont="1" applyFill="1" applyBorder="1" applyAlignment="1">
      <alignment horizontal="right" indent="2"/>
    </xf>
    <xf numFmtId="166" fontId="2" fillId="2" borderId="16" xfId="1" applyNumberFormat="1" applyFont="1" applyFill="1" applyBorder="1" applyAlignment="1">
      <alignment horizontal="right" indent="2"/>
    </xf>
    <xf numFmtId="166" fontId="2" fillId="2" borderId="17" xfId="1" applyNumberFormat="1" applyFont="1" applyFill="1" applyBorder="1" applyAlignment="1">
      <alignment horizontal="right" indent="2"/>
    </xf>
    <xf numFmtId="166" fontId="2" fillId="2" borderId="0" xfId="1" applyNumberFormat="1" applyFont="1" applyFill="1" applyBorder="1" applyAlignment="1">
      <alignment horizontal="right" indent="2"/>
    </xf>
    <xf numFmtId="167" fontId="2" fillId="2" borderId="0" xfId="1" applyNumberFormat="1" applyFont="1" applyFill="1" applyBorder="1" applyAlignment="1">
      <alignment horizontal="right" indent="2"/>
    </xf>
    <xf numFmtId="9" fontId="2" fillId="2" borderId="12" xfId="1" applyFont="1" applyFill="1" applyBorder="1" applyAlignment="1">
      <alignment horizontal="right" indent="2"/>
    </xf>
    <xf numFmtId="0" fontId="2" fillId="2" borderId="0" xfId="0" applyFont="1" applyFill="1" applyAlignment="1">
      <alignment horizontal="center"/>
    </xf>
    <xf numFmtId="166" fontId="2" fillId="0" borderId="0" xfId="1" applyNumberFormat="1" applyFont="1"/>
    <xf numFmtId="9" fontId="2" fillId="2" borderId="17" xfId="1" applyFont="1" applyFill="1" applyBorder="1" applyAlignment="1">
      <alignment horizontal="right" indent="2"/>
    </xf>
    <xf numFmtId="1" fontId="2" fillId="2" borderId="14" xfId="1" quotePrefix="1" applyNumberFormat="1" applyFont="1" applyFill="1" applyBorder="1" applyAlignment="1">
      <alignment horizontal="right" indent="2"/>
    </xf>
    <xf numFmtId="1" fontId="2" fillId="2" borderId="0" xfId="1" applyNumberFormat="1" applyFont="1" applyFill="1" applyBorder="1" applyAlignment="1">
      <alignment horizontal="right" indent="1"/>
    </xf>
    <xf numFmtId="1" fontId="2" fillId="2" borderId="0" xfId="1" applyNumberFormat="1" applyFont="1" applyFill="1" applyBorder="1" applyAlignment="1">
      <alignment vertical="center" wrapText="1"/>
    </xf>
    <xf numFmtId="166" fontId="2" fillId="2" borderId="18" xfId="1" applyNumberFormat="1" applyFont="1" applyFill="1" applyBorder="1" applyAlignment="1">
      <alignment horizontal="right" indent="2"/>
    </xf>
    <xf numFmtId="166" fontId="2" fillId="2" borderId="19" xfId="1" applyNumberFormat="1" applyFont="1" applyFill="1" applyBorder="1" applyAlignment="1">
      <alignment horizontal="right" indent="2"/>
    </xf>
    <xf numFmtId="166" fontId="2" fillId="2" borderId="14" xfId="1" applyNumberFormat="1" applyFont="1" applyFill="1" applyBorder="1" applyAlignment="1">
      <alignment horizontal="right" indent="2"/>
    </xf>
    <xf numFmtId="166" fontId="2" fillId="2" borderId="20" xfId="1" applyNumberFormat="1" applyFont="1" applyFill="1" applyBorder="1" applyAlignment="1">
      <alignment horizontal="right" indent="2"/>
    </xf>
    <xf numFmtId="2" fontId="2" fillId="2" borderId="0" xfId="1" applyNumberFormat="1" applyFont="1" applyFill="1"/>
    <xf numFmtId="1" fontId="2" fillId="2" borderId="0" xfId="1" applyNumberFormat="1" applyFont="1" applyFill="1" applyAlignment="1">
      <alignment horizontal="right" indent="1"/>
    </xf>
    <xf numFmtId="1" fontId="3" fillId="2" borderId="12" xfId="1" applyNumberFormat="1" applyFont="1" applyFill="1" applyBorder="1" applyAlignment="1">
      <alignment horizontal="center" wrapText="1"/>
    </xf>
    <xf numFmtId="1" fontId="3" fillId="2" borderId="14" xfId="1" applyNumberFormat="1" applyFont="1" applyFill="1" applyBorder="1" applyAlignment="1">
      <alignment horizont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1" fontId="2" fillId="4" borderId="12" xfId="1" applyNumberFormat="1" applyFont="1" applyFill="1" applyBorder="1" applyAlignment="1">
      <alignment horizontal="center" vertical="center" wrapText="1"/>
    </xf>
    <xf numFmtId="1" fontId="2" fillId="4" borderId="17" xfId="1" applyNumberFormat="1" applyFont="1" applyFill="1" applyBorder="1" applyAlignment="1">
      <alignment horizontal="center" vertical="center" wrapText="1"/>
    </xf>
    <xf numFmtId="1" fontId="2" fillId="4" borderId="14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/>
    </xf>
    <xf numFmtId="2" fontId="3" fillId="2" borderId="2" xfId="1" applyNumberFormat="1" applyFont="1" applyFill="1" applyBorder="1" applyAlignment="1">
      <alignment horizontal="center"/>
    </xf>
    <xf numFmtId="2" fontId="3" fillId="2" borderId="3" xfId="1" applyNumberFormat="1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 vertical="center" wrapText="1"/>
    </xf>
    <xf numFmtId="2" fontId="3" fillId="2" borderId="5" xfId="1" applyNumberFormat="1" applyFont="1" applyFill="1" applyBorder="1" applyAlignment="1">
      <alignment horizontal="center" vertical="center" wrapText="1"/>
    </xf>
    <xf numFmtId="2" fontId="3" fillId="2" borderId="7" xfId="1" applyNumberFormat="1" applyFont="1" applyFill="1" applyBorder="1" applyAlignment="1">
      <alignment horizontal="center" vertical="center" wrapText="1"/>
    </xf>
    <xf numFmtId="2" fontId="3" fillId="2" borderId="8" xfId="1" applyNumberFormat="1" applyFont="1" applyFill="1" applyBorder="1" applyAlignment="1">
      <alignment horizontal="center"/>
    </xf>
    <xf numFmtId="2" fontId="3" fillId="2" borderId="9" xfId="1" applyNumberFormat="1" applyFont="1" applyFill="1" applyBorder="1" applyAlignment="1">
      <alignment horizontal="center"/>
    </xf>
    <xf numFmtId="2" fontId="3" fillId="2" borderId="11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4"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8061-DA1B-41F7-982B-134E04248170}">
  <dimension ref="A1:Q236"/>
  <sheetViews>
    <sheetView showZeros="0" tabSelected="1" view="pageBreakPreview" topLeftCell="A78" zoomScale="70" zoomScaleNormal="55" zoomScaleSheetLayoutView="70" workbookViewId="0">
      <selection activeCell="E292" sqref="E292"/>
    </sheetView>
  </sheetViews>
  <sheetFormatPr defaultColWidth="13.33203125" defaultRowHeight="18" x14ac:dyDescent="0.55000000000000004"/>
  <cols>
    <col min="1" max="1" width="27.73046875" style="1" bestFit="1" customWidth="1"/>
    <col min="2" max="2" width="27.73046875" style="1" customWidth="1"/>
    <col min="3" max="11" width="13.3984375" style="33" bestFit="1" customWidth="1"/>
    <col min="12" max="12" width="1.59765625" style="33" customWidth="1"/>
    <col min="13" max="13" width="13.3984375" style="34" customWidth="1"/>
    <col min="14" max="14" width="1.59765625" style="33" customWidth="1"/>
    <col min="15" max="16" width="18.73046875" style="33" bestFit="1" customWidth="1"/>
    <col min="17" max="17" width="15.59765625" style="4" bestFit="1" customWidth="1"/>
    <col min="18" max="16384" width="13.33203125" style="5"/>
  </cols>
  <sheetData>
    <row r="1" spans="1:17" ht="18.399999999999999" thickBot="1" x14ac:dyDescent="0.6">
      <c r="C1" s="43" t="s">
        <v>0</v>
      </c>
      <c r="D1" s="44"/>
      <c r="E1" s="44"/>
      <c r="F1" s="44"/>
      <c r="G1" s="44"/>
      <c r="H1" s="44"/>
      <c r="I1" s="44"/>
      <c r="J1" s="44"/>
      <c r="K1" s="45"/>
      <c r="L1" s="2"/>
      <c r="M1" s="3"/>
      <c r="N1" s="2"/>
      <c r="O1" s="2"/>
      <c r="P1" s="2"/>
    </row>
    <row r="2" spans="1:17" ht="36" x14ac:dyDescent="0.55000000000000004">
      <c r="A2" s="6"/>
      <c r="B2" s="6"/>
      <c r="C2" s="46" t="s">
        <v>1</v>
      </c>
      <c r="D2" s="47"/>
      <c r="E2" s="7" t="s">
        <v>2</v>
      </c>
      <c r="F2" s="7" t="s">
        <v>3</v>
      </c>
      <c r="G2" s="7" t="s">
        <v>4</v>
      </c>
      <c r="H2" s="46" t="s">
        <v>5</v>
      </c>
      <c r="I2" s="48"/>
      <c r="J2" s="48"/>
      <c r="K2" s="47"/>
      <c r="L2" s="8"/>
      <c r="M2" s="9"/>
      <c r="N2" s="8"/>
      <c r="O2" s="8"/>
      <c r="P2" s="8"/>
    </row>
    <row r="3" spans="1:17" ht="18.399999999999999" thickBot="1" x14ac:dyDescent="0.6">
      <c r="C3" s="49" t="s">
        <v>6</v>
      </c>
      <c r="D3" s="50"/>
      <c r="E3" s="12" t="s">
        <v>6</v>
      </c>
      <c r="F3" s="12" t="s">
        <v>6</v>
      </c>
      <c r="G3" s="12" t="s">
        <v>6</v>
      </c>
      <c r="H3" s="49" t="s">
        <v>7</v>
      </c>
      <c r="I3" s="51"/>
      <c r="J3" s="51" t="s">
        <v>6</v>
      </c>
      <c r="K3" s="50"/>
      <c r="L3" s="2"/>
      <c r="M3" s="3"/>
      <c r="N3" s="2"/>
      <c r="O3" s="2"/>
      <c r="P3" s="2"/>
    </row>
    <row r="4" spans="1:17" x14ac:dyDescent="0.55000000000000004">
      <c r="C4" s="10" t="s">
        <v>8</v>
      </c>
      <c r="D4" s="11" t="s">
        <v>9</v>
      </c>
      <c r="E4" s="12" t="s">
        <v>9</v>
      </c>
      <c r="F4" s="12" t="s">
        <v>9</v>
      </c>
      <c r="G4" s="12" t="s">
        <v>9</v>
      </c>
      <c r="H4" s="10" t="s">
        <v>8</v>
      </c>
      <c r="I4" s="13" t="s">
        <v>9</v>
      </c>
      <c r="J4" s="13" t="s">
        <v>8</v>
      </c>
      <c r="K4" s="11" t="s">
        <v>9</v>
      </c>
      <c r="L4" s="2"/>
      <c r="M4" s="35" t="s">
        <v>10</v>
      </c>
      <c r="N4" s="2"/>
      <c r="O4" s="2"/>
      <c r="P4" s="2"/>
    </row>
    <row r="5" spans="1:17" ht="18.399999999999999" thickBot="1" x14ac:dyDescent="0.6">
      <c r="A5" s="14" t="s">
        <v>11</v>
      </c>
      <c r="B5" s="14" t="s">
        <v>12</v>
      </c>
      <c r="C5" s="10" t="s">
        <v>13</v>
      </c>
      <c r="D5" s="11" t="s">
        <v>14</v>
      </c>
      <c r="E5" s="12" t="s">
        <v>15</v>
      </c>
      <c r="F5" s="12" t="s">
        <v>16</v>
      </c>
      <c r="G5" s="12" t="s">
        <v>17</v>
      </c>
      <c r="H5" s="10" t="s">
        <v>18</v>
      </c>
      <c r="I5" s="13" t="s">
        <v>19</v>
      </c>
      <c r="J5" s="13" t="s">
        <v>20</v>
      </c>
      <c r="K5" s="11" t="s">
        <v>21</v>
      </c>
      <c r="L5" s="2"/>
      <c r="M5" s="36"/>
      <c r="N5" s="2"/>
      <c r="O5" s="15" t="s">
        <v>22</v>
      </c>
      <c r="P5" s="16" t="s">
        <v>23</v>
      </c>
    </row>
    <row r="6" spans="1:17" s="24" customFormat="1" x14ac:dyDescent="0.55000000000000004">
      <c r="A6" s="1" t="s">
        <v>24</v>
      </c>
      <c r="B6" s="1" t="s">
        <v>25</v>
      </c>
      <c r="C6" s="17">
        <v>0.875</v>
      </c>
      <c r="D6" s="18">
        <v>1</v>
      </c>
      <c r="E6" s="19">
        <v>0.9</v>
      </c>
      <c r="F6" s="19">
        <v>0.94443999999999995</v>
      </c>
      <c r="G6" s="19">
        <v>0.59375</v>
      </c>
      <c r="H6" s="17">
        <v>0.89473999999999998</v>
      </c>
      <c r="I6" s="20">
        <v>0.84482999999999997</v>
      </c>
      <c r="J6" s="20">
        <v>0.90908999999999995</v>
      </c>
      <c r="K6" s="18">
        <v>0.86331000000000002</v>
      </c>
      <c r="L6" s="21"/>
      <c r="M6" s="22">
        <v>1</v>
      </c>
      <c r="N6" s="21"/>
      <c r="O6" s="23">
        <f>COUNTIF(F6:K6,"&gt;0")</f>
        <v>6</v>
      </c>
      <c r="P6" s="23">
        <f>COUNTIF(C6:E6,"&gt;0")</f>
        <v>3</v>
      </c>
      <c r="Q6" s="4">
        <f t="shared" ref="Q6:Q69" si="0">SUM(C6:K6)</f>
        <v>7.8251599999999994</v>
      </c>
    </row>
    <row r="7" spans="1:17" s="24" customFormat="1" x14ac:dyDescent="0.55000000000000004">
      <c r="A7" s="1" t="s">
        <v>26</v>
      </c>
      <c r="B7" s="1" t="s">
        <v>27</v>
      </c>
      <c r="C7" s="17">
        <v>0.47916999999999998</v>
      </c>
      <c r="D7" s="18">
        <v>0.4375</v>
      </c>
      <c r="E7" s="19">
        <v>0.7</v>
      </c>
      <c r="F7" s="19">
        <v>0.94443999999999995</v>
      </c>
      <c r="G7" s="19">
        <v>0.65625</v>
      </c>
      <c r="H7" s="17">
        <v>0.92105000000000004</v>
      </c>
      <c r="I7" s="20">
        <v>0.89654999999999996</v>
      </c>
      <c r="J7" s="20">
        <v>0.89773000000000003</v>
      </c>
      <c r="K7" s="18">
        <v>0.82013999999999998</v>
      </c>
      <c r="L7" s="21"/>
      <c r="M7" s="25">
        <v>0.9</v>
      </c>
      <c r="N7" s="21"/>
      <c r="O7" s="23">
        <f t="shared" ref="O7:O70" si="1">COUNTIF(F7:K7,"&gt;0")</f>
        <v>6</v>
      </c>
      <c r="P7" s="23">
        <f t="shared" ref="P7:P70" si="2">COUNTIF(C7:E7,"&gt;0")</f>
        <v>3</v>
      </c>
      <c r="Q7" s="4">
        <f t="shared" si="0"/>
        <v>6.7528300000000003</v>
      </c>
    </row>
    <row r="8" spans="1:17" s="24" customFormat="1" x14ac:dyDescent="0.55000000000000004">
      <c r="A8" s="1" t="s">
        <v>28</v>
      </c>
      <c r="B8" s="1" t="s">
        <v>29</v>
      </c>
      <c r="C8" s="17">
        <v>0.39583000000000002</v>
      </c>
      <c r="D8" s="18">
        <v>0.375</v>
      </c>
      <c r="E8" s="19">
        <v>0.75</v>
      </c>
      <c r="F8" s="19">
        <v>0.77778000000000003</v>
      </c>
      <c r="G8" s="19">
        <v>0.5625</v>
      </c>
      <c r="H8" s="17">
        <v>0.90788999999999997</v>
      </c>
      <c r="I8" s="20">
        <v>0.82759000000000005</v>
      </c>
      <c r="J8" s="20">
        <v>0.93181999999999998</v>
      </c>
      <c r="K8" s="18">
        <v>0.85251999999999994</v>
      </c>
      <c r="L8" s="21"/>
      <c r="M8" s="25">
        <v>0.8</v>
      </c>
      <c r="N8" s="21"/>
      <c r="O8" s="23">
        <f t="shared" si="1"/>
        <v>6</v>
      </c>
      <c r="P8" s="23">
        <f t="shared" si="2"/>
        <v>3</v>
      </c>
      <c r="Q8" s="4">
        <f t="shared" si="0"/>
        <v>6.3809300000000002</v>
      </c>
    </row>
    <row r="9" spans="1:17" s="24" customFormat="1" x14ac:dyDescent="0.55000000000000004">
      <c r="A9" s="1" t="s">
        <v>30</v>
      </c>
      <c r="B9" s="1" t="s">
        <v>31</v>
      </c>
      <c r="C9" s="17">
        <v>0.83333000000000002</v>
      </c>
      <c r="D9" s="18">
        <v>0.875</v>
      </c>
      <c r="E9" s="19">
        <v>0.7</v>
      </c>
      <c r="F9" s="19">
        <v>0.61111000000000004</v>
      </c>
      <c r="G9" s="19">
        <v>0.46875</v>
      </c>
      <c r="H9" s="17">
        <v>0.78947000000000001</v>
      </c>
      <c r="I9" s="20">
        <v>0.72414000000000001</v>
      </c>
      <c r="J9" s="20">
        <v>0.61363999999999996</v>
      </c>
      <c r="K9" s="18">
        <v>0.49640000000000001</v>
      </c>
      <c r="L9" s="21"/>
      <c r="M9" s="25">
        <v>0.7</v>
      </c>
      <c r="N9" s="21"/>
      <c r="O9" s="23">
        <f t="shared" si="1"/>
        <v>6</v>
      </c>
      <c r="P9" s="23">
        <f t="shared" si="2"/>
        <v>3</v>
      </c>
      <c r="Q9" s="4">
        <f t="shared" si="0"/>
        <v>6.1118400000000008</v>
      </c>
    </row>
    <row r="10" spans="1:17" s="24" customFormat="1" x14ac:dyDescent="0.55000000000000004">
      <c r="A10" s="1" t="s">
        <v>32</v>
      </c>
      <c r="B10" s="1" t="s">
        <v>33</v>
      </c>
      <c r="C10" s="17">
        <v>0.47916999999999998</v>
      </c>
      <c r="D10" s="18">
        <v>0.3125</v>
      </c>
      <c r="E10" s="19">
        <v>0.55000000000000004</v>
      </c>
      <c r="F10" s="19">
        <v>0.66666999999999998</v>
      </c>
      <c r="G10" s="19">
        <v>0.5</v>
      </c>
      <c r="H10" s="17">
        <v>0.96052999999999999</v>
      </c>
      <c r="I10" s="20">
        <v>0.94828000000000001</v>
      </c>
      <c r="J10" s="20">
        <v>0.93181999999999998</v>
      </c>
      <c r="K10" s="18">
        <v>0.73021999999999998</v>
      </c>
      <c r="L10" s="21"/>
      <c r="M10" s="25">
        <v>0.6</v>
      </c>
      <c r="N10" s="21"/>
      <c r="O10" s="23">
        <f t="shared" si="1"/>
        <v>6</v>
      </c>
      <c r="P10" s="23">
        <f t="shared" si="2"/>
        <v>3</v>
      </c>
      <c r="Q10" s="4">
        <f t="shared" si="0"/>
        <v>6.0791899999999996</v>
      </c>
    </row>
    <row r="11" spans="1:17" s="24" customFormat="1" x14ac:dyDescent="0.55000000000000004">
      <c r="A11" s="1" t="s">
        <v>34</v>
      </c>
      <c r="B11" s="1" t="s">
        <v>35</v>
      </c>
      <c r="C11" s="17">
        <v>0.875</v>
      </c>
      <c r="D11" s="18">
        <v>0.5625</v>
      </c>
      <c r="E11" s="19">
        <v>0.65</v>
      </c>
      <c r="F11" s="19">
        <v>0.72221999999999997</v>
      </c>
      <c r="G11" s="19">
        <v>0.375</v>
      </c>
      <c r="H11" s="17">
        <v>0.57894999999999996</v>
      </c>
      <c r="I11" s="20">
        <v>0.68966000000000005</v>
      </c>
      <c r="J11" s="20">
        <v>0.80681999999999998</v>
      </c>
      <c r="K11" s="18">
        <v>0.58272999999999997</v>
      </c>
      <c r="L11" s="21"/>
      <c r="M11" s="25">
        <v>0.5</v>
      </c>
      <c r="N11" s="21"/>
      <c r="O11" s="23">
        <f t="shared" si="1"/>
        <v>6</v>
      </c>
      <c r="P11" s="23">
        <f t="shared" si="2"/>
        <v>3</v>
      </c>
      <c r="Q11" s="4">
        <f t="shared" si="0"/>
        <v>5.8428800000000001</v>
      </c>
    </row>
    <row r="12" spans="1:17" s="24" customFormat="1" x14ac:dyDescent="0.55000000000000004">
      <c r="A12" s="1" t="s">
        <v>36</v>
      </c>
      <c r="B12" s="1" t="s">
        <v>37</v>
      </c>
      <c r="C12" s="17">
        <v>0.16667000000000001</v>
      </c>
      <c r="D12" s="18">
        <v>6.25E-2</v>
      </c>
      <c r="E12" s="19">
        <v>0.85</v>
      </c>
      <c r="F12" s="19">
        <v>0.55556000000000005</v>
      </c>
      <c r="G12" s="19">
        <v>0.25</v>
      </c>
      <c r="H12" s="17">
        <v>0.98684000000000005</v>
      </c>
      <c r="I12" s="20">
        <v>0.96552000000000004</v>
      </c>
      <c r="J12" s="20">
        <v>0.67044999999999999</v>
      </c>
      <c r="K12" s="18">
        <v>0.46762999999999999</v>
      </c>
      <c r="L12" s="21"/>
      <c r="M12" s="25">
        <v>0.4</v>
      </c>
      <c r="N12" s="21"/>
      <c r="O12" s="23">
        <f t="shared" si="1"/>
        <v>6</v>
      </c>
      <c r="P12" s="23">
        <f t="shared" si="2"/>
        <v>3</v>
      </c>
      <c r="Q12" s="4">
        <f t="shared" si="0"/>
        <v>4.9751700000000003</v>
      </c>
    </row>
    <row r="13" spans="1:17" s="24" customFormat="1" x14ac:dyDescent="0.55000000000000004">
      <c r="A13" s="1" t="s">
        <v>38</v>
      </c>
      <c r="B13" s="1" t="s">
        <v>39</v>
      </c>
      <c r="C13" s="17">
        <v>0.625</v>
      </c>
      <c r="D13" s="18">
        <v>0.625</v>
      </c>
      <c r="E13" s="19">
        <v>0.15</v>
      </c>
      <c r="F13" s="19">
        <v>0.16667000000000001</v>
      </c>
      <c r="G13" s="19">
        <v>0.40625</v>
      </c>
      <c r="H13" s="17">
        <v>0.69737000000000005</v>
      </c>
      <c r="I13" s="20">
        <v>0.5</v>
      </c>
      <c r="J13" s="20">
        <v>0.82955000000000001</v>
      </c>
      <c r="K13" s="18">
        <v>0.66905999999999999</v>
      </c>
      <c r="L13" s="21"/>
      <c r="M13" s="25">
        <v>0.3</v>
      </c>
      <c r="N13" s="21"/>
      <c r="O13" s="23">
        <f t="shared" si="1"/>
        <v>6</v>
      </c>
      <c r="P13" s="23">
        <f t="shared" si="2"/>
        <v>3</v>
      </c>
      <c r="Q13" s="4">
        <f t="shared" si="0"/>
        <v>4.6688999999999998</v>
      </c>
    </row>
    <row r="14" spans="1:17" s="24" customFormat="1" x14ac:dyDescent="0.55000000000000004">
      <c r="A14" s="1" t="s">
        <v>40</v>
      </c>
      <c r="B14" s="1" t="s">
        <v>41</v>
      </c>
      <c r="C14" s="17">
        <v>0.95833000000000002</v>
      </c>
      <c r="D14" s="18">
        <v>0.4375</v>
      </c>
      <c r="E14" s="19">
        <v>0.8</v>
      </c>
      <c r="F14" s="19">
        <v>0.44444</v>
      </c>
      <c r="G14" s="19">
        <v>0.375</v>
      </c>
      <c r="H14" s="17">
        <v>0.59211000000000003</v>
      </c>
      <c r="I14" s="20">
        <v>0.36207</v>
      </c>
      <c r="J14" s="20">
        <v>0.47727000000000003</v>
      </c>
      <c r="K14" s="18">
        <v>0.21223</v>
      </c>
      <c r="L14" s="21"/>
      <c r="M14" s="25">
        <v>0.2</v>
      </c>
      <c r="N14" s="21"/>
      <c r="O14" s="23">
        <f t="shared" si="1"/>
        <v>6</v>
      </c>
      <c r="P14" s="23">
        <f t="shared" si="2"/>
        <v>3</v>
      </c>
      <c r="Q14" s="4">
        <f t="shared" si="0"/>
        <v>4.6589499999999999</v>
      </c>
    </row>
    <row r="15" spans="1:17" s="24" customFormat="1" x14ac:dyDescent="0.55000000000000004">
      <c r="A15" s="1" t="s">
        <v>42</v>
      </c>
      <c r="B15" s="1" t="s">
        <v>43</v>
      </c>
      <c r="C15" s="17">
        <v>6.25E-2</v>
      </c>
      <c r="D15" s="18">
        <v>0.375</v>
      </c>
      <c r="E15" s="19">
        <v>0.1</v>
      </c>
      <c r="F15" s="19">
        <v>0.77778000000000003</v>
      </c>
      <c r="G15" s="19">
        <v>0.46875</v>
      </c>
      <c r="H15" s="17">
        <v>0.77632000000000001</v>
      </c>
      <c r="I15" s="20">
        <v>0.81033999999999995</v>
      </c>
      <c r="J15" s="20">
        <v>0.67044999999999999</v>
      </c>
      <c r="K15" s="18">
        <v>0.58992999999999995</v>
      </c>
      <c r="L15" s="21"/>
      <c r="M15" s="25">
        <v>0.1</v>
      </c>
      <c r="N15" s="21"/>
      <c r="O15" s="23">
        <f t="shared" si="1"/>
        <v>6</v>
      </c>
      <c r="P15" s="23">
        <f t="shared" si="2"/>
        <v>3</v>
      </c>
      <c r="Q15" s="4">
        <f t="shared" si="0"/>
        <v>4.6310700000000002</v>
      </c>
    </row>
    <row r="16" spans="1:17" s="24" customFormat="1" ht="18.399999999999999" thickBot="1" x14ac:dyDescent="0.6">
      <c r="A16" s="1" t="s">
        <v>44</v>
      </c>
      <c r="B16" s="1" t="s">
        <v>45</v>
      </c>
      <c r="C16" s="17">
        <v>2.0830000000000001E-2</v>
      </c>
      <c r="D16" s="18">
        <v>0</v>
      </c>
      <c r="E16" s="19">
        <v>0.4</v>
      </c>
      <c r="F16" s="19">
        <v>0.33333000000000002</v>
      </c>
      <c r="G16" s="19">
        <v>0.1875</v>
      </c>
      <c r="H16" s="17">
        <v>1</v>
      </c>
      <c r="I16" s="20">
        <v>0.83621000000000001</v>
      </c>
      <c r="J16" s="20">
        <v>0.94318000000000002</v>
      </c>
      <c r="K16" s="18">
        <v>0.65107999999999999</v>
      </c>
      <c r="L16" s="21"/>
      <c r="M16" s="26" t="s">
        <v>46</v>
      </c>
      <c r="N16" s="21"/>
      <c r="O16" s="23">
        <f t="shared" si="1"/>
        <v>6</v>
      </c>
      <c r="P16" s="23">
        <f t="shared" si="2"/>
        <v>2</v>
      </c>
      <c r="Q16" s="4">
        <f t="shared" si="0"/>
        <v>4.3721300000000003</v>
      </c>
    </row>
    <row r="17" spans="1:17" s="24" customFormat="1" ht="18.399999999999999" thickBot="1" x14ac:dyDescent="0.6">
      <c r="A17" s="1" t="s">
        <v>47</v>
      </c>
      <c r="B17" s="1" t="s">
        <v>48</v>
      </c>
      <c r="C17" s="17">
        <v>0.29166999999999998</v>
      </c>
      <c r="D17" s="18">
        <v>0.1875</v>
      </c>
      <c r="E17" s="19">
        <v>0.35</v>
      </c>
      <c r="F17" s="19">
        <v>0.44444</v>
      </c>
      <c r="G17" s="19">
        <v>0.625</v>
      </c>
      <c r="H17" s="17">
        <v>0.59211000000000003</v>
      </c>
      <c r="I17" s="20">
        <v>0.61207</v>
      </c>
      <c r="J17" s="20">
        <v>0.625</v>
      </c>
      <c r="K17" s="18">
        <v>0.63309000000000004</v>
      </c>
      <c r="L17" s="21"/>
      <c r="M17" s="27"/>
      <c r="N17" s="21"/>
      <c r="O17" s="23">
        <f t="shared" si="1"/>
        <v>6</v>
      </c>
      <c r="P17" s="23">
        <f t="shared" si="2"/>
        <v>3</v>
      </c>
      <c r="Q17" s="4">
        <f t="shared" si="0"/>
        <v>4.3608799999999999</v>
      </c>
    </row>
    <row r="18" spans="1:17" s="24" customFormat="1" ht="14.25" customHeight="1" x14ac:dyDescent="0.55000000000000004">
      <c r="A18" s="1" t="s">
        <v>49</v>
      </c>
      <c r="B18" s="1" t="s">
        <v>50</v>
      </c>
      <c r="C18" s="17">
        <v>0.85416999999999998</v>
      </c>
      <c r="D18" s="18">
        <v>0.5</v>
      </c>
      <c r="E18" s="19">
        <v>0.4</v>
      </c>
      <c r="F18" s="19">
        <v>0.38889000000000001</v>
      </c>
      <c r="G18" s="19">
        <v>0.1875</v>
      </c>
      <c r="H18" s="17">
        <v>0.46052999999999999</v>
      </c>
      <c r="I18" s="20">
        <v>0.33621000000000001</v>
      </c>
      <c r="J18" s="20">
        <v>0.43181999999999998</v>
      </c>
      <c r="K18" s="18">
        <v>0.23380999999999999</v>
      </c>
      <c r="L18" s="21"/>
      <c r="M18" s="37" t="s">
        <v>51</v>
      </c>
      <c r="N18" s="21"/>
      <c r="O18" s="23">
        <f t="shared" si="1"/>
        <v>6</v>
      </c>
      <c r="P18" s="23">
        <f t="shared" si="2"/>
        <v>3</v>
      </c>
      <c r="Q18" s="4">
        <f t="shared" si="0"/>
        <v>3.7929299999999997</v>
      </c>
    </row>
    <row r="19" spans="1:17" s="24" customFormat="1" x14ac:dyDescent="0.55000000000000004">
      <c r="A19" s="1" t="s">
        <v>52</v>
      </c>
      <c r="B19" s="1" t="s">
        <v>53</v>
      </c>
      <c r="C19" s="17">
        <v>4.1669999999999999E-2</v>
      </c>
      <c r="D19" s="18">
        <v>0.125</v>
      </c>
      <c r="E19" s="19">
        <v>0.35</v>
      </c>
      <c r="F19" s="19">
        <v>0.33333000000000002</v>
      </c>
      <c r="G19" s="19">
        <v>0.28125</v>
      </c>
      <c r="H19" s="17">
        <v>0.81579000000000002</v>
      </c>
      <c r="I19" s="20">
        <v>0.68103000000000002</v>
      </c>
      <c r="J19" s="20">
        <v>0.38635999999999998</v>
      </c>
      <c r="K19" s="18">
        <v>0.30935000000000001</v>
      </c>
      <c r="L19" s="21"/>
      <c r="M19" s="38"/>
      <c r="N19" s="21"/>
      <c r="O19" s="23">
        <f t="shared" si="1"/>
        <v>6</v>
      </c>
      <c r="P19" s="23">
        <f t="shared" si="2"/>
        <v>3</v>
      </c>
      <c r="Q19" s="4">
        <f t="shared" si="0"/>
        <v>3.3237800000000002</v>
      </c>
    </row>
    <row r="20" spans="1:17" s="24" customFormat="1" x14ac:dyDescent="0.55000000000000004">
      <c r="A20" s="1" t="s">
        <v>54</v>
      </c>
      <c r="B20" s="1" t="s">
        <v>55</v>
      </c>
      <c r="C20" s="17">
        <v>0.125</v>
      </c>
      <c r="D20" s="18">
        <v>6.25E-2</v>
      </c>
      <c r="E20" s="19">
        <v>0.25</v>
      </c>
      <c r="F20" s="19">
        <v>0.11111</v>
      </c>
      <c r="G20" s="19">
        <v>0.15625</v>
      </c>
      <c r="H20" s="17">
        <v>0.86841999999999997</v>
      </c>
      <c r="I20" s="20">
        <v>0.58621000000000001</v>
      </c>
      <c r="J20" s="20">
        <v>0.76136000000000004</v>
      </c>
      <c r="K20" s="18">
        <v>0.38489000000000001</v>
      </c>
      <c r="L20" s="21"/>
      <c r="M20" s="38"/>
      <c r="N20" s="21"/>
      <c r="O20" s="23">
        <f t="shared" si="1"/>
        <v>6</v>
      </c>
      <c r="P20" s="23">
        <f t="shared" si="2"/>
        <v>3</v>
      </c>
      <c r="Q20" s="4">
        <f t="shared" si="0"/>
        <v>3.3057399999999997</v>
      </c>
    </row>
    <row r="21" spans="1:17" s="24" customFormat="1" x14ac:dyDescent="0.55000000000000004">
      <c r="A21" s="1" t="s">
        <v>56</v>
      </c>
      <c r="B21" s="1" t="s">
        <v>57</v>
      </c>
      <c r="C21" s="17">
        <v>0.25</v>
      </c>
      <c r="D21" s="18">
        <v>0.25</v>
      </c>
      <c r="E21" s="19">
        <v>0.45</v>
      </c>
      <c r="F21" s="19">
        <v>0.88888999999999996</v>
      </c>
      <c r="G21" s="19">
        <v>0.34375</v>
      </c>
      <c r="H21" s="17">
        <v>0.43420999999999998</v>
      </c>
      <c r="I21" s="20">
        <v>0.17241000000000001</v>
      </c>
      <c r="J21" s="20">
        <v>0.35227000000000003</v>
      </c>
      <c r="K21" s="18">
        <v>0.11151</v>
      </c>
      <c r="L21" s="21"/>
      <c r="M21" s="38"/>
      <c r="N21" s="21"/>
      <c r="O21" s="23">
        <f t="shared" si="1"/>
        <v>6</v>
      </c>
      <c r="P21" s="23">
        <f t="shared" si="2"/>
        <v>3</v>
      </c>
      <c r="Q21" s="4">
        <f t="shared" si="0"/>
        <v>3.2530400000000004</v>
      </c>
    </row>
    <row r="22" spans="1:17" s="24" customFormat="1" x14ac:dyDescent="0.55000000000000004">
      <c r="A22" s="1" t="s">
        <v>58</v>
      </c>
      <c r="B22" s="1" t="s">
        <v>59</v>
      </c>
      <c r="C22" s="17">
        <v>0.375</v>
      </c>
      <c r="D22" s="18">
        <v>0.1875</v>
      </c>
      <c r="E22" s="19">
        <v>0.4</v>
      </c>
      <c r="F22" s="19">
        <v>0.27778000000000003</v>
      </c>
      <c r="G22" s="19">
        <v>0.21875</v>
      </c>
      <c r="H22" s="17">
        <v>0.73684000000000005</v>
      </c>
      <c r="I22" s="20">
        <v>0.27585999999999999</v>
      </c>
      <c r="J22" s="20">
        <v>0.56818000000000002</v>
      </c>
      <c r="K22" s="18">
        <v>0.20863000000000001</v>
      </c>
      <c r="L22" s="21"/>
      <c r="M22" s="38"/>
      <c r="N22" s="21"/>
      <c r="O22" s="23">
        <f t="shared" si="1"/>
        <v>6</v>
      </c>
      <c r="P22" s="23">
        <f t="shared" si="2"/>
        <v>3</v>
      </c>
      <c r="Q22" s="4">
        <f t="shared" si="0"/>
        <v>3.2485399999999998</v>
      </c>
    </row>
    <row r="23" spans="1:17" s="24" customFormat="1" x14ac:dyDescent="0.55000000000000004">
      <c r="A23" s="1" t="s">
        <v>60</v>
      </c>
      <c r="B23" s="1" t="s">
        <v>61</v>
      </c>
      <c r="C23" s="17">
        <v>0.47916999999999998</v>
      </c>
      <c r="D23" s="18">
        <v>0.3125</v>
      </c>
      <c r="E23" s="19">
        <v>0.45</v>
      </c>
      <c r="F23" s="19">
        <v>0.61111000000000004</v>
      </c>
      <c r="G23" s="19">
        <v>0.4375</v>
      </c>
      <c r="H23" s="17">
        <v>0.11842</v>
      </c>
      <c r="I23" s="20">
        <v>0.11207</v>
      </c>
      <c r="J23" s="20">
        <v>0.29544999999999999</v>
      </c>
      <c r="K23" s="18">
        <v>0.38849</v>
      </c>
      <c r="L23" s="21"/>
      <c r="M23" s="38"/>
      <c r="N23" s="21"/>
      <c r="O23" s="23">
        <f t="shared" si="1"/>
        <v>6</v>
      </c>
      <c r="P23" s="23">
        <f t="shared" si="2"/>
        <v>3</v>
      </c>
      <c r="Q23" s="4">
        <f t="shared" si="0"/>
        <v>3.2047100000000004</v>
      </c>
    </row>
    <row r="24" spans="1:17" s="24" customFormat="1" x14ac:dyDescent="0.55000000000000004">
      <c r="A24" s="1" t="s">
        <v>62</v>
      </c>
      <c r="B24" s="1" t="s">
        <v>63</v>
      </c>
      <c r="C24" s="17">
        <v>0.29166999999999998</v>
      </c>
      <c r="D24" s="18">
        <v>0.1875</v>
      </c>
      <c r="E24" s="19">
        <v>0.15</v>
      </c>
      <c r="F24" s="19">
        <v>0</v>
      </c>
      <c r="G24" s="19">
        <v>0.1875</v>
      </c>
      <c r="H24" s="17">
        <v>0.73684000000000005</v>
      </c>
      <c r="I24" s="20">
        <v>0.50861999999999996</v>
      </c>
      <c r="J24" s="20">
        <v>0.51136000000000004</v>
      </c>
      <c r="K24" s="18">
        <v>0.55396000000000001</v>
      </c>
      <c r="L24" s="21"/>
      <c r="M24" s="38"/>
      <c r="N24" s="21"/>
      <c r="O24" s="23">
        <f t="shared" si="1"/>
        <v>5</v>
      </c>
      <c r="P24" s="23">
        <f t="shared" si="2"/>
        <v>3</v>
      </c>
      <c r="Q24" s="4">
        <f t="shared" si="0"/>
        <v>3.1274500000000005</v>
      </c>
    </row>
    <row r="25" spans="1:17" s="24" customFormat="1" x14ac:dyDescent="0.55000000000000004">
      <c r="A25" s="1" t="s">
        <v>64</v>
      </c>
      <c r="B25" s="1" t="s">
        <v>65</v>
      </c>
      <c r="C25" s="17">
        <v>0.5625</v>
      </c>
      <c r="D25" s="18">
        <v>0.5625</v>
      </c>
      <c r="E25" s="19">
        <v>0.35</v>
      </c>
      <c r="F25" s="19">
        <v>0.38889000000000001</v>
      </c>
      <c r="G25" s="19">
        <v>0.21875</v>
      </c>
      <c r="H25" s="17">
        <v>0.17105000000000001</v>
      </c>
      <c r="I25" s="20">
        <v>5.1720000000000002E-2</v>
      </c>
      <c r="J25" s="20">
        <v>0.375</v>
      </c>
      <c r="K25" s="18">
        <v>0.17626</v>
      </c>
      <c r="L25" s="21"/>
      <c r="M25" s="38"/>
      <c r="N25" s="21"/>
      <c r="O25" s="23">
        <f t="shared" si="1"/>
        <v>6</v>
      </c>
      <c r="P25" s="23">
        <f t="shared" si="2"/>
        <v>3</v>
      </c>
      <c r="Q25" s="4">
        <f t="shared" si="0"/>
        <v>2.8566700000000003</v>
      </c>
    </row>
    <row r="26" spans="1:17" s="24" customFormat="1" ht="18.399999999999999" thickBot="1" x14ac:dyDescent="0.6">
      <c r="A26" s="1" t="s">
        <v>66</v>
      </c>
      <c r="B26" s="1" t="s">
        <v>67</v>
      </c>
      <c r="C26" s="17">
        <v>0</v>
      </c>
      <c r="D26" s="18">
        <v>0</v>
      </c>
      <c r="E26" s="19">
        <v>0.05</v>
      </c>
      <c r="F26" s="19">
        <v>5.5559999999999998E-2</v>
      </c>
      <c r="G26" s="19">
        <v>0.1875</v>
      </c>
      <c r="H26" s="17">
        <v>0.98684000000000005</v>
      </c>
      <c r="I26" s="20">
        <v>0.81896999999999998</v>
      </c>
      <c r="J26" s="20">
        <v>0.46590999999999999</v>
      </c>
      <c r="K26" s="18">
        <v>0.21942</v>
      </c>
      <c r="L26" s="21"/>
      <c r="M26" s="39"/>
      <c r="N26" s="21"/>
      <c r="O26" s="23">
        <f t="shared" si="1"/>
        <v>6</v>
      </c>
      <c r="P26" s="23">
        <f t="shared" si="2"/>
        <v>1</v>
      </c>
      <c r="Q26" s="4">
        <f t="shared" si="0"/>
        <v>2.7841999999999998</v>
      </c>
    </row>
    <row r="27" spans="1:17" s="24" customFormat="1" ht="14.25" customHeight="1" thickBot="1" x14ac:dyDescent="0.6">
      <c r="A27" s="1" t="s">
        <v>68</v>
      </c>
      <c r="B27" s="1" t="s">
        <v>69</v>
      </c>
      <c r="C27" s="17">
        <v>0.16667000000000001</v>
      </c>
      <c r="D27" s="18">
        <v>0.1875</v>
      </c>
      <c r="E27" s="19">
        <v>0.25</v>
      </c>
      <c r="F27" s="19">
        <v>0.44444</v>
      </c>
      <c r="G27" s="19">
        <v>0.53125</v>
      </c>
      <c r="H27" s="17">
        <v>0.19736999999999999</v>
      </c>
      <c r="I27" s="20">
        <v>0.31034</v>
      </c>
      <c r="J27" s="20">
        <v>0.31818000000000002</v>
      </c>
      <c r="K27" s="18">
        <v>0.22661999999999999</v>
      </c>
      <c r="L27" s="21"/>
      <c r="M27" s="28"/>
      <c r="N27" s="21"/>
      <c r="O27" s="23">
        <f t="shared" si="1"/>
        <v>6</v>
      </c>
      <c r="P27" s="23">
        <f t="shared" si="2"/>
        <v>3</v>
      </c>
      <c r="Q27" s="4">
        <f t="shared" si="0"/>
        <v>2.6323699999999999</v>
      </c>
    </row>
    <row r="28" spans="1:17" s="24" customFormat="1" x14ac:dyDescent="0.55000000000000004">
      <c r="A28" s="1" t="s">
        <v>70</v>
      </c>
      <c r="B28" s="1" t="s">
        <v>71</v>
      </c>
      <c r="C28" s="17">
        <v>0.54166999999999998</v>
      </c>
      <c r="D28" s="18">
        <v>0.3125</v>
      </c>
      <c r="E28" s="19">
        <v>0.4</v>
      </c>
      <c r="F28" s="19">
        <v>0.66666999999999998</v>
      </c>
      <c r="G28" s="19">
        <v>0.25</v>
      </c>
      <c r="H28" s="17">
        <v>3.9469999999999998E-2</v>
      </c>
      <c r="I28" s="20">
        <v>8.6209999999999995E-2</v>
      </c>
      <c r="J28" s="20">
        <v>9.0910000000000005E-2</v>
      </c>
      <c r="K28" s="18">
        <v>0.24460000000000001</v>
      </c>
      <c r="L28" s="21"/>
      <c r="M28" s="40" t="s">
        <v>72</v>
      </c>
      <c r="N28" s="21"/>
      <c r="O28" s="23">
        <f t="shared" si="1"/>
        <v>6</v>
      </c>
      <c r="P28" s="23">
        <f t="shared" si="2"/>
        <v>3</v>
      </c>
      <c r="Q28" s="4">
        <f t="shared" si="0"/>
        <v>2.6320300000000003</v>
      </c>
    </row>
    <row r="29" spans="1:17" s="24" customFormat="1" x14ac:dyDescent="0.55000000000000004">
      <c r="A29" s="1" t="s">
        <v>73</v>
      </c>
      <c r="B29" s="1" t="s">
        <v>74</v>
      </c>
      <c r="C29" s="17">
        <v>0.3125</v>
      </c>
      <c r="D29" s="18">
        <v>6.25E-2</v>
      </c>
      <c r="E29" s="19">
        <v>0.4</v>
      </c>
      <c r="F29" s="19">
        <v>0.27778000000000003</v>
      </c>
      <c r="G29" s="19">
        <v>0.21875</v>
      </c>
      <c r="H29" s="17">
        <v>0.32895000000000002</v>
      </c>
      <c r="I29" s="20">
        <v>0.36207</v>
      </c>
      <c r="J29" s="20">
        <v>0.30681999999999998</v>
      </c>
      <c r="K29" s="18">
        <v>0.22661999999999999</v>
      </c>
      <c r="L29" s="21"/>
      <c r="M29" s="41"/>
      <c r="N29" s="21"/>
      <c r="O29" s="23">
        <f t="shared" si="1"/>
        <v>6</v>
      </c>
      <c r="P29" s="23">
        <f t="shared" si="2"/>
        <v>3</v>
      </c>
      <c r="Q29" s="4">
        <f t="shared" si="0"/>
        <v>2.4959900000000004</v>
      </c>
    </row>
    <row r="30" spans="1:17" s="24" customFormat="1" x14ac:dyDescent="0.55000000000000004">
      <c r="A30" s="1" t="s">
        <v>75</v>
      </c>
      <c r="B30" s="1" t="s">
        <v>76</v>
      </c>
      <c r="C30" s="17">
        <v>6.25E-2</v>
      </c>
      <c r="D30" s="18">
        <v>0.125</v>
      </c>
      <c r="E30" s="19">
        <v>0.25</v>
      </c>
      <c r="F30" s="19">
        <v>0.22222</v>
      </c>
      <c r="G30" s="19">
        <v>0.34375</v>
      </c>
      <c r="H30" s="17">
        <v>0.48683999999999999</v>
      </c>
      <c r="I30" s="20">
        <v>0.27585999999999999</v>
      </c>
      <c r="J30" s="20">
        <v>0.52273000000000003</v>
      </c>
      <c r="K30" s="18">
        <v>0.19064999999999999</v>
      </c>
      <c r="L30" s="21"/>
      <c r="M30" s="41"/>
      <c r="N30" s="21"/>
      <c r="O30" s="23">
        <f t="shared" si="1"/>
        <v>6</v>
      </c>
      <c r="P30" s="23">
        <f t="shared" si="2"/>
        <v>3</v>
      </c>
      <c r="Q30" s="4">
        <f t="shared" si="0"/>
        <v>2.4795499999999997</v>
      </c>
    </row>
    <row r="31" spans="1:17" s="24" customFormat="1" x14ac:dyDescent="0.55000000000000004">
      <c r="A31" s="1" t="s">
        <v>77</v>
      </c>
      <c r="B31" s="1" t="s">
        <v>78</v>
      </c>
      <c r="C31" s="17">
        <v>0</v>
      </c>
      <c r="D31" s="18">
        <v>0</v>
      </c>
      <c r="E31" s="19">
        <v>0.2</v>
      </c>
      <c r="F31" s="19">
        <v>0</v>
      </c>
      <c r="G31" s="19">
        <v>3.125E-2</v>
      </c>
      <c r="H31" s="17">
        <v>0.78947000000000001</v>
      </c>
      <c r="I31" s="20">
        <v>0.51724000000000003</v>
      </c>
      <c r="J31" s="20">
        <v>0.67044999999999999</v>
      </c>
      <c r="K31" s="18">
        <v>0.26618999999999998</v>
      </c>
      <c r="L31" s="21"/>
      <c r="M31" s="41"/>
      <c r="N31" s="21"/>
      <c r="O31" s="23">
        <f t="shared" si="1"/>
        <v>5</v>
      </c>
      <c r="P31" s="23">
        <f t="shared" si="2"/>
        <v>1</v>
      </c>
      <c r="Q31" s="4">
        <f t="shared" si="0"/>
        <v>2.4745999999999997</v>
      </c>
    </row>
    <row r="32" spans="1:17" s="24" customFormat="1" x14ac:dyDescent="0.55000000000000004">
      <c r="A32" s="1" t="s">
        <v>79</v>
      </c>
      <c r="B32" s="1" t="s">
        <v>80</v>
      </c>
      <c r="C32" s="17">
        <v>0.125</v>
      </c>
      <c r="D32" s="18">
        <v>6.25E-2</v>
      </c>
      <c r="E32" s="19">
        <v>0.05</v>
      </c>
      <c r="F32" s="19">
        <v>5.5559999999999998E-2</v>
      </c>
      <c r="G32" s="19">
        <v>3.125E-2</v>
      </c>
      <c r="H32" s="17">
        <v>0.60526000000000002</v>
      </c>
      <c r="I32" s="20">
        <v>0.51724000000000003</v>
      </c>
      <c r="J32" s="20">
        <v>0.52273000000000003</v>
      </c>
      <c r="K32" s="18">
        <v>0.46403</v>
      </c>
      <c r="L32" s="21"/>
      <c r="M32" s="41"/>
      <c r="N32" s="21"/>
      <c r="O32" s="23">
        <f t="shared" si="1"/>
        <v>6</v>
      </c>
      <c r="P32" s="23">
        <f t="shared" si="2"/>
        <v>3</v>
      </c>
      <c r="Q32" s="4">
        <f t="shared" si="0"/>
        <v>2.4335700000000005</v>
      </c>
    </row>
    <row r="33" spans="1:17" s="24" customFormat="1" x14ac:dyDescent="0.55000000000000004">
      <c r="A33" s="1" t="s">
        <v>81</v>
      </c>
      <c r="B33" s="1" t="s">
        <v>82</v>
      </c>
      <c r="C33" s="17">
        <v>0.3125</v>
      </c>
      <c r="D33" s="18">
        <v>0.4375</v>
      </c>
      <c r="E33" s="19">
        <v>0.2</v>
      </c>
      <c r="F33" s="19">
        <v>0.38889000000000001</v>
      </c>
      <c r="G33" s="19">
        <v>0.40625</v>
      </c>
      <c r="H33" s="17">
        <v>0.14474000000000001</v>
      </c>
      <c r="I33" s="20">
        <v>7.7590000000000006E-2</v>
      </c>
      <c r="J33" s="20">
        <v>0.22727</v>
      </c>
      <c r="K33" s="18">
        <v>0.21223</v>
      </c>
      <c r="L33" s="21"/>
      <c r="M33" s="41"/>
      <c r="N33" s="21"/>
      <c r="O33" s="23">
        <f t="shared" si="1"/>
        <v>6</v>
      </c>
      <c r="P33" s="23">
        <f t="shared" si="2"/>
        <v>3</v>
      </c>
      <c r="Q33" s="4">
        <f t="shared" si="0"/>
        <v>2.4069699999999998</v>
      </c>
    </row>
    <row r="34" spans="1:17" s="24" customFormat="1" ht="18.399999999999999" thickBot="1" x14ac:dyDescent="0.6">
      <c r="A34" s="1" t="s">
        <v>83</v>
      </c>
      <c r="B34" s="1" t="s">
        <v>84</v>
      </c>
      <c r="C34" s="17">
        <v>0.10417</v>
      </c>
      <c r="D34" s="18">
        <v>0</v>
      </c>
      <c r="E34" s="19">
        <v>0.25</v>
      </c>
      <c r="F34" s="19">
        <v>0.16667000000000001</v>
      </c>
      <c r="G34" s="19">
        <v>0.5</v>
      </c>
      <c r="H34" s="17">
        <v>0.25</v>
      </c>
      <c r="I34" s="20">
        <v>0.31896999999999998</v>
      </c>
      <c r="J34" s="20">
        <v>0.27272999999999997</v>
      </c>
      <c r="K34" s="18">
        <v>0.39567999999999998</v>
      </c>
      <c r="L34" s="21"/>
      <c r="M34" s="42"/>
      <c r="N34" s="21"/>
      <c r="O34" s="23">
        <f t="shared" si="1"/>
        <v>6</v>
      </c>
      <c r="P34" s="23">
        <f t="shared" si="2"/>
        <v>2</v>
      </c>
      <c r="Q34" s="4">
        <f t="shared" si="0"/>
        <v>2.2582199999999997</v>
      </c>
    </row>
    <row r="35" spans="1:17" s="24" customFormat="1" x14ac:dyDescent="0.55000000000000004">
      <c r="A35" s="1" t="s">
        <v>85</v>
      </c>
      <c r="B35" s="1" t="s">
        <v>86</v>
      </c>
      <c r="C35" s="17">
        <v>0.3125</v>
      </c>
      <c r="D35" s="18">
        <v>0.6875</v>
      </c>
      <c r="E35" s="19">
        <v>0.2</v>
      </c>
      <c r="F35" s="19">
        <v>0.66666999999999998</v>
      </c>
      <c r="G35" s="19">
        <v>0.125</v>
      </c>
      <c r="H35" s="17">
        <v>2.632E-2</v>
      </c>
      <c r="I35" s="20">
        <v>3.4479999999999997E-2</v>
      </c>
      <c r="J35" s="20">
        <v>6.8180000000000004E-2</v>
      </c>
      <c r="K35" s="18">
        <v>6.1150000000000003E-2</v>
      </c>
      <c r="L35" s="21"/>
      <c r="M35" s="27"/>
      <c r="N35" s="21"/>
      <c r="O35" s="23">
        <f t="shared" si="1"/>
        <v>6</v>
      </c>
      <c r="P35" s="23">
        <f t="shared" si="2"/>
        <v>3</v>
      </c>
      <c r="Q35" s="4">
        <f t="shared" si="0"/>
        <v>2.1818</v>
      </c>
    </row>
    <row r="36" spans="1:17" s="24" customFormat="1" x14ac:dyDescent="0.55000000000000004">
      <c r="A36" s="1" t="s">
        <v>87</v>
      </c>
      <c r="B36" s="1" t="s">
        <v>88</v>
      </c>
      <c r="C36" s="17">
        <v>0</v>
      </c>
      <c r="D36" s="18">
        <v>0</v>
      </c>
      <c r="E36" s="19">
        <v>0.2</v>
      </c>
      <c r="F36" s="19">
        <v>0.11111</v>
      </c>
      <c r="G36" s="19">
        <v>0.34375</v>
      </c>
      <c r="H36" s="17">
        <v>0.40788999999999997</v>
      </c>
      <c r="I36" s="20">
        <v>0.35344999999999999</v>
      </c>
      <c r="J36" s="20">
        <v>0.38635999999999998</v>
      </c>
      <c r="K36" s="18">
        <v>0.25540000000000002</v>
      </c>
      <c r="L36" s="21"/>
      <c r="M36" s="27"/>
      <c r="N36" s="21"/>
      <c r="O36" s="23">
        <f t="shared" si="1"/>
        <v>6</v>
      </c>
      <c r="P36" s="23">
        <f t="shared" si="2"/>
        <v>1</v>
      </c>
      <c r="Q36" s="4">
        <f t="shared" si="0"/>
        <v>2.05796</v>
      </c>
    </row>
    <row r="37" spans="1:17" s="24" customFormat="1" x14ac:dyDescent="0.55000000000000004">
      <c r="A37" s="1" t="s">
        <v>89</v>
      </c>
      <c r="B37" s="1" t="s">
        <v>90</v>
      </c>
      <c r="C37" s="17">
        <v>0.125</v>
      </c>
      <c r="D37" s="18">
        <v>0</v>
      </c>
      <c r="E37" s="19">
        <v>0.2</v>
      </c>
      <c r="F37" s="19">
        <v>5.5559999999999998E-2</v>
      </c>
      <c r="G37" s="19">
        <v>3.125E-2</v>
      </c>
      <c r="H37" s="17">
        <v>0.64473999999999998</v>
      </c>
      <c r="I37" s="20">
        <v>0.44828000000000001</v>
      </c>
      <c r="J37" s="20">
        <v>0.28409000000000001</v>
      </c>
      <c r="K37" s="18">
        <v>0.10072</v>
      </c>
      <c r="L37" s="21"/>
      <c r="M37" s="27"/>
      <c r="N37" s="21"/>
      <c r="O37" s="23">
        <f t="shared" si="1"/>
        <v>6</v>
      </c>
      <c r="P37" s="23">
        <f t="shared" si="2"/>
        <v>2</v>
      </c>
      <c r="Q37" s="4">
        <f t="shared" si="0"/>
        <v>1.88964</v>
      </c>
    </row>
    <row r="38" spans="1:17" s="24" customFormat="1" x14ac:dyDescent="0.55000000000000004">
      <c r="A38" s="1" t="s">
        <v>91</v>
      </c>
      <c r="B38" s="1" t="s">
        <v>92</v>
      </c>
      <c r="C38" s="17">
        <v>0.35416999999999998</v>
      </c>
      <c r="D38" s="18">
        <v>0.125</v>
      </c>
      <c r="E38" s="19">
        <v>0.1</v>
      </c>
      <c r="F38" s="19">
        <v>0.27778000000000003</v>
      </c>
      <c r="G38" s="19">
        <v>0.125</v>
      </c>
      <c r="H38" s="17">
        <v>0.14474000000000001</v>
      </c>
      <c r="I38" s="20">
        <v>0.18966</v>
      </c>
      <c r="J38" s="20">
        <v>0.32955000000000001</v>
      </c>
      <c r="K38" s="18">
        <v>0.24101</v>
      </c>
      <c r="L38" s="21"/>
      <c r="M38" s="27"/>
      <c r="N38" s="21"/>
      <c r="O38" s="23">
        <f t="shared" si="1"/>
        <v>6</v>
      </c>
      <c r="P38" s="23">
        <f t="shared" si="2"/>
        <v>3</v>
      </c>
      <c r="Q38" s="4">
        <f t="shared" si="0"/>
        <v>1.8869099999999999</v>
      </c>
    </row>
    <row r="39" spans="1:17" s="24" customFormat="1" x14ac:dyDescent="0.55000000000000004">
      <c r="A39" s="1" t="s">
        <v>93</v>
      </c>
      <c r="B39" s="1" t="s">
        <v>94</v>
      </c>
      <c r="C39" s="17">
        <v>0.8125</v>
      </c>
      <c r="D39" s="18">
        <v>0.4375</v>
      </c>
      <c r="E39" s="19">
        <v>0.1</v>
      </c>
      <c r="F39" s="19">
        <v>0.22222</v>
      </c>
      <c r="G39" s="19">
        <v>0</v>
      </c>
      <c r="H39" s="17">
        <v>0</v>
      </c>
      <c r="I39" s="20">
        <v>2.5860000000000001E-2</v>
      </c>
      <c r="J39" s="20">
        <v>0.11364</v>
      </c>
      <c r="K39" s="18">
        <v>3.5970000000000002E-2</v>
      </c>
      <c r="L39" s="21"/>
      <c r="M39" s="27"/>
      <c r="N39" s="21"/>
      <c r="O39" s="23">
        <f t="shared" si="1"/>
        <v>4</v>
      </c>
      <c r="P39" s="23">
        <f t="shared" si="2"/>
        <v>3</v>
      </c>
      <c r="Q39" s="4">
        <f t="shared" si="0"/>
        <v>1.7476900000000002</v>
      </c>
    </row>
    <row r="40" spans="1:17" s="24" customFormat="1" x14ac:dyDescent="0.55000000000000004">
      <c r="A40" s="1" t="s">
        <v>95</v>
      </c>
      <c r="B40" s="1" t="s">
        <v>96</v>
      </c>
      <c r="C40" s="17">
        <v>8.3330000000000001E-2</v>
      </c>
      <c r="D40" s="18">
        <v>0.125</v>
      </c>
      <c r="E40" s="19">
        <v>0.05</v>
      </c>
      <c r="F40" s="19">
        <v>0</v>
      </c>
      <c r="G40" s="19">
        <v>3.125E-2</v>
      </c>
      <c r="H40" s="17">
        <v>0.60526000000000002</v>
      </c>
      <c r="I40" s="20">
        <v>0.50861999999999996</v>
      </c>
      <c r="J40" s="20">
        <v>0.17044999999999999</v>
      </c>
      <c r="K40" s="18">
        <v>0.10791000000000001</v>
      </c>
      <c r="L40" s="21"/>
      <c r="M40" s="27"/>
      <c r="N40" s="21"/>
      <c r="O40" s="23">
        <f t="shared" si="1"/>
        <v>5</v>
      </c>
      <c r="P40" s="23">
        <f t="shared" si="2"/>
        <v>3</v>
      </c>
      <c r="Q40" s="4">
        <f t="shared" si="0"/>
        <v>1.6818199999999999</v>
      </c>
    </row>
    <row r="41" spans="1:17" s="24" customFormat="1" x14ac:dyDescent="0.55000000000000004">
      <c r="A41" s="1" t="s">
        <v>97</v>
      </c>
      <c r="B41" s="1" t="s">
        <v>98</v>
      </c>
      <c r="C41" s="17">
        <v>4.1669999999999999E-2</v>
      </c>
      <c r="D41" s="18">
        <v>0</v>
      </c>
      <c r="E41" s="19">
        <v>0.1</v>
      </c>
      <c r="F41" s="19">
        <v>0</v>
      </c>
      <c r="G41" s="19">
        <v>0</v>
      </c>
      <c r="H41" s="17">
        <v>0.75</v>
      </c>
      <c r="I41" s="20">
        <v>0.54310000000000003</v>
      </c>
      <c r="J41" s="20">
        <v>0.125</v>
      </c>
      <c r="K41" s="18">
        <v>4.6760000000000003E-2</v>
      </c>
      <c r="L41" s="21"/>
      <c r="M41" s="27"/>
      <c r="N41" s="21"/>
      <c r="O41" s="23">
        <f t="shared" si="1"/>
        <v>4</v>
      </c>
      <c r="P41" s="23">
        <f t="shared" si="2"/>
        <v>2</v>
      </c>
      <c r="Q41" s="4">
        <f t="shared" si="0"/>
        <v>1.6065299999999998</v>
      </c>
    </row>
    <row r="42" spans="1:17" s="24" customFormat="1" x14ac:dyDescent="0.55000000000000004">
      <c r="A42" s="1" t="s">
        <v>99</v>
      </c>
      <c r="B42" s="1" t="s">
        <v>100</v>
      </c>
      <c r="C42" s="17">
        <v>0.39583000000000002</v>
      </c>
      <c r="D42" s="18">
        <v>6.25E-2</v>
      </c>
      <c r="E42" s="19">
        <v>0.15</v>
      </c>
      <c r="F42" s="19">
        <v>5.5559999999999998E-2</v>
      </c>
      <c r="G42" s="19">
        <v>0.28125</v>
      </c>
      <c r="H42" s="17">
        <v>0.14474000000000001</v>
      </c>
      <c r="I42" s="20">
        <v>0.14655000000000001</v>
      </c>
      <c r="J42" s="20">
        <v>0.22727</v>
      </c>
      <c r="K42" s="18">
        <v>0.11151</v>
      </c>
      <c r="L42" s="21"/>
      <c r="M42" s="27"/>
      <c r="N42" s="21"/>
      <c r="O42" s="23">
        <f t="shared" si="1"/>
        <v>6</v>
      </c>
      <c r="P42" s="23">
        <f t="shared" si="2"/>
        <v>3</v>
      </c>
      <c r="Q42" s="4">
        <f t="shared" si="0"/>
        <v>1.5752100000000002</v>
      </c>
    </row>
    <row r="43" spans="1:17" s="24" customFormat="1" x14ac:dyDescent="0.55000000000000004">
      <c r="A43" s="1" t="s">
        <v>101</v>
      </c>
      <c r="B43" s="1" t="s">
        <v>102</v>
      </c>
      <c r="C43" s="17">
        <v>0.125</v>
      </c>
      <c r="D43" s="18">
        <v>0.1875</v>
      </c>
      <c r="E43" s="19">
        <v>0.1</v>
      </c>
      <c r="F43" s="19">
        <v>0.16667000000000001</v>
      </c>
      <c r="G43" s="19">
        <v>0.15625</v>
      </c>
      <c r="H43" s="17">
        <v>0.34211000000000003</v>
      </c>
      <c r="I43" s="20">
        <v>0.12931000000000001</v>
      </c>
      <c r="J43" s="20">
        <v>0.20455000000000001</v>
      </c>
      <c r="K43" s="18">
        <v>9.3530000000000002E-2</v>
      </c>
      <c r="L43" s="21"/>
      <c r="M43" s="27"/>
      <c r="N43" s="21"/>
      <c r="O43" s="23">
        <f t="shared" si="1"/>
        <v>6</v>
      </c>
      <c r="P43" s="23">
        <f t="shared" si="2"/>
        <v>3</v>
      </c>
      <c r="Q43" s="4">
        <f t="shared" si="0"/>
        <v>1.5049199999999998</v>
      </c>
    </row>
    <row r="44" spans="1:17" s="24" customFormat="1" x14ac:dyDescent="0.55000000000000004">
      <c r="A44" s="1" t="s">
        <v>103</v>
      </c>
      <c r="B44" s="1" t="s">
        <v>104</v>
      </c>
      <c r="C44" s="17">
        <v>0</v>
      </c>
      <c r="D44" s="18">
        <v>0</v>
      </c>
      <c r="E44" s="19">
        <v>0</v>
      </c>
      <c r="F44" s="19">
        <v>0</v>
      </c>
      <c r="G44" s="19">
        <v>0</v>
      </c>
      <c r="H44" s="17">
        <v>0.60526000000000002</v>
      </c>
      <c r="I44" s="20">
        <v>0.43103000000000002</v>
      </c>
      <c r="J44" s="20">
        <v>0.30681999999999998</v>
      </c>
      <c r="K44" s="18">
        <v>0.13669000000000001</v>
      </c>
      <c r="L44" s="21"/>
      <c r="M44" s="27"/>
      <c r="N44" s="21"/>
      <c r="O44" s="23">
        <f t="shared" si="1"/>
        <v>4</v>
      </c>
      <c r="P44" s="23">
        <f t="shared" si="2"/>
        <v>0</v>
      </c>
      <c r="Q44" s="4">
        <f t="shared" si="0"/>
        <v>1.4798000000000002</v>
      </c>
    </row>
    <row r="45" spans="1:17" s="24" customFormat="1" x14ac:dyDescent="0.55000000000000004">
      <c r="A45" s="1" t="s">
        <v>105</v>
      </c>
      <c r="B45" s="1" t="s">
        <v>106</v>
      </c>
      <c r="C45" s="17">
        <v>0.20832999999999999</v>
      </c>
      <c r="D45" s="18">
        <v>0.25</v>
      </c>
      <c r="E45" s="19">
        <v>0.15</v>
      </c>
      <c r="F45" s="19">
        <v>0.27778000000000003</v>
      </c>
      <c r="G45" s="19">
        <v>0.15625</v>
      </c>
      <c r="H45" s="17">
        <v>9.2109999999999997E-2</v>
      </c>
      <c r="I45" s="20">
        <v>7.7590000000000006E-2</v>
      </c>
      <c r="J45" s="20">
        <v>0.125</v>
      </c>
      <c r="K45" s="18">
        <v>0.10791000000000001</v>
      </c>
      <c r="L45" s="21"/>
      <c r="M45" s="27"/>
      <c r="N45" s="21"/>
      <c r="O45" s="23">
        <f t="shared" si="1"/>
        <v>6</v>
      </c>
      <c r="P45" s="23">
        <f t="shared" si="2"/>
        <v>3</v>
      </c>
      <c r="Q45" s="4">
        <f t="shared" si="0"/>
        <v>1.4449699999999999</v>
      </c>
    </row>
    <row r="46" spans="1:17" s="24" customFormat="1" x14ac:dyDescent="0.55000000000000004">
      <c r="A46" s="1" t="s">
        <v>107</v>
      </c>
      <c r="B46" s="1" t="s">
        <v>108</v>
      </c>
      <c r="C46" s="17">
        <v>8.3330000000000001E-2</v>
      </c>
      <c r="D46" s="18">
        <v>6.25E-2</v>
      </c>
      <c r="E46" s="19">
        <v>0.05</v>
      </c>
      <c r="F46" s="19">
        <v>0</v>
      </c>
      <c r="G46" s="19">
        <v>3.125E-2</v>
      </c>
      <c r="H46" s="17">
        <v>0.60526000000000002</v>
      </c>
      <c r="I46" s="20">
        <v>0.19828000000000001</v>
      </c>
      <c r="J46" s="20">
        <v>0.32955000000000001</v>
      </c>
      <c r="K46" s="18">
        <v>5.7549999999999997E-2</v>
      </c>
      <c r="L46" s="21"/>
      <c r="M46" s="27"/>
      <c r="N46" s="21"/>
      <c r="O46" s="23">
        <f t="shared" si="1"/>
        <v>5</v>
      </c>
      <c r="P46" s="23">
        <f t="shared" si="2"/>
        <v>3</v>
      </c>
      <c r="Q46" s="4">
        <f t="shared" si="0"/>
        <v>1.4177200000000001</v>
      </c>
    </row>
    <row r="47" spans="1:17" s="24" customFormat="1" x14ac:dyDescent="0.55000000000000004">
      <c r="A47" s="1" t="s">
        <v>109</v>
      </c>
      <c r="B47" s="1" t="s">
        <v>110</v>
      </c>
      <c r="C47" s="17">
        <v>4.1669999999999999E-2</v>
      </c>
      <c r="D47" s="18">
        <v>0</v>
      </c>
      <c r="E47" s="19">
        <v>0</v>
      </c>
      <c r="F47" s="19">
        <v>0</v>
      </c>
      <c r="G47" s="19">
        <v>3.125E-2</v>
      </c>
      <c r="H47" s="17">
        <v>0.40788999999999997</v>
      </c>
      <c r="I47" s="20">
        <v>0.35344999999999999</v>
      </c>
      <c r="J47" s="20">
        <v>0.22727</v>
      </c>
      <c r="K47" s="18">
        <v>0.30215999999999998</v>
      </c>
      <c r="L47" s="21"/>
      <c r="M47" s="27"/>
      <c r="N47" s="21"/>
      <c r="O47" s="23">
        <f t="shared" si="1"/>
        <v>5</v>
      </c>
      <c r="P47" s="23">
        <f t="shared" si="2"/>
        <v>1</v>
      </c>
      <c r="Q47" s="4">
        <f t="shared" si="0"/>
        <v>1.3636900000000001</v>
      </c>
    </row>
    <row r="48" spans="1:17" s="24" customFormat="1" x14ac:dyDescent="0.55000000000000004">
      <c r="A48" s="1" t="s">
        <v>111</v>
      </c>
      <c r="B48" s="1" t="s">
        <v>112</v>
      </c>
      <c r="C48" s="17">
        <v>4.1669999999999999E-2</v>
      </c>
      <c r="D48" s="18">
        <v>6.25E-2</v>
      </c>
      <c r="E48" s="19">
        <v>0</v>
      </c>
      <c r="F48" s="19">
        <v>0</v>
      </c>
      <c r="G48" s="19">
        <v>9.375E-2</v>
      </c>
      <c r="H48" s="17">
        <v>0.57894999999999996</v>
      </c>
      <c r="I48" s="20">
        <v>0.35344999999999999</v>
      </c>
      <c r="J48" s="20">
        <v>0.15909000000000001</v>
      </c>
      <c r="K48" s="18">
        <v>5.0360000000000002E-2</v>
      </c>
      <c r="L48" s="21"/>
      <c r="M48" s="27"/>
      <c r="N48" s="21"/>
      <c r="O48" s="23">
        <f t="shared" si="1"/>
        <v>5</v>
      </c>
      <c r="P48" s="23">
        <f t="shared" si="2"/>
        <v>2</v>
      </c>
      <c r="Q48" s="4">
        <f t="shared" si="0"/>
        <v>1.3397699999999999</v>
      </c>
    </row>
    <row r="49" spans="1:17" s="24" customFormat="1" x14ac:dyDescent="0.55000000000000004">
      <c r="A49" s="1" t="s">
        <v>113</v>
      </c>
      <c r="B49" s="1" t="s">
        <v>114</v>
      </c>
      <c r="C49" s="17">
        <v>0.16667000000000001</v>
      </c>
      <c r="D49" s="18">
        <v>6.25E-2</v>
      </c>
      <c r="E49" s="19">
        <v>0.15</v>
      </c>
      <c r="F49" s="19">
        <v>0</v>
      </c>
      <c r="G49" s="19">
        <v>0.3125</v>
      </c>
      <c r="H49" s="17">
        <v>0.25</v>
      </c>
      <c r="I49" s="20">
        <v>0.13793</v>
      </c>
      <c r="J49" s="20">
        <v>0.14773</v>
      </c>
      <c r="K49" s="18">
        <v>7.1940000000000004E-2</v>
      </c>
      <c r="L49" s="21"/>
      <c r="M49" s="27"/>
      <c r="N49" s="21"/>
      <c r="O49" s="23">
        <f t="shared" si="1"/>
        <v>5</v>
      </c>
      <c r="P49" s="23">
        <f t="shared" si="2"/>
        <v>3</v>
      </c>
      <c r="Q49" s="4">
        <f t="shared" si="0"/>
        <v>1.2992699999999999</v>
      </c>
    </row>
    <row r="50" spans="1:17" s="24" customFormat="1" x14ac:dyDescent="0.55000000000000004">
      <c r="A50" s="1" t="s">
        <v>115</v>
      </c>
      <c r="B50" s="1" t="s">
        <v>116</v>
      </c>
      <c r="C50" s="17">
        <v>0.125</v>
      </c>
      <c r="D50" s="18">
        <v>0.125</v>
      </c>
      <c r="E50" s="19">
        <v>0.2</v>
      </c>
      <c r="F50" s="19">
        <v>0</v>
      </c>
      <c r="G50" s="19">
        <v>0</v>
      </c>
      <c r="H50" s="17">
        <v>0.36842000000000003</v>
      </c>
      <c r="I50" s="20">
        <v>0.18103</v>
      </c>
      <c r="J50" s="20">
        <v>0.18182000000000001</v>
      </c>
      <c r="K50" s="18">
        <v>0.10791000000000001</v>
      </c>
      <c r="L50" s="21"/>
      <c r="M50" s="27"/>
      <c r="N50" s="21"/>
      <c r="O50" s="23">
        <f t="shared" si="1"/>
        <v>4</v>
      </c>
      <c r="P50" s="23">
        <f t="shared" si="2"/>
        <v>3</v>
      </c>
      <c r="Q50" s="4">
        <f t="shared" si="0"/>
        <v>1.28918</v>
      </c>
    </row>
    <row r="51" spans="1:17" s="24" customFormat="1" x14ac:dyDescent="0.55000000000000004">
      <c r="A51" s="1" t="s">
        <v>117</v>
      </c>
      <c r="B51" s="1" t="s">
        <v>118</v>
      </c>
      <c r="C51" s="17">
        <v>0.14582999999999999</v>
      </c>
      <c r="D51" s="18">
        <v>0</v>
      </c>
      <c r="E51" s="19">
        <v>0.1</v>
      </c>
      <c r="F51" s="19">
        <v>5.5559999999999998E-2</v>
      </c>
      <c r="G51" s="19">
        <v>0</v>
      </c>
      <c r="H51" s="17">
        <v>0.25</v>
      </c>
      <c r="I51" s="20">
        <v>0.31034</v>
      </c>
      <c r="J51" s="20">
        <v>0.14773</v>
      </c>
      <c r="K51" s="18">
        <v>0.25540000000000002</v>
      </c>
      <c r="L51" s="21"/>
      <c r="M51" s="27"/>
      <c r="N51" s="21"/>
      <c r="O51" s="23">
        <f t="shared" si="1"/>
        <v>5</v>
      </c>
      <c r="P51" s="23">
        <f t="shared" si="2"/>
        <v>2</v>
      </c>
      <c r="Q51" s="4">
        <f t="shared" si="0"/>
        <v>1.2648600000000001</v>
      </c>
    </row>
    <row r="52" spans="1:17" s="24" customFormat="1" x14ac:dyDescent="0.55000000000000004">
      <c r="A52" s="1" t="s">
        <v>119</v>
      </c>
      <c r="B52" s="1" t="s">
        <v>120</v>
      </c>
      <c r="C52" s="17">
        <v>0.14582999999999999</v>
      </c>
      <c r="D52" s="18">
        <v>0.1875</v>
      </c>
      <c r="E52" s="19">
        <v>0.15</v>
      </c>
      <c r="F52" s="19">
        <v>0.44444</v>
      </c>
      <c r="G52" s="19">
        <v>6.25E-2</v>
      </c>
      <c r="H52" s="17">
        <v>2.632E-2</v>
      </c>
      <c r="I52" s="20">
        <v>9.4829999999999998E-2</v>
      </c>
      <c r="J52" s="20">
        <v>2.273E-2</v>
      </c>
      <c r="K52" s="18">
        <v>0.12590000000000001</v>
      </c>
      <c r="L52" s="21"/>
      <c r="M52" s="27"/>
      <c r="N52" s="21"/>
      <c r="O52" s="23">
        <f t="shared" si="1"/>
        <v>6</v>
      </c>
      <c r="P52" s="23">
        <f t="shared" si="2"/>
        <v>3</v>
      </c>
      <c r="Q52" s="4">
        <f t="shared" si="0"/>
        <v>1.2600499999999997</v>
      </c>
    </row>
    <row r="53" spans="1:17" s="24" customFormat="1" x14ac:dyDescent="0.55000000000000004">
      <c r="A53" s="1" t="s">
        <v>121</v>
      </c>
      <c r="B53" s="1" t="s">
        <v>122</v>
      </c>
      <c r="C53" s="17">
        <v>0.16667000000000001</v>
      </c>
      <c r="D53" s="18">
        <v>0.125</v>
      </c>
      <c r="E53" s="19">
        <v>0.2</v>
      </c>
      <c r="F53" s="19">
        <v>0</v>
      </c>
      <c r="G53" s="19">
        <v>0.1875</v>
      </c>
      <c r="H53" s="17">
        <v>0.14474000000000001</v>
      </c>
      <c r="I53" s="20">
        <v>0.12931000000000001</v>
      </c>
      <c r="J53" s="20">
        <v>0.15909000000000001</v>
      </c>
      <c r="K53" s="18">
        <v>0.10432</v>
      </c>
      <c r="L53" s="21"/>
      <c r="M53" s="27"/>
      <c r="N53" s="21"/>
      <c r="O53" s="23">
        <f t="shared" si="1"/>
        <v>5</v>
      </c>
      <c r="P53" s="23">
        <f t="shared" si="2"/>
        <v>3</v>
      </c>
      <c r="Q53" s="4">
        <f t="shared" si="0"/>
        <v>1.2166300000000001</v>
      </c>
    </row>
    <row r="54" spans="1:17" s="24" customFormat="1" x14ac:dyDescent="0.55000000000000004">
      <c r="A54" s="1" t="s">
        <v>123</v>
      </c>
      <c r="B54" s="1" t="s">
        <v>124</v>
      </c>
      <c r="C54" s="17">
        <v>0.33333000000000002</v>
      </c>
      <c r="D54" s="18">
        <v>0.125</v>
      </c>
      <c r="E54" s="19">
        <v>0.05</v>
      </c>
      <c r="F54" s="19">
        <v>5.5559999999999998E-2</v>
      </c>
      <c r="G54" s="19">
        <v>9.375E-2</v>
      </c>
      <c r="H54" s="17">
        <v>0.10526000000000001</v>
      </c>
      <c r="I54" s="20">
        <v>0.11207</v>
      </c>
      <c r="J54" s="20">
        <v>0.19317999999999999</v>
      </c>
      <c r="K54" s="18">
        <v>0.13669000000000001</v>
      </c>
      <c r="L54" s="21"/>
      <c r="M54" s="27"/>
      <c r="N54" s="21"/>
      <c r="O54" s="23">
        <f t="shared" si="1"/>
        <v>6</v>
      </c>
      <c r="P54" s="23">
        <f t="shared" si="2"/>
        <v>3</v>
      </c>
      <c r="Q54" s="4">
        <f t="shared" si="0"/>
        <v>1.2048399999999999</v>
      </c>
    </row>
    <row r="55" spans="1:17" s="24" customFormat="1" x14ac:dyDescent="0.55000000000000004">
      <c r="A55" s="1" t="s">
        <v>125</v>
      </c>
      <c r="B55" s="1" t="s">
        <v>126</v>
      </c>
      <c r="C55" s="17">
        <v>0.54166999999999998</v>
      </c>
      <c r="D55" s="18">
        <v>0.5</v>
      </c>
      <c r="E55" s="19">
        <v>0.05</v>
      </c>
      <c r="F55" s="19">
        <v>5.5559999999999998E-2</v>
      </c>
      <c r="G55" s="19">
        <v>0</v>
      </c>
      <c r="H55" s="17">
        <v>0</v>
      </c>
      <c r="I55" s="20">
        <v>0</v>
      </c>
      <c r="J55" s="20">
        <v>3.4090000000000002E-2</v>
      </c>
      <c r="K55" s="18">
        <v>7.1900000000000002E-3</v>
      </c>
      <c r="L55" s="21"/>
      <c r="M55" s="27"/>
      <c r="N55" s="21"/>
      <c r="O55" s="23">
        <f t="shared" si="1"/>
        <v>3</v>
      </c>
      <c r="P55" s="23">
        <f t="shared" si="2"/>
        <v>3</v>
      </c>
      <c r="Q55" s="4">
        <f t="shared" si="0"/>
        <v>1.18851</v>
      </c>
    </row>
    <row r="56" spans="1:17" s="24" customFormat="1" x14ac:dyDescent="0.55000000000000004">
      <c r="A56" s="1" t="s">
        <v>127</v>
      </c>
      <c r="B56" s="1" t="s">
        <v>128</v>
      </c>
      <c r="C56" s="17">
        <v>0</v>
      </c>
      <c r="D56" s="18">
        <v>0.125</v>
      </c>
      <c r="E56" s="19">
        <v>0.2</v>
      </c>
      <c r="F56" s="19">
        <v>0.16667000000000001</v>
      </c>
      <c r="G56" s="19">
        <v>6.25E-2</v>
      </c>
      <c r="H56" s="17">
        <v>0.11842</v>
      </c>
      <c r="I56" s="20">
        <v>0.10345</v>
      </c>
      <c r="J56" s="20">
        <v>0.25</v>
      </c>
      <c r="K56" s="18">
        <v>0.12590000000000001</v>
      </c>
      <c r="L56" s="21"/>
      <c r="M56" s="27"/>
      <c r="N56" s="21"/>
      <c r="O56" s="23">
        <f t="shared" si="1"/>
        <v>6</v>
      </c>
      <c r="P56" s="23">
        <f t="shared" si="2"/>
        <v>2</v>
      </c>
      <c r="Q56" s="4">
        <f t="shared" si="0"/>
        <v>1.1519400000000002</v>
      </c>
    </row>
    <row r="57" spans="1:17" s="24" customFormat="1" x14ac:dyDescent="0.55000000000000004">
      <c r="A57" s="1" t="s">
        <v>129</v>
      </c>
      <c r="B57" s="1" t="s">
        <v>130</v>
      </c>
      <c r="C57" s="17">
        <v>4.1669999999999999E-2</v>
      </c>
      <c r="D57" s="18">
        <v>0</v>
      </c>
      <c r="E57" s="19">
        <v>0</v>
      </c>
      <c r="F57" s="19">
        <v>0</v>
      </c>
      <c r="G57" s="19">
        <v>0</v>
      </c>
      <c r="H57" s="17">
        <v>0.31579000000000002</v>
      </c>
      <c r="I57" s="20">
        <v>0.23275999999999999</v>
      </c>
      <c r="J57" s="20">
        <v>0.34090999999999999</v>
      </c>
      <c r="K57" s="18">
        <v>0.19783999999999999</v>
      </c>
      <c r="L57" s="21"/>
      <c r="M57" s="27"/>
      <c r="N57" s="21"/>
      <c r="O57" s="23">
        <f t="shared" si="1"/>
        <v>4</v>
      </c>
      <c r="P57" s="23">
        <f t="shared" si="2"/>
        <v>1</v>
      </c>
      <c r="Q57" s="4">
        <f t="shared" si="0"/>
        <v>1.12897</v>
      </c>
    </row>
    <row r="58" spans="1:17" s="24" customFormat="1" x14ac:dyDescent="0.55000000000000004">
      <c r="A58" s="1" t="s">
        <v>131</v>
      </c>
      <c r="B58" s="1" t="s">
        <v>132</v>
      </c>
      <c r="C58" s="17">
        <v>0.10417</v>
      </c>
      <c r="D58" s="18">
        <v>6.25E-2</v>
      </c>
      <c r="E58" s="19">
        <v>0.2</v>
      </c>
      <c r="F58" s="19">
        <v>0.27778000000000003</v>
      </c>
      <c r="G58" s="19">
        <v>6.25E-2</v>
      </c>
      <c r="H58" s="17">
        <v>0.11842</v>
      </c>
      <c r="I58" s="20">
        <v>2.5860000000000001E-2</v>
      </c>
      <c r="J58" s="20">
        <v>0.20455000000000001</v>
      </c>
      <c r="K58" s="18">
        <v>5.3960000000000001E-2</v>
      </c>
      <c r="L58" s="21"/>
      <c r="M58" s="27"/>
      <c r="N58" s="21"/>
      <c r="O58" s="23">
        <f t="shared" si="1"/>
        <v>6</v>
      </c>
      <c r="P58" s="23">
        <f t="shared" si="2"/>
        <v>3</v>
      </c>
      <c r="Q58" s="4">
        <f t="shared" si="0"/>
        <v>1.1097399999999999</v>
      </c>
    </row>
    <row r="59" spans="1:17" s="24" customFormat="1" x14ac:dyDescent="0.55000000000000004">
      <c r="A59" s="1" t="s">
        <v>133</v>
      </c>
      <c r="B59" s="1" t="s">
        <v>134</v>
      </c>
      <c r="C59" s="17">
        <v>0.125</v>
      </c>
      <c r="D59" s="18">
        <v>0</v>
      </c>
      <c r="E59" s="19">
        <v>0.1</v>
      </c>
      <c r="F59" s="19">
        <v>0.11111</v>
      </c>
      <c r="G59" s="19">
        <v>0.15625</v>
      </c>
      <c r="H59" s="17">
        <v>0.17105000000000001</v>
      </c>
      <c r="I59" s="20">
        <v>6.0339999999999998E-2</v>
      </c>
      <c r="J59" s="20">
        <v>0.30681999999999998</v>
      </c>
      <c r="K59" s="18">
        <v>4.6760000000000003E-2</v>
      </c>
      <c r="L59" s="21"/>
      <c r="M59" s="27"/>
      <c r="N59" s="21"/>
      <c r="O59" s="23">
        <f t="shared" si="1"/>
        <v>6</v>
      </c>
      <c r="P59" s="23">
        <f t="shared" si="2"/>
        <v>2</v>
      </c>
      <c r="Q59" s="4">
        <f t="shared" si="0"/>
        <v>1.0773299999999999</v>
      </c>
    </row>
    <row r="60" spans="1:17" s="24" customFormat="1" x14ac:dyDescent="0.55000000000000004">
      <c r="A60" s="1" t="s">
        <v>135</v>
      </c>
      <c r="B60" s="1" t="s">
        <v>136</v>
      </c>
      <c r="C60" s="17">
        <v>0</v>
      </c>
      <c r="D60" s="18">
        <v>0</v>
      </c>
      <c r="E60" s="19">
        <v>0.25</v>
      </c>
      <c r="F60" s="19">
        <v>0</v>
      </c>
      <c r="G60" s="19">
        <v>6.25E-2</v>
      </c>
      <c r="H60" s="17">
        <v>0.39473999999999998</v>
      </c>
      <c r="I60" s="20">
        <v>0.24138000000000001</v>
      </c>
      <c r="J60" s="20">
        <v>7.9549999999999996E-2</v>
      </c>
      <c r="K60" s="18">
        <v>3.5970000000000002E-2</v>
      </c>
      <c r="L60" s="21"/>
      <c r="M60" s="27"/>
      <c r="N60" s="21"/>
      <c r="O60" s="23">
        <f t="shared" si="1"/>
        <v>5</v>
      </c>
      <c r="P60" s="23">
        <f t="shared" si="2"/>
        <v>1</v>
      </c>
      <c r="Q60" s="4">
        <f t="shared" si="0"/>
        <v>1.0641400000000001</v>
      </c>
    </row>
    <row r="61" spans="1:17" s="24" customFormat="1" x14ac:dyDescent="0.55000000000000004">
      <c r="A61" s="1" t="s">
        <v>137</v>
      </c>
      <c r="B61" s="1" t="s">
        <v>138</v>
      </c>
      <c r="C61" s="17">
        <v>2.0830000000000001E-2</v>
      </c>
      <c r="D61" s="18">
        <v>0</v>
      </c>
      <c r="E61" s="19">
        <v>0</v>
      </c>
      <c r="F61" s="19">
        <v>0</v>
      </c>
      <c r="G61" s="19">
        <v>0</v>
      </c>
      <c r="H61" s="17">
        <v>0.57894999999999996</v>
      </c>
      <c r="I61" s="20">
        <v>0.31896999999999998</v>
      </c>
      <c r="J61" s="20">
        <v>0.10227</v>
      </c>
      <c r="K61" s="18">
        <v>3.5970000000000002E-2</v>
      </c>
      <c r="L61" s="21"/>
      <c r="M61" s="27"/>
      <c r="N61" s="21"/>
      <c r="O61" s="23">
        <f t="shared" si="1"/>
        <v>4</v>
      </c>
      <c r="P61" s="23">
        <f t="shared" si="2"/>
        <v>1</v>
      </c>
      <c r="Q61" s="4">
        <f t="shared" si="0"/>
        <v>1.0569900000000001</v>
      </c>
    </row>
    <row r="62" spans="1:17" s="24" customFormat="1" x14ac:dyDescent="0.55000000000000004">
      <c r="A62" s="1" t="s">
        <v>139</v>
      </c>
      <c r="B62" s="1" t="s">
        <v>140</v>
      </c>
      <c r="C62" s="17">
        <v>2.0830000000000001E-2</v>
      </c>
      <c r="D62" s="18">
        <v>0</v>
      </c>
      <c r="E62" s="19">
        <v>0.1</v>
      </c>
      <c r="F62" s="19">
        <v>0</v>
      </c>
      <c r="G62" s="19">
        <v>0.3125</v>
      </c>
      <c r="H62" s="17">
        <v>0.15789</v>
      </c>
      <c r="I62" s="20">
        <v>0.12931000000000001</v>
      </c>
      <c r="J62" s="20">
        <v>0.19317999999999999</v>
      </c>
      <c r="K62" s="18">
        <v>0.1295</v>
      </c>
      <c r="L62" s="21"/>
      <c r="M62" s="27"/>
      <c r="N62" s="21"/>
      <c r="O62" s="23">
        <f t="shared" si="1"/>
        <v>5</v>
      </c>
      <c r="P62" s="23">
        <f t="shared" si="2"/>
        <v>2</v>
      </c>
      <c r="Q62" s="4">
        <f t="shared" si="0"/>
        <v>1.04321</v>
      </c>
    </row>
    <row r="63" spans="1:17" s="24" customFormat="1" x14ac:dyDescent="0.55000000000000004">
      <c r="A63" s="1" t="s">
        <v>141</v>
      </c>
      <c r="B63" s="1" t="s">
        <v>142</v>
      </c>
      <c r="C63" s="17">
        <v>0</v>
      </c>
      <c r="D63" s="18">
        <v>0</v>
      </c>
      <c r="E63" s="19">
        <v>0.25</v>
      </c>
      <c r="F63" s="19">
        <v>0</v>
      </c>
      <c r="G63" s="19">
        <v>6.25E-2</v>
      </c>
      <c r="H63" s="17">
        <v>0.17105000000000001</v>
      </c>
      <c r="I63" s="20">
        <v>0.21551999999999999</v>
      </c>
      <c r="J63" s="20">
        <v>0.125</v>
      </c>
      <c r="K63" s="18">
        <v>0.19064999999999999</v>
      </c>
      <c r="L63" s="21"/>
      <c r="M63" s="27"/>
      <c r="N63" s="21"/>
      <c r="O63" s="23">
        <f t="shared" si="1"/>
        <v>5</v>
      </c>
      <c r="P63" s="23">
        <f t="shared" si="2"/>
        <v>1</v>
      </c>
      <c r="Q63" s="4">
        <f t="shared" si="0"/>
        <v>1.0147200000000001</v>
      </c>
    </row>
    <row r="64" spans="1:17" s="24" customFormat="1" x14ac:dyDescent="0.55000000000000004">
      <c r="A64" s="1" t="s">
        <v>143</v>
      </c>
      <c r="B64" s="1" t="s">
        <v>144</v>
      </c>
      <c r="C64" s="17">
        <v>0</v>
      </c>
      <c r="D64" s="18">
        <v>0</v>
      </c>
      <c r="E64" s="19">
        <v>0.1</v>
      </c>
      <c r="F64" s="19">
        <v>0</v>
      </c>
      <c r="G64" s="19">
        <v>0</v>
      </c>
      <c r="H64" s="17">
        <v>0.55262999999999995</v>
      </c>
      <c r="I64" s="20">
        <v>0.28448000000000001</v>
      </c>
      <c r="J64" s="20">
        <v>5.6820000000000002E-2</v>
      </c>
      <c r="K64" s="18">
        <v>1.0789999999999999E-2</v>
      </c>
      <c r="L64" s="21"/>
      <c r="M64" s="27"/>
      <c r="N64" s="21"/>
      <c r="O64" s="23">
        <f t="shared" si="1"/>
        <v>4</v>
      </c>
      <c r="P64" s="23">
        <f t="shared" si="2"/>
        <v>1</v>
      </c>
      <c r="Q64" s="4">
        <f t="shared" si="0"/>
        <v>1.0047199999999998</v>
      </c>
    </row>
    <row r="65" spans="1:17" s="24" customFormat="1" x14ac:dyDescent="0.55000000000000004">
      <c r="A65" s="1" t="s">
        <v>145</v>
      </c>
      <c r="B65" s="1" t="s">
        <v>146</v>
      </c>
      <c r="C65" s="17">
        <v>4.1669999999999999E-2</v>
      </c>
      <c r="D65" s="18">
        <v>0</v>
      </c>
      <c r="E65" s="19">
        <v>0.15</v>
      </c>
      <c r="F65" s="19">
        <v>0</v>
      </c>
      <c r="G65" s="19">
        <v>3.125E-2</v>
      </c>
      <c r="H65" s="17">
        <v>0.28947000000000001</v>
      </c>
      <c r="I65" s="20">
        <v>0.18103</v>
      </c>
      <c r="J65" s="20">
        <v>0.15909000000000001</v>
      </c>
      <c r="K65" s="18">
        <v>6.8349999999999994E-2</v>
      </c>
      <c r="L65" s="21"/>
      <c r="M65" s="27"/>
      <c r="N65" s="21"/>
      <c r="O65" s="23">
        <f t="shared" si="1"/>
        <v>5</v>
      </c>
      <c r="P65" s="23">
        <f t="shared" si="2"/>
        <v>2</v>
      </c>
      <c r="Q65" s="4">
        <f t="shared" si="0"/>
        <v>0.92086000000000012</v>
      </c>
    </row>
    <row r="66" spans="1:17" s="24" customFormat="1" x14ac:dyDescent="0.55000000000000004">
      <c r="A66" s="1" t="s">
        <v>147</v>
      </c>
      <c r="B66" s="1" t="s">
        <v>148</v>
      </c>
      <c r="C66" s="17">
        <v>0.33333000000000002</v>
      </c>
      <c r="D66" s="18">
        <v>6.25E-2</v>
      </c>
      <c r="E66" s="19">
        <v>0.15</v>
      </c>
      <c r="F66" s="19">
        <v>5.5559999999999998E-2</v>
      </c>
      <c r="G66" s="19">
        <v>9.375E-2</v>
      </c>
      <c r="H66" s="17">
        <v>1.316E-2</v>
      </c>
      <c r="I66" s="20">
        <v>5.1720000000000002E-2</v>
      </c>
      <c r="J66" s="20">
        <v>7.9549999999999996E-2</v>
      </c>
      <c r="K66" s="18">
        <v>3.5970000000000002E-2</v>
      </c>
      <c r="L66" s="21"/>
      <c r="M66" s="27"/>
      <c r="N66" s="21"/>
      <c r="O66" s="23">
        <f t="shared" si="1"/>
        <v>6</v>
      </c>
      <c r="P66" s="23">
        <f t="shared" si="2"/>
        <v>3</v>
      </c>
      <c r="Q66" s="4">
        <f t="shared" si="0"/>
        <v>0.87553999999999998</v>
      </c>
    </row>
    <row r="67" spans="1:17" s="24" customFormat="1" x14ac:dyDescent="0.55000000000000004">
      <c r="A67" s="1" t="s">
        <v>149</v>
      </c>
      <c r="B67" s="1" t="s">
        <v>150</v>
      </c>
      <c r="C67" s="17">
        <v>2.0830000000000001E-2</v>
      </c>
      <c r="D67" s="18">
        <v>6.25E-2</v>
      </c>
      <c r="E67" s="19">
        <v>0.05</v>
      </c>
      <c r="F67" s="19">
        <v>0</v>
      </c>
      <c r="G67" s="19">
        <v>0.25</v>
      </c>
      <c r="H67" s="17">
        <v>5.2630000000000003E-2</v>
      </c>
      <c r="I67" s="20">
        <v>4.3099999999999999E-2</v>
      </c>
      <c r="J67" s="20">
        <v>0.11364</v>
      </c>
      <c r="K67" s="18">
        <v>0.20863000000000001</v>
      </c>
      <c r="L67" s="21"/>
      <c r="M67" s="27"/>
      <c r="N67" s="21"/>
      <c r="O67" s="23">
        <f t="shared" si="1"/>
        <v>5</v>
      </c>
      <c r="P67" s="23">
        <f t="shared" si="2"/>
        <v>3</v>
      </c>
      <c r="Q67" s="4">
        <f t="shared" si="0"/>
        <v>0.80132999999999999</v>
      </c>
    </row>
    <row r="68" spans="1:17" s="24" customFormat="1" x14ac:dyDescent="0.55000000000000004">
      <c r="A68" s="1" t="s">
        <v>151</v>
      </c>
      <c r="B68" s="1" t="s">
        <v>152</v>
      </c>
      <c r="C68" s="17">
        <v>0.14582999999999999</v>
      </c>
      <c r="D68" s="18">
        <v>6.25E-2</v>
      </c>
      <c r="E68" s="19">
        <v>0.05</v>
      </c>
      <c r="F68" s="19">
        <v>0.11111</v>
      </c>
      <c r="G68" s="19">
        <v>3.125E-2</v>
      </c>
      <c r="H68" s="17">
        <v>9.2109999999999997E-2</v>
      </c>
      <c r="I68" s="20">
        <v>3.4479999999999997E-2</v>
      </c>
      <c r="J68" s="20">
        <v>0.20455000000000001</v>
      </c>
      <c r="K68" s="18">
        <v>4.6760000000000003E-2</v>
      </c>
      <c r="L68" s="21"/>
      <c r="M68" s="27"/>
      <c r="N68" s="21"/>
      <c r="O68" s="23">
        <f t="shared" si="1"/>
        <v>6</v>
      </c>
      <c r="P68" s="23">
        <f t="shared" si="2"/>
        <v>3</v>
      </c>
      <c r="Q68" s="4">
        <f t="shared" si="0"/>
        <v>0.77859</v>
      </c>
    </row>
    <row r="69" spans="1:17" s="24" customFormat="1" x14ac:dyDescent="0.55000000000000004">
      <c r="A69" s="1" t="s">
        <v>153</v>
      </c>
      <c r="B69" s="1" t="s">
        <v>154</v>
      </c>
      <c r="C69" s="17">
        <v>0.20832999999999999</v>
      </c>
      <c r="D69" s="18">
        <v>6.25E-2</v>
      </c>
      <c r="E69" s="19">
        <v>0</v>
      </c>
      <c r="F69" s="19">
        <v>0</v>
      </c>
      <c r="G69" s="19">
        <v>0.125</v>
      </c>
      <c r="H69" s="17">
        <v>5.2630000000000003E-2</v>
      </c>
      <c r="I69" s="20">
        <v>0.18966</v>
      </c>
      <c r="J69" s="20">
        <v>2.273E-2</v>
      </c>
      <c r="K69" s="18">
        <v>8.6330000000000004E-2</v>
      </c>
      <c r="L69" s="21"/>
      <c r="M69" s="27"/>
      <c r="N69" s="21"/>
      <c r="O69" s="23">
        <f t="shared" si="1"/>
        <v>5</v>
      </c>
      <c r="P69" s="23">
        <f t="shared" si="2"/>
        <v>2</v>
      </c>
      <c r="Q69" s="4">
        <f t="shared" si="0"/>
        <v>0.74718000000000007</v>
      </c>
    </row>
    <row r="70" spans="1:17" s="24" customFormat="1" x14ac:dyDescent="0.55000000000000004">
      <c r="A70" s="1" t="s">
        <v>155</v>
      </c>
      <c r="B70" s="1" t="s">
        <v>156</v>
      </c>
      <c r="C70" s="17">
        <v>0</v>
      </c>
      <c r="D70" s="18">
        <v>0</v>
      </c>
      <c r="E70" s="19">
        <v>0.2</v>
      </c>
      <c r="F70" s="19">
        <v>0</v>
      </c>
      <c r="G70" s="19">
        <v>0.375</v>
      </c>
      <c r="H70" s="17">
        <v>7.8950000000000006E-2</v>
      </c>
      <c r="I70" s="20">
        <v>5.1720000000000002E-2</v>
      </c>
      <c r="J70" s="20">
        <v>1.136E-2</v>
      </c>
      <c r="K70" s="18">
        <v>2.1579999999999998E-2</v>
      </c>
      <c r="L70" s="21"/>
      <c r="M70" s="27"/>
      <c r="N70" s="21"/>
      <c r="O70" s="23">
        <f t="shared" si="1"/>
        <v>5</v>
      </c>
      <c r="P70" s="23">
        <f t="shared" si="2"/>
        <v>1</v>
      </c>
      <c r="Q70" s="4">
        <f t="shared" ref="Q70:Q133" si="3">SUM(C70:K70)</f>
        <v>0.73860999999999999</v>
      </c>
    </row>
    <row r="71" spans="1:17" s="24" customFormat="1" x14ac:dyDescent="0.55000000000000004">
      <c r="A71" s="1" t="s">
        <v>157</v>
      </c>
      <c r="B71" s="1" t="s">
        <v>158</v>
      </c>
      <c r="C71" s="17">
        <v>0</v>
      </c>
      <c r="D71" s="18">
        <v>6.25E-2</v>
      </c>
      <c r="E71" s="19">
        <v>0.05</v>
      </c>
      <c r="F71" s="19">
        <v>0.22222</v>
      </c>
      <c r="G71" s="19">
        <v>9.375E-2</v>
      </c>
      <c r="H71" s="17">
        <v>2.632E-2</v>
      </c>
      <c r="I71" s="20">
        <v>6.0339999999999998E-2</v>
      </c>
      <c r="J71" s="20">
        <v>0.125</v>
      </c>
      <c r="K71" s="18">
        <v>8.6330000000000004E-2</v>
      </c>
      <c r="L71" s="21"/>
      <c r="M71" s="27"/>
      <c r="N71" s="21"/>
      <c r="O71" s="23">
        <f t="shared" ref="O71:O134" si="4">COUNTIF(F71:K71,"&gt;0")</f>
        <v>6</v>
      </c>
      <c r="P71" s="23">
        <f t="shared" ref="P71:P134" si="5">COUNTIF(C71:E71,"&gt;0")</f>
        <v>2</v>
      </c>
      <c r="Q71" s="4">
        <f t="shared" si="3"/>
        <v>0.72645999999999999</v>
      </c>
    </row>
    <row r="72" spans="1:17" s="24" customFormat="1" x14ac:dyDescent="0.55000000000000004">
      <c r="A72" s="1" t="s">
        <v>159</v>
      </c>
      <c r="B72" s="1" t="s">
        <v>160</v>
      </c>
      <c r="C72" s="17">
        <v>0</v>
      </c>
      <c r="D72" s="18">
        <v>0</v>
      </c>
      <c r="E72" s="19">
        <v>0</v>
      </c>
      <c r="F72" s="19">
        <v>0.11111</v>
      </c>
      <c r="G72" s="19">
        <v>0.15625</v>
      </c>
      <c r="H72" s="17">
        <v>9.2109999999999997E-2</v>
      </c>
      <c r="I72" s="20">
        <v>6.8970000000000004E-2</v>
      </c>
      <c r="J72" s="20">
        <v>0.15909000000000001</v>
      </c>
      <c r="K72" s="18">
        <v>0.13309000000000001</v>
      </c>
      <c r="L72" s="21"/>
      <c r="M72" s="27"/>
      <c r="N72" s="21"/>
      <c r="O72" s="23">
        <f t="shared" si="4"/>
        <v>6</v>
      </c>
      <c r="P72" s="23">
        <f t="shared" si="5"/>
        <v>0</v>
      </c>
      <c r="Q72" s="4">
        <f t="shared" si="3"/>
        <v>0.72061999999999993</v>
      </c>
    </row>
    <row r="73" spans="1:17" s="24" customFormat="1" x14ac:dyDescent="0.55000000000000004">
      <c r="A73" s="1" t="s">
        <v>161</v>
      </c>
      <c r="B73" s="1" t="s">
        <v>162</v>
      </c>
      <c r="C73" s="17">
        <v>8.3330000000000001E-2</v>
      </c>
      <c r="D73" s="18">
        <v>0.125</v>
      </c>
      <c r="E73" s="19">
        <v>0.25</v>
      </c>
      <c r="F73" s="19">
        <v>0.11111</v>
      </c>
      <c r="G73" s="19">
        <v>9.375E-2</v>
      </c>
      <c r="H73" s="17">
        <v>2.632E-2</v>
      </c>
      <c r="I73" s="20">
        <v>0</v>
      </c>
      <c r="J73" s="20">
        <v>0</v>
      </c>
      <c r="K73" s="18">
        <v>2.1579999999999998E-2</v>
      </c>
      <c r="L73" s="21"/>
      <c r="M73" s="27"/>
      <c r="N73" s="21"/>
      <c r="O73" s="23">
        <f t="shared" si="4"/>
        <v>4</v>
      </c>
      <c r="P73" s="23">
        <f t="shared" si="5"/>
        <v>3</v>
      </c>
      <c r="Q73" s="4">
        <f t="shared" si="3"/>
        <v>0.71109000000000011</v>
      </c>
    </row>
    <row r="74" spans="1:17" s="24" customFormat="1" x14ac:dyDescent="0.55000000000000004">
      <c r="A74" s="1" t="s">
        <v>163</v>
      </c>
      <c r="B74" s="1" t="s">
        <v>164</v>
      </c>
      <c r="C74" s="17">
        <v>0</v>
      </c>
      <c r="D74" s="18">
        <v>0</v>
      </c>
      <c r="E74" s="19">
        <v>0.1</v>
      </c>
      <c r="F74" s="19">
        <v>0</v>
      </c>
      <c r="G74" s="19">
        <v>0</v>
      </c>
      <c r="H74" s="17">
        <v>0.13158</v>
      </c>
      <c r="I74" s="20">
        <v>0.17241000000000001</v>
      </c>
      <c r="J74" s="20">
        <v>0.11364</v>
      </c>
      <c r="K74" s="18">
        <v>0.15107999999999999</v>
      </c>
      <c r="L74" s="21"/>
      <c r="M74" s="27"/>
      <c r="N74" s="21"/>
      <c r="O74" s="23">
        <f t="shared" si="4"/>
        <v>4</v>
      </c>
      <c r="P74" s="23">
        <f t="shared" si="5"/>
        <v>1</v>
      </c>
      <c r="Q74" s="4">
        <f t="shared" si="3"/>
        <v>0.66871000000000003</v>
      </c>
    </row>
    <row r="75" spans="1:17" s="24" customFormat="1" x14ac:dyDescent="0.55000000000000004">
      <c r="A75" s="1" t="s">
        <v>165</v>
      </c>
      <c r="B75" s="1" t="s">
        <v>166</v>
      </c>
      <c r="C75" s="17">
        <v>0</v>
      </c>
      <c r="D75" s="18">
        <v>0</v>
      </c>
      <c r="E75" s="19">
        <v>0.05</v>
      </c>
      <c r="F75" s="19">
        <v>0</v>
      </c>
      <c r="G75" s="19">
        <v>0.125</v>
      </c>
      <c r="H75" s="17">
        <v>0.14474000000000001</v>
      </c>
      <c r="I75" s="20">
        <v>6.0339999999999998E-2</v>
      </c>
      <c r="J75" s="20">
        <v>0.19317999999999999</v>
      </c>
      <c r="K75" s="18">
        <v>6.8349999999999994E-2</v>
      </c>
      <c r="L75" s="21"/>
      <c r="M75" s="27"/>
      <c r="N75" s="21"/>
      <c r="O75" s="23">
        <f t="shared" si="4"/>
        <v>5</v>
      </c>
      <c r="P75" s="23">
        <f t="shared" si="5"/>
        <v>1</v>
      </c>
      <c r="Q75" s="4">
        <f t="shared" si="3"/>
        <v>0.64161000000000001</v>
      </c>
    </row>
    <row r="76" spans="1:17" s="24" customFormat="1" x14ac:dyDescent="0.55000000000000004">
      <c r="A76" s="1" t="s">
        <v>167</v>
      </c>
      <c r="B76" s="1" t="s">
        <v>168</v>
      </c>
      <c r="C76" s="17">
        <v>0.29166999999999998</v>
      </c>
      <c r="D76" s="18">
        <v>6.25E-2</v>
      </c>
      <c r="E76" s="19">
        <v>0</v>
      </c>
      <c r="F76" s="19">
        <v>0</v>
      </c>
      <c r="G76" s="19">
        <v>6.25E-2</v>
      </c>
      <c r="H76" s="17">
        <v>7.8950000000000006E-2</v>
      </c>
      <c r="I76" s="20">
        <v>2.5860000000000001E-2</v>
      </c>
      <c r="J76" s="20">
        <v>9.0910000000000005E-2</v>
      </c>
      <c r="K76" s="18">
        <v>1.7989999999999999E-2</v>
      </c>
      <c r="L76" s="21"/>
      <c r="M76" s="27"/>
      <c r="N76" s="21"/>
      <c r="O76" s="23">
        <f t="shared" si="4"/>
        <v>5</v>
      </c>
      <c r="P76" s="23">
        <f t="shared" si="5"/>
        <v>2</v>
      </c>
      <c r="Q76" s="4">
        <f t="shared" si="3"/>
        <v>0.63038000000000005</v>
      </c>
    </row>
    <row r="77" spans="1:17" s="24" customFormat="1" x14ac:dyDescent="0.55000000000000004">
      <c r="A77" s="1" t="s">
        <v>169</v>
      </c>
      <c r="B77" s="1" t="s">
        <v>170</v>
      </c>
      <c r="C77" s="17">
        <v>0.125</v>
      </c>
      <c r="D77" s="18">
        <v>0</v>
      </c>
      <c r="E77" s="19">
        <v>0</v>
      </c>
      <c r="F77" s="19">
        <v>0</v>
      </c>
      <c r="G77" s="19">
        <v>0</v>
      </c>
      <c r="H77" s="17">
        <v>0.21052999999999999</v>
      </c>
      <c r="I77" s="20">
        <v>0.13793</v>
      </c>
      <c r="J77" s="20">
        <v>0.10227</v>
      </c>
      <c r="K77" s="18">
        <v>3.9570000000000001E-2</v>
      </c>
      <c r="L77" s="21"/>
      <c r="M77" s="27"/>
      <c r="N77" s="21"/>
      <c r="O77" s="23">
        <f t="shared" si="4"/>
        <v>4</v>
      </c>
      <c r="P77" s="23">
        <f t="shared" si="5"/>
        <v>1</v>
      </c>
      <c r="Q77" s="4">
        <f t="shared" si="3"/>
        <v>0.61529999999999996</v>
      </c>
    </row>
    <row r="78" spans="1:17" s="24" customFormat="1" x14ac:dyDescent="0.55000000000000004">
      <c r="A78" s="1" t="s">
        <v>171</v>
      </c>
      <c r="B78" s="1" t="s">
        <v>172</v>
      </c>
      <c r="C78" s="17">
        <v>0.125</v>
      </c>
      <c r="D78" s="18">
        <v>0.125</v>
      </c>
      <c r="E78" s="19">
        <v>0.1</v>
      </c>
      <c r="F78" s="19">
        <v>0</v>
      </c>
      <c r="G78" s="19">
        <v>9.375E-2</v>
      </c>
      <c r="H78" s="17">
        <v>0</v>
      </c>
      <c r="I78" s="20">
        <v>3.4479999999999997E-2</v>
      </c>
      <c r="J78" s="20">
        <v>9.0910000000000005E-2</v>
      </c>
      <c r="K78" s="18">
        <v>3.5970000000000002E-2</v>
      </c>
      <c r="L78" s="21"/>
      <c r="M78" s="27"/>
      <c r="N78" s="21"/>
      <c r="O78" s="23">
        <f t="shared" si="4"/>
        <v>4</v>
      </c>
      <c r="P78" s="23">
        <f t="shared" si="5"/>
        <v>3</v>
      </c>
      <c r="Q78" s="4">
        <f t="shared" si="3"/>
        <v>0.60511000000000004</v>
      </c>
    </row>
    <row r="79" spans="1:17" s="24" customFormat="1" x14ac:dyDescent="0.55000000000000004">
      <c r="A79" s="1" t="s">
        <v>173</v>
      </c>
      <c r="B79" s="1" t="s">
        <v>174</v>
      </c>
      <c r="C79" s="17">
        <v>6.25E-2</v>
      </c>
      <c r="D79" s="18">
        <v>0.1875</v>
      </c>
      <c r="E79" s="19">
        <v>0.1</v>
      </c>
      <c r="F79" s="19">
        <v>0</v>
      </c>
      <c r="G79" s="19">
        <v>3.125E-2</v>
      </c>
      <c r="H79" s="17">
        <v>0</v>
      </c>
      <c r="I79" s="20">
        <v>4.3099999999999999E-2</v>
      </c>
      <c r="J79" s="20">
        <v>6.8180000000000004E-2</v>
      </c>
      <c r="K79" s="18">
        <v>0.11151</v>
      </c>
      <c r="L79" s="21"/>
      <c r="M79" s="27"/>
      <c r="N79" s="21"/>
      <c r="O79" s="23">
        <f t="shared" si="4"/>
        <v>4</v>
      </c>
      <c r="P79" s="23">
        <f t="shared" si="5"/>
        <v>3</v>
      </c>
      <c r="Q79" s="4">
        <f t="shared" si="3"/>
        <v>0.60404000000000002</v>
      </c>
    </row>
    <row r="80" spans="1:17" s="24" customFormat="1" x14ac:dyDescent="0.55000000000000004">
      <c r="A80" s="1" t="s">
        <v>175</v>
      </c>
      <c r="B80" s="1" t="s">
        <v>176</v>
      </c>
      <c r="C80" s="17">
        <v>0</v>
      </c>
      <c r="D80" s="18">
        <v>0</v>
      </c>
      <c r="E80" s="19">
        <v>0.1</v>
      </c>
      <c r="F80" s="19">
        <v>0.11111</v>
      </c>
      <c r="G80" s="19">
        <v>0</v>
      </c>
      <c r="H80" s="17">
        <v>0.26316000000000001</v>
      </c>
      <c r="I80" s="20">
        <v>4.3099999999999999E-2</v>
      </c>
      <c r="J80" s="20">
        <v>6.8180000000000004E-2</v>
      </c>
      <c r="K80" s="18">
        <v>3.5999999999999999E-3</v>
      </c>
      <c r="L80" s="21"/>
      <c r="M80" s="27"/>
      <c r="N80" s="21"/>
      <c r="O80" s="23">
        <f t="shared" si="4"/>
        <v>5</v>
      </c>
      <c r="P80" s="23">
        <f t="shared" si="5"/>
        <v>1</v>
      </c>
      <c r="Q80" s="4">
        <f t="shared" si="3"/>
        <v>0.58915000000000006</v>
      </c>
    </row>
    <row r="81" spans="1:17" s="24" customFormat="1" x14ac:dyDescent="0.55000000000000004">
      <c r="A81" s="1" t="s">
        <v>177</v>
      </c>
      <c r="B81" s="1" t="s">
        <v>178</v>
      </c>
      <c r="C81" s="17">
        <v>0</v>
      </c>
      <c r="D81" s="18">
        <v>0</v>
      </c>
      <c r="E81" s="19">
        <v>0.05</v>
      </c>
      <c r="F81" s="19">
        <v>0</v>
      </c>
      <c r="G81" s="19">
        <v>0.125</v>
      </c>
      <c r="H81" s="17">
        <v>0.10526000000000001</v>
      </c>
      <c r="I81" s="20">
        <v>6.8970000000000004E-2</v>
      </c>
      <c r="J81" s="20">
        <v>0.10227</v>
      </c>
      <c r="K81" s="18">
        <v>0.11511</v>
      </c>
      <c r="L81" s="21"/>
      <c r="M81" s="27"/>
      <c r="N81" s="21"/>
      <c r="O81" s="23">
        <f t="shared" si="4"/>
        <v>5</v>
      </c>
      <c r="P81" s="23">
        <f t="shared" si="5"/>
        <v>1</v>
      </c>
      <c r="Q81" s="4">
        <f t="shared" si="3"/>
        <v>0.56661000000000006</v>
      </c>
    </row>
    <row r="82" spans="1:17" s="24" customFormat="1" x14ac:dyDescent="0.55000000000000004">
      <c r="A82" s="1" t="s">
        <v>179</v>
      </c>
      <c r="B82" s="1" t="s">
        <v>180</v>
      </c>
      <c r="C82" s="17">
        <v>0</v>
      </c>
      <c r="D82" s="18">
        <v>0</v>
      </c>
      <c r="E82" s="19">
        <v>0.1</v>
      </c>
      <c r="F82" s="19">
        <v>5.5559999999999998E-2</v>
      </c>
      <c r="G82" s="19">
        <v>0</v>
      </c>
      <c r="H82" s="17">
        <v>0.21052999999999999</v>
      </c>
      <c r="I82" s="20">
        <v>4.3099999999999999E-2</v>
      </c>
      <c r="J82" s="20">
        <v>7.9549999999999996E-2</v>
      </c>
      <c r="K82" s="18">
        <v>6.8349999999999994E-2</v>
      </c>
      <c r="L82" s="21"/>
      <c r="M82" s="27"/>
      <c r="N82" s="21"/>
      <c r="O82" s="23">
        <f t="shared" si="4"/>
        <v>5</v>
      </c>
      <c r="P82" s="23">
        <f t="shared" si="5"/>
        <v>1</v>
      </c>
      <c r="Q82" s="4">
        <f t="shared" si="3"/>
        <v>0.55709000000000009</v>
      </c>
    </row>
    <row r="83" spans="1:17" s="24" customFormat="1" x14ac:dyDescent="0.55000000000000004">
      <c r="A83" s="1" t="s">
        <v>181</v>
      </c>
      <c r="B83" s="1" t="s">
        <v>182</v>
      </c>
      <c r="C83" s="17">
        <v>8.3330000000000001E-2</v>
      </c>
      <c r="D83" s="18">
        <v>0</v>
      </c>
      <c r="E83" s="19">
        <v>0.15</v>
      </c>
      <c r="F83" s="19">
        <v>0.11111</v>
      </c>
      <c r="G83" s="19">
        <v>0.125</v>
      </c>
      <c r="H83" s="17">
        <v>0</v>
      </c>
      <c r="I83" s="20">
        <v>0</v>
      </c>
      <c r="J83" s="20">
        <v>2.273E-2</v>
      </c>
      <c r="K83" s="18">
        <v>4.317E-2</v>
      </c>
      <c r="L83" s="21"/>
      <c r="M83" s="27"/>
      <c r="N83" s="21"/>
      <c r="O83" s="23">
        <f t="shared" si="4"/>
        <v>4</v>
      </c>
      <c r="P83" s="23">
        <f t="shared" si="5"/>
        <v>2</v>
      </c>
      <c r="Q83" s="4">
        <f t="shared" si="3"/>
        <v>0.53534000000000004</v>
      </c>
    </row>
    <row r="84" spans="1:17" s="24" customFormat="1" x14ac:dyDescent="0.55000000000000004">
      <c r="A84" s="1" t="s">
        <v>183</v>
      </c>
      <c r="B84" s="1" t="s">
        <v>184</v>
      </c>
      <c r="C84" s="17">
        <v>2.0830000000000001E-2</v>
      </c>
      <c r="D84" s="18">
        <v>0.125</v>
      </c>
      <c r="E84" s="19">
        <v>0.1</v>
      </c>
      <c r="F84" s="19">
        <v>5.5559999999999998E-2</v>
      </c>
      <c r="G84" s="19">
        <v>9.375E-2</v>
      </c>
      <c r="H84" s="17">
        <v>1.316E-2</v>
      </c>
      <c r="I84" s="20">
        <v>0</v>
      </c>
      <c r="J84" s="20">
        <v>9.0910000000000005E-2</v>
      </c>
      <c r="K84" s="18">
        <v>2.878E-2</v>
      </c>
      <c r="L84" s="21"/>
      <c r="M84" s="27"/>
      <c r="N84" s="21"/>
      <c r="O84" s="23">
        <f t="shared" si="4"/>
        <v>5</v>
      </c>
      <c r="P84" s="23">
        <f t="shared" si="5"/>
        <v>3</v>
      </c>
      <c r="Q84" s="4">
        <f t="shared" si="3"/>
        <v>0.52799000000000007</v>
      </c>
    </row>
    <row r="85" spans="1:17" s="24" customFormat="1" x14ac:dyDescent="0.55000000000000004">
      <c r="A85" s="1" t="s">
        <v>185</v>
      </c>
      <c r="B85" s="1" t="s">
        <v>186</v>
      </c>
      <c r="C85" s="17">
        <v>0</v>
      </c>
      <c r="D85" s="18">
        <v>0</v>
      </c>
      <c r="E85" s="19">
        <v>0</v>
      </c>
      <c r="F85" s="19">
        <v>0</v>
      </c>
      <c r="G85" s="19">
        <v>0.40625</v>
      </c>
      <c r="H85" s="17">
        <v>0</v>
      </c>
      <c r="I85" s="20">
        <v>1.7239999999999998E-2</v>
      </c>
      <c r="J85" s="20">
        <v>5.6820000000000002E-2</v>
      </c>
      <c r="K85" s="18">
        <v>3.5970000000000002E-2</v>
      </c>
      <c r="L85" s="21"/>
      <c r="M85" s="27"/>
      <c r="N85" s="21"/>
      <c r="O85" s="23">
        <f t="shared" si="4"/>
        <v>4</v>
      </c>
      <c r="P85" s="23">
        <f t="shared" si="5"/>
        <v>0</v>
      </c>
      <c r="Q85" s="4">
        <f t="shared" si="3"/>
        <v>0.51627999999999996</v>
      </c>
    </row>
    <row r="86" spans="1:17" s="24" customFormat="1" x14ac:dyDescent="0.55000000000000004">
      <c r="A86" s="1" t="s">
        <v>187</v>
      </c>
      <c r="B86" s="1" t="s">
        <v>188</v>
      </c>
      <c r="C86" s="17">
        <v>0</v>
      </c>
      <c r="D86" s="18">
        <v>0</v>
      </c>
      <c r="E86" s="19">
        <v>0.05</v>
      </c>
      <c r="F86" s="19">
        <v>0</v>
      </c>
      <c r="G86" s="19">
        <v>3.125E-2</v>
      </c>
      <c r="H86" s="17">
        <v>9.2109999999999997E-2</v>
      </c>
      <c r="I86" s="20">
        <v>0.13793</v>
      </c>
      <c r="J86" s="20">
        <v>0.10227</v>
      </c>
      <c r="K86" s="18">
        <v>7.9140000000000002E-2</v>
      </c>
      <c r="L86" s="21"/>
      <c r="M86" s="27"/>
      <c r="N86" s="21"/>
      <c r="O86" s="23">
        <f t="shared" si="4"/>
        <v>5</v>
      </c>
      <c r="P86" s="23">
        <f t="shared" si="5"/>
        <v>1</v>
      </c>
      <c r="Q86" s="4">
        <f t="shared" si="3"/>
        <v>0.49270000000000003</v>
      </c>
    </row>
    <row r="87" spans="1:17" s="24" customFormat="1" x14ac:dyDescent="0.55000000000000004">
      <c r="A87" s="1" t="s">
        <v>189</v>
      </c>
      <c r="B87" s="1" t="s">
        <v>190</v>
      </c>
      <c r="C87" s="17">
        <v>0</v>
      </c>
      <c r="D87" s="18">
        <v>0</v>
      </c>
      <c r="E87" s="19">
        <v>0</v>
      </c>
      <c r="F87" s="19">
        <v>0</v>
      </c>
      <c r="G87" s="19">
        <v>0.15625</v>
      </c>
      <c r="H87" s="17">
        <v>0.10526000000000001</v>
      </c>
      <c r="I87" s="20">
        <v>0.12931000000000001</v>
      </c>
      <c r="J87" s="20">
        <v>2.273E-2</v>
      </c>
      <c r="K87" s="18">
        <v>7.9140000000000002E-2</v>
      </c>
      <c r="L87" s="21"/>
      <c r="M87" s="27"/>
      <c r="N87" s="21"/>
      <c r="O87" s="23">
        <f t="shared" si="4"/>
        <v>5</v>
      </c>
      <c r="P87" s="23">
        <f t="shared" si="5"/>
        <v>0</v>
      </c>
      <c r="Q87" s="4">
        <f t="shared" si="3"/>
        <v>0.49269000000000007</v>
      </c>
    </row>
    <row r="88" spans="1:17" s="24" customFormat="1" x14ac:dyDescent="0.55000000000000004">
      <c r="A88" s="1" t="s">
        <v>191</v>
      </c>
      <c r="B88" s="1" t="s">
        <v>192</v>
      </c>
      <c r="C88" s="17">
        <v>2.0830000000000001E-2</v>
      </c>
      <c r="D88" s="18">
        <v>0</v>
      </c>
      <c r="E88" s="19">
        <v>0</v>
      </c>
      <c r="F88" s="19">
        <v>0</v>
      </c>
      <c r="G88" s="19">
        <v>0</v>
      </c>
      <c r="H88" s="17">
        <v>0.13158</v>
      </c>
      <c r="I88" s="20">
        <v>0.11207</v>
      </c>
      <c r="J88" s="20">
        <v>0.17044999999999999</v>
      </c>
      <c r="K88" s="18">
        <v>3.5970000000000002E-2</v>
      </c>
      <c r="L88" s="21"/>
      <c r="M88" s="27"/>
      <c r="N88" s="21"/>
      <c r="O88" s="23">
        <f t="shared" si="4"/>
        <v>4</v>
      </c>
      <c r="P88" s="23">
        <f t="shared" si="5"/>
        <v>1</v>
      </c>
      <c r="Q88" s="4">
        <f t="shared" si="3"/>
        <v>0.47089999999999999</v>
      </c>
    </row>
    <row r="89" spans="1:17" s="24" customFormat="1" x14ac:dyDescent="0.55000000000000004">
      <c r="A89" s="1" t="s">
        <v>193</v>
      </c>
      <c r="B89" s="1" t="s">
        <v>194</v>
      </c>
      <c r="C89" s="17">
        <v>2.0830000000000001E-2</v>
      </c>
      <c r="D89" s="18">
        <v>0</v>
      </c>
      <c r="E89" s="19">
        <v>0</v>
      </c>
      <c r="F89" s="19">
        <v>0</v>
      </c>
      <c r="G89" s="19">
        <v>0.15625</v>
      </c>
      <c r="H89" s="17">
        <v>0.11842</v>
      </c>
      <c r="I89" s="20">
        <v>7.7590000000000006E-2</v>
      </c>
      <c r="J89" s="20">
        <v>6.8180000000000004E-2</v>
      </c>
      <c r="K89" s="18">
        <v>2.1579999999999998E-2</v>
      </c>
      <c r="L89" s="21"/>
      <c r="M89" s="27"/>
      <c r="N89" s="21"/>
      <c r="O89" s="23">
        <f t="shared" si="4"/>
        <v>5</v>
      </c>
      <c r="P89" s="23">
        <f t="shared" si="5"/>
        <v>1</v>
      </c>
      <c r="Q89" s="4">
        <f t="shared" si="3"/>
        <v>0.46284999999999998</v>
      </c>
    </row>
    <row r="90" spans="1:17" s="24" customFormat="1" x14ac:dyDescent="0.55000000000000004">
      <c r="A90" s="1" t="s">
        <v>195</v>
      </c>
      <c r="B90" s="1" t="s">
        <v>196</v>
      </c>
      <c r="C90" s="17">
        <v>0</v>
      </c>
      <c r="D90" s="18">
        <v>0</v>
      </c>
      <c r="E90" s="19">
        <v>0.15</v>
      </c>
      <c r="F90" s="19">
        <v>0</v>
      </c>
      <c r="G90" s="19">
        <v>0</v>
      </c>
      <c r="H90" s="17">
        <v>6.5790000000000001E-2</v>
      </c>
      <c r="I90" s="20">
        <v>0.11207</v>
      </c>
      <c r="J90" s="20">
        <v>3.4090000000000002E-2</v>
      </c>
      <c r="K90" s="18">
        <v>9.3530000000000002E-2</v>
      </c>
      <c r="L90" s="21"/>
      <c r="M90" s="27"/>
      <c r="N90" s="21"/>
      <c r="O90" s="23">
        <f t="shared" si="4"/>
        <v>4</v>
      </c>
      <c r="P90" s="23">
        <f t="shared" si="5"/>
        <v>1</v>
      </c>
      <c r="Q90" s="4">
        <f t="shared" si="3"/>
        <v>0.45548</v>
      </c>
    </row>
    <row r="91" spans="1:17" s="24" customFormat="1" x14ac:dyDescent="0.55000000000000004">
      <c r="A91" s="1" t="s">
        <v>197</v>
      </c>
      <c r="B91" s="1" t="s">
        <v>198</v>
      </c>
      <c r="C91" s="17">
        <v>8.3330000000000001E-2</v>
      </c>
      <c r="D91" s="18">
        <v>6.25E-2</v>
      </c>
      <c r="E91" s="19">
        <v>0</v>
      </c>
      <c r="F91" s="19">
        <v>0</v>
      </c>
      <c r="G91" s="19">
        <v>6.25E-2</v>
      </c>
      <c r="H91" s="17">
        <v>7.8950000000000006E-2</v>
      </c>
      <c r="I91" s="20">
        <v>9.4829999999999998E-2</v>
      </c>
      <c r="J91" s="20">
        <v>4.5449999999999997E-2</v>
      </c>
      <c r="K91" s="18">
        <v>2.5180000000000001E-2</v>
      </c>
      <c r="L91" s="21"/>
      <c r="M91" s="27"/>
      <c r="N91" s="21"/>
      <c r="O91" s="23">
        <f t="shared" si="4"/>
        <v>5</v>
      </c>
      <c r="P91" s="23">
        <f t="shared" si="5"/>
        <v>2</v>
      </c>
      <c r="Q91" s="4">
        <f t="shared" si="3"/>
        <v>0.45274000000000003</v>
      </c>
    </row>
    <row r="92" spans="1:17" s="24" customFormat="1" x14ac:dyDescent="0.55000000000000004">
      <c r="A92" s="1" t="s">
        <v>199</v>
      </c>
      <c r="B92" s="1" t="s">
        <v>200</v>
      </c>
      <c r="C92" s="17">
        <v>0</v>
      </c>
      <c r="D92" s="18">
        <v>0</v>
      </c>
      <c r="E92" s="19">
        <v>0</v>
      </c>
      <c r="F92" s="19">
        <v>0.27778000000000003</v>
      </c>
      <c r="G92" s="19">
        <v>0</v>
      </c>
      <c r="H92" s="17">
        <v>0.13158</v>
      </c>
      <c r="I92" s="20">
        <v>2.5860000000000001E-2</v>
      </c>
      <c r="J92" s="20">
        <v>1.136E-2</v>
      </c>
      <c r="K92" s="18">
        <v>0</v>
      </c>
      <c r="L92" s="21"/>
      <c r="M92" s="27"/>
      <c r="N92" s="21"/>
      <c r="O92" s="23">
        <f t="shared" si="4"/>
        <v>4</v>
      </c>
      <c r="P92" s="23">
        <f t="shared" si="5"/>
        <v>0</v>
      </c>
      <c r="Q92" s="4">
        <f t="shared" si="3"/>
        <v>0.44658000000000003</v>
      </c>
    </row>
    <row r="93" spans="1:17" s="24" customFormat="1" x14ac:dyDescent="0.55000000000000004">
      <c r="A93" s="1" t="s">
        <v>201</v>
      </c>
      <c r="B93" s="1" t="s">
        <v>202</v>
      </c>
      <c r="C93" s="17">
        <v>0</v>
      </c>
      <c r="D93" s="18">
        <v>0</v>
      </c>
      <c r="E93" s="19">
        <v>0.1</v>
      </c>
      <c r="F93" s="19">
        <v>0</v>
      </c>
      <c r="G93" s="19">
        <v>0.15625</v>
      </c>
      <c r="H93" s="17">
        <v>3.9469999999999998E-2</v>
      </c>
      <c r="I93" s="20">
        <v>0</v>
      </c>
      <c r="J93" s="20">
        <v>0.11364</v>
      </c>
      <c r="K93" s="18">
        <v>1.439E-2</v>
      </c>
      <c r="L93" s="21"/>
      <c r="M93" s="27"/>
      <c r="N93" s="21"/>
      <c r="O93" s="23">
        <f t="shared" si="4"/>
        <v>4</v>
      </c>
      <c r="P93" s="23">
        <f t="shared" si="5"/>
        <v>1</v>
      </c>
      <c r="Q93" s="4">
        <f t="shared" si="3"/>
        <v>0.42375000000000002</v>
      </c>
    </row>
    <row r="94" spans="1:17" s="24" customFormat="1" x14ac:dyDescent="0.55000000000000004">
      <c r="A94" s="1" t="s">
        <v>203</v>
      </c>
      <c r="B94" s="1" t="s">
        <v>204</v>
      </c>
      <c r="C94" s="17">
        <v>0</v>
      </c>
      <c r="D94" s="18">
        <v>0</v>
      </c>
      <c r="E94" s="19">
        <v>0.05</v>
      </c>
      <c r="F94" s="19">
        <v>0</v>
      </c>
      <c r="G94" s="19">
        <v>0</v>
      </c>
      <c r="H94" s="17">
        <v>0.25</v>
      </c>
      <c r="I94" s="20">
        <v>5.1720000000000002E-2</v>
      </c>
      <c r="J94" s="20">
        <v>5.6820000000000002E-2</v>
      </c>
      <c r="K94" s="18">
        <v>7.1900000000000002E-3</v>
      </c>
      <c r="L94" s="21"/>
      <c r="M94" s="27"/>
      <c r="N94" s="21"/>
      <c r="O94" s="23">
        <f t="shared" si="4"/>
        <v>4</v>
      </c>
      <c r="P94" s="23">
        <f t="shared" si="5"/>
        <v>1</v>
      </c>
      <c r="Q94" s="4">
        <f t="shared" si="3"/>
        <v>0.41572999999999993</v>
      </c>
    </row>
    <row r="95" spans="1:17" s="24" customFormat="1" x14ac:dyDescent="0.55000000000000004">
      <c r="A95" s="1" t="s">
        <v>205</v>
      </c>
      <c r="B95" s="1" t="s">
        <v>206</v>
      </c>
      <c r="C95" s="17">
        <v>2.0830000000000001E-2</v>
      </c>
      <c r="D95" s="18">
        <v>0</v>
      </c>
      <c r="E95" s="19">
        <v>0</v>
      </c>
      <c r="F95" s="19">
        <v>0</v>
      </c>
      <c r="G95" s="19">
        <v>9.375E-2</v>
      </c>
      <c r="H95" s="17">
        <v>0.13158</v>
      </c>
      <c r="I95" s="20">
        <v>7.7590000000000006E-2</v>
      </c>
      <c r="J95" s="20">
        <v>4.5449999999999997E-2</v>
      </c>
      <c r="K95" s="18">
        <v>3.2370000000000003E-2</v>
      </c>
      <c r="L95" s="21"/>
      <c r="M95" s="27"/>
      <c r="N95" s="21"/>
      <c r="O95" s="23">
        <f t="shared" si="4"/>
        <v>5</v>
      </c>
      <c r="P95" s="23">
        <f t="shared" si="5"/>
        <v>1</v>
      </c>
      <c r="Q95" s="4">
        <f t="shared" si="3"/>
        <v>0.40156999999999998</v>
      </c>
    </row>
    <row r="96" spans="1:17" s="24" customFormat="1" x14ac:dyDescent="0.55000000000000004">
      <c r="A96" s="1" t="s">
        <v>207</v>
      </c>
      <c r="B96" s="1" t="s">
        <v>208</v>
      </c>
      <c r="C96" s="17">
        <v>0</v>
      </c>
      <c r="D96" s="18">
        <v>0</v>
      </c>
      <c r="E96" s="19">
        <v>0.05</v>
      </c>
      <c r="F96" s="19">
        <v>0</v>
      </c>
      <c r="G96" s="19">
        <v>0.125</v>
      </c>
      <c r="H96" s="17">
        <v>2.632E-2</v>
      </c>
      <c r="I96" s="20">
        <v>8.6199999999999992E-3</v>
      </c>
      <c r="J96" s="20">
        <v>0.13636000000000001</v>
      </c>
      <c r="K96" s="18">
        <v>4.317E-2</v>
      </c>
      <c r="L96" s="21"/>
      <c r="M96" s="27"/>
      <c r="N96" s="21"/>
      <c r="O96" s="23">
        <f t="shared" si="4"/>
        <v>5</v>
      </c>
      <c r="P96" s="23">
        <f t="shared" si="5"/>
        <v>1</v>
      </c>
      <c r="Q96" s="4">
        <f t="shared" si="3"/>
        <v>0.38946999999999998</v>
      </c>
    </row>
    <row r="97" spans="1:17" s="24" customFormat="1" x14ac:dyDescent="0.55000000000000004">
      <c r="A97" s="1" t="s">
        <v>209</v>
      </c>
      <c r="B97" s="1" t="s">
        <v>210</v>
      </c>
      <c r="C97" s="17">
        <v>0.27083000000000002</v>
      </c>
      <c r="D97" s="18">
        <v>6.25E-2</v>
      </c>
      <c r="E97" s="19">
        <v>0</v>
      </c>
      <c r="F97" s="19">
        <v>5.5559999999999998E-2</v>
      </c>
      <c r="G97" s="19">
        <v>0</v>
      </c>
      <c r="H97" s="17">
        <v>0</v>
      </c>
      <c r="I97" s="20">
        <v>0</v>
      </c>
      <c r="J97" s="20">
        <v>0</v>
      </c>
      <c r="K97" s="18">
        <v>0</v>
      </c>
      <c r="L97" s="21"/>
      <c r="M97" s="27"/>
      <c r="N97" s="21"/>
      <c r="O97" s="23">
        <f t="shared" si="4"/>
        <v>1</v>
      </c>
      <c r="P97" s="23">
        <f t="shared" si="5"/>
        <v>2</v>
      </c>
      <c r="Q97" s="4">
        <f t="shared" si="3"/>
        <v>0.38889000000000001</v>
      </c>
    </row>
    <row r="98" spans="1:17" s="24" customFormat="1" x14ac:dyDescent="0.55000000000000004">
      <c r="A98" s="1" t="s">
        <v>211</v>
      </c>
      <c r="B98" s="1" t="s">
        <v>212</v>
      </c>
      <c r="C98" s="17">
        <v>0</v>
      </c>
      <c r="D98" s="18">
        <v>0</v>
      </c>
      <c r="E98" s="19">
        <v>0.05</v>
      </c>
      <c r="F98" s="19">
        <v>0.11111</v>
      </c>
      <c r="G98" s="19">
        <v>0</v>
      </c>
      <c r="H98" s="17">
        <v>0.11842</v>
      </c>
      <c r="I98" s="20">
        <v>6.0339999999999998E-2</v>
      </c>
      <c r="J98" s="20">
        <v>3.4090000000000002E-2</v>
      </c>
      <c r="K98" s="18">
        <v>1.0789999999999999E-2</v>
      </c>
      <c r="L98" s="21"/>
      <c r="M98" s="27"/>
      <c r="N98" s="21"/>
      <c r="O98" s="23">
        <f t="shared" si="4"/>
        <v>5</v>
      </c>
      <c r="P98" s="23">
        <f t="shared" si="5"/>
        <v>1</v>
      </c>
      <c r="Q98" s="4">
        <f t="shared" si="3"/>
        <v>0.38475000000000004</v>
      </c>
    </row>
    <row r="99" spans="1:17" s="24" customFormat="1" x14ac:dyDescent="0.55000000000000004">
      <c r="A99" s="1" t="s">
        <v>213</v>
      </c>
      <c r="B99" s="1" t="s">
        <v>214</v>
      </c>
      <c r="C99" s="17">
        <v>0</v>
      </c>
      <c r="D99" s="18">
        <v>0.125</v>
      </c>
      <c r="E99" s="19">
        <v>0</v>
      </c>
      <c r="F99" s="19">
        <v>0</v>
      </c>
      <c r="G99" s="19">
        <v>0.15625</v>
      </c>
      <c r="H99" s="17">
        <v>2.632E-2</v>
      </c>
      <c r="I99" s="20">
        <v>1.7239999999999998E-2</v>
      </c>
      <c r="J99" s="20">
        <v>3.4090000000000002E-2</v>
      </c>
      <c r="K99" s="18">
        <v>2.1579999999999998E-2</v>
      </c>
      <c r="L99" s="21"/>
      <c r="M99" s="27"/>
      <c r="N99" s="21"/>
      <c r="O99" s="23">
        <f t="shared" si="4"/>
        <v>5</v>
      </c>
      <c r="P99" s="23">
        <f t="shared" si="5"/>
        <v>1</v>
      </c>
      <c r="Q99" s="4">
        <f t="shared" si="3"/>
        <v>0.38047999999999998</v>
      </c>
    </row>
    <row r="100" spans="1:17" s="24" customFormat="1" x14ac:dyDescent="0.55000000000000004">
      <c r="A100" s="1" t="s">
        <v>215</v>
      </c>
      <c r="B100" s="1" t="s">
        <v>216</v>
      </c>
      <c r="C100" s="17">
        <v>2.0830000000000001E-2</v>
      </c>
      <c r="D100" s="18">
        <v>0</v>
      </c>
      <c r="E100" s="19">
        <v>0.05</v>
      </c>
      <c r="F100" s="19">
        <v>5.5559999999999998E-2</v>
      </c>
      <c r="G100" s="19">
        <v>0</v>
      </c>
      <c r="H100" s="17">
        <v>2.632E-2</v>
      </c>
      <c r="I100" s="20">
        <v>6.8970000000000004E-2</v>
      </c>
      <c r="J100" s="20">
        <v>1.136E-2</v>
      </c>
      <c r="K100" s="18">
        <v>0.13669000000000001</v>
      </c>
      <c r="L100" s="21"/>
      <c r="M100" s="27"/>
      <c r="N100" s="21"/>
      <c r="O100" s="23">
        <f t="shared" si="4"/>
        <v>5</v>
      </c>
      <c r="P100" s="23">
        <f t="shared" si="5"/>
        <v>2</v>
      </c>
      <c r="Q100" s="4">
        <f t="shared" si="3"/>
        <v>0.36973</v>
      </c>
    </row>
    <row r="101" spans="1:17" s="24" customFormat="1" x14ac:dyDescent="0.55000000000000004">
      <c r="A101" s="1" t="s">
        <v>217</v>
      </c>
      <c r="B101" s="1" t="s">
        <v>218</v>
      </c>
      <c r="C101" s="17">
        <v>0</v>
      </c>
      <c r="D101" s="18">
        <v>0</v>
      </c>
      <c r="E101" s="19">
        <v>0</v>
      </c>
      <c r="F101" s="19">
        <v>0</v>
      </c>
      <c r="G101" s="19">
        <v>9.375E-2</v>
      </c>
      <c r="H101" s="17">
        <v>3.9469999999999998E-2</v>
      </c>
      <c r="I101" s="20">
        <v>0.12931000000000001</v>
      </c>
      <c r="J101" s="20">
        <v>3.4090000000000002E-2</v>
      </c>
      <c r="K101" s="18">
        <v>3.9570000000000001E-2</v>
      </c>
      <c r="L101" s="21"/>
      <c r="M101" s="27"/>
      <c r="N101" s="21"/>
      <c r="O101" s="23">
        <f t="shared" si="4"/>
        <v>5</v>
      </c>
      <c r="P101" s="23">
        <f t="shared" si="5"/>
        <v>0</v>
      </c>
      <c r="Q101" s="4">
        <f t="shared" si="3"/>
        <v>0.33619000000000004</v>
      </c>
    </row>
    <row r="102" spans="1:17" s="24" customFormat="1" x14ac:dyDescent="0.55000000000000004">
      <c r="A102" s="1" t="s">
        <v>219</v>
      </c>
      <c r="B102" s="1" t="s">
        <v>220</v>
      </c>
      <c r="C102" s="17">
        <v>0</v>
      </c>
      <c r="D102" s="18">
        <v>0</v>
      </c>
      <c r="E102" s="19">
        <v>0.05</v>
      </c>
      <c r="F102" s="19">
        <v>0</v>
      </c>
      <c r="G102" s="19">
        <v>0</v>
      </c>
      <c r="H102" s="17">
        <v>9.2109999999999997E-2</v>
      </c>
      <c r="I102" s="20">
        <v>5.1720000000000002E-2</v>
      </c>
      <c r="J102" s="20">
        <v>0.10227</v>
      </c>
      <c r="K102" s="18">
        <v>3.5970000000000002E-2</v>
      </c>
      <c r="L102" s="21"/>
      <c r="M102" s="27"/>
      <c r="N102" s="21"/>
      <c r="O102" s="23">
        <f t="shared" si="4"/>
        <v>4</v>
      </c>
      <c r="P102" s="23">
        <f t="shared" si="5"/>
        <v>1</v>
      </c>
      <c r="Q102" s="4">
        <f t="shared" si="3"/>
        <v>0.33207000000000003</v>
      </c>
    </row>
    <row r="103" spans="1:17" s="24" customFormat="1" x14ac:dyDescent="0.55000000000000004">
      <c r="A103" s="1" t="s">
        <v>221</v>
      </c>
      <c r="B103" s="1" t="s">
        <v>222</v>
      </c>
      <c r="C103" s="17">
        <v>2.0830000000000001E-2</v>
      </c>
      <c r="D103" s="18">
        <v>0</v>
      </c>
      <c r="E103" s="19">
        <v>0</v>
      </c>
      <c r="F103" s="19">
        <v>0</v>
      </c>
      <c r="G103" s="19">
        <v>0</v>
      </c>
      <c r="H103" s="17">
        <v>0.13158</v>
      </c>
      <c r="I103" s="20">
        <v>3.4479999999999997E-2</v>
      </c>
      <c r="J103" s="20">
        <v>0.125</v>
      </c>
      <c r="K103" s="18">
        <v>1.7989999999999999E-2</v>
      </c>
      <c r="L103" s="21"/>
      <c r="M103" s="27"/>
      <c r="N103" s="21"/>
      <c r="O103" s="23">
        <f t="shared" si="4"/>
        <v>4</v>
      </c>
      <c r="P103" s="23">
        <f t="shared" si="5"/>
        <v>1</v>
      </c>
      <c r="Q103" s="4">
        <f t="shared" si="3"/>
        <v>0.32988000000000001</v>
      </c>
    </row>
    <row r="104" spans="1:17" s="24" customFormat="1" x14ac:dyDescent="0.55000000000000004">
      <c r="A104" s="1" t="s">
        <v>223</v>
      </c>
      <c r="B104" s="1" t="s">
        <v>224</v>
      </c>
      <c r="C104" s="17">
        <v>0</v>
      </c>
      <c r="D104" s="18">
        <v>0.125</v>
      </c>
      <c r="E104" s="19">
        <v>0.05</v>
      </c>
      <c r="F104" s="19">
        <v>0</v>
      </c>
      <c r="G104" s="19">
        <v>6.25E-2</v>
      </c>
      <c r="H104" s="17">
        <v>0</v>
      </c>
      <c r="I104" s="20">
        <v>0</v>
      </c>
      <c r="J104" s="20">
        <v>1.136E-2</v>
      </c>
      <c r="K104" s="18">
        <v>7.1940000000000004E-2</v>
      </c>
      <c r="L104" s="21"/>
      <c r="M104" s="27"/>
      <c r="N104" s="21"/>
      <c r="O104" s="23">
        <f t="shared" si="4"/>
        <v>3</v>
      </c>
      <c r="P104" s="23">
        <f t="shared" si="5"/>
        <v>2</v>
      </c>
      <c r="Q104" s="4">
        <f t="shared" si="3"/>
        <v>0.32079999999999997</v>
      </c>
    </row>
    <row r="105" spans="1:17" s="24" customFormat="1" x14ac:dyDescent="0.55000000000000004">
      <c r="A105" s="1" t="s">
        <v>225</v>
      </c>
      <c r="B105" s="1" t="s">
        <v>226</v>
      </c>
      <c r="C105" s="17">
        <v>6.25E-2</v>
      </c>
      <c r="D105" s="18">
        <v>0</v>
      </c>
      <c r="E105" s="19">
        <v>0</v>
      </c>
      <c r="F105" s="19">
        <v>0</v>
      </c>
      <c r="G105" s="19">
        <v>0</v>
      </c>
      <c r="H105" s="17">
        <v>0.10526000000000001</v>
      </c>
      <c r="I105" s="20">
        <v>8.6199999999999992E-3</v>
      </c>
      <c r="J105" s="20">
        <v>0.125</v>
      </c>
      <c r="K105" s="18">
        <v>3.5999999999999999E-3</v>
      </c>
      <c r="L105" s="21"/>
      <c r="M105" s="27"/>
      <c r="N105" s="21"/>
      <c r="O105" s="23">
        <f t="shared" si="4"/>
        <v>4</v>
      </c>
      <c r="P105" s="23">
        <f t="shared" si="5"/>
        <v>1</v>
      </c>
      <c r="Q105" s="4">
        <f t="shared" si="3"/>
        <v>0.30497999999999997</v>
      </c>
    </row>
    <row r="106" spans="1:17" s="24" customFormat="1" x14ac:dyDescent="0.55000000000000004">
      <c r="A106" s="1" t="s">
        <v>227</v>
      </c>
      <c r="B106" s="1" t="s">
        <v>228</v>
      </c>
      <c r="C106" s="17">
        <v>0</v>
      </c>
      <c r="D106" s="18">
        <v>0</v>
      </c>
      <c r="E106" s="19">
        <v>0</v>
      </c>
      <c r="F106" s="19">
        <v>0</v>
      </c>
      <c r="G106" s="19">
        <v>0</v>
      </c>
      <c r="H106" s="17">
        <v>9.2109999999999997E-2</v>
      </c>
      <c r="I106" s="20">
        <v>4.3099999999999999E-2</v>
      </c>
      <c r="J106" s="20">
        <v>0.14773</v>
      </c>
      <c r="K106" s="18">
        <v>2.1579999999999998E-2</v>
      </c>
      <c r="L106" s="21"/>
      <c r="M106" s="27"/>
      <c r="N106" s="21"/>
      <c r="O106" s="23">
        <f t="shared" si="4"/>
        <v>4</v>
      </c>
      <c r="P106" s="23">
        <f t="shared" si="5"/>
        <v>0</v>
      </c>
      <c r="Q106" s="4">
        <f t="shared" si="3"/>
        <v>0.30451999999999996</v>
      </c>
    </row>
    <row r="107" spans="1:17" s="24" customFormat="1" x14ac:dyDescent="0.55000000000000004">
      <c r="A107" s="1" t="s">
        <v>229</v>
      </c>
      <c r="B107" s="1" t="s">
        <v>230</v>
      </c>
      <c r="C107" s="17">
        <v>0</v>
      </c>
      <c r="D107" s="18">
        <v>0</v>
      </c>
      <c r="E107" s="19">
        <v>0.1</v>
      </c>
      <c r="F107" s="19">
        <v>5.5559999999999998E-2</v>
      </c>
      <c r="G107" s="19">
        <v>0</v>
      </c>
      <c r="H107" s="17">
        <v>0</v>
      </c>
      <c r="I107" s="20">
        <v>6.8970000000000004E-2</v>
      </c>
      <c r="J107" s="20">
        <v>4.5449999999999997E-2</v>
      </c>
      <c r="K107" s="18">
        <v>2.5180000000000001E-2</v>
      </c>
      <c r="L107" s="21"/>
      <c r="M107" s="27"/>
      <c r="N107" s="21"/>
      <c r="O107" s="23">
        <f t="shared" si="4"/>
        <v>4</v>
      </c>
      <c r="P107" s="23">
        <f t="shared" si="5"/>
        <v>1</v>
      </c>
      <c r="Q107" s="4">
        <f t="shared" si="3"/>
        <v>0.29515999999999998</v>
      </c>
    </row>
    <row r="108" spans="1:17" s="24" customFormat="1" x14ac:dyDescent="0.55000000000000004">
      <c r="A108" s="1" t="s">
        <v>231</v>
      </c>
      <c r="B108" s="1" t="s">
        <v>232</v>
      </c>
      <c r="C108" s="17">
        <v>4.1669999999999999E-2</v>
      </c>
      <c r="D108" s="18">
        <v>6.25E-2</v>
      </c>
      <c r="E108" s="19">
        <v>0</v>
      </c>
      <c r="F108" s="19">
        <v>0</v>
      </c>
      <c r="G108" s="19">
        <v>0</v>
      </c>
      <c r="H108" s="17">
        <v>6.5790000000000001E-2</v>
      </c>
      <c r="I108" s="20">
        <v>0</v>
      </c>
      <c r="J108" s="20">
        <v>0.10227</v>
      </c>
      <c r="K108" s="18">
        <v>2.1579999999999998E-2</v>
      </c>
      <c r="L108" s="21"/>
      <c r="M108" s="27"/>
      <c r="N108" s="21"/>
      <c r="O108" s="23">
        <f t="shared" si="4"/>
        <v>3</v>
      </c>
      <c r="P108" s="23">
        <f t="shared" si="5"/>
        <v>2</v>
      </c>
      <c r="Q108" s="4">
        <f t="shared" si="3"/>
        <v>0.29380999999999996</v>
      </c>
    </row>
    <row r="109" spans="1:17" s="24" customFormat="1" x14ac:dyDescent="0.55000000000000004">
      <c r="A109" s="1" t="s">
        <v>233</v>
      </c>
      <c r="B109" s="1" t="s">
        <v>234</v>
      </c>
      <c r="C109" s="17">
        <v>4.1669999999999999E-2</v>
      </c>
      <c r="D109" s="18">
        <v>6.25E-2</v>
      </c>
      <c r="E109" s="19">
        <v>0</v>
      </c>
      <c r="F109" s="19">
        <v>0</v>
      </c>
      <c r="G109" s="19">
        <v>9.375E-2</v>
      </c>
      <c r="H109" s="17">
        <v>3.9469999999999998E-2</v>
      </c>
      <c r="I109" s="20">
        <v>5.1720000000000002E-2</v>
      </c>
      <c r="J109" s="20">
        <v>0</v>
      </c>
      <c r="K109" s="18">
        <v>3.5999999999999999E-3</v>
      </c>
      <c r="L109" s="21"/>
      <c r="M109" s="27"/>
      <c r="N109" s="21"/>
      <c r="O109" s="23">
        <f t="shared" si="4"/>
        <v>4</v>
      </c>
      <c r="P109" s="23">
        <f t="shared" si="5"/>
        <v>2</v>
      </c>
      <c r="Q109" s="4">
        <f t="shared" si="3"/>
        <v>0.29270999999999997</v>
      </c>
    </row>
    <row r="110" spans="1:17" s="24" customFormat="1" x14ac:dyDescent="0.55000000000000004">
      <c r="A110" s="1" t="s">
        <v>235</v>
      </c>
      <c r="B110" s="1" t="s">
        <v>236</v>
      </c>
      <c r="C110" s="17">
        <v>0.29166999999999998</v>
      </c>
      <c r="D110" s="18">
        <v>0</v>
      </c>
      <c r="E110" s="19">
        <v>0</v>
      </c>
      <c r="F110" s="19">
        <v>0</v>
      </c>
      <c r="G110" s="19">
        <v>0</v>
      </c>
      <c r="H110" s="17">
        <v>0</v>
      </c>
      <c r="I110" s="20">
        <v>0</v>
      </c>
      <c r="J110" s="20">
        <v>0</v>
      </c>
      <c r="K110" s="18">
        <v>0</v>
      </c>
      <c r="L110" s="21"/>
      <c r="M110" s="27"/>
      <c r="N110" s="21"/>
      <c r="O110" s="23">
        <f t="shared" si="4"/>
        <v>0</v>
      </c>
      <c r="P110" s="23">
        <f t="shared" si="5"/>
        <v>1</v>
      </c>
      <c r="Q110" s="4">
        <f t="shared" si="3"/>
        <v>0.29166999999999998</v>
      </c>
    </row>
    <row r="111" spans="1:17" s="24" customFormat="1" x14ac:dyDescent="0.55000000000000004">
      <c r="A111" s="1" t="s">
        <v>237</v>
      </c>
      <c r="B111" s="1" t="s">
        <v>238</v>
      </c>
      <c r="C111" s="17">
        <v>2.0830000000000001E-2</v>
      </c>
      <c r="D111" s="18">
        <v>0</v>
      </c>
      <c r="E111" s="19">
        <v>0.1</v>
      </c>
      <c r="F111" s="19">
        <v>5.5559999999999998E-2</v>
      </c>
      <c r="G111" s="19">
        <v>3.125E-2</v>
      </c>
      <c r="H111" s="17">
        <v>1.316E-2</v>
      </c>
      <c r="I111" s="20">
        <v>3.4479999999999997E-2</v>
      </c>
      <c r="J111" s="20">
        <v>1.136E-2</v>
      </c>
      <c r="K111" s="18">
        <v>1.0789999999999999E-2</v>
      </c>
      <c r="L111" s="21"/>
      <c r="M111" s="27"/>
      <c r="N111" s="21"/>
      <c r="O111" s="23">
        <f t="shared" si="4"/>
        <v>6</v>
      </c>
      <c r="P111" s="23">
        <f t="shared" si="5"/>
        <v>2</v>
      </c>
      <c r="Q111" s="4">
        <f t="shared" si="3"/>
        <v>0.27743000000000001</v>
      </c>
    </row>
    <row r="112" spans="1:17" s="24" customFormat="1" x14ac:dyDescent="0.55000000000000004">
      <c r="A112" s="1" t="s">
        <v>239</v>
      </c>
      <c r="B112" s="1" t="s">
        <v>240</v>
      </c>
      <c r="C112" s="17">
        <v>0</v>
      </c>
      <c r="D112" s="18">
        <v>0</v>
      </c>
      <c r="E112" s="19">
        <v>0</v>
      </c>
      <c r="F112" s="19">
        <v>0</v>
      </c>
      <c r="G112" s="19">
        <v>0</v>
      </c>
      <c r="H112" s="17">
        <v>6.5790000000000001E-2</v>
      </c>
      <c r="I112" s="20">
        <v>6.0339999999999998E-2</v>
      </c>
      <c r="J112" s="20">
        <v>0.11364</v>
      </c>
      <c r="K112" s="18">
        <v>3.2370000000000003E-2</v>
      </c>
      <c r="L112" s="21"/>
      <c r="M112" s="27"/>
      <c r="N112" s="21"/>
      <c r="O112" s="23">
        <f t="shared" si="4"/>
        <v>4</v>
      </c>
      <c r="P112" s="23">
        <f t="shared" si="5"/>
        <v>0</v>
      </c>
      <c r="Q112" s="4">
        <f t="shared" si="3"/>
        <v>0.27213999999999999</v>
      </c>
    </row>
    <row r="113" spans="1:17" s="24" customFormat="1" x14ac:dyDescent="0.55000000000000004">
      <c r="A113" s="1" t="s">
        <v>241</v>
      </c>
      <c r="B113" s="1" t="s">
        <v>242</v>
      </c>
      <c r="C113" s="17">
        <v>4.1669999999999999E-2</v>
      </c>
      <c r="D113" s="18">
        <v>0.1875</v>
      </c>
      <c r="E113" s="19">
        <v>0</v>
      </c>
      <c r="F113" s="19">
        <v>0</v>
      </c>
      <c r="G113" s="19">
        <v>0</v>
      </c>
      <c r="H113" s="17">
        <v>0</v>
      </c>
      <c r="I113" s="20">
        <v>0</v>
      </c>
      <c r="J113" s="20">
        <v>0</v>
      </c>
      <c r="K113" s="18">
        <v>1.439E-2</v>
      </c>
      <c r="L113" s="21"/>
      <c r="M113" s="27"/>
      <c r="N113" s="21"/>
      <c r="O113" s="23">
        <f t="shared" si="4"/>
        <v>1</v>
      </c>
      <c r="P113" s="23">
        <f t="shared" si="5"/>
        <v>2</v>
      </c>
      <c r="Q113" s="4">
        <f t="shared" si="3"/>
        <v>0.24356</v>
      </c>
    </row>
    <row r="114" spans="1:17" s="24" customFormat="1" x14ac:dyDescent="0.55000000000000004">
      <c r="A114" s="1" t="s">
        <v>243</v>
      </c>
      <c r="B114" s="1" t="s">
        <v>244</v>
      </c>
      <c r="C114" s="17">
        <v>0</v>
      </c>
      <c r="D114" s="18">
        <v>6.25E-2</v>
      </c>
      <c r="E114" s="19">
        <v>0</v>
      </c>
      <c r="F114" s="19">
        <v>0.11111</v>
      </c>
      <c r="G114" s="19">
        <v>0</v>
      </c>
      <c r="H114" s="17">
        <v>1.316E-2</v>
      </c>
      <c r="I114" s="20">
        <v>8.6199999999999992E-3</v>
      </c>
      <c r="J114" s="20">
        <v>3.4090000000000002E-2</v>
      </c>
      <c r="K114" s="18">
        <v>1.0789999999999999E-2</v>
      </c>
      <c r="L114" s="21"/>
      <c r="M114" s="27"/>
      <c r="N114" s="21"/>
      <c r="O114" s="23">
        <f t="shared" si="4"/>
        <v>5</v>
      </c>
      <c r="P114" s="23">
        <f t="shared" si="5"/>
        <v>1</v>
      </c>
      <c r="Q114" s="4">
        <f t="shared" si="3"/>
        <v>0.24026999999999998</v>
      </c>
    </row>
    <row r="115" spans="1:17" s="24" customFormat="1" x14ac:dyDescent="0.55000000000000004">
      <c r="A115" s="1" t="s">
        <v>245</v>
      </c>
      <c r="B115" s="1" t="s">
        <v>246</v>
      </c>
      <c r="C115" s="17">
        <v>0</v>
      </c>
      <c r="D115" s="18">
        <v>0</v>
      </c>
      <c r="E115" s="19">
        <v>0</v>
      </c>
      <c r="F115" s="19">
        <v>0</v>
      </c>
      <c r="G115" s="19">
        <v>0</v>
      </c>
      <c r="H115" s="17">
        <v>0.14474000000000001</v>
      </c>
      <c r="I115" s="20">
        <v>7.7590000000000006E-2</v>
      </c>
      <c r="J115" s="20">
        <v>1.136E-2</v>
      </c>
      <c r="K115" s="18">
        <v>3.5999999999999999E-3</v>
      </c>
      <c r="L115" s="21"/>
      <c r="M115" s="27"/>
      <c r="N115" s="21"/>
      <c r="O115" s="23">
        <f t="shared" si="4"/>
        <v>4</v>
      </c>
      <c r="P115" s="23">
        <f t="shared" si="5"/>
        <v>0</v>
      </c>
      <c r="Q115" s="4">
        <f t="shared" si="3"/>
        <v>0.23729000000000003</v>
      </c>
    </row>
    <row r="116" spans="1:17" s="24" customFormat="1" x14ac:dyDescent="0.55000000000000004">
      <c r="A116" s="1" t="s">
        <v>247</v>
      </c>
      <c r="B116" s="1" t="s">
        <v>248</v>
      </c>
      <c r="C116" s="17">
        <v>0</v>
      </c>
      <c r="D116" s="18">
        <v>0</v>
      </c>
      <c r="E116" s="19">
        <v>0</v>
      </c>
      <c r="F116" s="19">
        <v>0</v>
      </c>
      <c r="G116" s="19">
        <v>0</v>
      </c>
      <c r="H116" s="17">
        <v>6.5790000000000001E-2</v>
      </c>
      <c r="I116" s="20">
        <v>3.4479999999999997E-2</v>
      </c>
      <c r="J116" s="20">
        <v>9.0910000000000005E-2</v>
      </c>
      <c r="K116" s="18">
        <v>3.9570000000000001E-2</v>
      </c>
      <c r="L116" s="21"/>
      <c r="M116" s="27"/>
      <c r="N116" s="21"/>
      <c r="O116" s="23">
        <f t="shared" si="4"/>
        <v>4</v>
      </c>
      <c r="P116" s="23">
        <f t="shared" si="5"/>
        <v>0</v>
      </c>
      <c r="Q116" s="4">
        <f t="shared" si="3"/>
        <v>0.23075000000000001</v>
      </c>
    </row>
    <row r="117" spans="1:17" s="24" customFormat="1" x14ac:dyDescent="0.55000000000000004">
      <c r="A117" s="1" t="s">
        <v>249</v>
      </c>
      <c r="B117" s="1" t="s">
        <v>250</v>
      </c>
      <c r="C117" s="17">
        <v>0</v>
      </c>
      <c r="D117" s="18">
        <v>0</v>
      </c>
      <c r="E117" s="19">
        <v>0.05</v>
      </c>
      <c r="F117" s="19">
        <v>0</v>
      </c>
      <c r="G117" s="19">
        <v>0</v>
      </c>
      <c r="H117" s="17">
        <v>6.5790000000000001E-2</v>
      </c>
      <c r="I117" s="20">
        <v>5.1720000000000002E-2</v>
      </c>
      <c r="J117" s="20">
        <v>1.136E-2</v>
      </c>
      <c r="K117" s="18">
        <v>3.5970000000000002E-2</v>
      </c>
      <c r="L117" s="21"/>
      <c r="M117" s="27"/>
      <c r="N117" s="21"/>
      <c r="O117" s="23">
        <f t="shared" si="4"/>
        <v>4</v>
      </c>
      <c r="P117" s="23">
        <f t="shared" si="5"/>
        <v>1</v>
      </c>
      <c r="Q117" s="4">
        <f t="shared" si="3"/>
        <v>0.21484</v>
      </c>
    </row>
    <row r="118" spans="1:17" s="24" customFormat="1" x14ac:dyDescent="0.55000000000000004">
      <c r="A118" s="1" t="s">
        <v>251</v>
      </c>
      <c r="B118" s="1" t="s">
        <v>252</v>
      </c>
      <c r="C118" s="17">
        <v>0</v>
      </c>
      <c r="D118" s="18">
        <v>0</v>
      </c>
      <c r="E118" s="19">
        <v>0.05</v>
      </c>
      <c r="F118" s="19">
        <v>0</v>
      </c>
      <c r="G118" s="19">
        <v>0</v>
      </c>
      <c r="H118" s="17">
        <v>0.10526000000000001</v>
      </c>
      <c r="I118" s="20">
        <v>2.5860000000000001E-2</v>
      </c>
      <c r="J118" s="20">
        <v>2.273E-2</v>
      </c>
      <c r="K118" s="18">
        <v>7.1900000000000002E-3</v>
      </c>
      <c r="L118" s="21"/>
      <c r="M118" s="27"/>
      <c r="N118" s="21"/>
      <c r="O118" s="23">
        <f t="shared" si="4"/>
        <v>4</v>
      </c>
      <c r="P118" s="23">
        <f t="shared" si="5"/>
        <v>1</v>
      </c>
      <c r="Q118" s="4">
        <f t="shared" si="3"/>
        <v>0.21104000000000001</v>
      </c>
    </row>
    <row r="119" spans="1:17" s="24" customFormat="1" x14ac:dyDescent="0.55000000000000004">
      <c r="A119" s="1" t="s">
        <v>253</v>
      </c>
      <c r="B119" s="1" t="s">
        <v>254</v>
      </c>
      <c r="C119" s="17">
        <v>2.0830000000000001E-2</v>
      </c>
      <c r="D119" s="18">
        <v>0</v>
      </c>
      <c r="E119" s="19">
        <v>0</v>
      </c>
      <c r="F119" s="19">
        <v>0</v>
      </c>
      <c r="G119" s="19">
        <v>0</v>
      </c>
      <c r="H119" s="17">
        <v>0</v>
      </c>
      <c r="I119" s="20">
        <v>1.7239999999999998E-2</v>
      </c>
      <c r="J119" s="20">
        <v>0.13636000000000001</v>
      </c>
      <c r="K119" s="18">
        <v>2.1579999999999998E-2</v>
      </c>
      <c r="L119" s="21"/>
      <c r="M119" s="27"/>
      <c r="N119" s="21"/>
      <c r="O119" s="23">
        <f t="shared" si="4"/>
        <v>3</v>
      </c>
      <c r="P119" s="23">
        <f t="shared" si="5"/>
        <v>1</v>
      </c>
      <c r="Q119" s="4">
        <f t="shared" si="3"/>
        <v>0.19600999999999999</v>
      </c>
    </row>
    <row r="120" spans="1:17" s="24" customFormat="1" x14ac:dyDescent="0.55000000000000004">
      <c r="A120" s="1" t="s">
        <v>255</v>
      </c>
      <c r="B120" s="1" t="s">
        <v>256</v>
      </c>
      <c r="C120" s="17">
        <v>6.25E-2</v>
      </c>
      <c r="D120" s="18">
        <v>0</v>
      </c>
      <c r="E120" s="19">
        <v>0.05</v>
      </c>
      <c r="F120" s="19">
        <v>5.5559999999999998E-2</v>
      </c>
      <c r="G120" s="19">
        <v>0</v>
      </c>
      <c r="H120" s="17">
        <v>2.632E-2</v>
      </c>
      <c r="I120" s="20">
        <v>0</v>
      </c>
      <c r="J120" s="20">
        <v>0</v>
      </c>
      <c r="K120" s="18">
        <v>0</v>
      </c>
      <c r="L120" s="21"/>
      <c r="M120" s="27"/>
      <c r="N120" s="21"/>
      <c r="O120" s="23">
        <f t="shared" si="4"/>
        <v>2</v>
      </c>
      <c r="P120" s="23">
        <f t="shared" si="5"/>
        <v>2</v>
      </c>
      <c r="Q120" s="4">
        <f t="shared" si="3"/>
        <v>0.19438</v>
      </c>
    </row>
    <row r="121" spans="1:17" s="24" customFormat="1" x14ac:dyDescent="0.55000000000000004">
      <c r="A121" s="1" t="s">
        <v>257</v>
      </c>
      <c r="B121" s="1" t="s">
        <v>258</v>
      </c>
      <c r="C121" s="17">
        <v>0</v>
      </c>
      <c r="D121" s="18">
        <v>0</v>
      </c>
      <c r="E121" s="19">
        <v>0.05</v>
      </c>
      <c r="F121" s="19">
        <v>5.5559999999999998E-2</v>
      </c>
      <c r="G121" s="19">
        <v>0</v>
      </c>
      <c r="H121" s="17">
        <v>0</v>
      </c>
      <c r="I121" s="20">
        <v>3.4479999999999997E-2</v>
      </c>
      <c r="J121" s="20">
        <v>0</v>
      </c>
      <c r="K121" s="18">
        <v>5.0360000000000002E-2</v>
      </c>
      <c r="L121" s="21"/>
      <c r="M121" s="27"/>
      <c r="N121" s="21"/>
      <c r="O121" s="23">
        <f t="shared" si="4"/>
        <v>3</v>
      </c>
      <c r="P121" s="23">
        <f t="shared" si="5"/>
        <v>1</v>
      </c>
      <c r="Q121" s="4">
        <f t="shared" si="3"/>
        <v>0.19040000000000001</v>
      </c>
    </row>
    <row r="122" spans="1:17" s="24" customFormat="1" x14ac:dyDescent="0.55000000000000004">
      <c r="A122" s="1" t="s">
        <v>259</v>
      </c>
      <c r="B122" s="1" t="s">
        <v>260</v>
      </c>
      <c r="C122" s="17">
        <v>0</v>
      </c>
      <c r="D122" s="18">
        <v>0</v>
      </c>
      <c r="E122" s="19">
        <v>0.1</v>
      </c>
      <c r="F122" s="19">
        <v>0</v>
      </c>
      <c r="G122" s="19">
        <v>6.25E-2</v>
      </c>
      <c r="H122" s="17">
        <v>0</v>
      </c>
      <c r="I122" s="20">
        <v>0</v>
      </c>
      <c r="J122" s="20">
        <v>1.136E-2</v>
      </c>
      <c r="K122" s="18">
        <v>1.0789999999999999E-2</v>
      </c>
      <c r="L122" s="21"/>
      <c r="M122" s="27"/>
      <c r="N122" s="21"/>
      <c r="O122" s="23">
        <f t="shared" si="4"/>
        <v>3</v>
      </c>
      <c r="P122" s="23">
        <f t="shared" si="5"/>
        <v>1</v>
      </c>
      <c r="Q122" s="4">
        <f t="shared" si="3"/>
        <v>0.18465000000000001</v>
      </c>
    </row>
    <row r="123" spans="1:17" s="24" customFormat="1" x14ac:dyDescent="0.55000000000000004">
      <c r="A123" s="1" t="s">
        <v>261</v>
      </c>
      <c r="B123" s="1" t="s">
        <v>262</v>
      </c>
      <c r="C123" s="17">
        <v>0</v>
      </c>
      <c r="D123" s="18">
        <v>0</v>
      </c>
      <c r="E123" s="19">
        <v>0</v>
      </c>
      <c r="F123" s="19">
        <v>0</v>
      </c>
      <c r="G123" s="19">
        <v>0</v>
      </c>
      <c r="H123" s="17">
        <v>6.5790000000000001E-2</v>
      </c>
      <c r="I123" s="20">
        <v>4.3099999999999999E-2</v>
      </c>
      <c r="J123" s="20">
        <v>5.6820000000000002E-2</v>
      </c>
      <c r="K123" s="18">
        <v>1.7989999999999999E-2</v>
      </c>
      <c r="L123" s="21"/>
      <c r="M123" s="27"/>
      <c r="N123" s="21"/>
      <c r="O123" s="23">
        <f t="shared" si="4"/>
        <v>4</v>
      </c>
      <c r="P123" s="23">
        <f t="shared" si="5"/>
        <v>0</v>
      </c>
      <c r="Q123" s="4">
        <f t="shared" si="3"/>
        <v>0.1837</v>
      </c>
    </row>
    <row r="124" spans="1:17" s="24" customFormat="1" x14ac:dyDescent="0.55000000000000004">
      <c r="A124" s="1" t="s">
        <v>263</v>
      </c>
      <c r="B124" s="1" t="s">
        <v>264</v>
      </c>
      <c r="C124" s="17">
        <v>2.0830000000000001E-2</v>
      </c>
      <c r="D124" s="18">
        <v>0</v>
      </c>
      <c r="E124" s="19">
        <v>0</v>
      </c>
      <c r="F124" s="19">
        <v>0</v>
      </c>
      <c r="G124" s="19">
        <v>3.125E-2</v>
      </c>
      <c r="H124" s="17">
        <v>0</v>
      </c>
      <c r="I124" s="20">
        <v>1.7239999999999998E-2</v>
      </c>
      <c r="J124" s="20">
        <v>5.6820000000000002E-2</v>
      </c>
      <c r="K124" s="18">
        <v>5.7549999999999997E-2</v>
      </c>
      <c r="L124" s="21"/>
      <c r="M124" s="27"/>
      <c r="N124" s="21"/>
      <c r="O124" s="23">
        <f t="shared" si="4"/>
        <v>4</v>
      </c>
      <c r="P124" s="23">
        <f t="shared" si="5"/>
        <v>1</v>
      </c>
      <c r="Q124" s="4">
        <f t="shared" si="3"/>
        <v>0.18368999999999999</v>
      </c>
    </row>
    <row r="125" spans="1:17" s="24" customFormat="1" x14ac:dyDescent="0.55000000000000004">
      <c r="A125" s="1" t="s">
        <v>265</v>
      </c>
      <c r="B125" s="1" t="s">
        <v>266</v>
      </c>
      <c r="C125" s="17">
        <v>2.0830000000000001E-2</v>
      </c>
      <c r="D125" s="18">
        <v>0.125</v>
      </c>
      <c r="E125" s="19">
        <v>0</v>
      </c>
      <c r="F125" s="19">
        <v>0</v>
      </c>
      <c r="G125" s="19">
        <v>3.125E-2</v>
      </c>
      <c r="H125" s="17">
        <v>0</v>
      </c>
      <c r="I125" s="20">
        <v>0</v>
      </c>
      <c r="J125" s="20">
        <v>0</v>
      </c>
      <c r="K125" s="18">
        <v>3.5999999999999999E-3</v>
      </c>
      <c r="L125" s="21"/>
      <c r="M125" s="27"/>
      <c r="N125" s="21"/>
      <c r="O125" s="23">
        <f t="shared" si="4"/>
        <v>2</v>
      </c>
      <c r="P125" s="23">
        <f t="shared" si="5"/>
        <v>2</v>
      </c>
      <c r="Q125" s="4">
        <f t="shared" si="3"/>
        <v>0.18068000000000001</v>
      </c>
    </row>
    <row r="126" spans="1:17" s="24" customFormat="1" x14ac:dyDescent="0.55000000000000004">
      <c r="A126" s="1" t="s">
        <v>267</v>
      </c>
      <c r="B126" s="1" t="s">
        <v>268</v>
      </c>
      <c r="C126" s="17">
        <v>0</v>
      </c>
      <c r="D126" s="18">
        <v>0</v>
      </c>
      <c r="E126" s="19">
        <v>0</v>
      </c>
      <c r="F126" s="19">
        <v>5.5559999999999998E-2</v>
      </c>
      <c r="G126" s="19">
        <v>6.25E-2</v>
      </c>
      <c r="H126" s="17">
        <v>2.632E-2</v>
      </c>
      <c r="I126" s="20">
        <v>1.7239999999999998E-2</v>
      </c>
      <c r="J126" s="20">
        <v>0</v>
      </c>
      <c r="K126" s="18">
        <v>1.0789999999999999E-2</v>
      </c>
      <c r="L126" s="21"/>
      <c r="M126" s="27"/>
      <c r="N126" s="21"/>
      <c r="O126" s="23">
        <f t="shared" si="4"/>
        <v>5</v>
      </c>
      <c r="P126" s="23">
        <f t="shared" si="5"/>
        <v>0</v>
      </c>
      <c r="Q126" s="4">
        <f t="shared" si="3"/>
        <v>0.17241000000000001</v>
      </c>
    </row>
    <row r="127" spans="1:17" s="24" customFormat="1" x14ac:dyDescent="0.55000000000000004">
      <c r="A127" s="1" t="s">
        <v>269</v>
      </c>
      <c r="B127" s="1" t="s">
        <v>270</v>
      </c>
      <c r="C127" s="17">
        <v>4.1669999999999999E-2</v>
      </c>
      <c r="D127" s="18">
        <v>0</v>
      </c>
      <c r="E127" s="19">
        <v>0</v>
      </c>
      <c r="F127" s="19">
        <v>0</v>
      </c>
      <c r="G127" s="19">
        <v>0</v>
      </c>
      <c r="H127" s="17">
        <v>5.2630000000000003E-2</v>
      </c>
      <c r="I127" s="20">
        <v>8.6199999999999992E-3</v>
      </c>
      <c r="J127" s="20">
        <v>6.8180000000000004E-2</v>
      </c>
      <c r="K127" s="18">
        <v>0</v>
      </c>
      <c r="L127" s="21"/>
      <c r="M127" s="27"/>
      <c r="N127" s="21"/>
      <c r="O127" s="23">
        <f t="shared" si="4"/>
        <v>3</v>
      </c>
      <c r="P127" s="23">
        <f t="shared" si="5"/>
        <v>1</v>
      </c>
      <c r="Q127" s="4">
        <f t="shared" si="3"/>
        <v>0.1711</v>
      </c>
    </row>
    <row r="128" spans="1:17" s="24" customFormat="1" x14ac:dyDescent="0.55000000000000004">
      <c r="A128" s="1" t="s">
        <v>271</v>
      </c>
      <c r="B128" s="1" t="s">
        <v>272</v>
      </c>
      <c r="C128" s="17">
        <v>0</v>
      </c>
      <c r="D128" s="18">
        <v>0</v>
      </c>
      <c r="E128" s="19">
        <v>0.05</v>
      </c>
      <c r="F128" s="19">
        <v>0</v>
      </c>
      <c r="G128" s="19">
        <v>6.25E-2</v>
      </c>
      <c r="H128" s="17">
        <v>2.632E-2</v>
      </c>
      <c r="I128" s="20">
        <v>1.7239999999999998E-2</v>
      </c>
      <c r="J128" s="20">
        <v>1.136E-2</v>
      </c>
      <c r="K128" s="18">
        <v>3.5999999999999999E-3</v>
      </c>
      <c r="L128" s="21"/>
      <c r="M128" s="27"/>
      <c r="N128" s="21"/>
      <c r="O128" s="23">
        <f t="shared" si="4"/>
        <v>5</v>
      </c>
      <c r="P128" s="23">
        <f t="shared" si="5"/>
        <v>1</v>
      </c>
      <c r="Q128" s="4">
        <f t="shared" si="3"/>
        <v>0.17102000000000001</v>
      </c>
    </row>
    <row r="129" spans="1:17" s="24" customFormat="1" x14ac:dyDescent="0.55000000000000004">
      <c r="A129" s="1" t="s">
        <v>273</v>
      </c>
      <c r="B129" s="1" t="s">
        <v>274</v>
      </c>
      <c r="C129" s="17">
        <v>0</v>
      </c>
      <c r="D129" s="18">
        <v>0</v>
      </c>
      <c r="E129" s="19">
        <v>0.05</v>
      </c>
      <c r="F129" s="19">
        <v>0</v>
      </c>
      <c r="G129" s="19">
        <v>6.25E-2</v>
      </c>
      <c r="H129" s="17">
        <v>1.316E-2</v>
      </c>
      <c r="I129" s="20">
        <v>1.7239999999999998E-2</v>
      </c>
      <c r="J129" s="20">
        <v>0</v>
      </c>
      <c r="K129" s="18">
        <v>2.1579999999999998E-2</v>
      </c>
      <c r="L129" s="21"/>
      <c r="M129" s="27"/>
      <c r="N129" s="21"/>
      <c r="O129" s="23">
        <f t="shared" si="4"/>
        <v>4</v>
      </c>
      <c r="P129" s="23">
        <f t="shared" si="5"/>
        <v>1</v>
      </c>
      <c r="Q129" s="4">
        <f t="shared" si="3"/>
        <v>0.16447999999999999</v>
      </c>
    </row>
    <row r="130" spans="1:17" s="24" customFormat="1" x14ac:dyDescent="0.55000000000000004">
      <c r="A130" s="1" t="s">
        <v>275</v>
      </c>
      <c r="B130" s="1" t="s">
        <v>276</v>
      </c>
      <c r="C130" s="17">
        <v>0</v>
      </c>
      <c r="D130" s="18">
        <v>6.25E-2</v>
      </c>
      <c r="E130" s="19">
        <v>0.05</v>
      </c>
      <c r="F130" s="19">
        <v>0</v>
      </c>
      <c r="G130" s="19">
        <v>3.125E-2</v>
      </c>
      <c r="H130" s="17">
        <v>0</v>
      </c>
      <c r="I130" s="20">
        <v>0</v>
      </c>
      <c r="J130" s="20">
        <v>0</v>
      </c>
      <c r="K130" s="18">
        <v>1.439E-2</v>
      </c>
      <c r="L130" s="21"/>
      <c r="M130" s="27"/>
      <c r="N130" s="21"/>
      <c r="O130" s="23">
        <f t="shared" si="4"/>
        <v>2</v>
      </c>
      <c r="P130" s="23">
        <f t="shared" si="5"/>
        <v>2</v>
      </c>
      <c r="Q130" s="4">
        <f t="shared" si="3"/>
        <v>0.15814</v>
      </c>
    </row>
    <row r="131" spans="1:17" s="24" customFormat="1" x14ac:dyDescent="0.55000000000000004">
      <c r="A131" s="1" t="s">
        <v>277</v>
      </c>
      <c r="B131" s="1" t="s">
        <v>278</v>
      </c>
      <c r="C131" s="17">
        <v>0</v>
      </c>
      <c r="D131" s="18">
        <v>0</v>
      </c>
      <c r="E131" s="19">
        <v>0.05</v>
      </c>
      <c r="F131" s="19">
        <v>5.5559999999999998E-2</v>
      </c>
      <c r="G131" s="19">
        <v>0</v>
      </c>
      <c r="H131" s="17">
        <v>1.316E-2</v>
      </c>
      <c r="I131" s="20">
        <v>3.4479999999999997E-2</v>
      </c>
      <c r="J131" s="20">
        <v>0</v>
      </c>
      <c r="K131" s="18">
        <v>3.5999999999999999E-3</v>
      </c>
      <c r="L131" s="21"/>
      <c r="M131" s="27"/>
      <c r="N131" s="21"/>
      <c r="O131" s="23">
        <f t="shared" si="4"/>
        <v>4</v>
      </c>
      <c r="P131" s="23">
        <f t="shared" si="5"/>
        <v>1</v>
      </c>
      <c r="Q131" s="4">
        <f t="shared" si="3"/>
        <v>0.15679999999999999</v>
      </c>
    </row>
    <row r="132" spans="1:17" s="24" customFormat="1" x14ac:dyDescent="0.55000000000000004">
      <c r="A132" s="1" t="s">
        <v>279</v>
      </c>
      <c r="B132" s="1" t="s">
        <v>280</v>
      </c>
      <c r="C132" s="17">
        <v>0</v>
      </c>
      <c r="D132" s="18">
        <v>0</v>
      </c>
      <c r="E132" s="19">
        <v>0</v>
      </c>
      <c r="F132" s="19">
        <v>0.11111</v>
      </c>
      <c r="G132" s="19">
        <v>0</v>
      </c>
      <c r="H132" s="17">
        <v>3.9469999999999998E-2</v>
      </c>
      <c r="I132" s="20">
        <v>0</v>
      </c>
      <c r="J132" s="20">
        <v>0</v>
      </c>
      <c r="K132" s="18">
        <v>3.5999999999999999E-3</v>
      </c>
      <c r="L132" s="21"/>
      <c r="M132" s="27"/>
      <c r="N132" s="21"/>
      <c r="O132" s="23">
        <f t="shared" si="4"/>
        <v>3</v>
      </c>
      <c r="P132" s="23">
        <f t="shared" si="5"/>
        <v>0</v>
      </c>
      <c r="Q132" s="4">
        <f t="shared" si="3"/>
        <v>0.15417999999999998</v>
      </c>
    </row>
    <row r="133" spans="1:17" s="24" customFormat="1" x14ac:dyDescent="0.55000000000000004">
      <c r="A133" s="1" t="s">
        <v>281</v>
      </c>
      <c r="B133" s="1" t="s">
        <v>282</v>
      </c>
      <c r="C133" s="17">
        <v>2.0830000000000001E-2</v>
      </c>
      <c r="D133" s="18">
        <v>0</v>
      </c>
      <c r="E133" s="19">
        <v>0</v>
      </c>
      <c r="F133" s="19">
        <v>0</v>
      </c>
      <c r="G133" s="19">
        <v>6.25E-2</v>
      </c>
      <c r="H133" s="17">
        <v>3.9469999999999998E-2</v>
      </c>
      <c r="I133" s="20">
        <v>2.5860000000000001E-2</v>
      </c>
      <c r="J133" s="20">
        <v>0</v>
      </c>
      <c r="K133" s="18">
        <v>3.5999999999999999E-3</v>
      </c>
      <c r="L133" s="21"/>
      <c r="M133" s="27"/>
      <c r="N133" s="21"/>
      <c r="O133" s="23">
        <f t="shared" si="4"/>
        <v>4</v>
      </c>
      <c r="P133" s="23">
        <f t="shared" si="5"/>
        <v>1</v>
      </c>
      <c r="Q133" s="4">
        <f t="shared" si="3"/>
        <v>0.15225999999999998</v>
      </c>
    </row>
    <row r="134" spans="1:17" s="24" customFormat="1" x14ac:dyDescent="0.55000000000000004">
      <c r="A134" s="1" t="s">
        <v>283</v>
      </c>
      <c r="B134" s="1" t="s">
        <v>284</v>
      </c>
      <c r="C134" s="17">
        <v>0</v>
      </c>
      <c r="D134" s="18">
        <v>0</v>
      </c>
      <c r="E134" s="19">
        <v>0.05</v>
      </c>
      <c r="F134" s="19">
        <v>0</v>
      </c>
      <c r="G134" s="19">
        <v>0</v>
      </c>
      <c r="H134" s="17">
        <v>3.9469999999999998E-2</v>
      </c>
      <c r="I134" s="20">
        <v>1.7239999999999998E-2</v>
      </c>
      <c r="J134" s="20">
        <v>3.4090000000000002E-2</v>
      </c>
      <c r="K134" s="18">
        <v>1.0789999999999999E-2</v>
      </c>
      <c r="L134" s="21"/>
      <c r="M134" s="27"/>
      <c r="N134" s="21"/>
      <c r="O134" s="23">
        <f t="shared" si="4"/>
        <v>4</v>
      </c>
      <c r="P134" s="23">
        <f t="shared" si="5"/>
        <v>1</v>
      </c>
      <c r="Q134" s="4">
        <f t="shared" ref="Q134:Q197" si="6">SUM(C134:K134)</f>
        <v>0.15159</v>
      </c>
    </row>
    <row r="135" spans="1:17" s="24" customFormat="1" x14ac:dyDescent="0.55000000000000004">
      <c r="A135" s="1" t="s">
        <v>285</v>
      </c>
      <c r="B135" s="1" t="s">
        <v>286</v>
      </c>
      <c r="C135" s="17">
        <v>0</v>
      </c>
      <c r="D135" s="18">
        <v>0</v>
      </c>
      <c r="E135" s="19">
        <v>0</v>
      </c>
      <c r="F135" s="19">
        <v>5.5559999999999998E-2</v>
      </c>
      <c r="G135" s="19">
        <v>3.125E-2</v>
      </c>
      <c r="H135" s="17">
        <v>1.316E-2</v>
      </c>
      <c r="I135" s="20">
        <v>1.7239999999999998E-2</v>
      </c>
      <c r="J135" s="20">
        <v>2.273E-2</v>
      </c>
      <c r="K135" s="18">
        <v>1.0789999999999999E-2</v>
      </c>
      <c r="L135" s="21"/>
      <c r="M135" s="27"/>
      <c r="N135" s="21"/>
      <c r="O135" s="23">
        <f t="shared" ref="O135:O198" si="7">COUNTIF(F135:K135,"&gt;0")</f>
        <v>6</v>
      </c>
      <c r="P135" s="23">
        <f t="shared" ref="P135:P198" si="8">COUNTIF(C135:E135,"&gt;0")</f>
        <v>0</v>
      </c>
      <c r="Q135" s="4">
        <f t="shared" si="6"/>
        <v>0.15073</v>
      </c>
    </row>
    <row r="136" spans="1:17" s="24" customFormat="1" x14ac:dyDescent="0.55000000000000004">
      <c r="A136" s="1" t="s">
        <v>287</v>
      </c>
      <c r="B136" s="1" t="s">
        <v>288</v>
      </c>
      <c r="C136" s="17">
        <v>8.3330000000000001E-2</v>
      </c>
      <c r="D136" s="18">
        <v>0</v>
      </c>
      <c r="E136" s="19">
        <v>0</v>
      </c>
      <c r="F136" s="19">
        <v>0</v>
      </c>
      <c r="G136" s="19">
        <v>6.25E-2</v>
      </c>
      <c r="H136" s="17">
        <v>0</v>
      </c>
      <c r="I136" s="20">
        <v>0</v>
      </c>
      <c r="J136" s="20">
        <v>0</v>
      </c>
      <c r="K136" s="18">
        <v>0</v>
      </c>
      <c r="L136" s="21"/>
      <c r="M136" s="27"/>
      <c r="N136" s="21"/>
      <c r="O136" s="23">
        <f t="shared" si="7"/>
        <v>1</v>
      </c>
      <c r="P136" s="23">
        <f t="shared" si="8"/>
        <v>1</v>
      </c>
      <c r="Q136" s="4">
        <f t="shared" si="6"/>
        <v>0.14583000000000002</v>
      </c>
    </row>
    <row r="137" spans="1:17" s="24" customFormat="1" x14ac:dyDescent="0.55000000000000004">
      <c r="A137" s="1" t="s">
        <v>289</v>
      </c>
      <c r="B137" s="1" t="s">
        <v>290</v>
      </c>
      <c r="C137" s="17">
        <v>0</v>
      </c>
      <c r="D137" s="18">
        <v>0</v>
      </c>
      <c r="E137" s="19">
        <v>0</v>
      </c>
      <c r="F137" s="19">
        <v>0</v>
      </c>
      <c r="G137" s="19">
        <v>0</v>
      </c>
      <c r="H137" s="17">
        <v>9.2109999999999997E-2</v>
      </c>
      <c r="I137" s="20">
        <v>3.4479999999999997E-2</v>
      </c>
      <c r="J137" s="20">
        <v>1.136E-2</v>
      </c>
      <c r="K137" s="18">
        <v>0</v>
      </c>
      <c r="L137" s="21"/>
      <c r="M137" s="27"/>
      <c r="N137" s="21"/>
      <c r="O137" s="23">
        <f t="shared" si="7"/>
        <v>3</v>
      </c>
      <c r="P137" s="23">
        <f t="shared" si="8"/>
        <v>0</v>
      </c>
      <c r="Q137" s="4">
        <f t="shared" si="6"/>
        <v>0.13794999999999999</v>
      </c>
    </row>
    <row r="138" spans="1:17" s="24" customFormat="1" x14ac:dyDescent="0.55000000000000004">
      <c r="A138" s="1" t="s">
        <v>291</v>
      </c>
      <c r="B138" s="1" t="s">
        <v>292</v>
      </c>
      <c r="C138" s="17">
        <v>0.125</v>
      </c>
      <c r="D138" s="18">
        <v>0</v>
      </c>
      <c r="E138" s="19">
        <v>0</v>
      </c>
      <c r="F138" s="19">
        <v>0</v>
      </c>
      <c r="G138" s="19">
        <v>0</v>
      </c>
      <c r="H138" s="17">
        <v>0</v>
      </c>
      <c r="I138" s="20">
        <v>0</v>
      </c>
      <c r="J138" s="20">
        <v>1.136E-2</v>
      </c>
      <c r="K138" s="18">
        <v>0</v>
      </c>
      <c r="L138" s="21"/>
      <c r="M138" s="27"/>
      <c r="N138" s="21"/>
      <c r="O138" s="23">
        <f t="shared" si="7"/>
        <v>1</v>
      </c>
      <c r="P138" s="23">
        <f t="shared" si="8"/>
        <v>1</v>
      </c>
      <c r="Q138" s="4">
        <f t="shared" si="6"/>
        <v>0.13636000000000001</v>
      </c>
    </row>
    <row r="139" spans="1:17" s="24" customFormat="1" x14ac:dyDescent="0.55000000000000004">
      <c r="A139" s="1" t="s">
        <v>293</v>
      </c>
      <c r="B139" s="1" t="s">
        <v>294</v>
      </c>
      <c r="C139" s="17">
        <v>0</v>
      </c>
      <c r="D139" s="18">
        <v>0</v>
      </c>
      <c r="E139" s="19">
        <v>0.05</v>
      </c>
      <c r="F139" s="19">
        <v>5.5559999999999998E-2</v>
      </c>
      <c r="G139" s="19">
        <v>0</v>
      </c>
      <c r="H139" s="17">
        <v>0</v>
      </c>
      <c r="I139" s="20">
        <v>1.7239999999999998E-2</v>
      </c>
      <c r="J139" s="20">
        <v>0</v>
      </c>
      <c r="K139" s="18">
        <v>1.0789999999999999E-2</v>
      </c>
      <c r="L139" s="21"/>
      <c r="M139" s="27"/>
      <c r="N139" s="21"/>
      <c r="O139" s="23">
        <f t="shared" si="7"/>
        <v>3</v>
      </c>
      <c r="P139" s="23">
        <f t="shared" si="8"/>
        <v>1</v>
      </c>
      <c r="Q139" s="4">
        <f t="shared" si="6"/>
        <v>0.13358999999999999</v>
      </c>
    </row>
    <row r="140" spans="1:17" s="24" customFormat="1" x14ac:dyDescent="0.55000000000000004">
      <c r="A140" s="1" t="s">
        <v>295</v>
      </c>
      <c r="B140" s="1" t="s">
        <v>296</v>
      </c>
      <c r="C140" s="17">
        <v>0</v>
      </c>
      <c r="D140" s="18">
        <v>0</v>
      </c>
      <c r="E140" s="19">
        <v>0</v>
      </c>
      <c r="F140" s="19">
        <v>0</v>
      </c>
      <c r="G140" s="19">
        <v>0</v>
      </c>
      <c r="H140" s="17">
        <v>1.316E-2</v>
      </c>
      <c r="I140" s="20">
        <v>9.4829999999999998E-2</v>
      </c>
      <c r="J140" s="20">
        <v>0</v>
      </c>
      <c r="K140" s="18">
        <v>2.5180000000000001E-2</v>
      </c>
      <c r="L140" s="21"/>
      <c r="M140" s="27"/>
      <c r="N140" s="21"/>
      <c r="O140" s="23">
        <f t="shared" si="7"/>
        <v>3</v>
      </c>
      <c r="P140" s="23">
        <f t="shared" si="8"/>
        <v>0</v>
      </c>
      <c r="Q140" s="4">
        <f t="shared" si="6"/>
        <v>0.13317000000000001</v>
      </c>
    </row>
    <row r="141" spans="1:17" s="24" customFormat="1" x14ac:dyDescent="0.55000000000000004">
      <c r="A141" s="1" t="s">
        <v>297</v>
      </c>
      <c r="B141" s="1" t="s">
        <v>298</v>
      </c>
      <c r="C141" s="17">
        <v>0</v>
      </c>
      <c r="D141" s="18">
        <v>0</v>
      </c>
      <c r="E141" s="19">
        <v>0</v>
      </c>
      <c r="F141" s="19">
        <v>0.11111</v>
      </c>
      <c r="G141" s="19">
        <v>0</v>
      </c>
      <c r="H141" s="17">
        <v>0</v>
      </c>
      <c r="I141" s="20">
        <v>1.7239999999999998E-2</v>
      </c>
      <c r="J141" s="20">
        <v>0</v>
      </c>
      <c r="K141" s="18">
        <v>3.5999999999999999E-3</v>
      </c>
      <c r="L141" s="21"/>
      <c r="M141" s="27"/>
      <c r="N141" s="21"/>
      <c r="O141" s="23">
        <f t="shared" si="7"/>
        <v>3</v>
      </c>
      <c r="P141" s="23">
        <f t="shared" si="8"/>
        <v>0</v>
      </c>
      <c r="Q141" s="4">
        <f t="shared" si="6"/>
        <v>0.13194999999999998</v>
      </c>
    </row>
    <row r="142" spans="1:17" s="24" customFormat="1" x14ac:dyDescent="0.55000000000000004">
      <c r="A142" s="1" t="s">
        <v>299</v>
      </c>
      <c r="B142" s="1" t="s">
        <v>300</v>
      </c>
      <c r="C142" s="17">
        <v>0</v>
      </c>
      <c r="D142" s="18">
        <v>0</v>
      </c>
      <c r="E142" s="19">
        <v>0.05</v>
      </c>
      <c r="F142" s="19">
        <v>0</v>
      </c>
      <c r="G142" s="19">
        <v>3.125E-2</v>
      </c>
      <c r="H142" s="17">
        <v>2.632E-2</v>
      </c>
      <c r="I142" s="20">
        <v>1.7239999999999998E-2</v>
      </c>
      <c r="J142" s="20">
        <v>0</v>
      </c>
      <c r="K142" s="18">
        <v>3.5999999999999999E-3</v>
      </c>
      <c r="L142" s="21"/>
      <c r="M142" s="27"/>
      <c r="N142" s="21"/>
      <c r="O142" s="23">
        <f t="shared" si="7"/>
        <v>4</v>
      </c>
      <c r="P142" s="23">
        <f t="shared" si="8"/>
        <v>1</v>
      </c>
      <c r="Q142" s="4">
        <f t="shared" si="6"/>
        <v>0.12841</v>
      </c>
    </row>
    <row r="143" spans="1:17" s="24" customFormat="1" x14ac:dyDescent="0.55000000000000004">
      <c r="A143" s="1" t="s">
        <v>301</v>
      </c>
      <c r="B143" s="1" t="s">
        <v>302</v>
      </c>
      <c r="C143" s="17">
        <v>0</v>
      </c>
      <c r="D143" s="18">
        <v>0</v>
      </c>
      <c r="E143" s="19">
        <v>0</v>
      </c>
      <c r="F143" s="19">
        <v>0</v>
      </c>
      <c r="G143" s="19">
        <v>0</v>
      </c>
      <c r="H143" s="17">
        <v>3.9469999999999998E-2</v>
      </c>
      <c r="I143" s="20">
        <v>7.7590000000000006E-2</v>
      </c>
      <c r="J143" s="20">
        <v>0</v>
      </c>
      <c r="K143" s="18">
        <v>1.0789999999999999E-2</v>
      </c>
      <c r="L143" s="21"/>
      <c r="M143" s="27"/>
      <c r="N143" s="21"/>
      <c r="O143" s="23">
        <f t="shared" si="7"/>
        <v>3</v>
      </c>
      <c r="P143" s="23">
        <f t="shared" si="8"/>
        <v>0</v>
      </c>
      <c r="Q143" s="4">
        <f t="shared" si="6"/>
        <v>0.12784999999999999</v>
      </c>
    </row>
    <row r="144" spans="1:17" s="24" customFormat="1" x14ac:dyDescent="0.55000000000000004">
      <c r="A144" s="1" t="s">
        <v>303</v>
      </c>
      <c r="B144" s="1" t="s">
        <v>304</v>
      </c>
      <c r="C144" s="17">
        <v>2.0830000000000001E-2</v>
      </c>
      <c r="D144" s="18">
        <v>0</v>
      </c>
      <c r="E144" s="19">
        <v>0</v>
      </c>
      <c r="F144" s="19">
        <v>5.5559999999999998E-2</v>
      </c>
      <c r="G144" s="19">
        <v>3.125E-2</v>
      </c>
      <c r="H144" s="17">
        <v>0</v>
      </c>
      <c r="I144" s="20">
        <v>8.6199999999999992E-3</v>
      </c>
      <c r="J144" s="20">
        <v>0</v>
      </c>
      <c r="K144" s="18">
        <v>7.1900000000000002E-3</v>
      </c>
      <c r="L144" s="21"/>
      <c r="M144" s="27"/>
      <c r="N144" s="21"/>
      <c r="O144" s="23">
        <f t="shared" si="7"/>
        <v>4</v>
      </c>
      <c r="P144" s="23">
        <f t="shared" si="8"/>
        <v>1</v>
      </c>
      <c r="Q144" s="4">
        <f t="shared" si="6"/>
        <v>0.12345</v>
      </c>
    </row>
    <row r="145" spans="1:17" s="24" customFormat="1" x14ac:dyDescent="0.55000000000000004">
      <c r="A145" s="1" t="s">
        <v>305</v>
      </c>
      <c r="B145" s="1" t="s">
        <v>306</v>
      </c>
      <c r="C145" s="17">
        <v>0</v>
      </c>
      <c r="D145" s="18">
        <v>0</v>
      </c>
      <c r="E145" s="19">
        <v>0</v>
      </c>
      <c r="F145" s="19">
        <v>5.5559999999999998E-2</v>
      </c>
      <c r="G145" s="19">
        <v>3.125E-2</v>
      </c>
      <c r="H145" s="17">
        <v>0</v>
      </c>
      <c r="I145" s="20">
        <v>1.7239999999999998E-2</v>
      </c>
      <c r="J145" s="20">
        <v>1.136E-2</v>
      </c>
      <c r="K145" s="18">
        <v>7.1900000000000002E-3</v>
      </c>
      <c r="L145" s="21"/>
      <c r="M145" s="27"/>
      <c r="N145" s="21"/>
      <c r="O145" s="23">
        <f t="shared" si="7"/>
        <v>5</v>
      </c>
      <c r="P145" s="23">
        <f t="shared" si="8"/>
        <v>0</v>
      </c>
      <c r="Q145" s="4">
        <f t="shared" si="6"/>
        <v>0.1226</v>
      </c>
    </row>
    <row r="146" spans="1:17" s="24" customFormat="1" x14ac:dyDescent="0.55000000000000004">
      <c r="A146" s="1" t="s">
        <v>307</v>
      </c>
      <c r="B146" s="1" t="s">
        <v>308</v>
      </c>
      <c r="C146" s="17">
        <v>0</v>
      </c>
      <c r="D146" s="18">
        <v>0</v>
      </c>
      <c r="E146" s="19">
        <v>0.05</v>
      </c>
      <c r="F146" s="19">
        <v>0</v>
      </c>
      <c r="G146" s="19">
        <v>0</v>
      </c>
      <c r="H146" s="17">
        <v>2.632E-2</v>
      </c>
      <c r="I146" s="20">
        <v>3.4479999999999997E-2</v>
      </c>
      <c r="J146" s="20">
        <v>1.136E-2</v>
      </c>
      <c r="K146" s="18">
        <v>0</v>
      </c>
      <c r="L146" s="21"/>
      <c r="M146" s="27"/>
      <c r="N146" s="21"/>
      <c r="O146" s="23">
        <f t="shared" si="7"/>
        <v>3</v>
      </c>
      <c r="P146" s="23">
        <f t="shared" si="8"/>
        <v>1</v>
      </c>
      <c r="Q146" s="4">
        <f t="shared" si="6"/>
        <v>0.12215999999999999</v>
      </c>
    </row>
    <row r="147" spans="1:17" s="24" customFormat="1" x14ac:dyDescent="0.55000000000000004">
      <c r="A147" s="1" t="s">
        <v>309</v>
      </c>
      <c r="B147" s="1" t="s">
        <v>310</v>
      </c>
      <c r="C147" s="17">
        <v>0</v>
      </c>
      <c r="D147" s="18">
        <v>0</v>
      </c>
      <c r="E147" s="19">
        <v>0</v>
      </c>
      <c r="F147" s="19">
        <v>0</v>
      </c>
      <c r="G147" s="19">
        <v>6.25E-2</v>
      </c>
      <c r="H147" s="17">
        <v>0</v>
      </c>
      <c r="I147" s="20">
        <v>3.4479999999999997E-2</v>
      </c>
      <c r="J147" s="20">
        <v>0</v>
      </c>
      <c r="K147" s="18">
        <v>2.5180000000000001E-2</v>
      </c>
      <c r="L147" s="21"/>
      <c r="M147" s="27"/>
      <c r="N147" s="21"/>
      <c r="O147" s="23">
        <f t="shared" si="7"/>
        <v>3</v>
      </c>
      <c r="P147" s="23">
        <f t="shared" si="8"/>
        <v>0</v>
      </c>
      <c r="Q147" s="4">
        <f t="shared" si="6"/>
        <v>0.12215999999999999</v>
      </c>
    </row>
    <row r="148" spans="1:17" s="24" customFormat="1" x14ac:dyDescent="0.55000000000000004">
      <c r="A148" s="1" t="s">
        <v>311</v>
      </c>
      <c r="B148" s="1" t="s">
        <v>312</v>
      </c>
      <c r="C148" s="17">
        <v>0</v>
      </c>
      <c r="D148" s="18">
        <v>6.25E-2</v>
      </c>
      <c r="E148" s="19">
        <v>0.05</v>
      </c>
      <c r="F148" s="19">
        <v>0</v>
      </c>
      <c r="G148" s="19">
        <v>0</v>
      </c>
      <c r="H148" s="17">
        <v>0</v>
      </c>
      <c r="I148" s="20">
        <v>0</v>
      </c>
      <c r="J148" s="20">
        <v>0</v>
      </c>
      <c r="K148" s="18">
        <v>0</v>
      </c>
      <c r="L148" s="21"/>
      <c r="M148" s="27"/>
      <c r="N148" s="21"/>
      <c r="O148" s="23">
        <f t="shared" si="7"/>
        <v>0</v>
      </c>
      <c r="P148" s="23">
        <f t="shared" si="8"/>
        <v>2</v>
      </c>
      <c r="Q148" s="4">
        <f t="shared" si="6"/>
        <v>0.1125</v>
      </c>
    </row>
    <row r="149" spans="1:17" s="24" customFormat="1" x14ac:dyDescent="0.55000000000000004">
      <c r="A149" s="1" t="s">
        <v>313</v>
      </c>
      <c r="B149" s="1" t="s">
        <v>314</v>
      </c>
      <c r="C149" s="17">
        <v>4.1669999999999999E-2</v>
      </c>
      <c r="D149" s="18">
        <v>6.25E-2</v>
      </c>
      <c r="E149" s="19">
        <v>0</v>
      </c>
      <c r="F149" s="19">
        <v>0</v>
      </c>
      <c r="G149" s="19">
        <v>0</v>
      </c>
      <c r="H149" s="17">
        <v>0</v>
      </c>
      <c r="I149" s="20">
        <v>0</v>
      </c>
      <c r="J149" s="20">
        <v>0</v>
      </c>
      <c r="K149" s="18">
        <v>7.1900000000000002E-3</v>
      </c>
      <c r="L149" s="21"/>
      <c r="M149" s="27"/>
      <c r="N149" s="21"/>
      <c r="O149" s="23">
        <f t="shared" si="7"/>
        <v>1</v>
      </c>
      <c r="P149" s="23">
        <f t="shared" si="8"/>
        <v>2</v>
      </c>
      <c r="Q149" s="4">
        <f t="shared" si="6"/>
        <v>0.11136</v>
      </c>
    </row>
    <row r="150" spans="1:17" s="24" customFormat="1" x14ac:dyDescent="0.55000000000000004">
      <c r="A150" s="1" t="s">
        <v>315</v>
      </c>
      <c r="B150" s="1" t="s">
        <v>316</v>
      </c>
      <c r="C150" s="17">
        <v>4.1669999999999999E-2</v>
      </c>
      <c r="D150" s="18">
        <v>0</v>
      </c>
      <c r="E150" s="19">
        <v>0.05</v>
      </c>
      <c r="F150" s="19">
        <v>0</v>
      </c>
      <c r="G150" s="19">
        <v>0</v>
      </c>
      <c r="H150" s="17">
        <v>0</v>
      </c>
      <c r="I150" s="20">
        <v>8.6199999999999992E-3</v>
      </c>
      <c r="J150" s="20">
        <v>0</v>
      </c>
      <c r="K150" s="18">
        <v>1.0789999999999999E-2</v>
      </c>
      <c r="L150" s="21"/>
      <c r="M150" s="27"/>
      <c r="N150" s="21"/>
      <c r="O150" s="23">
        <f t="shared" si="7"/>
        <v>2</v>
      </c>
      <c r="P150" s="23">
        <f t="shared" si="8"/>
        <v>2</v>
      </c>
      <c r="Q150" s="4">
        <f t="shared" si="6"/>
        <v>0.11108</v>
      </c>
    </row>
    <row r="151" spans="1:17" s="24" customFormat="1" x14ac:dyDescent="0.55000000000000004">
      <c r="A151" s="1" t="s">
        <v>317</v>
      </c>
      <c r="B151" s="1" t="s">
        <v>318</v>
      </c>
      <c r="C151" s="17">
        <v>4.1669999999999999E-2</v>
      </c>
      <c r="D151" s="18">
        <v>0</v>
      </c>
      <c r="E151" s="19">
        <v>0</v>
      </c>
      <c r="F151" s="19">
        <v>0</v>
      </c>
      <c r="G151" s="19">
        <v>6.25E-2</v>
      </c>
      <c r="H151" s="17">
        <v>0</v>
      </c>
      <c r="I151" s="20">
        <v>0</v>
      </c>
      <c r="J151" s="20">
        <v>0</v>
      </c>
      <c r="K151" s="18">
        <v>3.5999999999999999E-3</v>
      </c>
      <c r="L151" s="21"/>
      <c r="M151" s="27"/>
      <c r="N151" s="21"/>
      <c r="O151" s="23">
        <f t="shared" si="7"/>
        <v>2</v>
      </c>
      <c r="P151" s="23">
        <f t="shared" si="8"/>
        <v>1</v>
      </c>
      <c r="Q151" s="4">
        <f t="shared" si="6"/>
        <v>0.10777</v>
      </c>
    </row>
    <row r="152" spans="1:17" s="24" customFormat="1" x14ac:dyDescent="0.55000000000000004">
      <c r="A152" s="1" t="s">
        <v>319</v>
      </c>
      <c r="B152" s="1" t="s">
        <v>320</v>
      </c>
      <c r="C152" s="17">
        <v>4.1669999999999999E-2</v>
      </c>
      <c r="D152" s="18">
        <v>6.25E-2</v>
      </c>
      <c r="E152" s="19">
        <v>0</v>
      </c>
      <c r="F152" s="19">
        <v>0</v>
      </c>
      <c r="G152" s="19">
        <v>0</v>
      </c>
      <c r="H152" s="17">
        <v>0</v>
      </c>
      <c r="I152" s="20">
        <v>0</v>
      </c>
      <c r="J152" s="20">
        <v>0</v>
      </c>
      <c r="K152" s="18">
        <v>0</v>
      </c>
      <c r="L152" s="21"/>
      <c r="M152" s="27"/>
      <c r="N152" s="21"/>
      <c r="O152" s="23">
        <f t="shared" si="7"/>
        <v>0</v>
      </c>
      <c r="P152" s="23">
        <f t="shared" si="8"/>
        <v>2</v>
      </c>
      <c r="Q152" s="4">
        <f t="shared" si="6"/>
        <v>0.10417</v>
      </c>
    </row>
    <row r="153" spans="1:17" s="24" customFormat="1" x14ac:dyDescent="0.55000000000000004">
      <c r="A153" s="1" t="s">
        <v>321</v>
      </c>
      <c r="B153" s="1" t="s">
        <v>322</v>
      </c>
      <c r="C153" s="17">
        <v>0</v>
      </c>
      <c r="D153" s="18">
        <v>0</v>
      </c>
      <c r="E153" s="19">
        <v>0.05</v>
      </c>
      <c r="F153" s="19">
        <v>0</v>
      </c>
      <c r="G153" s="19">
        <v>0</v>
      </c>
      <c r="H153" s="17">
        <v>5.2630000000000003E-2</v>
      </c>
      <c r="I153" s="20">
        <v>0</v>
      </c>
      <c r="J153" s="20">
        <v>0</v>
      </c>
      <c r="K153" s="18">
        <v>0</v>
      </c>
      <c r="L153" s="21"/>
      <c r="M153" s="27"/>
      <c r="N153" s="21"/>
      <c r="O153" s="23">
        <f t="shared" si="7"/>
        <v>1</v>
      </c>
      <c r="P153" s="23">
        <f t="shared" si="8"/>
        <v>1</v>
      </c>
      <c r="Q153" s="4">
        <f t="shared" si="6"/>
        <v>0.10263</v>
      </c>
    </row>
    <row r="154" spans="1:17" s="24" customFormat="1" x14ac:dyDescent="0.55000000000000004">
      <c r="A154" s="1" t="s">
        <v>323</v>
      </c>
      <c r="B154" s="1" t="s">
        <v>324</v>
      </c>
      <c r="C154" s="17">
        <v>8.3330000000000001E-2</v>
      </c>
      <c r="D154" s="18">
        <v>0</v>
      </c>
      <c r="E154" s="19">
        <v>0</v>
      </c>
      <c r="F154" s="19">
        <v>0</v>
      </c>
      <c r="G154" s="19">
        <v>0</v>
      </c>
      <c r="H154" s="17">
        <v>0</v>
      </c>
      <c r="I154" s="20">
        <v>1.7239999999999998E-2</v>
      </c>
      <c r="J154" s="20">
        <v>0</v>
      </c>
      <c r="K154" s="18">
        <v>0</v>
      </c>
      <c r="L154" s="21"/>
      <c r="M154" s="27"/>
      <c r="N154" s="21"/>
      <c r="O154" s="23">
        <f t="shared" si="7"/>
        <v>1</v>
      </c>
      <c r="P154" s="23">
        <f t="shared" si="8"/>
        <v>1</v>
      </c>
      <c r="Q154" s="4">
        <f t="shared" si="6"/>
        <v>0.10056999999999999</v>
      </c>
    </row>
    <row r="155" spans="1:17" s="24" customFormat="1" x14ac:dyDescent="0.55000000000000004">
      <c r="A155" s="1" t="s">
        <v>325</v>
      </c>
      <c r="B155" s="1" t="s">
        <v>326</v>
      </c>
      <c r="C155" s="17">
        <v>2.0830000000000001E-2</v>
      </c>
      <c r="D155" s="18">
        <v>0</v>
      </c>
      <c r="E155" s="19">
        <v>0</v>
      </c>
      <c r="F155" s="19">
        <v>0</v>
      </c>
      <c r="G155" s="19">
        <v>0</v>
      </c>
      <c r="H155" s="17">
        <v>0</v>
      </c>
      <c r="I155" s="20">
        <v>2.5860000000000001E-2</v>
      </c>
      <c r="J155" s="20">
        <v>4.5449999999999997E-2</v>
      </c>
      <c r="K155" s="18">
        <v>7.1900000000000002E-3</v>
      </c>
      <c r="L155" s="21"/>
      <c r="M155" s="27"/>
      <c r="N155" s="21"/>
      <c r="O155" s="23">
        <f t="shared" si="7"/>
        <v>3</v>
      </c>
      <c r="P155" s="23">
        <f t="shared" si="8"/>
        <v>1</v>
      </c>
      <c r="Q155" s="4">
        <f t="shared" si="6"/>
        <v>9.9330000000000002E-2</v>
      </c>
    </row>
    <row r="156" spans="1:17" s="24" customFormat="1" x14ac:dyDescent="0.55000000000000004">
      <c r="A156" s="1" t="s">
        <v>327</v>
      </c>
      <c r="B156" s="1" t="s">
        <v>328</v>
      </c>
      <c r="C156" s="17">
        <v>6.25E-2</v>
      </c>
      <c r="D156" s="18">
        <v>0</v>
      </c>
      <c r="E156" s="19">
        <v>0</v>
      </c>
      <c r="F156" s="19">
        <v>0</v>
      </c>
      <c r="G156" s="19">
        <v>3.125E-2</v>
      </c>
      <c r="H156" s="17">
        <v>0</v>
      </c>
      <c r="I156" s="20">
        <v>0</v>
      </c>
      <c r="J156" s="20">
        <v>0</v>
      </c>
      <c r="K156" s="18">
        <v>3.5999999999999999E-3</v>
      </c>
      <c r="L156" s="21"/>
      <c r="M156" s="27"/>
      <c r="N156" s="21"/>
      <c r="O156" s="23">
        <f t="shared" si="7"/>
        <v>2</v>
      </c>
      <c r="P156" s="23">
        <f t="shared" si="8"/>
        <v>1</v>
      </c>
      <c r="Q156" s="4">
        <f t="shared" si="6"/>
        <v>9.7350000000000006E-2</v>
      </c>
    </row>
    <row r="157" spans="1:17" s="24" customFormat="1" x14ac:dyDescent="0.55000000000000004">
      <c r="A157" s="1" t="s">
        <v>329</v>
      </c>
      <c r="B157" s="1" t="s">
        <v>330</v>
      </c>
      <c r="C157" s="17">
        <v>2.0830000000000001E-2</v>
      </c>
      <c r="D157" s="18">
        <v>0</v>
      </c>
      <c r="E157" s="19">
        <v>0</v>
      </c>
      <c r="F157" s="19">
        <v>0</v>
      </c>
      <c r="G157" s="19">
        <v>3.125E-2</v>
      </c>
      <c r="H157" s="17">
        <v>1.316E-2</v>
      </c>
      <c r="I157" s="20">
        <v>8.6199999999999992E-3</v>
      </c>
      <c r="J157" s="20">
        <v>0</v>
      </c>
      <c r="K157" s="18">
        <v>2.1579999999999998E-2</v>
      </c>
      <c r="L157" s="21"/>
      <c r="M157" s="27"/>
      <c r="N157" s="21"/>
      <c r="O157" s="23">
        <f t="shared" si="7"/>
        <v>4</v>
      </c>
      <c r="P157" s="23">
        <f t="shared" si="8"/>
        <v>1</v>
      </c>
      <c r="Q157" s="4">
        <f t="shared" si="6"/>
        <v>9.5440000000000011E-2</v>
      </c>
    </row>
    <row r="158" spans="1:17" s="24" customFormat="1" x14ac:dyDescent="0.55000000000000004">
      <c r="A158" s="1" t="s">
        <v>331</v>
      </c>
      <c r="B158" s="1" t="s">
        <v>332</v>
      </c>
      <c r="C158" s="17">
        <v>0</v>
      </c>
      <c r="D158" s="18">
        <v>0</v>
      </c>
      <c r="E158" s="19">
        <v>0</v>
      </c>
      <c r="F158" s="19">
        <v>5.5559999999999998E-2</v>
      </c>
      <c r="G158" s="19">
        <v>0</v>
      </c>
      <c r="H158" s="17">
        <v>0</v>
      </c>
      <c r="I158" s="20">
        <v>1.7239999999999998E-2</v>
      </c>
      <c r="J158" s="20">
        <v>0</v>
      </c>
      <c r="K158" s="18">
        <v>2.1579999999999998E-2</v>
      </c>
      <c r="L158" s="21"/>
      <c r="M158" s="27"/>
      <c r="N158" s="21"/>
      <c r="O158" s="23">
        <f t="shared" si="7"/>
        <v>3</v>
      </c>
      <c r="P158" s="23">
        <f t="shared" si="8"/>
        <v>0</v>
      </c>
      <c r="Q158" s="4">
        <f t="shared" si="6"/>
        <v>9.4380000000000006E-2</v>
      </c>
    </row>
    <row r="159" spans="1:17" s="24" customFormat="1" x14ac:dyDescent="0.55000000000000004">
      <c r="A159" s="1" t="s">
        <v>333</v>
      </c>
      <c r="B159" s="1" t="s">
        <v>334</v>
      </c>
      <c r="C159" s="17">
        <v>0</v>
      </c>
      <c r="D159" s="18">
        <v>0</v>
      </c>
      <c r="E159" s="19">
        <v>0</v>
      </c>
      <c r="F159" s="19">
        <v>0</v>
      </c>
      <c r="G159" s="19">
        <v>3.125E-2</v>
      </c>
      <c r="H159" s="17">
        <v>0</v>
      </c>
      <c r="I159" s="20">
        <v>2.5860000000000001E-2</v>
      </c>
      <c r="J159" s="20">
        <v>2.273E-2</v>
      </c>
      <c r="K159" s="18">
        <v>1.0789999999999999E-2</v>
      </c>
      <c r="L159" s="21"/>
      <c r="M159" s="27"/>
      <c r="N159" s="21"/>
      <c r="O159" s="23">
        <f t="shared" si="7"/>
        <v>4</v>
      </c>
      <c r="P159" s="23">
        <f t="shared" si="8"/>
        <v>0</v>
      </c>
      <c r="Q159" s="4">
        <f t="shared" si="6"/>
        <v>9.0629999999999988E-2</v>
      </c>
    </row>
    <row r="160" spans="1:17" s="24" customFormat="1" x14ac:dyDescent="0.55000000000000004">
      <c r="A160" s="1" t="s">
        <v>335</v>
      </c>
      <c r="B160" s="1" t="s">
        <v>336</v>
      </c>
      <c r="C160" s="17">
        <v>0</v>
      </c>
      <c r="D160" s="18">
        <v>0</v>
      </c>
      <c r="E160" s="19">
        <v>0</v>
      </c>
      <c r="F160" s="19">
        <v>0</v>
      </c>
      <c r="G160" s="19">
        <v>0</v>
      </c>
      <c r="H160" s="17">
        <v>0</v>
      </c>
      <c r="I160" s="20">
        <v>6.0339999999999998E-2</v>
      </c>
      <c r="J160" s="20">
        <v>2.273E-2</v>
      </c>
      <c r="K160" s="18">
        <v>7.1900000000000002E-3</v>
      </c>
      <c r="L160" s="21"/>
      <c r="M160" s="27"/>
      <c r="N160" s="21"/>
      <c r="O160" s="23">
        <f t="shared" si="7"/>
        <v>3</v>
      </c>
      <c r="P160" s="23">
        <f t="shared" si="8"/>
        <v>0</v>
      </c>
      <c r="Q160" s="4">
        <f t="shared" si="6"/>
        <v>9.0260000000000007E-2</v>
      </c>
    </row>
    <row r="161" spans="1:17" s="24" customFormat="1" x14ac:dyDescent="0.55000000000000004">
      <c r="A161" s="1" t="s">
        <v>337</v>
      </c>
      <c r="B161" s="1" t="s">
        <v>338</v>
      </c>
      <c r="C161" s="17">
        <v>0</v>
      </c>
      <c r="D161" s="18">
        <v>0</v>
      </c>
      <c r="E161" s="19">
        <v>0.05</v>
      </c>
      <c r="F161" s="19">
        <v>0</v>
      </c>
      <c r="G161" s="19">
        <v>0</v>
      </c>
      <c r="H161" s="17">
        <v>0</v>
      </c>
      <c r="I161" s="20">
        <v>2.5860000000000001E-2</v>
      </c>
      <c r="J161" s="20">
        <v>0</v>
      </c>
      <c r="K161" s="18">
        <v>1.439E-2</v>
      </c>
      <c r="L161" s="21"/>
      <c r="M161" s="27"/>
      <c r="N161" s="21"/>
      <c r="O161" s="23">
        <f t="shared" si="7"/>
        <v>2</v>
      </c>
      <c r="P161" s="23">
        <f t="shared" si="8"/>
        <v>1</v>
      </c>
      <c r="Q161" s="4">
        <f t="shared" si="6"/>
        <v>9.0250000000000011E-2</v>
      </c>
    </row>
    <row r="162" spans="1:17" s="24" customFormat="1" x14ac:dyDescent="0.55000000000000004">
      <c r="A162" s="1" t="s">
        <v>339</v>
      </c>
      <c r="B162" s="1" t="s">
        <v>340</v>
      </c>
      <c r="C162" s="17">
        <v>0</v>
      </c>
      <c r="D162" s="18">
        <v>0</v>
      </c>
      <c r="E162" s="19">
        <v>0</v>
      </c>
      <c r="F162" s="19">
        <v>5.5559999999999998E-2</v>
      </c>
      <c r="G162" s="19">
        <v>0</v>
      </c>
      <c r="H162" s="17">
        <v>1.316E-2</v>
      </c>
      <c r="I162" s="20">
        <v>8.6199999999999992E-3</v>
      </c>
      <c r="J162" s="20">
        <v>1.136E-2</v>
      </c>
      <c r="K162" s="18">
        <v>0</v>
      </c>
      <c r="L162" s="21"/>
      <c r="M162" s="27"/>
      <c r="N162" s="21"/>
      <c r="O162" s="23">
        <f t="shared" si="7"/>
        <v>4</v>
      </c>
      <c r="P162" s="23">
        <f t="shared" si="8"/>
        <v>0</v>
      </c>
      <c r="Q162" s="4">
        <f t="shared" si="6"/>
        <v>8.8700000000000001E-2</v>
      </c>
    </row>
    <row r="163" spans="1:17" s="24" customFormat="1" x14ac:dyDescent="0.55000000000000004">
      <c r="A163" s="1" t="s">
        <v>341</v>
      </c>
      <c r="B163" s="1" t="s">
        <v>342</v>
      </c>
      <c r="C163" s="17">
        <v>8.3330000000000001E-2</v>
      </c>
      <c r="D163" s="18">
        <v>0</v>
      </c>
      <c r="E163" s="19">
        <v>0</v>
      </c>
      <c r="F163" s="19">
        <v>0</v>
      </c>
      <c r="G163" s="19">
        <v>0</v>
      </c>
      <c r="H163" s="17">
        <v>0</v>
      </c>
      <c r="I163" s="20">
        <v>0</v>
      </c>
      <c r="J163" s="20">
        <v>0</v>
      </c>
      <c r="K163" s="18">
        <v>3.5999999999999999E-3</v>
      </c>
      <c r="L163" s="21"/>
      <c r="M163" s="27"/>
      <c r="N163" s="21"/>
      <c r="O163" s="23">
        <f t="shared" si="7"/>
        <v>1</v>
      </c>
      <c r="P163" s="23">
        <f t="shared" si="8"/>
        <v>1</v>
      </c>
      <c r="Q163" s="4">
        <f t="shared" si="6"/>
        <v>8.6930000000000007E-2</v>
      </c>
    </row>
    <row r="164" spans="1:17" s="24" customFormat="1" x14ac:dyDescent="0.55000000000000004">
      <c r="A164" s="1" t="s">
        <v>343</v>
      </c>
      <c r="B164" s="1" t="s">
        <v>344</v>
      </c>
      <c r="C164" s="17">
        <v>0</v>
      </c>
      <c r="D164" s="18">
        <v>0</v>
      </c>
      <c r="E164" s="19">
        <v>0.05</v>
      </c>
      <c r="F164" s="19">
        <v>0</v>
      </c>
      <c r="G164" s="19">
        <v>0</v>
      </c>
      <c r="H164" s="17">
        <v>1.316E-2</v>
      </c>
      <c r="I164" s="20">
        <v>1.7239999999999998E-2</v>
      </c>
      <c r="J164" s="20">
        <v>0</v>
      </c>
      <c r="K164" s="18">
        <v>3.5999999999999999E-3</v>
      </c>
      <c r="L164" s="21"/>
      <c r="M164" s="27"/>
      <c r="N164" s="21"/>
      <c r="O164" s="23">
        <f t="shared" si="7"/>
        <v>3</v>
      </c>
      <c r="P164" s="23">
        <f t="shared" si="8"/>
        <v>1</v>
      </c>
      <c r="Q164" s="4">
        <f t="shared" si="6"/>
        <v>8.4000000000000005E-2</v>
      </c>
    </row>
    <row r="165" spans="1:17" s="24" customFormat="1" x14ac:dyDescent="0.55000000000000004">
      <c r="A165" s="1" t="s">
        <v>345</v>
      </c>
      <c r="B165" s="1" t="s">
        <v>346</v>
      </c>
      <c r="C165" s="17">
        <v>2.0830000000000001E-2</v>
      </c>
      <c r="D165" s="18">
        <v>6.25E-2</v>
      </c>
      <c r="E165" s="19">
        <v>0</v>
      </c>
      <c r="F165" s="19">
        <v>0</v>
      </c>
      <c r="G165" s="19">
        <v>0</v>
      </c>
      <c r="H165" s="17">
        <v>0</v>
      </c>
      <c r="I165" s="20">
        <v>0</v>
      </c>
      <c r="J165" s="20">
        <v>0</v>
      </c>
      <c r="K165" s="18">
        <v>0</v>
      </c>
      <c r="L165" s="21"/>
      <c r="M165" s="27"/>
      <c r="N165" s="21"/>
      <c r="O165" s="23">
        <f t="shared" si="7"/>
        <v>0</v>
      </c>
      <c r="P165" s="23">
        <f t="shared" si="8"/>
        <v>2</v>
      </c>
      <c r="Q165" s="4">
        <f t="shared" si="6"/>
        <v>8.3330000000000001E-2</v>
      </c>
    </row>
    <row r="166" spans="1:17" s="24" customFormat="1" x14ac:dyDescent="0.55000000000000004">
      <c r="A166" s="1" t="s">
        <v>347</v>
      </c>
      <c r="B166" s="1" t="s">
        <v>348</v>
      </c>
      <c r="C166" s="17">
        <v>0</v>
      </c>
      <c r="D166" s="18">
        <v>0</v>
      </c>
      <c r="E166" s="19">
        <v>0</v>
      </c>
      <c r="F166" s="19">
        <v>0</v>
      </c>
      <c r="G166" s="19">
        <v>6.25E-2</v>
      </c>
      <c r="H166" s="17">
        <v>0</v>
      </c>
      <c r="I166" s="20">
        <v>8.6199999999999992E-3</v>
      </c>
      <c r="J166" s="20">
        <v>0</v>
      </c>
      <c r="K166" s="18">
        <v>3.5999999999999999E-3</v>
      </c>
      <c r="L166" s="21"/>
      <c r="M166" s="27"/>
      <c r="N166" s="21"/>
      <c r="O166" s="23">
        <f t="shared" si="7"/>
        <v>3</v>
      </c>
      <c r="P166" s="23">
        <f t="shared" si="8"/>
        <v>0</v>
      </c>
      <c r="Q166" s="4">
        <f t="shared" si="6"/>
        <v>7.4720000000000009E-2</v>
      </c>
    </row>
    <row r="167" spans="1:17" s="24" customFormat="1" x14ac:dyDescent="0.55000000000000004">
      <c r="A167" s="1" t="s">
        <v>349</v>
      </c>
      <c r="B167" s="1" t="s">
        <v>350</v>
      </c>
      <c r="C167" s="17">
        <v>0</v>
      </c>
      <c r="D167" s="18">
        <v>0</v>
      </c>
      <c r="E167" s="19">
        <v>0.05</v>
      </c>
      <c r="F167" s="19">
        <v>0</v>
      </c>
      <c r="G167" s="19">
        <v>0</v>
      </c>
      <c r="H167" s="17">
        <v>0</v>
      </c>
      <c r="I167" s="20">
        <v>0</v>
      </c>
      <c r="J167" s="20">
        <v>1.136E-2</v>
      </c>
      <c r="K167" s="18">
        <v>1.0789999999999999E-2</v>
      </c>
      <c r="L167" s="21"/>
      <c r="M167" s="27"/>
      <c r="N167" s="21"/>
      <c r="O167" s="23">
        <f t="shared" si="7"/>
        <v>2</v>
      </c>
      <c r="P167" s="23">
        <f t="shared" si="8"/>
        <v>1</v>
      </c>
      <c r="Q167" s="4">
        <f t="shared" si="6"/>
        <v>7.2150000000000006E-2</v>
      </c>
    </row>
    <row r="168" spans="1:17" s="24" customFormat="1" x14ac:dyDescent="0.55000000000000004">
      <c r="A168" s="1" t="s">
        <v>351</v>
      </c>
      <c r="B168" s="1" t="s">
        <v>352</v>
      </c>
      <c r="C168" s="17">
        <v>0</v>
      </c>
      <c r="D168" s="18">
        <v>0</v>
      </c>
      <c r="E168" s="19">
        <v>0</v>
      </c>
      <c r="F168" s="19">
        <v>0</v>
      </c>
      <c r="G168" s="19">
        <v>3.125E-2</v>
      </c>
      <c r="H168" s="17">
        <v>2.632E-2</v>
      </c>
      <c r="I168" s="20">
        <v>0</v>
      </c>
      <c r="J168" s="20">
        <v>0</v>
      </c>
      <c r="K168" s="18">
        <v>1.439E-2</v>
      </c>
      <c r="L168" s="21"/>
      <c r="M168" s="27"/>
      <c r="N168" s="21"/>
      <c r="O168" s="23">
        <f t="shared" si="7"/>
        <v>3</v>
      </c>
      <c r="P168" s="23">
        <f t="shared" si="8"/>
        <v>0</v>
      </c>
      <c r="Q168" s="4">
        <f t="shared" si="6"/>
        <v>7.1959999999999996E-2</v>
      </c>
    </row>
    <row r="169" spans="1:17" s="24" customFormat="1" x14ac:dyDescent="0.55000000000000004">
      <c r="A169" s="1" t="s">
        <v>353</v>
      </c>
      <c r="B169" s="1" t="s">
        <v>354</v>
      </c>
      <c r="C169" s="17">
        <v>0</v>
      </c>
      <c r="D169" s="18">
        <v>0</v>
      </c>
      <c r="E169" s="19">
        <v>0.05</v>
      </c>
      <c r="F169" s="19">
        <v>0</v>
      </c>
      <c r="G169" s="19">
        <v>0</v>
      </c>
      <c r="H169" s="17">
        <v>0</v>
      </c>
      <c r="I169" s="20">
        <v>0</v>
      </c>
      <c r="J169" s="20">
        <v>0</v>
      </c>
      <c r="K169" s="18">
        <v>1.439E-2</v>
      </c>
      <c r="L169" s="21"/>
      <c r="M169" s="27"/>
      <c r="N169" s="21"/>
      <c r="O169" s="23">
        <f t="shared" si="7"/>
        <v>1</v>
      </c>
      <c r="P169" s="23">
        <f t="shared" si="8"/>
        <v>1</v>
      </c>
      <c r="Q169" s="4">
        <f t="shared" si="6"/>
        <v>6.4390000000000003E-2</v>
      </c>
    </row>
    <row r="170" spans="1:17" s="24" customFormat="1" x14ac:dyDescent="0.55000000000000004">
      <c r="A170" s="1" t="s">
        <v>355</v>
      </c>
      <c r="B170" s="1" t="s">
        <v>356</v>
      </c>
      <c r="C170" s="17">
        <v>0</v>
      </c>
      <c r="D170" s="18">
        <v>0</v>
      </c>
      <c r="E170" s="19">
        <v>0.05</v>
      </c>
      <c r="F170" s="19">
        <v>0</v>
      </c>
      <c r="G170" s="19">
        <v>0</v>
      </c>
      <c r="H170" s="17">
        <v>0</v>
      </c>
      <c r="I170" s="20">
        <v>8.6199999999999992E-3</v>
      </c>
      <c r="J170" s="20">
        <v>0</v>
      </c>
      <c r="K170" s="18">
        <v>3.5999999999999999E-3</v>
      </c>
      <c r="L170" s="21"/>
      <c r="M170" s="27"/>
      <c r="N170" s="21"/>
      <c r="O170" s="23">
        <f t="shared" si="7"/>
        <v>2</v>
      </c>
      <c r="P170" s="23">
        <f t="shared" si="8"/>
        <v>1</v>
      </c>
      <c r="Q170" s="4">
        <f t="shared" si="6"/>
        <v>6.2220000000000004E-2</v>
      </c>
    </row>
    <row r="171" spans="1:17" s="24" customFormat="1" x14ac:dyDescent="0.55000000000000004">
      <c r="A171" s="1" t="s">
        <v>357</v>
      </c>
      <c r="B171" s="1" t="s">
        <v>358</v>
      </c>
      <c r="C171" s="17">
        <v>0</v>
      </c>
      <c r="D171" s="18">
        <v>0</v>
      </c>
      <c r="E171" s="19">
        <v>0</v>
      </c>
      <c r="F171" s="19">
        <v>0</v>
      </c>
      <c r="G171" s="19">
        <v>0</v>
      </c>
      <c r="H171" s="17">
        <v>3.9469999999999998E-2</v>
      </c>
      <c r="I171" s="20">
        <v>1.7239999999999998E-2</v>
      </c>
      <c r="J171" s="20">
        <v>0</v>
      </c>
      <c r="K171" s="18">
        <v>3.5999999999999999E-3</v>
      </c>
      <c r="L171" s="21"/>
      <c r="M171" s="27"/>
      <c r="N171" s="21"/>
      <c r="O171" s="23">
        <f t="shared" si="7"/>
        <v>3</v>
      </c>
      <c r="P171" s="23">
        <f t="shared" si="8"/>
        <v>0</v>
      </c>
      <c r="Q171" s="4">
        <f t="shared" si="6"/>
        <v>6.0309999999999996E-2</v>
      </c>
    </row>
    <row r="172" spans="1:17" s="24" customFormat="1" x14ac:dyDescent="0.55000000000000004">
      <c r="A172" s="1" t="s">
        <v>359</v>
      </c>
      <c r="B172" s="1" t="s">
        <v>360</v>
      </c>
      <c r="C172" s="17">
        <v>0</v>
      </c>
      <c r="D172" s="18">
        <v>0</v>
      </c>
      <c r="E172" s="19">
        <v>0</v>
      </c>
      <c r="F172" s="19">
        <v>0</v>
      </c>
      <c r="G172" s="19">
        <v>0</v>
      </c>
      <c r="H172" s="17">
        <v>5.2630000000000003E-2</v>
      </c>
      <c r="I172" s="20">
        <v>0</v>
      </c>
      <c r="J172" s="20">
        <v>0</v>
      </c>
      <c r="K172" s="18">
        <v>7.1900000000000002E-3</v>
      </c>
      <c r="L172" s="21"/>
      <c r="M172" s="27"/>
      <c r="N172" s="21"/>
      <c r="O172" s="23">
        <f t="shared" si="7"/>
        <v>2</v>
      </c>
      <c r="P172" s="23">
        <f t="shared" si="8"/>
        <v>0</v>
      </c>
      <c r="Q172" s="4">
        <f t="shared" si="6"/>
        <v>5.9820000000000005E-2</v>
      </c>
    </row>
    <row r="173" spans="1:17" s="24" customFormat="1" x14ac:dyDescent="0.55000000000000004">
      <c r="A173" s="1" t="s">
        <v>361</v>
      </c>
      <c r="B173" s="1" t="s">
        <v>362</v>
      </c>
      <c r="C173" s="17">
        <v>0</v>
      </c>
      <c r="D173" s="18">
        <v>0</v>
      </c>
      <c r="E173" s="19">
        <v>0</v>
      </c>
      <c r="F173" s="19">
        <v>5.5559999999999998E-2</v>
      </c>
      <c r="G173" s="19">
        <v>0</v>
      </c>
      <c r="H173" s="17">
        <v>0</v>
      </c>
      <c r="I173" s="20">
        <v>0</v>
      </c>
      <c r="J173" s="20">
        <v>0</v>
      </c>
      <c r="K173" s="18">
        <v>3.5999999999999999E-3</v>
      </c>
      <c r="L173" s="21"/>
      <c r="M173" s="27"/>
      <c r="N173" s="21"/>
      <c r="O173" s="23">
        <f t="shared" si="7"/>
        <v>2</v>
      </c>
      <c r="P173" s="23">
        <f t="shared" si="8"/>
        <v>0</v>
      </c>
      <c r="Q173" s="4">
        <f t="shared" si="6"/>
        <v>5.9159999999999997E-2</v>
      </c>
    </row>
    <row r="174" spans="1:17" s="24" customFormat="1" x14ac:dyDescent="0.55000000000000004">
      <c r="A174" s="1" t="s">
        <v>363</v>
      </c>
      <c r="B174" s="1" t="s">
        <v>364</v>
      </c>
      <c r="C174" s="17">
        <v>2.0830000000000001E-2</v>
      </c>
      <c r="D174" s="18">
        <v>0</v>
      </c>
      <c r="E174" s="19">
        <v>0</v>
      </c>
      <c r="F174" s="19">
        <v>0</v>
      </c>
      <c r="G174" s="19">
        <v>0</v>
      </c>
      <c r="H174" s="17">
        <v>2.632E-2</v>
      </c>
      <c r="I174" s="20">
        <v>0</v>
      </c>
      <c r="J174" s="20">
        <v>1.136E-2</v>
      </c>
      <c r="K174" s="18">
        <v>0</v>
      </c>
      <c r="L174" s="21"/>
      <c r="M174" s="27"/>
      <c r="N174" s="21"/>
      <c r="O174" s="23">
        <f t="shared" si="7"/>
        <v>2</v>
      </c>
      <c r="P174" s="23">
        <f t="shared" si="8"/>
        <v>1</v>
      </c>
      <c r="Q174" s="4">
        <f t="shared" si="6"/>
        <v>5.851E-2</v>
      </c>
    </row>
    <row r="175" spans="1:17" s="24" customFormat="1" x14ac:dyDescent="0.55000000000000004">
      <c r="A175" s="1" t="s">
        <v>365</v>
      </c>
      <c r="B175" s="1" t="s">
        <v>366</v>
      </c>
      <c r="C175" s="17">
        <v>0</v>
      </c>
      <c r="D175" s="18">
        <v>0</v>
      </c>
      <c r="E175" s="19">
        <v>0</v>
      </c>
      <c r="F175" s="19">
        <v>0</v>
      </c>
      <c r="G175" s="19">
        <v>3.125E-2</v>
      </c>
      <c r="H175" s="17">
        <v>0</v>
      </c>
      <c r="I175" s="20">
        <v>8.6199999999999992E-3</v>
      </c>
      <c r="J175" s="20">
        <v>0</v>
      </c>
      <c r="K175" s="18">
        <v>1.7989999999999999E-2</v>
      </c>
      <c r="L175" s="21"/>
      <c r="M175" s="27"/>
      <c r="N175" s="21"/>
      <c r="O175" s="23">
        <f t="shared" si="7"/>
        <v>3</v>
      </c>
      <c r="P175" s="23">
        <f t="shared" si="8"/>
        <v>0</v>
      </c>
      <c r="Q175" s="4">
        <f t="shared" si="6"/>
        <v>5.7860000000000002E-2</v>
      </c>
    </row>
    <row r="176" spans="1:17" s="24" customFormat="1" x14ac:dyDescent="0.55000000000000004">
      <c r="A176" s="1" t="s">
        <v>367</v>
      </c>
      <c r="B176" s="1" t="s">
        <v>368</v>
      </c>
      <c r="C176" s="17">
        <v>0</v>
      </c>
      <c r="D176" s="18">
        <v>0</v>
      </c>
      <c r="E176" s="19">
        <v>0</v>
      </c>
      <c r="F176" s="19">
        <v>0</v>
      </c>
      <c r="G176" s="19">
        <v>0</v>
      </c>
      <c r="H176" s="17">
        <v>1.316E-2</v>
      </c>
      <c r="I176" s="20">
        <v>1.7239999999999998E-2</v>
      </c>
      <c r="J176" s="20">
        <v>2.273E-2</v>
      </c>
      <c r="K176" s="18">
        <v>3.5999999999999999E-3</v>
      </c>
      <c r="L176" s="21"/>
      <c r="M176" s="27"/>
      <c r="N176" s="21"/>
      <c r="O176" s="23">
        <f t="shared" si="7"/>
        <v>4</v>
      </c>
      <c r="P176" s="23">
        <f t="shared" si="8"/>
        <v>0</v>
      </c>
      <c r="Q176" s="4">
        <f t="shared" si="6"/>
        <v>5.6729999999999996E-2</v>
      </c>
    </row>
    <row r="177" spans="1:17" s="24" customFormat="1" x14ac:dyDescent="0.55000000000000004">
      <c r="A177" s="1" t="s">
        <v>369</v>
      </c>
      <c r="B177" s="1" t="s">
        <v>370</v>
      </c>
      <c r="C177" s="17">
        <v>0</v>
      </c>
      <c r="D177" s="18">
        <v>0</v>
      </c>
      <c r="E177" s="19">
        <v>0</v>
      </c>
      <c r="F177" s="19">
        <v>5.5559999999999998E-2</v>
      </c>
      <c r="G177" s="19">
        <v>0</v>
      </c>
      <c r="H177" s="17">
        <v>0</v>
      </c>
      <c r="I177" s="20">
        <v>0</v>
      </c>
      <c r="J177" s="20">
        <v>0</v>
      </c>
      <c r="K177" s="18">
        <v>0</v>
      </c>
      <c r="L177" s="21"/>
      <c r="M177" s="27"/>
      <c r="N177" s="21"/>
      <c r="O177" s="23">
        <f t="shared" si="7"/>
        <v>1</v>
      </c>
      <c r="P177" s="23">
        <f t="shared" si="8"/>
        <v>0</v>
      </c>
      <c r="Q177" s="4">
        <f t="shared" si="6"/>
        <v>5.5559999999999998E-2</v>
      </c>
    </row>
    <row r="178" spans="1:17" s="24" customFormat="1" x14ac:dyDescent="0.55000000000000004">
      <c r="A178" s="1" t="s">
        <v>371</v>
      </c>
      <c r="B178" s="1" t="s">
        <v>372</v>
      </c>
      <c r="C178" s="17">
        <v>0</v>
      </c>
      <c r="D178" s="18">
        <v>0</v>
      </c>
      <c r="E178" s="19">
        <v>0</v>
      </c>
      <c r="F178" s="19">
        <v>5.5559999999999998E-2</v>
      </c>
      <c r="G178" s="19">
        <v>0</v>
      </c>
      <c r="H178" s="17">
        <v>0</v>
      </c>
      <c r="I178" s="20">
        <v>0</v>
      </c>
      <c r="J178" s="20">
        <v>0</v>
      </c>
      <c r="K178" s="18">
        <v>0</v>
      </c>
      <c r="L178" s="21"/>
      <c r="M178" s="27"/>
      <c r="N178" s="21"/>
      <c r="O178" s="23">
        <f t="shared" si="7"/>
        <v>1</v>
      </c>
      <c r="P178" s="23">
        <f t="shared" si="8"/>
        <v>0</v>
      </c>
      <c r="Q178" s="4">
        <f t="shared" si="6"/>
        <v>5.5559999999999998E-2</v>
      </c>
    </row>
    <row r="179" spans="1:17" s="24" customFormat="1" x14ac:dyDescent="0.55000000000000004">
      <c r="A179" s="1" t="s">
        <v>373</v>
      </c>
      <c r="B179" s="1" t="s">
        <v>374</v>
      </c>
      <c r="C179" s="17">
        <v>0</v>
      </c>
      <c r="D179" s="18">
        <v>0</v>
      </c>
      <c r="E179" s="19">
        <v>0</v>
      </c>
      <c r="F179" s="19">
        <v>0</v>
      </c>
      <c r="G179" s="19">
        <v>0</v>
      </c>
      <c r="H179" s="17">
        <v>1.316E-2</v>
      </c>
      <c r="I179" s="20">
        <v>3.4479999999999997E-2</v>
      </c>
      <c r="J179" s="20">
        <v>0</v>
      </c>
      <c r="K179" s="18">
        <v>3.5999999999999999E-3</v>
      </c>
      <c r="L179" s="21"/>
      <c r="M179" s="27"/>
      <c r="N179" s="21"/>
      <c r="O179" s="23">
        <f t="shared" si="7"/>
        <v>3</v>
      </c>
      <c r="P179" s="23">
        <f t="shared" si="8"/>
        <v>0</v>
      </c>
      <c r="Q179" s="4">
        <f t="shared" si="6"/>
        <v>5.1239999999999994E-2</v>
      </c>
    </row>
    <row r="180" spans="1:17" s="24" customFormat="1" x14ac:dyDescent="0.55000000000000004">
      <c r="A180" s="1" t="s">
        <v>375</v>
      </c>
      <c r="B180" s="1" t="s">
        <v>376</v>
      </c>
      <c r="C180" s="17">
        <v>0</v>
      </c>
      <c r="D180" s="18">
        <v>0</v>
      </c>
      <c r="E180" s="19">
        <v>0</v>
      </c>
      <c r="F180" s="19">
        <v>0</v>
      </c>
      <c r="G180" s="19">
        <v>0</v>
      </c>
      <c r="H180" s="17">
        <v>2.632E-2</v>
      </c>
      <c r="I180" s="20">
        <v>1.7239999999999998E-2</v>
      </c>
      <c r="J180" s="20">
        <v>0</v>
      </c>
      <c r="K180" s="18">
        <v>7.1900000000000002E-3</v>
      </c>
      <c r="L180" s="21"/>
      <c r="M180" s="27"/>
      <c r="N180" s="21"/>
      <c r="O180" s="23">
        <f t="shared" si="7"/>
        <v>3</v>
      </c>
      <c r="P180" s="23">
        <f t="shared" si="8"/>
        <v>0</v>
      </c>
      <c r="Q180" s="4">
        <f t="shared" si="6"/>
        <v>5.0750000000000003E-2</v>
      </c>
    </row>
    <row r="181" spans="1:17" s="24" customFormat="1" x14ac:dyDescent="0.55000000000000004">
      <c r="A181" s="1" t="s">
        <v>377</v>
      </c>
      <c r="B181" s="1" t="s">
        <v>378</v>
      </c>
      <c r="C181" s="17">
        <v>0</v>
      </c>
      <c r="D181" s="18">
        <v>0</v>
      </c>
      <c r="E181" s="19">
        <v>0.05</v>
      </c>
      <c r="F181" s="19">
        <v>0</v>
      </c>
      <c r="G181" s="19">
        <v>0</v>
      </c>
      <c r="H181" s="17">
        <v>0</v>
      </c>
      <c r="I181" s="20">
        <v>0</v>
      </c>
      <c r="J181" s="20">
        <v>0</v>
      </c>
      <c r="K181" s="18">
        <v>0</v>
      </c>
      <c r="L181" s="21"/>
      <c r="M181" s="27"/>
      <c r="N181" s="21"/>
      <c r="O181" s="23">
        <f t="shared" si="7"/>
        <v>0</v>
      </c>
      <c r="P181" s="23">
        <f t="shared" si="8"/>
        <v>1</v>
      </c>
      <c r="Q181" s="4">
        <f t="shared" si="6"/>
        <v>0.05</v>
      </c>
    </row>
    <row r="182" spans="1:17" s="24" customFormat="1" x14ac:dyDescent="0.55000000000000004">
      <c r="A182" s="1" t="s">
        <v>379</v>
      </c>
      <c r="B182" s="1" t="s">
        <v>380</v>
      </c>
      <c r="C182" s="17">
        <v>0</v>
      </c>
      <c r="D182" s="18">
        <v>0</v>
      </c>
      <c r="E182" s="19">
        <v>0.05</v>
      </c>
      <c r="F182" s="19">
        <v>0</v>
      </c>
      <c r="G182" s="19">
        <v>0</v>
      </c>
      <c r="H182" s="17">
        <v>0</v>
      </c>
      <c r="I182" s="20">
        <v>0</v>
      </c>
      <c r="J182" s="20">
        <v>0</v>
      </c>
      <c r="K182" s="18">
        <v>0</v>
      </c>
      <c r="L182" s="21"/>
      <c r="M182" s="27"/>
      <c r="N182" s="21"/>
      <c r="O182" s="23">
        <f t="shared" si="7"/>
        <v>0</v>
      </c>
      <c r="P182" s="23">
        <f t="shared" si="8"/>
        <v>1</v>
      </c>
      <c r="Q182" s="4">
        <f t="shared" si="6"/>
        <v>0.05</v>
      </c>
    </row>
    <row r="183" spans="1:17" s="24" customFormat="1" x14ac:dyDescent="0.55000000000000004">
      <c r="A183" s="1" t="s">
        <v>381</v>
      </c>
      <c r="B183" s="1" t="s">
        <v>382</v>
      </c>
      <c r="C183" s="17">
        <v>2.0830000000000001E-2</v>
      </c>
      <c r="D183" s="18">
        <v>0</v>
      </c>
      <c r="E183" s="19">
        <v>0</v>
      </c>
      <c r="F183" s="19">
        <v>0</v>
      </c>
      <c r="G183" s="19">
        <v>0</v>
      </c>
      <c r="H183" s="17">
        <v>0</v>
      </c>
      <c r="I183" s="20">
        <v>1.7239999999999998E-2</v>
      </c>
      <c r="J183" s="20">
        <v>1.136E-2</v>
      </c>
      <c r="K183" s="18">
        <v>0</v>
      </c>
      <c r="L183" s="21"/>
      <c r="M183" s="27"/>
      <c r="N183" s="21"/>
      <c r="O183" s="23">
        <f t="shared" si="7"/>
        <v>2</v>
      </c>
      <c r="P183" s="23">
        <f t="shared" si="8"/>
        <v>1</v>
      </c>
      <c r="Q183" s="4">
        <f t="shared" si="6"/>
        <v>4.9430000000000002E-2</v>
      </c>
    </row>
    <row r="184" spans="1:17" s="24" customFormat="1" x14ac:dyDescent="0.55000000000000004">
      <c r="A184" s="1" t="s">
        <v>383</v>
      </c>
      <c r="B184" s="1" t="s">
        <v>384</v>
      </c>
      <c r="C184" s="17">
        <v>0</v>
      </c>
      <c r="D184" s="18">
        <v>0</v>
      </c>
      <c r="E184" s="19">
        <v>0</v>
      </c>
      <c r="F184" s="19">
        <v>0</v>
      </c>
      <c r="G184" s="19">
        <v>3.125E-2</v>
      </c>
      <c r="H184" s="17">
        <v>0</v>
      </c>
      <c r="I184" s="20">
        <v>1.7239999999999998E-2</v>
      </c>
      <c r="J184" s="20">
        <v>0</v>
      </c>
      <c r="K184" s="18">
        <v>0</v>
      </c>
      <c r="L184" s="21"/>
      <c r="M184" s="27"/>
      <c r="N184" s="21"/>
      <c r="O184" s="23">
        <f t="shared" si="7"/>
        <v>2</v>
      </c>
      <c r="P184" s="23">
        <f t="shared" si="8"/>
        <v>0</v>
      </c>
      <c r="Q184" s="4">
        <f t="shared" si="6"/>
        <v>4.8489999999999998E-2</v>
      </c>
    </row>
    <row r="185" spans="1:17" s="24" customFormat="1" x14ac:dyDescent="0.55000000000000004">
      <c r="A185" s="1" t="s">
        <v>385</v>
      </c>
      <c r="B185" s="1" t="s">
        <v>386</v>
      </c>
      <c r="C185" s="17">
        <v>0</v>
      </c>
      <c r="D185" s="18">
        <v>0</v>
      </c>
      <c r="E185" s="19">
        <v>0</v>
      </c>
      <c r="F185" s="19">
        <v>0</v>
      </c>
      <c r="G185" s="19">
        <v>0</v>
      </c>
      <c r="H185" s="17">
        <v>0</v>
      </c>
      <c r="I185" s="20">
        <v>1.7239999999999998E-2</v>
      </c>
      <c r="J185" s="20">
        <v>1.136E-2</v>
      </c>
      <c r="K185" s="18">
        <v>1.7989999999999999E-2</v>
      </c>
      <c r="L185" s="21"/>
      <c r="M185" s="27"/>
      <c r="N185" s="21"/>
      <c r="O185" s="23">
        <f t="shared" si="7"/>
        <v>3</v>
      </c>
      <c r="P185" s="23">
        <f t="shared" si="8"/>
        <v>0</v>
      </c>
      <c r="Q185" s="4">
        <f t="shared" si="6"/>
        <v>4.6589999999999999E-2</v>
      </c>
    </row>
    <row r="186" spans="1:17" s="24" customFormat="1" x14ac:dyDescent="0.55000000000000004">
      <c r="A186" s="1" t="s">
        <v>387</v>
      </c>
      <c r="B186" s="1" t="s">
        <v>388</v>
      </c>
      <c r="C186" s="17">
        <v>0</v>
      </c>
      <c r="D186" s="18">
        <v>0</v>
      </c>
      <c r="E186" s="19">
        <v>0</v>
      </c>
      <c r="F186" s="19">
        <v>0</v>
      </c>
      <c r="G186" s="19">
        <v>3.125E-2</v>
      </c>
      <c r="H186" s="17">
        <v>1.316E-2</v>
      </c>
      <c r="I186" s="20">
        <v>0</v>
      </c>
      <c r="J186" s="20">
        <v>0</v>
      </c>
      <c r="K186" s="18">
        <v>0</v>
      </c>
      <c r="L186" s="21"/>
      <c r="M186" s="27"/>
      <c r="N186" s="21"/>
      <c r="O186" s="23">
        <f t="shared" si="7"/>
        <v>2</v>
      </c>
      <c r="P186" s="23">
        <f t="shared" si="8"/>
        <v>0</v>
      </c>
      <c r="Q186" s="4">
        <f t="shared" si="6"/>
        <v>4.4409999999999998E-2</v>
      </c>
    </row>
    <row r="187" spans="1:17" s="24" customFormat="1" x14ac:dyDescent="0.55000000000000004">
      <c r="A187" s="1" t="s">
        <v>389</v>
      </c>
      <c r="B187" s="1" t="s">
        <v>390</v>
      </c>
      <c r="C187" s="17">
        <v>0</v>
      </c>
      <c r="D187" s="18">
        <v>0</v>
      </c>
      <c r="E187" s="19">
        <v>0</v>
      </c>
      <c r="F187" s="19">
        <v>0</v>
      </c>
      <c r="G187" s="19">
        <v>0</v>
      </c>
      <c r="H187" s="17">
        <v>0</v>
      </c>
      <c r="I187" s="20">
        <v>8.6199999999999992E-3</v>
      </c>
      <c r="J187" s="20">
        <v>2.273E-2</v>
      </c>
      <c r="K187" s="18">
        <v>1.0789999999999999E-2</v>
      </c>
      <c r="L187" s="21"/>
      <c r="M187" s="27"/>
      <c r="N187" s="21"/>
      <c r="O187" s="23">
        <f t="shared" si="7"/>
        <v>3</v>
      </c>
      <c r="P187" s="23">
        <f t="shared" si="8"/>
        <v>0</v>
      </c>
      <c r="Q187" s="4">
        <f t="shared" si="6"/>
        <v>4.2140000000000004E-2</v>
      </c>
    </row>
    <row r="188" spans="1:17" s="24" customFormat="1" x14ac:dyDescent="0.55000000000000004">
      <c r="A188" s="1" t="s">
        <v>391</v>
      </c>
      <c r="B188" s="1" t="s">
        <v>392</v>
      </c>
      <c r="C188" s="17">
        <v>0</v>
      </c>
      <c r="D188" s="18">
        <v>0</v>
      </c>
      <c r="E188" s="19">
        <v>0</v>
      </c>
      <c r="F188" s="19">
        <v>0</v>
      </c>
      <c r="G188" s="19">
        <v>0</v>
      </c>
      <c r="H188" s="17">
        <v>2.632E-2</v>
      </c>
      <c r="I188" s="20">
        <v>8.6199999999999992E-3</v>
      </c>
      <c r="J188" s="20">
        <v>0</v>
      </c>
      <c r="K188" s="18">
        <v>7.1900000000000002E-3</v>
      </c>
      <c r="L188" s="21"/>
      <c r="M188" s="27"/>
      <c r="N188" s="21"/>
      <c r="O188" s="23">
        <f t="shared" si="7"/>
        <v>3</v>
      </c>
      <c r="P188" s="23">
        <f t="shared" si="8"/>
        <v>0</v>
      </c>
      <c r="Q188" s="4">
        <f t="shared" si="6"/>
        <v>4.2130000000000001E-2</v>
      </c>
    </row>
    <row r="189" spans="1:17" s="24" customFormat="1" x14ac:dyDescent="0.55000000000000004">
      <c r="A189" s="1" t="s">
        <v>393</v>
      </c>
      <c r="B189" s="1" t="s">
        <v>394</v>
      </c>
      <c r="C189" s="17">
        <v>4.1669999999999999E-2</v>
      </c>
      <c r="D189" s="18">
        <v>0</v>
      </c>
      <c r="E189" s="19">
        <v>0</v>
      </c>
      <c r="F189" s="19">
        <v>0</v>
      </c>
      <c r="G189" s="19">
        <v>0</v>
      </c>
      <c r="H189" s="17">
        <v>0</v>
      </c>
      <c r="I189" s="20">
        <v>0</v>
      </c>
      <c r="J189" s="20">
        <v>0</v>
      </c>
      <c r="K189" s="18">
        <v>0</v>
      </c>
      <c r="L189" s="21"/>
      <c r="M189" s="27"/>
      <c r="N189" s="21"/>
      <c r="O189" s="23">
        <f t="shared" si="7"/>
        <v>0</v>
      </c>
      <c r="P189" s="23">
        <f t="shared" si="8"/>
        <v>1</v>
      </c>
      <c r="Q189" s="4">
        <f t="shared" si="6"/>
        <v>4.1669999999999999E-2</v>
      </c>
    </row>
    <row r="190" spans="1:17" s="24" customFormat="1" x14ac:dyDescent="0.55000000000000004">
      <c r="A190" s="1" t="s">
        <v>395</v>
      </c>
      <c r="B190" s="1" t="s">
        <v>396</v>
      </c>
      <c r="C190" s="17">
        <v>4.1669999999999999E-2</v>
      </c>
      <c r="D190" s="18">
        <v>0</v>
      </c>
      <c r="E190" s="19">
        <v>0</v>
      </c>
      <c r="F190" s="19">
        <v>0</v>
      </c>
      <c r="G190" s="19">
        <v>0</v>
      </c>
      <c r="H190" s="17">
        <v>0</v>
      </c>
      <c r="I190" s="20">
        <v>0</v>
      </c>
      <c r="J190" s="20">
        <v>0</v>
      </c>
      <c r="K190" s="18">
        <v>0</v>
      </c>
      <c r="L190" s="21"/>
      <c r="M190" s="27"/>
      <c r="N190" s="21"/>
      <c r="O190" s="23">
        <f t="shared" si="7"/>
        <v>0</v>
      </c>
      <c r="P190" s="23">
        <f t="shared" si="8"/>
        <v>1</v>
      </c>
      <c r="Q190" s="4">
        <f t="shared" si="6"/>
        <v>4.1669999999999999E-2</v>
      </c>
    </row>
    <row r="191" spans="1:17" s="24" customFormat="1" x14ac:dyDescent="0.55000000000000004">
      <c r="A191" s="1" t="s">
        <v>397</v>
      </c>
      <c r="B191" s="1" t="s">
        <v>398</v>
      </c>
      <c r="C191" s="17">
        <v>4.1669999999999999E-2</v>
      </c>
      <c r="D191" s="18">
        <v>0</v>
      </c>
      <c r="E191" s="19">
        <v>0</v>
      </c>
      <c r="F191" s="19">
        <v>0</v>
      </c>
      <c r="G191" s="19">
        <v>0</v>
      </c>
      <c r="H191" s="17">
        <v>0</v>
      </c>
      <c r="I191" s="20">
        <v>0</v>
      </c>
      <c r="J191" s="20">
        <v>0</v>
      </c>
      <c r="K191" s="18">
        <v>0</v>
      </c>
      <c r="L191" s="21"/>
      <c r="M191" s="27"/>
      <c r="N191" s="21"/>
      <c r="O191" s="23">
        <f t="shared" si="7"/>
        <v>0</v>
      </c>
      <c r="P191" s="23">
        <f t="shared" si="8"/>
        <v>1</v>
      </c>
      <c r="Q191" s="4">
        <f t="shared" si="6"/>
        <v>4.1669999999999999E-2</v>
      </c>
    </row>
    <row r="192" spans="1:17" s="24" customFormat="1" x14ac:dyDescent="0.55000000000000004">
      <c r="A192" s="1" t="s">
        <v>399</v>
      </c>
      <c r="B192" s="1" t="s">
        <v>400</v>
      </c>
      <c r="C192" s="17">
        <v>0</v>
      </c>
      <c r="D192" s="18">
        <v>0</v>
      </c>
      <c r="E192" s="19">
        <v>0</v>
      </c>
      <c r="F192" s="19">
        <v>0</v>
      </c>
      <c r="G192" s="19">
        <v>0</v>
      </c>
      <c r="H192" s="17">
        <v>0</v>
      </c>
      <c r="I192" s="20">
        <v>0</v>
      </c>
      <c r="J192" s="20">
        <v>3.4090000000000002E-2</v>
      </c>
      <c r="K192" s="18">
        <v>0</v>
      </c>
      <c r="L192" s="21"/>
      <c r="M192" s="27"/>
      <c r="N192" s="21"/>
      <c r="O192" s="23">
        <f t="shared" si="7"/>
        <v>1</v>
      </c>
      <c r="P192" s="23">
        <f t="shared" si="8"/>
        <v>0</v>
      </c>
      <c r="Q192" s="4">
        <f t="shared" si="6"/>
        <v>3.4090000000000002E-2</v>
      </c>
    </row>
    <row r="193" spans="1:17" s="24" customFormat="1" x14ac:dyDescent="0.55000000000000004">
      <c r="A193" s="1" t="s">
        <v>401</v>
      </c>
      <c r="B193" s="1" t="s">
        <v>402</v>
      </c>
      <c r="C193" s="17">
        <v>0</v>
      </c>
      <c r="D193" s="18">
        <v>0</v>
      </c>
      <c r="E193" s="19">
        <v>0</v>
      </c>
      <c r="F193" s="19">
        <v>0</v>
      </c>
      <c r="G193" s="19">
        <v>3.125E-2</v>
      </c>
      <c r="H193" s="17">
        <v>0</v>
      </c>
      <c r="I193" s="20">
        <v>0</v>
      </c>
      <c r="J193" s="20">
        <v>0</v>
      </c>
      <c r="K193" s="18">
        <v>0</v>
      </c>
      <c r="L193" s="21"/>
      <c r="M193" s="27"/>
      <c r="N193" s="21"/>
      <c r="O193" s="23">
        <f t="shared" si="7"/>
        <v>1</v>
      </c>
      <c r="P193" s="23">
        <f t="shared" si="8"/>
        <v>0</v>
      </c>
      <c r="Q193" s="4">
        <f t="shared" si="6"/>
        <v>3.125E-2</v>
      </c>
    </row>
    <row r="194" spans="1:17" s="24" customFormat="1" x14ac:dyDescent="0.55000000000000004">
      <c r="A194" s="1" t="s">
        <v>403</v>
      </c>
      <c r="B194" s="1" t="s">
        <v>404</v>
      </c>
      <c r="C194" s="17">
        <v>0</v>
      </c>
      <c r="D194" s="18">
        <v>0</v>
      </c>
      <c r="E194" s="19">
        <v>0</v>
      </c>
      <c r="F194" s="19">
        <v>0</v>
      </c>
      <c r="G194" s="19">
        <v>3.125E-2</v>
      </c>
      <c r="H194" s="17">
        <v>0</v>
      </c>
      <c r="I194" s="20">
        <v>0</v>
      </c>
      <c r="J194" s="20">
        <v>0</v>
      </c>
      <c r="K194" s="18">
        <v>0</v>
      </c>
      <c r="L194" s="21"/>
      <c r="M194" s="27"/>
      <c r="N194" s="21"/>
      <c r="O194" s="23">
        <f t="shared" si="7"/>
        <v>1</v>
      </c>
      <c r="P194" s="23">
        <f t="shared" si="8"/>
        <v>0</v>
      </c>
      <c r="Q194" s="4">
        <f t="shared" si="6"/>
        <v>3.125E-2</v>
      </c>
    </row>
    <row r="195" spans="1:17" s="24" customFormat="1" x14ac:dyDescent="0.55000000000000004">
      <c r="A195" s="1" t="s">
        <v>405</v>
      </c>
      <c r="B195" s="1" t="s">
        <v>406</v>
      </c>
      <c r="C195" s="17">
        <v>0</v>
      </c>
      <c r="D195" s="18">
        <v>0</v>
      </c>
      <c r="E195" s="19">
        <v>0</v>
      </c>
      <c r="F195" s="19">
        <v>0</v>
      </c>
      <c r="G195" s="19">
        <v>0</v>
      </c>
      <c r="H195" s="17">
        <v>2.632E-2</v>
      </c>
      <c r="I195" s="20">
        <v>0</v>
      </c>
      <c r="J195" s="20">
        <v>0</v>
      </c>
      <c r="K195" s="18">
        <v>3.5999999999999999E-3</v>
      </c>
      <c r="L195" s="21"/>
      <c r="M195" s="27"/>
      <c r="N195" s="21"/>
      <c r="O195" s="23">
        <f t="shared" si="7"/>
        <v>2</v>
      </c>
      <c r="P195" s="23">
        <f t="shared" si="8"/>
        <v>0</v>
      </c>
      <c r="Q195" s="4">
        <f t="shared" si="6"/>
        <v>2.9919999999999999E-2</v>
      </c>
    </row>
    <row r="196" spans="1:17" s="24" customFormat="1" x14ac:dyDescent="0.55000000000000004">
      <c r="A196" s="1" t="s">
        <v>407</v>
      </c>
      <c r="B196" s="1" t="s">
        <v>408</v>
      </c>
      <c r="C196" s="17">
        <v>0</v>
      </c>
      <c r="D196" s="18">
        <v>0</v>
      </c>
      <c r="E196" s="19">
        <v>0</v>
      </c>
      <c r="F196" s="19">
        <v>0</v>
      </c>
      <c r="G196" s="19">
        <v>0</v>
      </c>
      <c r="H196" s="17">
        <v>1.316E-2</v>
      </c>
      <c r="I196" s="20">
        <v>8.6199999999999992E-3</v>
      </c>
      <c r="J196" s="20">
        <v>0</v>
      </c>
      <c r="K196" s="18">
        <v>7.1900000000000002E-3</v>
      </c>
      <c r="L196" s="21"/>
      <c r="M196" s="27"/>
      <c r="N196" s="21"/>
      <c r="O196" s="23">
        <f t="shared" si="7"/>
        <v>3</v>
      </c>
      <c r="P196" s="23">
        <f t="shared" si="8"/>
        <v>0</v>
      </c>
      <c r="Q196" s="4">
        <f t="shared" si="6"/>
        <v>2.8970000000000003E-2</v>
      </c>
    </row>
    <row r="197" spans="1:17" s="24" customFormat="1" x14ac:dyDescent="0.55000000000000004">
      <c r="A197" s="1" t="s">
        <v>409</v>
      </c>
      <c r="B197" s="1" t="s">
        <v>410</v>
      </c>
      <c r="C197" s="17">
        <v>0</v>
      </c>
      <c r="D197" s="18">
        <v>0</v>
      </c>
      <c r="E197" s="19">
        <v>0</v>
      </c>
      <c r="F197" s="19">
        <v>0</v>
      </c>
      <c r="G197" s="19">
        <v>0</v>
      </c>
      <c r="H197" s="17">
        <v>0</v>
      </c>
      <c r="I197" s="20">
        <v>0</v>
      </c>
      <c r="J197" s="20">
        <v>2.273E-2</v>
      </c>
      <c r="K197" s="18">
        <v>3.5999999999999999E-3</v>
      </c>
      <c r="L197" s="21"/>
      <c r="M197" s="27"/>
      <c r="N197" s="21"/>
      <c r="O197" s="23">
        <f t="shared" si="7"/>
        <v>2</v>
      </c>
      <c r="P197" s="23">
        <f t="shared" si="8"/>
        <v>0</v>
      </c>
      <c r="Q197" s="4">
        <f t="shared" si="6"/>
        <v>2.6329999999999999E-2</v>
      </c>
    </row>
    <row r="198" spans="1:17" s="24" customFormat="1" x14ac:dyDescent="0.55000000000000004">
      <c r="A198" s="1" t="s">
        <v>411</v>
      </c>
      <c r="B198" s="1" t="s">
        <v>412</v>
      </c>
      <c r="C198" s="17">
        <v>0</v>
      </c>
      <c r="D198" s="18">
        <v>0</v>
      </c>
      <c r="E198" s="19">
        <v>0</v>
      </c>
      <c r="F198" s="19">
        <v>0</v>
      </c>
      <c r="G198" s="19">
        <v>0</v>
      </c>
      <c r="H198" s="17">
        <v>1.316E-2</v>
      </c>
      <c r="I198" s="20">
        <v>0</v>
      </c>
      <c r="J198" s="20">
        <v>1.136E-2</v>
      </c>
      <c r="K198" s="18">
        <v>0</v>
      </c>
      <c r="L198" s="21"/>
      <c r="M198" s="27"/>
      <c r="N198" s="21"/>
      <c r="O198" s="23">
        <f t="shared" si="7"/>
        <v>2</v>
      </c>
      <c r="P198" s="23">
        <f t="shared" si="8"/>
        <v>0</v>
      </c>
      <c r="Q198" s="4">
        <f t="shared" ref="Q198:Q236" si="9">SUM(C198:K198)</f>
        <v>2.452E-2</v>
      </c>
    </row>
    <row r="199" spans="1:17" s="24" customFormat="1" x14ac:dyDescent="0.55000000000000004">
      <c r="A199" s="1" t="s">
        <v>413</v>
      </c>
      <c r="B199" s="1" t="s">
        <v>414</v>
      </c>
      <c r="C199" s="17">
        <v>2.0830000000000001E-2</v>
      </c>
      <c r="D199" s="18">
        <v>0</v>
      </c>
      <c r="E199" s="19">
        <v>0</v>
      </c>
      <c r="F199" s="19">
        <v>0</v>
      </c>
      <c r="G199" s="19">
        <v>0</v>
      </c>
      <c r="H199" s="17">
        <v>0</v>
      </c>
      <c r="I199" s="20">
        <v>0</v>
      </c>
      <c r="J199" s="20">
        <v>0</v>
      </c>
      <c r="K199" s="18">
        <v>3.5999999999999999E-3</v>
      </c>
      <c r="L199" s="21"/>
      <c r="M199" s="27"/>
      <c r="N199" s="21"/>
      <c r="O199" s="23">
        <f t="shared" ref="O199:O236" si="10">COUNTIF(F199:K199,"&gt;0")</f>
        <v>1</v>
      </c>
      <c r="P199" s="23">
        <f t="shared" ref="P199:P236" si="11">COUNTIF(C199:E199,"&gt;0")</f>
        <v>1</v>
      </c>
      <c r="Q199" s="4">
        <f t="shared" si="9"/>
        <v>2.443E-2</v>
      </c>
    </row>
    <row r="200" spans="1:17" s="24" customFormat="1" x14ac:dyDescent="0.55000000000000004">
      <c r="A200" s="1" t="s">
        <v>415</v>
      </c>
      <c r="B200" s="1" t="s">
        <v>416</v>
      </c>
      <c r="C200" s="17">
        <v>0</v>
      </c>
      <c r="D200" s="18">
        <v>0</v>
      </c>
      <c r="E200" s="19">
        <v>0</v>
      </c>
      <c r="F200" s="19">
        <v>0</v>
      </c>
      <c r="G200" s="19">
        <v>0</v>
      </c>
      <c r="H200" s="17">
        <v>0</v>
      </c>
      <c r="I200" s="20">
        <v>0</v>
      </c>
      <c r="J200" s="20">
        <v>2.273E-2</v>
      </c>
      <c r="K200" s="18">
        <v>0</v>
      </c>
      <c r="L200" s="21"/>
      <c r="M200" s="27"/>
      <c r="N200" s="21"/>
      <c r="O200" s="23">
        <f t="shared" si="10"/>
        <v>1</v>
      </c>
      <c r="P200" s="23">
        <f t="shared" si="11"/>
        <v>0</v>
      </c>
      <c r="Q200" s="4">
        <f t="shared" si="9"/>
        <v>2.273E-2</v>
      </c>
    </row>
    <row r="201" spans="1:17" s="24" customFormat="1" x14ac:dyDescent="0.55000000000000004">
      <c r="A201" s="1" t="s">
        <v>417</v>
      </c>
      <c r="B201" s="1" t="s">
        <v>418</v>
      </c>
      <c r="C201" s="17">
        <v>0</v>
      </c>
      <c r="D201" s="18">
        <v>0</v>
      </c>
      <c r="E201" s="19">
        <v>0</v>
      </c>
      <c r="F201" s="19">
        <v>0</v>
      </c>
      <c r="G201" s="19">
        <v>0</v>
      </c>
      <c r="H201" s="17">
        <v>0</v>
      </c>
      <c r="I201" s="20">
        <v>0</v>
      </c>
      <c r="J201" s="20">
        <v>2.273E-2</v>
      </c>
      <c r="K201" s="18">
        <v>0</v>
      </c>
      <c r="L201" s="21"/>
      <c r="M201" s="27"/>
      <c r="N201" s="21"/>
      <c r="O201" s="23">
        <f t="shared" si="10"/>
        <v>1</v>
      </c>
      <c r="P201" s="23">
        <f t="shared" si="11"/>
        <v>0</v>
      </c>
      <c r="Q201" s="4">
        <f t="shared" si="9"/>
        <v>2.273E-2</v>
      </c>
    </row>
    <row r="202" spans="1:17" s="24" customFormat="1" x14ac:dyDescent="0.55000000000000004">
      <c r="A202" s="1" t="s">
        <v>419</v>
      </c>
      <c r="B202" s="1" t="s">
        <v>420</v>
      </c>
      <c r="C202" s="17">
        <v>2.0830000000000001E-2</v>
      </c>
      <c r="D202" s="18">
        <v>0</v>
      </c>
      <c r="E202" s="19">
        <v>0</v>
      </c>
      <c r="F202" s="19">
        <v>0</v>
      </c>
      <c r="G202" s="19">
        <v>0</v>
      </c>
      <c r="H202" s="17">
        <v>0</v>
      </c>
      <c r="I202" s="20">
        <v>0</v>
      </c>
      <c r="J202" s="20">
        <v>0</v>
      </c>
      <c r="K202" s="18">
        <v>0</v>
      </c>
      <c r="L202" s="21"/>
      <c r="M202" s="27"/>
      <c r="N202" s="21"/>
      <c r="O202" s="23">
        <f t="shared" si="10"/>
        <v>0</v>
      </c>
      <c r="P202" s="23">
        <f t="shared" si="11"/>
        <v>1</v>
      </c>
      <c r="Q202" s="4">
        <f t="shared" si="9"/>
        <v>2.0830000000000001E-2</v>
      </c>
    </row>
    <row r="203" spans="1:17" s="24" customFormat="1" x14ac:dyDescent="0.55000000000000004">
      <c r="A203" s="1" t="s">
        <v>421</v>
      </c>
      <c r="B203" s="1" t="s">
        <v>422</v>
      </c>
      <c r="C203" s="17">
        <v>2.0830000000000001E-2</v>
      </c>
      <c r="D203" s="18">
        <v>0</v>
      </c>
      <c r="E203" s="19">
        <v>0</v>
      </c>
      <c r="F203" s="19">
        <v>0</v>
      </c>
      <c r="G203" s="19">
        <v>0</v>
      </c>
      <c r="H203" s="17">
        <v>0</v>
      </c>
      <c r="I203" s="20">
        <v>0</v>
      </c>
      <c r="J203" s="20">
        <v>0</v>
      </c>
      <c r="K203" s="18">
        <v>0</v>
      </c>
      <c r="L203" s="21"/>
      <c r="M203" s="27"/>
      <c r="N203" s="21"/>
      <c r="O203" s="23">
        <f t="shared" si="10"/>
        <v>0</v>
      </c>
      <c r="P203" s="23">
        <f t="shared" si="11"/>
        <v>1</v>
      </c>
      <c r="Q203" s="4">
        <f t="shared" si="9"/>
        <v>2.0830000000000001E-2</v>
      </c>
    </row>
    <row r="204" spans="1:17" s="24" customFormat="1" x14ac:dyDescent="0.55000000000000004">
      <c r="A204" s="1" t="s">
        <v>423</v>
      </c>
      <c r="B204" s="1" t="s">
        <v>424</v>
      </c>
      <c r="C204" s="17">
        <v>2.0830000000000001E-2</v>
      </c>
      <c r="D204" s="18">
        <v>0</v>
      </c>
      <c r="E204" s="19">
        <v>0</v>
      </c>
      <c r="F204" s="19">
        <v>0</v>
      </c>
      <c r="G204" s="19">
        <v>0</v>
      </c>
      <c r="H204" s="17">
        <v>0</v>
      </c>
      <c r="I204" s="20">
        <v>0</v>
      </c>
      <c r="J204" s="20">
        <v>0</v>
      </c>
      <c r="K204" s="18">
        <v>0</v>
      </c>
      <c r="L204" s="21"/>
      <c r="M204" s="27"/>
      <c r="N204" s="21"/>
      <c r="O204" s="23">
        <f t="shared" si="10"/>
        <v>0</v>
      </c>
      <c r="P204" s="23">
        <f t="shared" si="11"/>
        <v>1</v>
      </c>
      <c r="Q204" s="4">
        <f t="shared" si="9"/>
        <v>2.0830000000000001E-2</v>
      </c>
    </row>
    <row r="205" spans="1:17" s="24" customFormat="1" x14ac:dyDescent="0.55000000000000004">
      <c r="A205" s="1" t="s">
        <v>425</v>
      </c>
      <c r="B205" s="1" t="s">
        <v>426</v>
      </c>
      <c r="C205" s="17">
        <v>2.0830000000000001E-2</v>
      </c>
      <c r="D205" s="18">
        <v>0</v>
      </c>
      <c r="E205" s="19">
        <v>0</v>
      </c>
      <c r="F205" s="19">
        <v>0</v>
      </c>
      <c r="G205" s="19">
        <v>0</v>
      </c>
      <c r="H205" s="17">
        <v>0</v>
      </c>
      <c r="I205" s="20">
        <v>0</v>
      </c>
      <c r="J205" s="20">
        <v>0</v>
      </c>
      <c r="K205" s="18">
        <v>0</v>
      </c>
      <c r="L205" s="21"/>
      <c r="M205" s="27"/>
      <c r="N205" s="21"/>
      <c r="O205" s="23">
        <f t="shared" si="10"/>
        <v>0</v>
      </c>
      <c r="P205" s="23">
        <f t="shared" si="11"/>
        <v>1</v>
      </c>
      <c r="Q205" s="4">
        <f t="shared" si="9"/>
        <v>2.0830000000000001E-2</v>
      </c>
    </row>
    <row r="206" spans="1:17" s="24" customFormat="1" x14ac:dyDescent="0.55000000000000004">
      <c r="A206" s="1" t="s">
        <v>427</v>
      </c>
      <c r="B206" s="1" t="s">
        <v>428</v>
      </c>
      <c r="C206" s="17">
        <v>0</v>
      </c>
      <c r="D206" s="18">
        <v>0</v>
      </c>
      <c r="E206" s="19">
        <v>0</v>
      </c>
      <c r="F206" s="19">
        <v>0</v>
      </c>
      <c r="G206" s="19">
        <v>0</v>
      </c>
      <c r="H206" s="17">
        <v>0</v>
      </c>
      <c r="I206" s="20">
        <v>8.6199999999999992E-3</v>
      </c>
      <c r="J206" s="20">
        <v>1.136E-2</v>
      </c>
      <c r="K206" s="18">
        <v>0</v>
      </c>
      <c r="L206" s="21"/>
      <c r="M206" s="27"/>
      <c r="N206" s="21"/>
      <c r="O206" s="23">
        <f t="shared" si="10"/>
        <v>2</v>
      </c>
      <c r="P206" s="23">
        <f t="shared" si="11"/>
        <v>0</v>
      </c>
      <c r="Q206" s="4">
        <f t="shared" si="9"/>
        <v>1.9979999999999998E-2</v>
      </c>
    </row>
    <row r="207" spans="1:17" s="24" customFormat="1" x14ac:dyDescent="0.55000000000000004">
      <c r="A207" s="1" t="s">
        <v>429</v>
      </c>
      <c r="B207" s="1" t="s">
        <v>430</v>
      </c>
      <c r="C207" s="17">
        <v>0</v>
      </c>
      <c r="D207" s="18">
        <v>0</v>
      </c>
      <c r="E207" s="19">
        <v>0</v>
      </c>
      <c r="F207" s="19">
        <v>0</v>
      </c>
      <c r="G207" s="19">
        <v>0</v>
      </c>
      <c r="H207" s="17">
        <v>0</v>
      </c>
      <c r="I207" s="20">
        <v>8.6199999999999992E-3</v>
      </c>
      <c r="J207" s="20">
        <v>1.136E-2</v>
      </c>
      <c r="K207" s="18">
        <v>0</v>
      </c>
      <c r="L207" s="21"/>
      <c r="M207" s="27"/>
      <c r="N207" s="21"/>
      <c r="O207" s="23">
        <f t="shared" si="10"/>
        <v>2</v>
      </c>
      <c r="P207" s="23">
        <f t="shared" si="11"/>
        <v>0</v>
      </c>
      <c r="Q207" s="4">
        <f t="shared" si="9"/>
        <v>1.9979999999999998E-2</v>
      </c>
    </row>
    <row r="208" spans="1:17" s="24" customFormat="1" x14ac:dyDescent="0.55000000000000004">
      <c r="A208" s="1" t="s">
        <v>431</v>
      </c>
      <c r="B208" s="1" t="s">
        <v>432</v>
      </c>
      <c r="C208" s="17">
        <v>0</v>
      </c>
      <c r="D208" s="18">
        <v>0</v>
      </c>
      <c r="E208" s="19">
        <v>0</v>
      </c>
      <c r="F208" s="19">
        <v>0</v>
      </c>
      <c r="G208" s="19">
        <v>0</v>
      </c>
      <c r="H208" s="17">
        <v>0</v>
      </c>
      <c r="I208" s="20">
        <v>0</v>
      </c>
      <c r="J208" s="20">
        <v>1.136E-2</v>
      </c>
      <c r="K208" s="18">
        <v>7.1900000000000002E-3</v>
      </c>
      <c r="L208" s="21"/>
      <c r="M208" s="27"/>
      <c r="N208" s="21"/>
      <c r="O208" s="23">
        <f t="shared" si="10"/>
        <v>2</v>
      </c>
      <c r="P208" s="23">
        <f t="shared" si="11"/>
        <v>0</v>
      </c>
      <c r="Q208" s="4">
        <f t="shared" si="9"/>
        <v>1.8550000000000001E-2</v>
      </c>
    </row>
    <row r="209" spans="1:17" s="24" customFormat="1" x14ac:dyDescent="0.55000000000000004">
      <c r="A209" s="1" t="s">
        <v>433</v>
      </c>
      <c r="B209" s="1" t="s">
        <v>434</v>
      </c>
      <c r="C209" s="17">
        <v>0</v>
      </c>
      <c r="D209" s="18">
        <v>0</v>
      </c>
      <c r="E209" s="19">
        <v>0</v>
      </c>
      <c r="F209" s="19">
        <v>0</v>
      </c>
      <c r="G209" s="19">
        <v>0</v>
      </c>
      <c r="H209" s="17">
        <v>0</v>
      </c>
      <c r="I209" s="20">
        <v>1.7239999999999998E-2</v>
      </c>
      <c r="J209" s="20">
        <v>0</v>
      </c>
      <c r="K209" s="18">
        <v>0</v>
      </c>
      <c r="L209" s="21"/>
      <c r="M209" s="27"/>
      <c r="N209" s="21"/>
      <c r="O209" s="23">
        <f t="shared" si="10"/>
        <v>1</v>
      </c>
      <c r="P209" s="23">
        <f t="shared" si="11"/>
        <v>0</v>
      </c>
      <c r="Q209" s="4">
        <f t="shared" si="9"/>
        <v>1.7239999999999998E-2</v>
      </c>
    </row>
    <row r="210" spans="1:17" s="24" customFormat="1" x14ac:dyDescent="0.55000000000000004">
      <c r="A210" s="1" t="s">
        <v>435</v>
      </c>
      <c r="B210" s="1" t="s">
        <v>436</v>
      </c>
      <c r="C210" s="17">
        <v>0</v>
      </c>
      <c r="D210" s="18">
        <v>0</v>
      </c>
      <c r="E210" s="19">
        <v>0</v>
      </c>
      <c r="F210" s="19">
        <v>0</v>
      </c>
      <c r="G210" s="19">
        <v>0</v>
      </c>
      <c r="H210" s="17">
        <v>0</v>
      </c>
      <c r="I210" s="20">
        <v>8.6199999999999992E-3</v>
      </c>
      <c r="J210" s="20">
        <v>0</v>
      </c>
      <c r="K210" s="18">
        <v>7.1900000000000002E-3</v>
      </c>
      <c r="L210" s="21"/>
      <c r="M210" s="27"/>
      <c r="N210" s="21"/>
      <c r="O210" s="23">
        <f t="shared" si="10"/>
        <v>2</v>
      </c>
      <c r="P210" s="23">
        <f t="shared" si="11"/>
        <v>0</v>
      </c>
      <c r="Q210" s="4">
        <f t="shared" si="9"/>
        <v>1.5809999999999998E-2</v>
      </c>
    </row>
    <row r="211" spans="1:17" s="24" customFormat="1" x14ac:dyDescent="0.55000000000000004">
      <c r="A211" s="1" t="s">
        <v>437</v>
      </c>
      <c r="B211" s="1" t="s">
        <v>438</v>
      </c>
      <c r="C211" s="17">
        <v>0</v>
      </c>
      <c r="D211" s="18">
        <v>0</v>
      </c>
      <c r="E211" s="19">
        <v>0</v>
      </c>
      <c r="F211" s="19">
        <v>0</v>
      </c>
      <c r="G211" s="19">
        <v>0</v>
      </c>
      <c r="H211" s="17">
        <v>0</v>
      </c>
      <c r="I211" s="20">
        <v>8.6199999999999992E-3</v>
      </c>
      <c r="J211" s="20">
        <v>0</v>
      </c>
      <c r="K211" s="18">
        <v>7.1900000000000002E-3</v>
      </c>
      <c r="L211" s="21"/>
      <c r="M211" s="27"/>
      <c r="N211" s="21"/>
      <c r="O211" s="23">
        <f t="shared" si="10"/>
        <v>2</v>
      </c>
      <c r="P211" s="23">
        <f t="shared" si="11"/>
        <v>0</v>
      </c>
      <c r="Q211" s="4">
        <f t="shared" si="9"/>
        <v>1.5809999999999998E-2</v>
      </c>
    </row>
    <row r="212" spans="1:17" s="24" customFormat="1" x14ac:dyDescent="0.55000000000000004">
      <c r="A212" s="1" t="s">
        <v>439</v>
      </c>
      <c r="B212" s="1" t="s">
        <v>440</v>
      </c>
      <c r="C212" s="17">
        <v>0</v>
      </c>
      <c r="D212" s="18">
        <v>0</v>
      </c>
      <c r="E212" s="19">
        <v>0</v>
      </c>
      <c r="F212" s="19">
        <v>0</v>
      </c>
      <c r="G212" s="19">
        <v>0</v>
      </c>
      <c r="H212" s="17">
        <v>0</v>
      </c>
      <c r="I212" s="20">
        <v>0</v>
      </c>
      <c r="J212" s="20">
        <v>1.136E-2</v>
      </c>
      <c r="K212" s="18">
        <v>3.5999999999999999E-3</v>
      </c>
      <c r="L212" s="21"/>
      <c r="M212" s="27"/>
      <c r="N212" s="21"/>
      <c r="O212" s="23">
        <f t="shared" si="10"/>
        <v>2</v>
      </c>
      <c r="P212" s="23">
        <f t="shared" si="11"/>
        <v>0</v>
      </c>
      <c r="Q212" s="4">
        <f t="shared" si="9"/>
        <v>1.4960000000000001E-2</v>
      </c>
    </row>
    <row r="213" spans="1:17" s="24" customFormat="1" x14ac:dyDescent="0.55000000000000004">
      <c r="A213" s="1" t="s">
        <v>441</v>
      </c>
      <c r="B213" s="1" t="s">
        <v>442</v>
      </c>
      <c r="C213" s="17">
        <v>0</v>
      </c>
      <c r="D213" s="18">
        <v>0</v>
      </c>
      <c r="E213" s="19">
        <v>0</v>
      </c>
      <c r="F213" s="19">
        <v>0</v>
      </c>
      <c r="G213" s="19">
        <v>0</v>
      </c>
      <c r="H213" s="17">
        <v>1.316E-2</v>
      </c>
      <c r="I213" s="20">
        <v>0</v>
      </c>
      <c r="J213" s="20">
        <v>0</v>
      </c>
      <c r="K213" s="18">
        <v>0</v>
      </c>
      <c r="L213" s="21"/>
      <c r="M213" s="27"/>
      <c r="N213" s="21"/>
      <c r="O213" s="23">
        <f t="shared" si="10"/>
        <v>1</v>
      </c>
      <c r="P213" s="23">
        <f t="shared" si="11"/>
        <v>0</v>
      </c>
      <c r="Q213" s="4">
        <f t="shared" si="9"/>
        <v>1.316E-2</v>
      </c>
    </row>
    <row r="214" spans="1:17" s="24" customFormat="1" x14ac:dyDescent="0.55000000000000004">
      <c r="A214" s="1" t="s">
        <v>443</v>
      </c>
      <c r="B214" s="1" t="s">
        <v>444</v>
      </c>
      <c r="C214" s="17">
        <v>0</v>
      </c>
      <c r="D214" s="18">
        <v>0</v>
      </c>
      <c r="E214" s="19">
        <v>0</v>
      </c>
      <c r="F214" s="19">
        <v>0</v>
      </c>
      <c r="G214" s="19">
        <v>0</v>
      </c>
      <c r="H214" s="17">
        <v>1.316E-2</v>
      </c>
      <c r="I214" s="20">
        <v>0</v>
      </c>
      <c r="J214" s="20">
        <v>0</v>
      </c>
      <c r="K214" s="18">
        <v>0</v>
      </c>
      <c r="L214" s="21"/>
      <c r="M214" s="27"/>
      <c r="N214" s="21"/>
      <c r="O214" s="23">
        <f t="shared" si="10"/>
        <v>1</v>
      </c>
      <c r="P214" s="23">
        <f t="shared" si="11"/>
        <v>0</v>
      </c>
      <c r="Q214" s="4">
        <f t="shared" si="9"/>
        <v>1.316E-2</v>
      </c>
    </row>
    <row r="215" spans="1:17" s="24" customFormat="1" x14ac:dyDescent="0.55000000000000004">
      <c r="A215" s="1" t="s">
        <v>445</v>
      </c>
      <c r="B215" s="1" t="s">
        <v>446</v>
      </c>
      <c r="C215" s="17">
        <v>0</v>
      </c>
      <c r="D215" s="18">
        <v>0</v>
      </c>
      <c r="E215" s="19">
        <v>0</v>
      </c>
      <c r="F215" s="19">
        <v>0</v>
      </c>
      <c r="G215" s="19">
        <v>0</v>
      </c>
      <c r="H215" s="17">
        <v>1.316E-2</v>
      </c>
      <c r="I215" s="20">
        <v>0</v>
      </c>
      <c r="J215" s="20">
        <v>0</v>
      </c>
      <c r="K215" s="18">
        <v>0</v>
      </c>
      <c r="L215" s="21"/>
      <c r="M215" s="27"/>
      <c r="N215" s="21"/>
      <c r="O215" s="23">
        <f t="shared" si="10"/>
        <v>1</v>
      </c>
      <c r="P215" s="23">
        <f t="shared" si="11"/>
        <v>0</v>
      </c>
      <c r="Q215" s="4">
        <f t="shared" si="9"/>
        <v>1.316E-2</v>
      </c>
    </row>
    <row r="216" spans="1:17" s="24" customFormat="1" x14ac:dyDescent="0.55000000000000004">
      <c r="A216" s="1" t="s">
        <v>447</v>
      </c>
      <c r="B216" s="1" t="s">
        <v>448</v>
      </c>
      <c r="C216" s="17">
        <v>0</v>
      </c>
      <c r="D216" s="18">
        <v>0</v>
      </c>
      <c r="E216" s="19">
        <v>0</v>
      </c>
      <c r="F216" s="19">
        <v>0</v>
      </c>
      <c r="G216" s="19">
        <v>0</v>
      </c>
      <c r="H216" s="17">
        <v>1.316E-2</v>
      </c>
      <c r="I216" s="20">
        <v>0</v>
      </c>
      <c r="J216" s="20">
        <v>0</v>
      </c>
      <c r="K216" s="18">
        <v>0</v>
      </c>
      <c r="L216" s="21"/>
      <c r="M216" s="27"/>
      <c r="N216" s="21"/>
      <c r="O216" s="23">
        <f t="shared" si="10"/>
        <v>1</v>
      </c>
      <c r="P216" s="23">
        <f t="shared" si="11"/>
        <v>0</v>
      </c>
      <c r="Q216" s="4">
        <f t="shared" si="9"/>
        <v>1.316E-2</v>
      </c>
    </row>
    <row r="217" spans="1:17" s="24" customFormat="1" x14ac:dyDescent="0.55000000000000004">
      <c r="A217" s="1" t="s">
        <v>449</v>
      </c>
      <c r="B217" s="1" t="s">
        <v>450</v>
      </c>
      <c r="C217" s="17">
        <v>0</v>
      </c>
      <c r="D217" s="18">
        <v>0</v>
      </c>
      <c r="E217" s="19">
        <v>0</v>
      </c>
      <c r="F217" s="19">
        <v>0</v>
      </c>
      <c r="G217" s="19">
        <v>0</v>
      </c>
      <c r="H217" s="17">
        <v>0</v>
      </c>
      <c r="I217" s="20">
        <v>8.6199999999999992E-3</v>
      </c>
      <c r="J217" s="20">
        <v>0</v>
      </c>
      <c r="K217" s="18">
        <v>3.5999999999999999E-3</v>
      </c>
      <c r="L217" s="21"/>
      <c r="M217" s="27"/>
      <c r="N217" s="21"/>
      <c r="O217" s="23">
        <f t="shared" si="10"/>
        <v>2</v>
      </c>
      <c r="P217" s="23">
        <f t="shared" si="11"/>
        <v>0</v>
      </c>
      <c r="Q217" s="4">
        <f t="shared" si="9"/>
        <v>1.2219999999999998E-2</v>
      </c>
    </row>
    <row r="218" spans="1:17" s="24" customFormat="1" x14ac:dyDescent="0.55000000000000004">
      <c r="A218" s="1" t="s">
        <v>451</v>
      </c>
      <c r="B218" s="1" t="s">
        <v>452</v>
      </c>
      <c r="C218" s="17">
        <v>0</v>
      </c>
      <c r="D218" s="18">
        <v>0</v>
      </c>
      <c r="E218" s="19">
        <v>0</v>
      </c>
      <c r="F218" s="19">
        <v>0</v>
      </c>
      <c r="G218" s="19">
        <v>0</v>
      </c>
      <c r="H218" s="17">
        <v>0</v>
      </c>
      <c r="I218" s="20">
        <v>0</v>
      </c>
      <c r="J218" s="20">
        <v>1.136E-2</v>
      </c>
      <c r="K218" s="18">
        <v>0</v>
      </c>
      <c r="L218" s="21"/>
      <c r="M218" s="27"/>
      <c r="N218" s="21"/>
      <c r="O218" s="23">
        <f t="shared" si="10"/>
        <v>1</v>
      </c>
      <c r="P218" s="23">
        <f t="shared" si="11"/>
        <v>0</v>
      </c>
      <c r="Q218" s="4">
        <f t="shared" si="9"/>
        <v>1.136E-2</v>
      </c>
    </row>
    <row r="219" spans="1:17" s="24" customFormat="1" x14ac:dyDescent="0.55000000000000004">
      <c r="A219" s="1" t="s">
        <v>453</v>
      </c>
      <c r="B219" s="1" t="s">
        <v>454</v>
      </c>
      <c r="C219" s="17">
        <v>0</v>
      </c>
      <c r="D219" s="18">
        <v>0</v>
      </c>
      <c r="E219" s="19">
        <v>0</v>
      </c>
      <c r="F219" s="19">
        <v>0</v>
      </c>
      <c r="G219" s="19">
        <v>0</v>
      </c>
      <c r="H219" s="17">
        <v>0</v>
      </c>
      <c r="I219" s="20">
        <v>0</v>
      </c>
      <c r="J219" s="20">
        <v>1.136E-2</v>
      </c>
      <c r="K219" s="18">
        <v>0</v>
      </c>
      <c r="L219" s="21"/>
      <c r="M219" s="27"/>
      <c r="N219" s="21"/>
      <c r="O219" s="23">
        <f t="shared" si="10"/>
        <v>1</v>
      </c>
      <c r="P219" s="23">
        <f t="shared" si="11"/>
        <v>0</v>
      </c>
      <c r="Q219" s="4">
        <f t="shared" si="9"/>
        <v>1.136E-2</v>
      </c>
    </row>
    <row r="220" spans="1:17" s="24" customFormat="1" x14ac:dyDescent="0.55000000000000004">
      <c r="A220" s="1" t="s">
        <v>455</v>
      </c>
      <c r="B220" s="1" t="s">
        <v>456</v>
      </c>
      <c r="C220" s="17">
        <v>0</v>
      </c>
      <c r="D220" s="18">
        <v>0</v>
      </c>
      <c r="E220" s="19">
        <v>0</v>
      </c>
      <c r="F220" s="19">
        <v>0</v>
      </c>
      <c r="G220" s="19">
        <v>0</v>
      </c>
      <c r="H220" s="17">
        <v>0</v>
      </c>
      <c r="I220" s="20">
        <v>0</v>
      </c>
      <c r="J220" s="20">
        <v>1.136E-2</v>
      </c>
      <c r="K220" s="18">
        <v>0</v>
      </c>
      <c r="L220" s="21"/>
      <c r="M220" s="27"/>
      <c r="N220" s="21"/>
      <c r="O220" s="23">
        <f t="shared" si="10"/>
        <v>1</v>
      </c>
      <c r="P220" s="23">
        <f t="shared" si="11"/>
        <v>0</v>
      </c>
      <c r="Q220" s="4">
        <f t="shared" si="9"/>
        <v>1.136E-2</v>
      </c>
    </row>
    <row r="221" spans="1:17" s="24" customFormat="1" x14ac:dyDescent="0.55000000000000004">
      <c r="A221" s="1" t="s">
        <v>457</v>
      </c>
      <c r="B221" s="1" t="s">
        <v>458</v>
      </c>
      <c r="C221" s="17">
        <v>0</v>
      </c>
      <c r="D221" s="18">
        <v>0</v>
      </c>
      <c r="E221" s="19">
        <v>0</v>
      </c>
      <c r="F221" s="19">
        <v>0</v>
      </c>
      <c r="G221" s="19">
        <v>0</v>
      </c>
      <c r="H221" s="17">
        <v>0</v>
      </c>
      <c r="I221" s="20">
        <v>8.6199999999999992E-3</v>
      </c>
      <c r="J221" s="20">
        <v>0</v>
      </c>
      <c r="K221" s="18">
        <v>0</v>
      </c>
      <c r="L221" s="21"/>
      <c r="M221" s="27"/>
      <c r="N221" s="21"/>
      <c r="O221" s="23">
        <f t="shared" si="10"/>
        <v>1</v>
      </c>
      <c r="P221" s="23">
        <f t="shared" si="11"/>
        <v>0</v>
      </c>
      <c r="Q221" s="4">
        <f t="shared" si="9"/>
        <v>8.6199999999999992E-3</v>
      </c>
    </row>
    <row r="222" spans="1:17" s="24" customFormat="1" x14ac:dyDescent="0.55000000000000004">
      <c r="A222" s="1" t="s">
        <v>459</v>
      </c>
      <c r="B222" s="1" t="s">
        <v>460</v>
      </c>
      <c r="C222" s="17">
        <v>0</v>
      </c>
      <c r="D222" s="18">
        <v>0</v>
      </c>
      <c r="E222" s="19">
        <v>0</v>
      </c>
      <c r="F222" s="19">
        <v>0</v>
      </c>
      <c r="G222" s="19">
        <v>0</v>
      </c>
      <c r="H222" s="17">
        <v>0</v>
      </c>
      <c r="I222" s="20">
        <v>8.6199999999999992E-3</v>
      </c>
      <c r="J222" s="20">
        <v>0</v>
      </c>
      <c r="K222" s="18">
        <v>0</v>
      </c>
      <c r="L222" s="21"/>
      <c r="M222" s="27"/>
      <c r="N222" s="21"/>
      <c r="O222" s="23">
        <f t="shared" si="10"/>
        <v>1</v>
      </c>
      <c r="P222" s="23">
        <f t="shared" si="11"/>
        <v>0</v>
      </c>
      <c r="Q222" s="4">
        <f t="shared" si="9"/>
        <v>8.6199999999999992E-3</v>
      </c>
    </row>
    <row r="223" spans="1:17" s="24" customFormat="1" x14ac:dyDescent="0.55000000000000004">
      <c r="A223" s="1" t="s">
        <v>461</v>
      </c>
      <c r="B223" s="1" t="s">
        <v>462</v>
      </c>
      <c r="C223" s="17">
        <v>0</v>
      </c>
      <c r="D223" s="18">
        <v>0</v>
      </c>
      <c r="E223" s="19">
        <v>0</v>
      </c>
      <c r="F223" s="19">
        <v>0</v>
      </c>
      <c r="G223" s="19">
        <v>0</v>
      </c>
      <c r="H223" s="17">
        <v>0</v>
      </c>
      <c r="I223" s="20">
        <v>0</v>
      </c>
      <c r="J223" s="20">
        <v>0</v>
      </c>
      <c r="K223" s="18">
        <v>7.1900000000000002E-3</v>
      </c>
      <c r="L223" s="21"/>
      <c r="M223" s="27"/>
      <c r="N223" s="21"/>
      <c r="O223" s="23">
        <f t="shared" si="10"/>
        <v>1</v>
      </c>
      <c r="P223" s="23">
        <f t="shared" si="11"/>
        <v>0</v>
      </c>
      <c r="Q223" s="4">
        <f t="shared" si="9"/>
        <v>7.1900000000000002E-3</v>
      </c>
    </row>
    <row r="224" spans="1:17" s="24" customFormat="1" x14ac:dyDescent="0.55000000000000004">
      <c r="A224" s="1" t="s">
        <v>463</v>
      </c>
      <c r="B224" s="1" t="s">
        <v>464</v>
      </c>
      <c r="C224" s="17">
        <v>0</v>
      </c>
      <c r="D224" s="18">
        <v>0</v>
      </c>
      <c r="E224" s="19">
        <v>0</v>
      </c>
      <c r="F224" s="19">
        <v>0</v>
      </c>
      <c r="G224" s="19">
        <v>0</v>
      </c>
      <c r="H224" s="17">
        <v>0</v>
      </c>
      <c r="I224" s="20">
        <v>0</v>
      </c>
      <c r="J224" s="20">
        <v>0</v>
      </c>
      <c r="K224" s="18">
        <v>7.1900000000000002E-3</v>
      </c>
      <c r="L224" s="21"/>
      <c r="M224" s="27"/>
      <c r="N224" s="21"/>
      <c r="O224" s="23">
        <f t="shared" si="10"/>
        <v>1</v>
      </c>
      <c r="P224" s="23">
        <f t="shared" si="11"/>
        <v>0</v>
      </c>
      <c r="Q224" s="4">
        <f t="shared" si="9"/>
        <v>7.1900000000000002E-3</v>
      </c>
    </row>
    <row r="225" spans="1:17" s="24" customFormat="1" x14ac:dyDescent="0.55000000000000004">
      <c r="A225" s="1" t="s">
        <v>465</v>
      </c>
      <c r="B225" s="1" t="s">
        <v>466</v>
      </c>
      <c r="C225" s="17">
        <v>0</v>
      </c>
      <c r="D225" s="18">
        <v>0</v>
      </c>
      <c r="E225" s="19">
        <v>0</v>
      </c>
      <c r="F225" s="19">
        <v>0</v>
      </c>
      <c r="G225" s="19">
        <v>0</v>
      </c>
      <c r="H225" s="17">
        <v>0</v>
      </c>
      <c r="I225" s="20">
        <v>0</v>
      </c>
      <c r="J225" s="20">
        <v>0</v>
      </c>
      <c r="K225" s="18">
        <v>7.1900000000000002E-3</v>
      </c>
      <c r="L225" s="21"/>
      <c r="M225" s="27"/>
      <c r="N225" s="21"/>
      <c r="O225" s="23">
        <f t="shared" si="10"/>
        <v>1</v>
      </c>
      <c r="P225" s="23">
        <f t="shared" si="11"/>
        <v>0</v>
      </c>
      <c r="Q225" s="4">
        <f t="shared" si="9"/>
        <v>7.1900000000000002E-3</v>
      </c>
    </row>
    <row r="226" spans="1:17" s="24" customFormat="1" x14ac:dyDescent="0.55000000000000004">
      <c r="A226" s="1" t="s">
        <v>467</v>
      </c>
      <c r="B226" s="1" t="s">
        <v>468</v>
      </c>
      <c r="C226" s="17">
        <v>0</v>
      </c>
      <c r="D226" s="18">
        <v>0</v>
      </c>
      <c r="E226" s="19">
        <v>0</v>
      </c>
      <c r="F226" s="19">
        <v>0</v>
      </c>
      <c r="G226" s="19">
        <v>0</v>
      </c>
      <c r="H226" s="17">
        <v>0</v>
      </c>
      <c r="I226" s="20">
        <v>0</v>
      </c>
      <c r="J226" s="20">
        <v>0</v>
      </c>
      <c r="K226" s="18">
        <v>7.1900000000000002E-3</v>
      </c>
      <c r="L226" s="21"/>
      <c r="M226" s="27"/>
      <c r="N226" s="21"/>
      <c r="O226" s="23">
        <f t="shared" si="10"/>
        <v>1</v>
      </c>
      <c r="P226" s="23">
        <f t="shared" si="11"/>
        <v>0</v>
      </c>
      <c r="Q226" s="4">
        <f t="shared" si="9"/>
        <v>7.1900000000000002E-3</v>
      </c>
    </row>
    <row r="227" spans="1:17" s="24" customFormat="1" x14ac:dyDescent="0.55000000000000004">
      <c r="A227" s="1" t="s">
        <v>469</v>
      </c>
      <c r="B227" s="1" t="s">
        <v>470</v>
      </c>
      <c r="C227" s="17">
        <v>0</v>
      </c>
      <c r="D227" s="18">
        <v>0</v>
      </c>
      <c r="E227" s="19">
        <v>0</v>
      </c>
      <c r="F227" s="19">
        <v>0</v>
      </c>
      <c r="G227" s="19">
        <v>0</v>
      </c>
      <c r="H227" s="17">
        <v>0</v>
      </c>
      <c r="I227" s="20">
        <v>0</v>
      </c>
      <c r="J227" s="20">
        <v>0</v>
      </c>
      <c r="K227" s="18">
        <v>7.1900000000000002E-3</v>
      </c>
      <c r="L227" s="21"/>
      <c r="M227" s="27"/>
      <c r="N227" s="21"/>
      <c r="O227" s="23">
        <f t="shared" si="10"/>
        <v>1</v>
      </c>
      <c r="P227" s="23">
        <f t="shared" si="11"/>
        <v>0</v>
      </c>
      <c r="Q227" s="4">
        <f t="shared" si="9"/>
        <v>7.1900000000000002E-3</v>
      </c>
    </row>
    <row r="228" spans="1:17" s="24" customFormat="1" x14ac:dyDescent="0.55000000000000004">
      <c r="A228" s="1" t="s">
        <v>471</v>
      </c>
      <c r="B228" s="1" t="s">
        <v>472</v>
      </c>
      <c r="C228" s="17">
        <v>0</v>
      </c>
      <c r="D228" s="18">
        <v>0</v>
      </c>
      <c r="E228" s="19">
        <v>0</v>
      </c>
      <c r="F228" s="19">
        <v>0</v>
      </c>
      <c r="G228" s="19">
        <v>0</v>
      </c>
      <c r="H228" s="17">
        <v>0</v>
      </c>
      <c r="I228" s="20">
        <v>0</v>
      </c>
      <c r="J228" s="20">
        <v>0</v>
      </c>
      <c r="K228" s="18">
        <v>3.5999999999999999E-3</v>
      </c>
      <c r="L228" s="21"/>
      <c r="M228" s="27"/>
      <c r="N228" s="21"/>
      <c r="O228" s="23">
        <f t="shared" si="10"/>
        <v>1</v>
      </c>
      <c r="P228" s="23">
        <f t="shared" si="11"/>
        <v>0</v>
      </c>
      <c r="Q228" s="4">
        <f t="shared" si="9"/>
        <v>3.5999999999999999E-3</v>
      </c>
    </row>
    <row r="229" spans="1:17" s="24" customFormat="1" x14ac:dyDescent="0.55000000000000004">
      <c r="A229" s="1" t="s">
        <v>473</v>
      </c>
      <c r="B229" s="1" t="s">
        <v>474</v>
      </c>
      <c r="C229" s="17">
        <v>0</v>
      </c>
      <c r="D229" s="18">
        <v>0</v>
      </c>
      <c r="E229" s="19">
        <v>0</v>
      </c>
      <c r="F229" s="19">
        <v>0</v>
      </c>
      <c r="G229" s="19">
        <v>0</v>
      </c>
      <c r="H229" s="17">
        <v>0</v>
      </c>
      <c r="I229" s="20">
        <v>0</v>
      </c>
      <c r="J229" s="20">
        <v>0</v>
      </c>
      <c r="K229" s="18">
        <v>3.5999999999999999E-3</v>
      </c>
      <c r="L229" s="21"/>
      <c r="M229" s="27"/>
      <c r="N229" s="21"/>
      <c r="O229" s="23">
        <f t="shared" si="10"/>
        <v>1</v>
      </c>
      <c r="P229" s="23">
        <f t="shared" si="11"/>
        <v>0</v>
      </c>
      <c r="Q229" s="4">
        <f t="shared" si="9"/>
        <v>3.5999999999999999E-3</v>
      </c>
    </row>
    <row r="230" spans="1:17" s="24" customFormat="1" x14ac:dyDescent="0.55000000000000004">
      <c r="A230" s="1" t="s">
        <v>475</v>
      </c>
      <c r="B230" s="1" t="s">
        <v>476</v>
      </c>
      <c r="C230" s="17">
        <v>0</v>
      </c>
      <c r="D230" s="18">
        <v>0</v>
      </c>
      <c r="E230" s="19">
        <v>0</v>
      </c>
      <c r="F230" s="19">
        <v>0</v>
      </c>
      <c r="G230" s="19">
        <v>0</v>
      </c>
      <c r="H230" s="17">
        <v>0</v>
      </c>
      <c r="I230" s="20">
        <v>0</v>
      </c>
      <c r="J230" s="20">
        <v>0</v>
      </c>
      <c r="K230" s="18">
        <v>3.5999999999999999E-3</v>
      </c>
      <c r="L230" s="21"/>
      <c r="M230" s="27"/>
      <c r="N230" s="21"/>
      <c r="O230" s="23">
        <f t="shared" si="10"/>
        <v>1</v>
      </c>
      <c r="P230" s="23">
        <f t="shared" si="11"/>
        <v>0</v>
      </c>
      <c r="Q230" s="4">
        <f t="shared" si="9"/>
        <v>3.5999999999999999E-3</v>
      </c>
    </row>
    <row r="231" spans="1:17" s="24" customFormat="1" x14ac:dyDescent="0.55000000000000004">
      <c r="A231" s="1" t="s">
        <v>477</v>
      </c>
      <c r="B231" s="1" t="s">
        <v>478</v>
      </c>
      <c r="C231" s="17">
        <v>0</v>
      </c>
      <c r="D231" s="18">
        <v>0</v>
      </c>
      <c r="E231" s="19">
        <v>0</v>
      </c>
      <c r="F231" s="19">
        <v>0</v>
      </c>
      <c r="G231" s="19">
        <v>0</v>
      </c>
      <c r="H231" s="17">
        <v>0</v>
      </c>
      <c r="I231" s="20">
        <v>0</v>
      </c>
      <c r="J231" s="20">
        <v>0</v>
      </c>
      <c r="K231" s="18">
        <v>3.5999999999999999E-3</v>
      </c>
      <c r="L231" s="21"/>
      <c r="M231" s="27"/>
      <c r="N231" s="21"/>
      <c r="O231" s="23">
        <f t="shared" si="10"/>
        <v>1</v>
      </c>
      <c r="P231" s="23">
        <f t="shared" si="11"/>
        <v>0</v>
      </c>
      <c r="Q231" s="4">
        <f t="shared" si="9"/>
        <v>3.5999999999999999E-3</v>
      </c>
    </row>
    <row r="232" spans="1:17" s="24" customFormat="1" x14ac:dyDescent="0.55000000000000004">
      <c r="A232" s="1" t="s">
        <v>479</v>
      </c>
      <c r="B232" s="1" t="s">
        <v>480</v>
      </c>
      <c r="C232" s="17">
        <v>0</v>
      </c>
      <c r="D232" s="18">
        <v>0</v>
      </c>
      <c r="E232" s="19">
        <v>0</v>
      </c>
      <c r="F232" s="19">
        <v>0</v>
      </c>
      <c r="G232" s="19">
        <v>0</v>
      </c>
      <c r="H232" s="17">
        <v>0</v>
      </c>
      <c r="I232" s="20">
        <v>0</v>
      </c>
      <c r="J232" s="20">
        <v>0</v>
      </c>
      <c r="K232" s="18">
        <v>3.5999999999999999E-3</v>
      </c>
      <c r="L232" s="21"/>
      <c r="M232" s="27"/>
      <c r="N232" s="21"/>
      <c r="O232" s="23">
        <f t="shared" si="10"/>
        <v>1</v>
      </c>
      <c r="P232" s="23">
        <f t="shared" si="11"/>
        <v>0</v>
      </c>
      <c r="Q232" s="4">
        <f t="shared" si="9"/>
        <v>3.5999999999999999E-3</v>
      </c>
    </row>
    <row r="233" spans="1:17" s="24" customFormat="1" x14ac:dyDescent="0.55000000000000004">
      <c r="A233" s="1" t="s">
        <v>481</v>
      </c>
      <c r="B233" s="1" t="s">
        <v>482</v>
      </c>
      <c r="C233" s="17">
        <v>0</v>
      </c>
      <c r="D233" s="18">
        <v>0</v>
      </c>
      <c r="E233" s="19">
        <v>0</v>
      </c>
      <c r="F233" s="19">
        <v>0</v>
      </c>
      <c r="G233" s="19">
        <v>0</v>
      </c>
      <c r="H233" s="17">
        <v>0</v>
      </c>
      <c r="I233" s="20">
        <v>0</v>
      </c>
      <c r="J233" s="20">
        <v>0</v>
      </c>
      <c r="K233" s="18">
        <v>3.5999999999999999E-3</v>
      </c>
      <c r="L233" s="21"/>
      <c r="M233" s="27"/>
      <c r="N233" s="21"/>
      <c r="O233" s="23">
        <f t="shared" si="10"/>
        <v>1</v>
      </c>
      <c r="P233" s="23">
        <f t="shared" si="11"/>
        <v>0</v>
      </c>
      <c r="Q233" s="4">
        <f t="shared" si="9"/>
        <v>3.5999999999999999E-3</v>
      </c>
    </row>
    <row r="234" spans="1:17" x14ac:dyDescent="0.55000000000000004">
      <c r="A234" s="1" t="s">
        <v>483</v>
      </c>
      <c r="B234" s="1" t="s">
        <v>484</v>
      </c>
      <c r="C234" s="17">
        <v>0</v>
      </c>
      <c r="D234" s="18">
        <v>0</v>
      </c>
      <c r="E234" s="19">
        <v>0</v>
      </c>
      <c r="F234" s="19">
        <v>0</v>
      </c>
      <c r="G234" s="19">
        <v>0</v>
      </c>
      <c r="H234" s="17">
        <v>0</v>
      </c>
      <c r="I234" s="20">
        <v>0</v>
      </c>
      <c r="J234" s="20">
        <v>0</v>
      </c>
      <c r="K234" s="18">
        <v>3.5999999999999999E-3</v>
      </c>
      <c r="L234" s="21"/>
      <c r="M234" s="27"/>
      <c r="N234" s="21"/>
      <c r="O234" s="23">
        <f t="shared" si="10"/>
        <v>1</v>
      </c>
      <c r="P234" s="23">
        <f t="shared" si="11"/>
        <v>0</v>
      </c>
      <c r="Q234" s="4">
        <f t="shared" si="9"/>
        <v>3.5999999999999999E-3</v>
      </c>
    </row>
    <row r="235" spans="1:17" x14ac:dyDescent="0.55000000000000004">
      <c r="A235" s="1" t="s">
        <v>485</v>
      </c>
      <c r="B235" s="1" t="s">
        <v>486</v>
      </c>
      <c r="C235" s="17">
        <v>0</v>
      </c>
      <c r="D235" s="18">
        <v>0</v>
      </c>
      <c r="E235" s="19">
        <v>0</v>
      </c>
      <c r="F235" s="19">
        <v>0</v>
      </c>
      <c r="G235" s="19">
        <v>0</v>
      </c>
      <c r="H235" s="17">
        <v>0</v>
      </c>
      <c r="I235" s="20">
        <v>0</v>
      </c>
      <c r="J235" s="20">
        <v>0</v>
      </c>
      <c r="K235" s="18">
        <v>3.5999999999999999E-3</v>
      </c>
      <c r="L235" s="21"/>
      <c r="M235" s="27"/>
      <c r="N235" s="21"/>
      <c r="O235" s="23">
        <f t="shared" si="10"/>
        <v>1</v>
      </c>
      <c r="P235" s="23">
        <f t="shared" si="11"/>
        <v>0</v>
      </c>
      <c r="Q235" s="4">
        <f t="shared" si="9"/>
        <v>3.5999999999999999E-3</v>
      </c>
    </row>
    <row r="236" spans="1:17" ht="18.399999999999999" thickBot="1" x14ac:dyDescent="0.6">
      <c r="A236" s="1" t="s">
        <v>487</v>
      </c>
      <c r="B236" s="1" t="s">
        <v>488</v>
      </c>
      <c r="C236" s="29">
        <v>0</v>
      </c>
      <c r="D236" s="30">
        <v>0</v>
      </c>
      <c r="E236" s="31">
        <v>0</v>
      </c>
      <c r="F236" s="31">
        <v>0</v>
      </c>
      <c r="G236" s="31">
        <v>0</v>
      </c>
      <c r="H236" s="29">
        <v>0</v>
      </c>
      <c r="I236" s="32">
        <v>0</v>
      </c>
      <c r="J236" s="32">
        <v>0</v>
      </c>
      <c r="K236" s="30">
        <v>3.5999999999999999E-3</v>
      </c>
      <c r="L236" s="21"/>
      <c r="M236" s="27"/>
      <c r="N236" s="21"/>
      <c r="O236" s="23">
        <f t="shared" si="10"/>
        <v>1</v>
      </c>
      <c r="P236" s="23">
        <f t="shared" si="11"/>
        <v>0</v>
      </c>
      <c r="Q236" s="4">
        <f t="shared" si="9"/>
        <v>3.5999999999999999E-3</v>
      </c>
    </row>
  </sheetData>
  <mergeCells count="9">
    <mergeCell ref="M4:M5"/>
    <mergeCell ref="M18:M26"/>
    <mergeCell ref="M28:M34"/>
    <mergeCell ref="C1:K1"/>
    <mergeCell ref="C2:D2"/>
    <mergeCell ref="H2:K2"/>
    <mergeCell ref="C3:D3"/>
    <mergeCell ref="H3:I3"/>
    <mergeCell ref="J3:K3"/>
  </mergeCells>
  <conditionalFormatting sqref="A6:B232">
    <cfRule type="expression" dxfId="3" priority="4">
      <formula>$P6:$P236&lt;1</formula>
    </cfRule>
    <cfRule type="expression" dxfId="2" priority="5">
      <formula>$O6:$O236&lt;1</formula>
    </cfRule>
  </conditionalFormatting>
  <conditionalFormatting sqref="A233:B236">
    <cfRule type="expression" dxfId="1" priority="7">
      <formula>$P233:$P460&lt;1</formula>
    </cfRule>
    <cfRule type="expression" dxfId="0" priority="8">
      <formula>$O233:$O460&lt;1</formula>
    </cfRule>
  </conditionalFormatting>
  <conditionalFormatting sqref="C6:N17 C35:N236 C18:L34 N18:N34">
    <cfRule type="colorScale" priority="6">
      <colorScale>
        <cfvo type="min"/>
        <cfvo type="max"/>
        <color rgb="FFFCFCFF"/>
        <color theme="4"/>
      </colorScale>
    </cfRule>
  </conditionalFormatting>
  <conditionalFormatting sqref="M6:M16">
    <cfRule type="colorScale" priority="3">
      <colorScale>
        <cfvo type="min"/>
        <cfvo type="max"/>
        <color rgb="FFFCFCFF"/>
        <color theme="4"/>
      </colorScale>
    </cfRule>
  </conditionalFormatting>
  <conditionalFormatting sqref="M27">
    <cfRule type="colorScale" priority="2">
      <colorScale>
        <cfvo type="min"/>
        <cfvo type="num" val="10"/>
        <color rgb="FFFCFCFF"/>
        <color theme="4"/>
      </colorScale>
    </cfRule>
  </conditionalFormatting>
  <conditionalFormatting sqref="M28">
    <cfRule type="colorScale" priority="1">
      <colorScale>
        <cfvo type="min"/>
        <cfvo type="num" val="10"/>
        <color rgb="FFFCFCFF"/>
        <color theme="4"/>
      </colorScale>
    </cfRule>
  </conditionalFormatting>
  <pageMargins left="0.7" right="0.7" top="0.75" bottom="0.75" header="0.3" footer="0.3"/>
  <pageSetup scale="1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S3 Shallow Percent Occur Table</vt:lpstr>
      <vt:lpstr>'S3 Shallow Percent Occur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Brian Walker</cp:lastModifiedBy>
  <dcterms:created xsi:type="dcterms:W3CDTF">2023-10-09T19:52:35Z</dcterms:created>
  <dcterms:modified xsi:type="dcterms:W3CDTF">2023-10-09T20:19:49Z</dcterms:modified>
</cp:coreProperties>
</file>